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85" yWindow="135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iterate="1"/>
  <fileRecoveryPr autoRecover="0"/>
</workbook>
</file>

<file path=xl/calcChain.xml><?xml version="1.0" encoding="utf-8"?>
<calcChain xmlns="http://schemas.openxmlformats.org/spreadsheetml/2006/main">
  <c r="B118" i="27"/>
  <c r="B50"/>
  <c r="B117"/>
  <c r="E165" i="18"/>
  <c r="E164"/>
  <c r="E163"/>
  <c r="C109"/>
  <c r="E34" i="6"/>
  <c r="E52" s="1"/>
  <c r="E71" s="1"/>
</calcChain>
</file>

<file path=xl/sharedStrings.xml><?xml version="1.0" encoding="utf-8"?>
<sst xmlns="http://schemas.openxmlformats.org/spreadsheetml/2006/main" count="4706" uniqueCount="1608">
  <si>
    <t>סכום נכסי ההשקעה</t>
  </si>
  <si>
    <t>לתאריך 30/06/15
שם קופה 
מספר אישור 313
חברה:  מקפת פנסיה (10)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</si>
  <si>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</si>
  <si>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</si>
  <si>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</si>
  <si>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</si>
  <si>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</si>
  <si>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</si>
  <si>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</si>
  <si>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</si>
  <si>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</si>
  <si>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</si>
  <si>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</si>
  <si>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</si>
  <si>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</si>
  <si>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</si>
  <si>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</si>
  <si>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</si>
  <si>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</si>
  <si>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</si>
  <si>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</si>
  <si>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</si>
  <si>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</si>
  <si>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</si>
  <si>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</si>
  <si>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</si>
  <si>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</si>
  <si>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</si>
  <si>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</si>
  <si>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</si>
  <si>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</si>
  <si>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סה"כ סכום נכסי ההשקעה</t>
  </si>
  <si>
    <t>* צד קשור</t>
  </si>
  <si>
    <t>שערי חליפין מטבעות</t>
  </si>
  <si>
    <t>שער</t>
  </si>
  <si>
    <t>מטבע</t>
  </si>
  <si>
    <t>דולר ארהב</t>
  </si>
  <si>
    <t>יורו</t>
  </si>
  <si>
    <t>לישט</t>
  </si>
  <si>
    <t>יין יפני</t>
  </si>
  <si>
    <t>דולר אוסטרלי</t>
  </si>
  <si>
    <t>דולר קנדי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</si>
  <si>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</si>
  <si>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</si>
  <si>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</si>
  <si>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</si>
  <si>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</si>
  <si>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</si>
  <si>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</si>
  <si>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</si>
  <si>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</si>
  <si>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יתרת מזומנים ועו"ש בש"ח</t>
  </si>
  <si>
    <t>שקל</t>
  </si>
  <si>
    <t>לא מדורג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</si>
  <si>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</si>
  <si>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</si>
  <si>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</si>
  <si>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</si>
  <si>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</si>
  <si>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</si>
  <si>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</si>
  <si>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</si>
  <si>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</si>
  <si>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</si>
  <si>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>11111111111-בנק הדואר</t>
  </si>
  <si>
    <t>סה"כ יתרת מזומנים ועו"ש בש"ח</t>
  </si>
  <si>
    <t>יתרת מזומנים ועו"ש נקובים במט"ח</t>
  </si>
  <si>
    <t>1000470- 33- פועלים סהר</t>
  </si>
  <si>
    <t>דולר אוסטרלי- מטבעות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</si>
  <si>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</si>
  <si>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</si>
  <si>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</si>
  <si>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</si>
  <si>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</si>
  <si>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1000496- 33- פועלים סהר</t>
  </si>
  <si>
    <t>דולר קנדי- מטבעות</t>
  </si>
  <si>
    <t>1000298- 10- בנק לאומי</t>
  </si>
  <si>
    <t>יורו- מטבעות</t>
  </si>
  <si>
    <t>1000298- 33- פועלים סהר</t>
  </si>
  <si>
    <t>1000389- 10- בנק לאומי</t>
  </si>
  <si>
    <t>יין יפני- מטבעות</t>
  </si>
  <si>
    <t>1000306- 10- בנק לאומי</t>
  </si>
  <si>
    <t>לישט- מטבעות</t>
  </si>
  <si>
    <t>סה"כ יתרת מזומנים ועו"ש נקובים במט"ח</t>
  </si>
  <si>
    <t>פח"ק/פר"י</t>
  </si>
  <si>
    <t>1111111110- 10- בנק לאומי</t>
  </si>
  <si>
    <t>פ.ח.ק.</t>
  </si>
  <si>
    <t>1111111110- 12- בנק הפועלים</t>
  </si>
  <si>
    <t>1111111110- 20- בנק מזרחי</t>
  </si>
  <si>
    <t>1111111110- 33- פועלים סהר</t>
  </si>
  <si>
    <t>סה"כ פח"ק/פר"י</t>
  </si>
  <si>
    <t>פק"מ לתקופה של עד 3 חודשים</t>
  </si>
  <si>
    <t>מעלות</t>
  </si>
  <si>
    <t>AA-</t>
  </si>
  <si>
    <t>74005216- 13- בנק איגוד</t>
  </si>
  <si>
    <t>פקמ 07.07.2015 0.1% איגוד- אגוד</t>
  </si>
  <si>
    <t>AA+</t>
  </si>
  <si>
    <t>814806980- 33- פועלים סהר</t>
  </si>
  <si>
    <t>פקמ 02.07.2015 0.07% בינלאומי- בינלאומי</t>
  </si>
  <si>
    <t>814812822- 33- פועלים סהר</t>
  </si>
  <si>
    <t>פקמ 06.07.2015 0.07% בינלאומי- בינלאומי</t>
  </si>
  <si>
    <t>814816054- 33- פועלים סהר</t>
  </si>
  <si>
    <t>פקמ 07.07.2015 0.07% בינלאומי- בינלאומי</t>
  </si>
  <si>
    <t>AAA</t>
  </si>
  <si>
    <t>76005116- 12- בנק הפועלים</t>
  </si>
  <si>
    <t>בטחונות עו"ד שחל- בנק הפועלים</t>
  </si>
  <si>
    <t>814806808- 33- פועלים סהר</t>
  </si>
  <si>
    <t>פקמ 02.07.2015 0.075% פועלים- בנק הפועלים</t>
  </si>
  <si>
    <t>814809539- 33- פועלים סהר</t>
  </si>
  <si>
    <t>פקמ 05.07.2015 0.075% פועלים- בנק הפועלים</t>
  </si>
  <si>
    <t>814812905- 33- פועלים סהר</t>
  </si>
  <si>
    <t>פקמ 06.07.2015 0.075% פועלים- בנק הפועלים</t>
  </si>
  <si>
    <t>814816211- 33- פועלים סהר</t>
  </si>
  <si>
    <t>פקמ 07.07.2015 0.075% פועלים- בנק הפועלים</t>
  </si>
  <si>
    <t>AA</t>
  </si>
  <si>
    <t>814806725- 33- פועלים סהר</t>
  </si>
  <si>
    <t>פקמ 02.07.2015 0.08% דיסקונט- דיסקונט</t>
  </si>
  <si>
    <t>814809463- 33- פועלים סהר</t>
  </si>
  <si>
    <t>פקמ 05.07.2015 0.08% דיסקונט- דיסקונט</t>
  </si>
  <si>
    <t>814812665- 33- פועלים סהר</t>
  </si>
  <si>
    <t>פקמ 06.07.2015 0.08% דיסקונט- דיסקונט</t>
  </si>
  <si>
    <t>814816138- 33- פועלים סהר</t>
  </si>
  <si>
    <t>פקמ 07.07.2015 0.08% דיסקונט- דיסקונט</t>
  </si>
  <si>
    <t>814803425- 33- פועלים סהר</t>
  </si>
  <si>
    <t>פקמ 1.7.2015 0.08% דיסקונט- דיסקונט</t>
  </si>
  <si>
    <t>814803342- 33- פועלים סהר</t>
  </si>
  <si>
    <t>פקמ 01.07.2015 0.065% לאומי- לאומי</t>
  </si>
  <si>
    <t>814807061- 33- פועלים סהר</t>
  </si>
  <si>
    <t>פקמ 02.07.2015 0.065% לאומי- לאומי</t>
  </si>
  <si>
    <t>814809612- 33- פועלים סהר</t>
  </si>
  <si>
    <t>פקמ 05.07.2015 0.065% לאומי- לאומי</t>
  </si>
  <si>
    <t>814812749- 33- פועלים סהר</t>
  </si>
  <si>
    <t>פקמ 06.07.2015 0.065% לאומי- לאומי</t>
  </si>
  <si>
    <t>סה"כ פק"מ לתקופה של עד 3 חודשים</t>
  </si>
  <si>
    <t>פקדון צמוד מדד עד 3 חודשים</t>
  </si>
  <si>
    <t>סה"כ פקדון צמוד מדד עד 3 חודשים</t>
  </si>
  <si>
    <t>פקדון צמוד מט"ח עד 3 חודשים</t>
  </si>
  <si>
    <t>סה"כ פקדון צמוד מט"ח עד 3 חודשים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</si>
  <si>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</si>
  <si>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</si>
  <si>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</si>
  <si>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</si>
  <si>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 בחו"ל</t>
  </si>
  <si>
    <t>סה"כ יתרות מזומנים ועו"ש נקובים במט"ח בחו"ל</t>
  </si>
  <si>
    <t>פקדונות במט"ח עד 3 חודשים בחו"ל</t>
  </si>
  <si>
    <t>סה"כ פקדונות במט"ח עד 3 חודשים בחו"ל</t>
  </si>
  <si>
    <t>סה"כ בחו"ל</t>
  </si>
  <si>
    <t>סה"כ מזומנים ושווי מזומנים</t>
  </si>
  <si>
    <t>ניירות ערך סחירים -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</si>
  <si>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</si>
  <si>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</si>
  <si>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</si>
  <si>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</si>
  <si>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</si>
  <si>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צמודות מדד</t>
  </si>
  <si>
    <t>שגיא</t>
  </si>
  <si>
    <t>סה"כ שגיא</t>
  </si>
  <si>
    <t>גליל</t>
  </si>
  <si>
    <t>RF</t>
  </si>
  <si>
    <t>ממשלתי  צמוד 0841- ממשלת ישראל</t>
  </si>
  <si>
    <t>ממשלתי צמוד 0536- ממשלת ישראל</t>
  </si>
  <si>
    <t>סה"כ גליל</t>
  </si>
  <si>
    <t>כפיר</t>
  </si>
  <si>
    <t>סה"כ כפיר</t>
  </si>
  <si>
    <t>סה"כ צמודות מדד</t>
  </si>
  <si>
    <t>לא צמודות</t>
  </si>
  <si>
    <t>מלווה קצר מועד</t>
  </si>
  <si>
    <t>מקמ 0626- ממשלת ישראל</t>
  </si>
  <si>
    <t>מקמ 116- ממשלת ישראל</t>
  </si>
  <si>
    <t>מקמ 516- ממשלת ישראל</t>
  </si>
  <si>
    <t>סה"כ מלווה קצר מועד</t>
  </si>
  <si>
    <t>שחר</t>
  </si>
  <si>
    <t>ממשלתי שקלי 0516- ממשלת ישראל</t>
  </si>
  <si>
    <t>ממשלתי שקלי 0816- ממשלת ישראל</t>
  </si>
  <si>
    <t>ממשלתי שקלי 1026- ממשלת ישראל</t>
  </si>
  <si>
    <t>ממשלתי שקלי 1215- ממשלת ישראל</t>
  </si>
  <si>
    <t>ממשלתי שקלי 142- ממשלת ישראל</t>
  </si>
  <si>
    <t>שחר 2683- ממשלת ישראל</t>
  </si>
  <si>
    <t>סה"כ שחר</t>
  </si>
  <si>
    <t>גילון</t>
  </si>
  <si>
    <t>ממשלתי 0817 ריבית משתנה- ממשלת ישראל</t>
  </si>
  <si>
    <t>ממשלתי משתנה 0520- ממשלת ישראל</t>
  </si>
  <si>
    <t>ממשלתי משתנה 1121- ממשלת ישראל</t>
  </si>
  <si>
    <t>סה"כ גילון</t>
  </si>
  <si>
    <t>סה"כ לא צמודות</t>
  </si>
  <si>
    <t>צמודות לדולר</t>
  </si>
  <si>
    <t>גלבוע</t>
  </si>
  <si>
    <t>סה"כ גלבוע</t>
  </si>
  <si>
    <t>סה"כ צמודות לדולר</t>
  </si>
  <si>
    <t>אג"ח ממשלתי בחו"ל</t>
  </si>
  <si>
    <t>S&amp;P</t>
  </si>
  <si>
    <t>A+</t>
  </si>
  <si>
    <t>US4651387N91</t>
  </si>
  <si>
    <t>ISRAEL 4 1/2 01/43- ממשלת ישראל</t>
  </si>
  <si>
    <t>US46513AGA25</t>
  </si>
  <si>
    <t>ISRAEL 4% 30.06.22- ממשלת ישראל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</si>
  <si>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</si>
  <si>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</si>
  <si>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</si>
  <si>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</si>
  <si>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</si>
  <si>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</si>
  <si>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</si>
  <si>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</si>
  <si>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סה"כ </t>
  </si>
  <si>
    <t>סה"כ אג"ח ממשלתי בחו"ל</t>
  </si>
  <si>
    <t>אג"ח ממשלות זרות בחו"ל</t>
  </si>
  <si>
    <t>סה"כ אג"ח ממשלות זרות בחו"ל</t>
  </si>
  <si>
    <t>סה"כ תעודות התחייבות ממשלתיות</t>
  </si>
  <si>
    <t>ניירות ערך סחירים - תעודות חוב מסחריות</t>
  </si>
  <si>
    <t>ענף מסחר</t>
  </si>
  <si>
    <t>צמודות</t>
  </si>
  <si>
    <t>סה"כ צמודות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</si>
  <si>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</si>
  <si>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</si>
  <si>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</si>
  <si>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</si>
  <si>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</si>
  <si>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</si>
  <si>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</si>
  <si>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ניירות ערך סחירים - אג''ח קונצרני</t>
  </si>
  <si>
    <t>צמוד למדד</t>
  </si>
  <si>
    <t>בנקים</t>
  </si>
  <si>
    <t>לאומי מימון 176- לאומי</t>
  </si>
  <si>
    <t>מזרחי טפחות הנפ. 33- בנק מזרחי טפחות</t>
  </si>
  <si>
    <t>לאומי כ. התחייבות ג- לאומי</t>
  </si>
  <si>
    <t>לאומי כ.התחייבות ז- לאומי</t>
  </si>
  <si>
    <t>לאומי כ.התחייבות סדרה ח- לאומי</t>
  </si>
  <si>
    <t>פועלים כ.ה.נדחה ד- בנק הפועלים</t>
  </si>
  <si>
    <t>פועלים כ.התחייבות 14- בנק הפועלים</t>
  </si>
  <si>
    <t>פועלים כ.התחייבות 15- בנק הפועלים</t>
  </si>
  <si>
    <t>פועלים כ.התחייבות י"ב- בנק הפועלים</t>
  </si>
  <si>
    <t>מסחר ושרותים</t>
  </si>
  <si>
    <t>חשמל אגח 24- חשמל בערבות מדינה 2013</t>
  </si>
  <si>
    <t>דסקונט כ.התחייבות ח- דיסקונט</t>
  </si>
  <si>
    <t>אחר</t>
  </si>
  <si>
    <t>ביטוח</t>
  </si>
  <si>
    <t>הראל הנפק אגח ט- הראל מימון והנפקות</t>
  </si>
  <si>
    <t>הראל הנפק אגח י- הראל מימון והנפקות</t>
  </si>
  <si>
    <t>הראל ו טפטוף פ 2/15 2/16- הראל חברה לביטוח</t>
  </si>
  <si>
    <t>הראל ז טפטוף פ 07/15 2/16- הראל חברה לביטוח</t>
  </si>
  <si>
    <t>כ.ביטוח ג  ה.משני- כלל חברה לביטוח</t>
  </si>
  <si>
    <t>מידרוג</t>
  </si>
  <si>
    <t>Aa3</t>
  </si>
  <si>
    <t>פניקס הון אגח ה- הפניקס חברה לביטוח</t>
  </si>
  <si>
    <t>A1</t>
  </si>
  <si>
    <t>איגוד כ.התחייבות ב- אגוד</t>
  </si>
  <si>
    <t>איגוד כ.התחייבות נדחה יט- אגוד</t>
  </si>
  <si>
    <t>מזרחי טפחות שטר הון א- בנק מזרחי טפחות</t>
  </si>
  <si>
    <t>A</t>
  </si>
  <si>
    <t>דיסקונט הון משני עליון 1- דיסקונט</t>
  </si>
  <si>
    <t>A3</t>
  </si>
  <si>
    <t>נדלן ובינוי</t>
  </si>
  <si>
    <t>אשדר חברה לבנין סדרה א- אשדר</t>
  </si>
  <si>
    <t>פנימי</t>
  </si>
  <si>
    <t>A-</t>
  </si>
  <si>
    <t>חשמל אגח 27- חשמל</t>
  </si>
  <si>
    <t>BBB+</t>
  </si>
  <si>
    <t>דיסקונט הון ראשוני מורכב 1- דיסקונט</t>
  </si>
  <si>
    <t>סה"כ צמוד למדד</t>
  </si>
  <si>
    <t>לא צמוד</t>
  </si>
  <si>
    <t>מזרחי טפחות 34- בנק מזרחי טפחות</t>
  </si>
  <si>
    <t>לאומי הון משני תחתון יג- לאומי</t>
  </si>
  <si>
    <t>דיסקונט ט כ.התחייבות 2017 ר.מש- דיסקונט</t>
  </si>
  <si>
    <t>דסק כ.התח 7 2016 6.8%- דיסקונט</t>
  </si>
  <si>
    <t>השקעה ואחזקות</t>
  </si>
  <si>
    <t>פז נפט אג"ח ג- פז חברת נפט</t>
  </si>
  <si>
    <t>נורסטאר ח TEL 6M+0.75%- נורסטאר החזקות אינכ</t>
  </si>
  <si>
    <t>דלק קב. טו- קבוצת דלק</t>
  </si>
  <si>
    <t>דלק קבוצה טז- קבוצת דלק</t>
  </si>
  <si>
    <t>דלק קבוצה יז- קבוצת דלק</t>
  </si>
  <si>
    <t>סה"כ לא צמוד</t>
  </si>
  <si>
    <t>צמוד למט"ח</t>
  </si>
  <si>
    <t>גזית גלוב ב- גזית גלוב</t>
  </si>
  <si>
    <t>סה"כ צמוד למט"ח</t>
  </si>
  <si>
    <t>צמודות למדד אחר</t>
  </si>
  <si>
    <t>סה"כ צמודות למדד אחר</t>
  </si>
  <si>
    <t>us46507wab63</t>
  </si>
  <si>
    <t>7.75% I.ELECTRIC 12/27- חשמל</t>
  </si>
  <si>
    <t>US46507NAE04</t>
  </si>
  <si>
    <t>ISRAEL ELECTRIC 6.875 06/23- חשמל</t>
  </si>
  <si>
    <t>USM60170AC79</t>
  </si>
  <si>
    <t>ISRAEL ELECTRIC 8.1% 2096- חשמל</t>
  </si>
  <si>
    <t>US46507VAD47</t>
  </si>
  <si>
    <t>חברת חשמל 2018 7.7%- חשמל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</si>
  <si>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</si>
  <si>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</si>
  <si>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</si>
  <si>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</si>
  <si>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</si>
  <si>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</si>
  <si>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</si>
  <si>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Moodys</t>
  </si>
  <si>
    <t>Baa1</t>
  </si>
  <si>
    <t>US06051GDX43</t>
  </si>
  <si>
    <t>BOA 5.65 05/01/18- BANK OF AMER CRP</t>
  </si>
  <si>
    <t>US172967ES69</t>
  </si>
  <si>
    <t>C 6 1/8 05/15/18- CITIGROUP INC</t>
  </si>
  <si>
    <t>US40429CFR88</t>
  </si>
  <si>
    <t>HSBC F 06/01/16- HSBC Bank</t>
  </si>
  <si>
    <t>BBB</t>
  </si>
  <si>
    <t>XS0347918723</t>
  </si>
  <si>
    <t>NAB VAR 09/49- NATIONAL AUSTRALIA BK-NV</t>
  </si>
  <si>
    <t>BBB-</t>
  </si>
  <si>
    <t>XS0431744282</t>
  </si>
  <si>
    <t>RABOBANK TIER 1 CAPITAL- RABOBANK</t>
  </si>
  <si>
    <t>סה"כ אג"ח קונצרני</t>
  </si>
  <si>
    <t>ניירות ערך סחירים - מניות</t>
  </si>
  <si>
    <t>תל אביב 25</t>
  </si>
  <si>
    <t>ביומד</t>
  </si>
  <si>
    <t>אופקו- אופקו</t>
  </si>
  <si>
    <t>בינלאומי  5- בינלאומי</t>
  </si>
  <si>
    <t>פועלים- בנק הפועלים</t>
  </si>
  <si>
    <t>מזרחי טפחות- בנק מזרחי טפחות</t>
  </si>
  <si>
    <t>דיסקונט א- דיסקונט</t>
  </si>
  <si>
    <t>לאומי- לאומי</t>
  </si>
  <si>
    <t>חברה לישראל- החברה לישראל</t>
  </si>
  <si>
    <t>פז נפט- פז חברת נפט</t>
  </si>
  <si>
    <t>קבוצת דלק- קבוצת דלק</t>
  </si>
  <si>
    <t>חיפושי נפט וגז</t>
  </si>
  <si>
    <t>אבנר יהש- אבנר יהש</t>
  </si>
  <si>
    <t>דלק קידוחים יהש- דלק קידוחים</t>
  </si>
  <si>
    <t>ישראמקו- ישראמקו</t>
  </si>
  <si>
    <t>טכנולוגיה</t>
  </si>
  <si>
    <t>אורמת טכנולוגיות בע"מ- ORMAT TECHNOLOGIES LTD</t>
  </si>
  <si>
    <t>אלביט מערכות- אלביט מערכות</t>
  </si>
  <si>
    <t>נייס- נייס</t>
  </si>
  <si>
    <t>בזק- בזק</t>
  </si>
  <si>
    <t>גזית גלוב- גזית גלוב</t>
  </si>
  <si>
    <t>מליסרון- מליסרון</t>
  </si>
  <si>
    <t>עזריאלי קבוצה- קבוצת עזריאלי בע"מ</t>
  </si>
  <si>
    <t>תעשייה</t>
  </si>
  <si>
    <t>אסם- אסם</t>
  </si>
  <si>
    <t>טבע- טבע</t>
  </si>
  <si>
    <t>כיל- כיל</t>
  </si>
  <si>
    <t>פרוטרום- פרוטרום</t>
  </si>
  <si>
    <t>פריגו- פריגו</t>
  </si>
  <si>
    <t>שטראוס-עלית- שטראוס עלית</t>
  </si>
  <si>
    <t>סה"כ תל אביב 25</t>
  </si>
  <si>
    <t>תל אביב 75</t>
  </si>
  <si>
    <t>אבוגן- אבוג'ן</t>
  </si>
  <si>
    <t>מזור רובוטיקה- מזור רובוטיקה</t>
  </si>
  <si>
    <t>פלוריסטם- פלוריסטם תרפיוטיקס</t>
  </si>
  <si>
    <t>קומפיוגן- קומפיוגן</t>
  </si>
  <si>
    <t>הראל השקעות- הראל השקעות</t>
  </si>
  <si>
    <t>כלל עסקי ביטוח- כלל חברה לביטוח</t>
  </si>
  <si>
    <t>מגדל ביטוח- מגדל ביטוח</t>
  </si>
  <si>
    <t>מנורה מבטחים החזקות- מנורה מבטחים החזקות</t>
  </si>
  <si>
    <t>אגוד- אגוד</t>
  </si>
  <si>
    <t>פ.י.ב.י מר- פיבי</t>
  </si>
  <si>
    <t>אלקטרה- אלקטרה</t>
  </si>
  <si>
    <t>מבטח שמיר- מבטח שמיר</t>
  </si>
  <si>
    <t>קנון- קנון</t>
  </si>
  <si>
    <t>רציו יהש- רציו חיפושי נפט</t>
  </si>
  <si>
    <t>אלוט תקשורת- אלוט תקשורת</t>
  </si>
  <si>
    <t>טאואר- טאואר</t>
  </si>
  <si>
    <t>מטריקס- מטריקס</t>
  </si>
  <si>
    <t>איתוראן- איתוראן</t>
  </si>
  <si>
    <t>בי קומיוניקיישנס- בי קומיוניקיישנס</t>
  </si>
  <si>
    <t>חלל תקשורת- חלל תקשורת בע"מ</t>
  </si>
  <si>
    <t>סלקום- סלקום ישראל</t>
  </si>
  <si>
    <t>פרטנר- פרטנר</t>
  </si>
  <si>
    <t>שופרסל- שופרסל</t>
  </si>
  <si>
    <t>ארפורט סיטי- איירפורט סיטי</t>
  </si>
  <si>
    <t>גב ים  1- גב ים</t>
  </si>
  <si>
    <t>נורסטאר החזקות אינק- נורסטאר החזקות אינכ</t>
  </si>
  <si>
    <t>שיכון ובינוי- שיכון ובינוי</t>
  </si>
  <si>
    <t>שפיר הנדסה ותעשיה בע"מ- שפיר הנדסה ותעשיה בע"מ</t>
  </si>
  <si>
    <t>שרותים פיננסים</t>
  </si>
  <si>
    <t>דש איפקס- דש איפקס</t>
  </si>
  <si>
    <t>בזן- בזן בתי זיקוק לנפט</t>
  </si>
  <si>
    <t>דלתא- דלתא גליל</t>
  </si>
  <si>
    <t>סה"כ תל אביב 75</t>
  </si>
  <si>
    <t>מניות היתר</t>
  </si>
  <si>
    <t>אפוסנס- אפוסנס בע"מ</t>
  </si>
  <si>
    <t>אלקטרה מ.צריכה (1970) מר- אלקטרה מוצרי צריכה בע"מ</t>
  </si>
  <si>
    <t>סקופ- סקופ</t>
  </si>
  <si>
    <t>אפריקה מגורים- אפריקה מגורים</t>
  </si>
  <si>
    <t>חבס- חבס-ח.צ השקעות-1960 בע"מ</t>
  </si>
  <si>
    <t>אשטרום- קבוצת אשטרום</t>
  </si>
  <si>
    <t>נייר חדרה- נייר חדרה</t>
  </si>
  <si>
    <t>פטרוכימיים- פטרוכימיים</t>
  </si>
  <si>
    <t>סה"כ מניות היתר</t>
  </si>
  <si>
    <t xml:space="preserve">call 001 אופציות </t>
  </si>
  <si>
    <t xml:space="preserve">סה"כ call 001 אופציות </t>
  </si>
  <si>
    <t>US57886P1030</t>
  </si>
  <si>
    <t>MAZOR ROBOTICS LTD-SPON ADR- מזור רובוטיקה</t>
  </si>
  <si>
    <t>IL0010852080</t>
  </si>
  <si>
    <t>CGEN US- קומפיוגן</t>
  </si>
  <si>
    <t>חברות תוכנה והייטק</t>
  </si>
  <si>
    <t>IL0010824113</t>
  </si>
  <si>
    <t>CHECK POINT- Check point software</t>
  </si>
  <si>
    <t>IL0010996549</t>
  </si>
  <si>
    <t>Allot Communication US- אלוט תקשורת</t>
  </si>
  <si>
    <t>חשמל ואלקטרוניקה</t>
  </si>
  <si>
    <t>IL0010845571</t>
  </si>
  <si>
    <t>NVMI US- נובה מכשירי מדידה</t>
  </si>
  <si>
    <t>IL0010825441</t>
  </si>
  <si>
    <t>EZchip- איזיצ'יפ סמיקונדרטורס</t>
  </si>
  <si>
    <t>IL0010826928</t>
  </si>
  <si>
    <t>SILICOM LTD- סיליקום</t>
  </si>
  <si>
    <t>US68375N1037</t>
  </si>
  <si>
    <t>Opko Health Inc- Opko Health Inc.</t>
  </si>
  <si>
    <t>IL0011050551</t>
  </si>
  <si>
    <t>EVGN US- אבוג'ן</t>
  </si>
  <si>
    <t>US8816242098</t>
  </si>
  <si>
    <t>Teva US- טבע</t>
  </si>
  <si>
    <t>US74365A1016</t>
  </si>
  <si>
    <t>PLX US</t>
  </si>
  <si>
    <t>GB0022569080</t>
  </si>
  <si>
    <t>AMDOCS- AMDOCS</t>
  </si>
  <si>
    <t>US92343X1000</t>
  </si>
  <si>
    <t>VERINT US- VERINT</t>
  </si>
  <si>
    <t>US6866881021</t>
  </si>
  <si>
    <t>ORA US- ORMAT TECHNOLOGIES LTD</t>
  </si>
  <si>
    <t>IE00BGH1M568</t>
  </si>
  <si>
    <t>Perrigo Co PLC US- פריגו</t>
  </si>
  <si>
    <t>סה"כ מניות</t>
  </si>
  <si>
    <t>ניירות ערך סחירים - תעודות סל</t>
  </si>
  <si>
    <t>שמחקות מדדי מניות בישראל</t>
  </si>
  <si>
    <t>הראל סל ת"א 25- הראל סל בעמ</t>
  </si>
  <si>
    <t>הראל סל ת"א 75- הראל סל בעמ</t>
  </si>
  <si>
    <t>הראל סל תל אביב 100- הראל סל בעמ</t>
  </si>
  <si>
    <t>פסגות סל  ת"א 75- פסגות (מדדים/תאלי) תעודות סל -בע"מ</t>
  </si>
  <si>
    <t>פסגות סל תא  100 סד-1- פסגות (מדדים/תאלי) תעודות סל -בע"מ</t>
  </si>
  <si>
    <t>פסגות סל תא  75 סד-2- פסגות (מדדים/תאלי) תעודות סל -בע"מ</t>
  </si>
  <si>
    <t>פסגות סל תא 100 סד-2- פסגות (מדדים/תאלי) תעודות סל -בע"מ</t>
  </si>
  <si>
    <t>פסגות סל תא 25 סד-2- פסגות (מדדים/תאלי) תעודות סל -בע"מ</t>
  </si>
  <si>
    <t>קסם סמ 31 תא75- ק.ס.ם תעודות סל ומוצרי מדדים בע"מ</t>
  </si>
  <si>
    <t>קסם סמ 9  ת"א25- ק.ס.ם תעודות סל ומוצרי מדדים בע"מ</t>
  </si>
  <si>
    <t>קסםסמ 33 תא 100- ק.ס.ם תעודות סל ומוצרי מדדים בע"מ</t>
  </si>
  <si>
    <t>תכלית ת"א 75- תכלית גלובל בע"מ</t>
  </si>
  <si>
    <t>תכלית תא 25- תכלית תעודות סל בע"מ</t>
  </si>
  <si>
    <t>תכלית תל אביב 100- תכלית תעודות סל בע"מ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</si>
  <si>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</si>
  <si>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</si>
  <si>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</si>
  <si>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</si>
  <si>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</si>
  <si>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סה"כ אחר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</si>
  <si>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</si>
  <si>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</si>
  <si>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</si>
  <si>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</si>
  <si>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</si>
  <si>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FR0011018316</t>
  </si>
  <si>
    <t>AASU LN Amundi Asia Emerging- AMUNDI INVT SOLUTIONS</t>
  </si>
  <si>
    <t>FR0010959692</t>
  </si>
  <si>
    <t>AUEM FP AMUNDI MSCI EME- AMUNDI INVT SOLUTIONS</t>
  </si>
  <si>
    <t>FR0010655761</t>
  </si>
  <si>
    <t>CUK LN Amundi MSCI UK- AMUNDI INVT SOLUTIONS</t>
  </si>
  <si>
    <t>FR0012205623</t>
  </si>
  <si>
    <t>JPNY FP AMUNDI NIKKEI 400- AMUNDI INVT SOLUTIONS</t>
  </si>
  <si>
    <t>IE00BJ0KDQ92</t>
  </si>
  <si>
    <t>DB MSCI World XDWD LN- DEUTSCHE BANK</t>
  </si>
  <si>
    <t>IE00BJ0KDR00</t>
  </si>
  <si>
    <t>XD9U LN DB MSCI US- DEUTSCHE BANK</t>
  </si>
  <si>
    <t>LU0274209237</t>
  </si>
  <si>
    <t>XMEU GR DB MSCI Europe- DEUTSCHE BANK</t>
  </si>
  <si>
    <t>LU0274209740</t>
  </si>
  <si>
    <t>XMJD LN DB MSCI Japan- DEUTSCHE BANK</t>
  </si>
  <si>
    <t>LU0292107645</t>
  </si>
  <si>
    <t>XMMD DB ETF EM- DEUTSCHE BANK</t>
  </si>
  <si>
    <t>LU0292109690</t>
  </si>
  <si>
    <t>XNID DB India- DEUTSCHE BANK</t>
  </si>
  <si>
    <t>LU0322252338</t>
  </si>
  <si>
    <t>XPXD LN DB Pacific Ex- Japan- DEUTSCHE BANK</t>
  </si>
  <si>
    <t>US4642872349</t>
  </si>
  <si>
    <t>EEM Ishares MSCI EMRG- ISHARES</t>
  </si>
  <si>
    <t>us4642868487</t>
  </si>
  <si>
    <t>EWJ US- ISHARES</t>
  </si>
  <si>
    <t>IE00B4L5Y983</t>
  </si>
  <si>
    <t>Ishares MSCI World IWDA LN- ISHARES</t>
  </si>
  <si>
    <t>US4642887529</t>
  </si>
  <si>
    <t>ITB Home Construction- ISHARES</t>
  </si>
  <si>
    <t>JP3027650005</t>
  </si>
  <si>
    <t>1321 JP NOMURA NIKKEI 225- Nomura</t>
  </si>
  <si>
    <t>US73935A1043</t>
  </si>
  <si>
    <t>QQQ US- POWERSHARES</t>
  </si>
  <si>
    <t>IE00B60SX394</t>
  </si>
  <si>
    <t>MXWO LN- SOURCE MARKETS PLC</t>
  </si>
  <si>
    <t>IE00B60SWY32</t>
  </si>
  <si>
    <t>Source MSCI Europe- SOURCE MARKETS PLC</t>
  </si>
  <si>
    <t>IE00B3YCGJ38</t>
  </si>
  <si>
    <t>Source S&amp;P 500- SOURCE MARKETS PLC</t>
  </si>
  <si>
    <t>US81369Y6059</t>
  </si>
  <si>
    <t>FINANC SPDT-XLF- State Street</t>
  </si>
  <si>
    <t>US78462F1030</t>
  </si>
  <si>
    <t>spy - spdr- State Street</t>
  </si>
  <si>
    <t>US9229085538</t>
  </si>
  <si>
    <t>VNQ REIT</t>
  </si>
  <si>
    <t>סה"כ שמחקות מדדי מניות</t>
  </si>
  <si>
    <t>שמחקות מדדים אחרים</t>
  </si>
  <si>
    <t>סה"כ שמחקות מדדים אחרים</t>
  </si>
  <si>
    <t>סה"כ תעודות סל</t>
  </si>
  <si>
    <t>ניירות ערך סחירים - קרנות נאמנות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</si>
  <si>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</si>
  <si>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</si>
  <si>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</si>
  <si>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קרנות נאמנות</t>
  </si>
  <si>
    <t>GB00B0MY7207</t>
  </si>
  <si>
    <t>Newton Asia Pacific- BNY Melllon</t>
  </si>
  <si>
    <t>LU0781546162</t>
  </si>
  <si>
    <t>DB PLATINUM CROCI GB DV-I1CU- DEUTSCHE BANK</t>
  </si>
  <si>
    <t>LU0231479717</t>
  </si>
  <si>
    <t>ABERDEEN GL EMMKT EQTY I2- Aberdeen Asset Management</t>
  </si>
  <si>
    <t>LU0231474593</t>
  </si>
  <si>
    <t>ABERDEEN GL- JAPAN- Aberdeen Asset Management</t>
  </si>
  <si>
    <t>KYG4506E1035</t>
  </si>
  <si>
    <t>ACS GLOBAL EQUITY FUNDS- Heptagon  Capital LLP</t>
  </si>
  <si>
    <t>LU0235308482</t>
  </si>
  <si>
    <t>Alken European Opportunities- Alken</t>
  </si>
  <si>
    <t>LU0256883504</t>
  </si>
  <si>
    <t>Allianz Europe Growth RCMEWTE LX- Allianz</t>
  </si>
  <si>
    <t>LU0419225080</t>
  </si>
  <si>
    <t>DB PLATINUM CROCI SECTOR-I2C- DEUTSCHE BANK</t>
  </si>
  <si>
    <t>LU0194165345</t>
  </si>
  <si>
    <t>DB Platinum Croci US- DEUTSCHE BANK</t>
  </si>
  <si>
    <t>FR0012188365</t>
  </si>
  <si>
    <t>EDR GLOBAL VALUE FCP- Edmond de Rothschild</t>
  </si>
  <si>
    <t>FR0011789627</t>
  </si>
  <si>
    <t>EDRAM ESF FCP- Edmond de Rothschild</t>
  </si>
  <si>
    <t>LU0325074762</t>
  </si>
  <si>
    <t>JPM STEEP US- JPM Asset Management</t>
  </si>
  <si>
    <t>GB0004911540</t>
  </si>
  <si>
    <t>JUP EURO SP SITS- Jupiter</t>
  </si>
  <si>
    <t>IE00B8J34L48</t>
  </si>
  <si>
    <t>MARKETFIELD FUND LT- Marketfield Asset Management</t>
  </si>
  <si>
    <t>LU0826398538</t>
  </si>
  <si>
    <t>NORDEA 1 NTH AM H.YIELD- NORDEA  INVESTING FUNDS</t>
  </si>
  <si>
    <t>IE00B6ZZNB36</t>
  </si>
  <si>
    <t>Oppenheimer Emerging Markets- Heptagon  Capital LLP</t>
  </si>
  <si>
    <t>IE00BH4GYF54</t>
  </si>
  <si>
    <t>Oppenheimer Global Value- Heptagon  Capital LLP</t>
  </si>
  <si>
    <t>LU0386869092</t>
  </si>
  <si>
    <t>Pictet Global Megatrend Z CLASS- PICTET FUNDS EUROPE SA</t>
  </si>
  <si>
    <t>LU047496762</t>
  </si>
  <si>
    <t>Pictet Japan Opportunities Z- PICTET FUNDS EUROPE SA</t>
  </si>
  <si>
    <t>LU0232587906</t>
  </si>
  <si>
    <t>Pictet Pacific Ex Japan Index- PICTET FUNDS EUROPE SA</t>
  </si>
  <si>
    <t>GIE00BCZXQR63</t>
  </si>
  <si>
    <t>Pimco US Fundamental- PIMCO</t>
  </si>
  <si>
    <t>LU0704154458</t>
  </si>
  <si>
    <t>Reyl EM- Reyl</t>
  </si>
  <si>
    <t>IE00B87KLW75</t>
  </si>
  <si>
    <t>Sands Capital US Growth- Sands Capital</t>
  </si>
  <si>
    <t>IE00BNGY0956</t>
  </si>
  <si>
    <t>SPARX Japan- Sparx</t>
  </si>
  <si>
    <t>KYG8347N1566</t>
  </si>
  <si>
    <t>Sphera Healthcare- SPHERA</t>
  </si>
  <si>
    <t>FR0010730077</t>
  </si>
  <si>
    <t>THEAM GURU EUROPE HARQEEA FP- THEAM BNP</t>
  </si>
  <si>
    <t>GB0030810138</t>
  </si>
  <si>
    <t>THREADNEEDLE EUROPE SELECT TDNESL2 LN- Threadneedle</t>
  </si>
  <si>
    <t>LU0957784613</t>
  </si>
  <si>
    <t>Threadneedle US HY- Threadneedle</t>
  </si>
  <si>
    <t>IE00B61H9W66</t>
  </si>
  <si>
    <t>Yacktman US- Heptagon  Capital LLP</t>
  </si>
  <si>
    <t>סה"כ תעודות השתתפות בקרנות נאמנות בחו"ל</t>
  </si>
  <si>
    <t>סה"כ קרנות נאמנות</t>
  </si>
  <si>
    <t>ניירות ערך סחירים - כתבי אופציה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</si>
  <si>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</si>
  <si>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</si>
  <si>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</si>
  <si>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</si>
  <si>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סה"כ כתבי אופציה</t>
  </si>
  <si>
    <t>ניירות ערך סחירים - אופציות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</si>
  <si>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</si>
  <si>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</si>
  <si>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</si>
  <si>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</si>
  <si>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</si>
  <si>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</si>
  <si>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סה"כ מטבע</t>
  </si>
  <si>
    <t>סחורות</t>
  </si>
  <si>
    <t>סה"כ סחורות</t>
  </si>
  <si>
    <t>סה"כ אופציות</t>
  </si>
  <si>
    <t>ניירות ערך סחירים - חוזים עתידיים</t>
  </si>
  <si>
    <t>סה"כ חוזים עתידיים</t>
  </si>
  <si>
    <t>ניירות ערך סחירים - מוצרים מובנים</t>
  </si>
  <si>
    <t>תאריך רכישה  
 (תאריך)</t>
  </si>
  <si>
    <t>נכס בסיס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</si>
  <si>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</si>
  <si>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</si>
  <si>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</si>
  <si>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</si>
  <si>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</si>
  <si>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</si>
  <si>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</si>
  <si>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</si>
  <si>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</si>
  <si>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</si>
  <si>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</si>
  <si>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</si>
  <si>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</si>
  <si>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</si>
  <si>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סה"כ מוצרים מובנים</t>
  </si>
  <si>
    <t>ניירות ערך לא סחירים - תעודות התחייבות ממשלתיות</t>
  </si>
  <si>
    <t>חץ</t>
  </si>
  <si>
    <t>סה"כ חץ</t>
  </si>
  <si>
    <t>ערד</t>
  </si>
  <si>
    <t>01/05/13</t>
  </si>
  <si>
    <t>ערד 8802 01.05.28 4.8%- ממשלת ישראל</t>
  </si>
  <si>
    <t>02/06/13</t>
  </si>
  <si>
    <t>ערד 8803 02.06.28 4.8%- ממשלת ישראל</t>
  </si>
  <si>
    <t>01/07/13</t>
  </si>
  <si>
    <t>ערד 8804 01.07.28 4.8%- ממשלת ישראל</t>
  </si>
  <si>
    <t>01/09/13</t>
  </si>
  <si>
    <t>ערד 8806 01.09.28 4.8%- ממשלת ישראל</t>
  </si>
  <si>
    <t>01/10/13</t>
  </si>
  <si>
    <t>ערד 8807 01.10.28 4.8%- ממשלת ישראל</t>
  </si>
  <si>
    <t>01/11/13</t>
  </si>
  <si>
    <t>ערד 8808 01.11.28 4.8%- ממשלת ישראל</t>
  </si>
  <si>
    <t>01/12/13</t>
  </si>
  <si>
    <t>ערד 8809 01.12.28 4.8%- ממשלת ישראל</t>
  </si>
  <si>
    <t>01/01/14</t>
  </si>
  <si>
    <t>ערד 8810 01.1.29 4.8%- ממשלת ישראל</t>
  </si>
  <si>
    <t>02/02/14</t>
  </si>
  <si>
    <t>ערד 8811 02.2.29 4.8%- ממשלת ישראל</t>
  </si>
  <si>
    <t>02/03/14</t>
  </si>
  <si>
    <t>ערד 8812 02.3.29 4.8%- ממשלת ישראל</t>
  </si>
  <si>
    <t>01/04/14</t>
  </si>
  <si>
    <t>ערד 8813 01.4.29 4.8%- ממשלת ישראל</t>
  </si>
  <si>
    <t>01/05/14</t>
  </si>
  <si>
    <t>ערד 8814 01.5.29 4.8%- ממשלת ישראל</t>
  </si>
  <si>
    <t>01/06/14</t>
  </si>
  <si>
    <t>ערד 8815 01.6.29 4.8%- ממשלת ישראל</t>
  </si>
  <si>
    <t>01/07/14</t>
  </si>
  <si>
    <t>ערד 8816 01.7.29 4.8%- ממשלת ישראל</t>
  </si>
  <si>
    <t>01/08/14</t>
  </si>
  <si>
    <t>ערד 8817 01.8.29 4.8%- ממשלת ישראל</t>
  </si>
  <si>
    <t>01/09/14</t>
  </si>
  <si>
    <t>ערד 8818 02.9.29 4.8%- ממשלת ישראל</t>
  </si>
  <si>
    <t>01/10/14</t>
  </si>
  <si>
    <t>ערד 8819 02.10.29 4.8%- ממשלת ישראל</t>
  </si>
  <si>
    <t>02/11/14</t>
  </si>
  <si>
    <t>ערד 8820 02.11.29 4.8%- ממשלת ישראל</t>
  </si>
  <si>
    <t>01/12/14</t>
  </si>
  <si>
    <t>ערד 8821 1.12.29 4.8%- ממשלת ישראל</t>
  </si>
  <si>
    <t>01/01/15</t>
  </si>
  <si>
    <t>ערד 8822 1.1.30 4.8%- ממשלת ישראל</t>
  </si>
  <si>
    <t>01/03/15</t>
  </si>
  <si>
    <t>ערד 8824 01.03.30 4.8%- ממשלת ישראל</t>
  </si>
  <si>
    <t>01/04/15</t>
  </si>
  <si>
    <t>ערד 8825 01.04.30 4.8%- ממשלת ישראל</t>
  </si>
  <si>
    <t>01/05/15</t>
  </si>
  <si>
    <t>ערד 8826 01.05.30 4.8%- ממשלת ישראל</t>
  </si>
  <si>
    <t>01/06/15</t>
  </si>
  <si>
    <t>ערד 8827 2.6.30 4.8%- ממשלת ישראל</t>
  </si>
  <si>
    <t>סה"כ ערד</t>
  </si>
  <si>
    <t>מירון</t>
  </si>
  <si>
    <t>מירון 8274- ממשלת ישראל</t>
  </si>
  <si>
    <t>מירון 8275- ממשלת ישראל</t>
  </si>
  <si>
    <t>מירון 8276- ממשלת ישראל</t>
  </si>
  <si>
    <t>מירון 8277- ממשלת ישראל</t>
  </si>
  <si>
    <t>מירון 8278- ממשלת ישראל</t>
  </si>
  <si>
    <t>מירון 8279- ממשלת ישראל</t>
  </si>
  <si>
    <t>מירון 8280- ממשלת ישראל</t>
  </si>
  <si>
    <t>מירון 8281- ממשלת ישראל</t>
  </si>
  <si>
    <t>מירון 8282- ממשלת ישראל</t>
  </si>
  <si>
    <t>מירון 8283- ממשלת ישראל</t>
  </si>
  <si>
    <t>מירון 8284- ממשלת ישראל</t>
  </si>
  <si>
    <t>מירון 8285- ממשלת ישראל</t>
  </si>
  <si>
    <t>מירון 8286- ממשלת ישראל</t>
  </si>
  <si>
    <t>מירון 8287- ממשלת ישראל</t>
  </si>
  <si>
    <t>מירון 8288- ממשלת ישראל</t>
  </si>
  <si>
    <t>מירון 8289- ממשלת ישראל</t>
  </si>
  <si>
    <t>מירון 8290- ממשלת ישראל</t>
  </si>
  <si>
    <t>מירון 8291- ממשלת ישראל</t>
  </si>
  <si>
    <t>מירון 8292- ממשלת ישראל</t>
  </si>
  <si>
    <t>מירון 8293- ממשלת ישראל</t>
  </si>
  <si>
    <t>מירון 8294- ממשלת ישראל</t>
  </si>
  <si>
    <t>מירון 8295- ממשלת ישראל</t>
  </si>
  <si>
    <t>מירון 8296- ממשלת ישראל</t>
  </si>
  <si>
    <t>מירון 8297- ממשלת ישראל</t>
  </si>
  <si>
    <t>מירון 8298- ממשלת ישראל</t>
  </si>
  <si>
    <t>מירון 8299- ממשלת ישראל</t>
  </si>
  <si>
    <t>מירון 8300- ממשלת ישראל</t>
  </si>
  <si>
    <t>מירון 8301- ממשלת ישראל</t>
  </si>
  <si>
    <t>מירון 8302- ממשלת ישראל</t>
  </si>
  <si>
    <t>מירון 8303- ממשלת ישראל</t>
  </si>
  <si>
    <t>מירון 8304- ממשלת ישראל</t>
  </si>
  <si>
    <t>מירון 8305- ממשלת ישראל</t>
  </si>
  <si>
    <t>מירון 8306- ממשלת ישראל</t>
  </si>
  <si>
    <t>מירון 8307- ממשלת ישראל</t>
  </si>
  <si>
    <t>מירון 8308- ממשלת ישראל</t>
  </si>
  <si>
    <t>מירון 8309- ממשלת ישראל</t>
  </si>
  <si>
    <t>מירון 8310- ממשלת ישראל</t>
  </si>
  <si>
    <t>מירון 8311- ממשלת ישראל</t>
  </si>
  <si>
    <t>מירון 8312- ממשלת ישראל</t>
  </si>
  <si>
    <t>מירון 8313- ממשלת ישראל</t>
  </si>
  <si>
    <t>מירון 8314- ממשלת ישראל</t>
  </si>
  <si>
    <t>מירון 8315- ממשלת ישראל</t>
  </si>
  <si>
    <t>מירון 8316- ממשלת ישראל</t>
  </si>
  <si>
    <t>מירון 8317- ממשלת ישראל</t>
  </si>
  <si>
    <t>מירון 8318- ממשלת ישראל</t>
  </si>
  <si>
    <t>מירון 8319- ממשלת ישראל</t>
  </si>
  <si>
    <t>מירון 8320- ממשלת ישראל</t>
  </si>
  <si>
    <t>מירון 8321- ממשלת ישראל</t>
  </si>
  <si>
    <t>מירון 8322- ממשלת ישראל</t>
  </si>
  <si>
    <t>מירון 8323- ממשלת ישראל</t>
  </si>
  <si>
    <t>מירון 8324- ממשלת ישראל</t>
  </si>
  <si>
    <t>מירון 8325- ממשלת ישראל</t>
  </si>
  <si>
    <t>מירון 8326- ממשלת ישראל</t>
  </si>
  <si>
    <t>מירון 8327- ממשלת ישראל</t>
  </si>
  <si>
    <t>מירון 8328- ממשלת ישראל</t>
  </si>
  <si>
    <t>מירון 8329- ממשלת ישראל</t>
  </si>
  <si>
    <t>מירון 8330- ממשלת ישראל</t>
  </si>
  <si>
    <t>מירון 8331- ממשלת ישראל</t>
  </si>
  <si>
    <t>מירון 8332- ממשלת ישראל</t>
  </si>
  <si>
    <t>מירון 8333- ממשלת ישראל</t>
  </si>
  <si>
    <t>מירון 8334- ממשלת ישראל</t>
  </si>
  <si>
    <t>מירון 8335- ממשלת ישראל</t>
  </si>
  <si>
    <t>מירון 8336- ממשלת ישראל</t>
  </si>
  <si>
    <t>מירון 8337- ממשלת ישראל</t>
  </si>
  <si>
    <t>מירון 8338- ממשלת ישראל</t>
  </si>
  <si>
    <t>מירון 8339- ממשלת ישראל</t>
  </si>
  <si>
    <t>מירון 8340- ממשלת ישראל</t>
  </si>
  <si>
    <t>מירון 8341- ממשלת ישראל</t>
  </si>
  <si>
    <t>מירון 8342- ממשלת ישראל</t>
  </si>
  <si>
    <t>מירון 8343- ממשלת ישראל</t>
  </si>
  <si>
    <t>מירון 8344- ממשלת ישראל</t>
  </si>
  <si>
    <t>מירון 8345- ממשלת ישראל</t>
  </si>
  <si>
    <t>מירון 8346- ממשלת ישראל</t>
  </si>
  <si>
    <t>מירון 8347- ממשלת ישראל</t>
  </si>
  <si>
    <t>מירון 8348- ממשלת ישראל</t>
  </si>
  <si>
    <t>מירון 8349- ממשלת ישראל</t>
  </si>
  <si>
    <t>מירון 8350- ממשלת ישראל</t>
  </si>
  <si>
    <t>מירון 8351- ממשלת ישראל</t>
  </si>
  <si>
    <t>מירון 8352- ממשלת ישראל</t>
  </si>
  <si>
    <t>מירון 8353- ממשלת ישראל</t>
  </si>
  <si>
    <t>מירון 8354- ממשלת ישראל</t>
  </si>
  <si>
    <t>מירון 8355- ממשלת ישראל</t>
  </si>
  <si>
    <t>מירון 8356- ממשלת ישראל</t>
  </si>
  <si>
    <t>מירון 8357- ממשלת ישראל</t>
  </si>
  <si>
    <t>מירון 8358- ממשלת ישראל</t>
  </si>
  <si>
    <t>מירון 8359- ממשלת ישראל</t>
  </si>
  <si>
    <t>מירון 8360- ממשלת ישראל</t>
  </si>
  <si>
    <t>מירון 8361- ממשלת ישראל</t>
  </si>
  <si>
    <t>מירון 8365- ממשלת ישראל</t>
  </si>
  <si>
    <t>מירון 8367- ממשלת ישראל</t>
  </si>
  <si>
    <t>מירון 8368- ממשלת ישראל</t>
  </si>
  <si>
    <t>מירון 8370- ממשלת ישראל</t>
  </si>
  <si>
    <t>מירון 8371- ממשלת ישראל</t>
  </si>
  <si>
    <t>מירון 8372- ממשלת ישראל</t>
  </si>
  <si>
    <t>סה"כ מירון</t>
  </si>
  <si>
    <t>פיקדונות חשכ"ל</t>
  </si>
  <si>
    <t>סה"כ פיקדונות חשכ"ל</t>
  </si>
  <si>
    <t>10/05/15</t>
  </si>
  <si>
    <t>מקפת ס.מ.ישיר 31.3.15- ממשלת ישראל</t>
  </si>
  <si>
    <t>אג"ח של ממשלת ישראל שהונפקו בחו"ל</t>
  </si>
  <si>
    <t>סה"כ אג"ח של ממשלת ישראל שהונפקו בחו"ל</t>
  </si>
  <si>
    <t>אג"ח לא סחיר שהנפיקו ממשלות זרות בחו"ל</t>
  </si>
  <si>
    <t>סה"כ אג"ח לא סחיר שהנפיקו ממשלות זרות בחו"ל</t>
  </si>
  <si>
    <t>ניירות ערך לא סחירים - תעודות חוב מסחריות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</si>
  <si>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</si>
  <si>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</si>
  <si>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</si>
  <si>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</si>
  <si>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ניירות ערך לא סחירים - אג''ח קונצרני</t>
  </si>
  <si>
    <t>צמוד מדד</t>
  </si>
  <si>
    <t>08/03/01</t>
  </si>
  <si>
    <t>6.2 לאומי כ.התחייבות- לאומי</t>
  </si>
  <si>
    <t>12/12/00</t>
  </si>
  <si>
    <t>6.5 פועלים שה נדחה- בנק הפועלים</t>
  </si>
  <si>
    <t>20/08/03</t>
  </si>
  <si>
    <t>לאומי נדחה 2018 5.4%- לאומי</t>
  </si>
  <si>
    <t>24/12/02</t>
  </si>
  <si>
    <t>פועלים כ.התחייבות 12/17 6.5%- בנק הפועלים</t>
  </si>
  <si>
    <t>21/02/01</t>
  </si>
  <si>
    <t>פועלים שטר-הון 2016- בנק הפועלים</t>
  </si>
  <si>
    <t>18/02/04</t>
  </si>
  <si>
    <t>הראל בטוח כ.התחייבות 1- הראל חברה לביטוח</t>
  </si>
  <si>
    <t>25/11/99</t>
  </si>
  <si>
    <t>לאומי למשכנ שה- לאומי משכנתאות</t>
  </si>
  <si>
    <t>26/02/04</t>
  </si>
  <si>
    <t>לאומי משכ כתב התחייב- לאומי משכנתאות</t>
  </si>
  <si>
    <t>04/02/01</t>
  </si>
  <si>
    <t>לאומי משכנ כ.הת 02/16 6.5%- לאומי משכנתאות</t>
  </si>
  <si>
    <t>19/08/07</t>
  </si>
  <si>
    <t>סופר גז- סופרגז</t>
  </si>
  <si>
    <t>06/07/06</t>
  </si>
  <si>
    <t>VID מאוחד- וי.אי.די. התפלת מי אשקלון</t>
  </si>
  <si>
    <t>23/03/11</t>
  </si>
  <si>
    <t>אוצר החייל כ.התח 03/26 3.95%- אוצר החייל</t>
  </si>
  <si>
    <t>06/11/03</t>
  </si>
  <si>
    <t>דיסקונט  שה- דיסקונט</t>
  </si>
  <si>
    <t>25/08/04</t>
  </si>
  <si>
    <t>דיסקונט 7.05%- דיסקונט</t>
  </si>
  <si>
    <t>12/02/12</t>
  </si>
  <si>
    <t>דיסקונט כ"ה 09/22 3.8%- דיסקונט</t>
  </si>
  <si>
    <t>20/11/00</t>
  </si>
  <si>
    <t>דיסקונט כתב התחיבות- דיסקונט</t>
  </si>
  <si>
    <t>21/10/03</t>
  </si>
  <si>
    <t>דסקונט שה 09/18 5.6%- דיסקונט</t>
  </si>
  <si>
    <t>22/02/11</t>
  </si>
  <si>
    <t>מר.דסקונט כ.ה.נדחה 4.1% 07/2- מרכנתיל דיסקונט</t>
  </si>
  <si>
    <t>25/01/12</t>
  </si>
  <si>
    <t>מרכנתיל דסקונט כ.ה. 09/22 3.8%- מרכנתיל דיסקונט</t>
  </si>
  <si>
    <t>13/03/07</t>
  </si>
  <si>
    <t>משאב סדרה ג- משאב יזום ופיתוח</t>
  </si>
  <si>
    <t>27/03/07</t>
  </si>
  <si>
    <t>נתיבי גז א- נתיבי גז</t>
  </si>
  <si>
    <t>13/07/12</t>
  </si>
  <si>
    <t>נתיבי גז ג- נתיבי גז</t>
  </si>
  <si>
    <t>30/07/14</t>
  </si>
  <si>
    <t>נתיבי גז ד- נתיבי גז</t>
  </si>
  <si>
    <t>07/04/09</t>
  </si>
  <si>
    <t>הון משני עליון - בנק לאומי- לאומי</t>
  </si>
  <si>
    <t>06/10/11</t>
  </si>
  <si>
    <t>מ.מבטחים ה.מ.מורכב ב  4.65% 2021/24- מנורה מבטחים בטוח</t>
  </si>
  <si>
    <t>02/04/14</t>
  </si>
  <si>
    <t>מ.מבטחים ה.מ.מורכב ג 3.3% 2027/30- מנורה מבטחים בטוח</t>
  </si>
  <si>
    <t>22/04/13</t>
  </si>
  <si>
    <t>מקורות 8 4.1% 2048- מקורות</t>
  </si>
  <si>
    <t>07/03/12</t>
  </si>
  <si>
    <t>מקורות סדרה ו- מקורות</t>
  </si>
  <si>
    <t>26/11/03</t>
  </si>
  <si>
    <t>נצבא אגח ב- נצבא</t>
  </si>
  <si>
    <t>22/11/07</t>
  </si>
  <si>
    <t>פועלים הון ראשוני ג- בנק הפועלים</t>
  </si>
  <si>
    <t>01/02/04</t>
  </si>
  <si>
    <t>פועלים הון ראשוני ב- בנק הפועלים</t>
  </si>
  <si>
    <t>10/05/12</t>
  </si>
  <si>
    <t>די בי אס 04/22 6.4%- די בי אס - יס</t>
  </si>
  <si>
    <t>05/04/15</t>
  </si>
  <si>
    <t>די בי אס ב 11/19 5.85%- די בי אס - יס</t>
  </si>
  <si>
    <t>16/03/11</t>
  </si>
  <si>
    <t>A2</t>
  </si>
  <si>
    <t>דרך ארץ מזנין 2- דרך ארץ</t>
  </si>
  <si>
    <t>23/01/08</t>
  </si>
  <si>
    <t>יצחקי מחסנים א 10/16 6.5%- יצחקי</t>
  </si>
  <si>
    <t>04/02/07</t>
  </si>
  <si>
    <t>אלקו החזקות 9- אלקו החזקות</t>
  </si>
  <si>
    <t>31/01/14</t>
  </si>
  <si>
    <t>חשמל 2022- חשמל</t>
  </si>
  <si>
    <t>24/06/15</t>
  </si>
  <si>
    <t>חשמל 2029 6%- חשמל</t>
  </si>
  <si>
    <t>24/07/12</t>
  </si>
  <si>
    <t>חשמל יא- חשמל</t>
  </si>
  <si>
    <t>12/02/09</t>
  </si>
  <si>
    <t>חשמל צמוד 2020 6.85%- חשמל</t>
  </si>
  <si>
    <t>23/08/06</t>
  </si>
  <si>
    <t>קבוצת דלק יא- קבוצת דלק</t>
  </si>
  <si>
    <t>07/11/06</t>
  </si>
  <si>
    <t>קבוצת דלק יב- קבוצת דלק</t>
  </si>
  <si>
    <t>05/02/08</t>
  </si>
  <si>
    <t>אגרקסקו אגח א- אגרקסקו</t>
  </si>
  <si>
    <t>03/08/12</t>
  </si>
  <si>
    <t>אגרקסקו אגח א חש 4/12- אגרקסקו</t>
  </si>
  <si>
    <t>11/11/07</t>
  </si>
  <si>
    <t>חפציבה א מחוקה למסחר- חפציבה חופים</t>
  </si>
  <si>
    <t>17/03/09</t>
  </si>
  <si>
    <t>30/06/15</t>
  </si>
  <si>
    <t>פטרוכימיים אגח 1- פטרוכימיים</t>
  </si>
  <si>
    <t>סה"כ צמוד מדד</t>
  </si>
  <si>
    <t>צמוד למטח</t>
  </si>
  <si>
    <t>03/07/06</t>
  </si>
  <si>
    <t>נתיבים א- נתיבים אגרות חוב</t>
  </si>
  <si>
    <t>20/07/14</t>
  </si>
  <si>
    <t>A1 צים אגח- צים</t>
  </si>
  <si>
    <t>צים אגח ד- צים</t>
  </si>
  <si>
    <t>סה"כ צמוד למטח</t>
  </si>
  <si>
    <t>אג"ח קונצרני של חברות ישראליות</t>
  </si>
  <si>
    <t>סה"כ אג"ח קונצרני של חברות ישראליות</t>
  </si>
  <si>
    <t>אג"ח קונצרני של חברות זרות</t>
  </si>
  <si>
    <t>26/03/12</t>
  </si>
  <si>
    <t>XS0762108453</t>
  </si>
  <si>
    <t>ש"ח HSBC 6.14% 26.3.27- HSBC Bank</t>
  </si>
  <si>
    <t>10/03/14</t>
  </si>
  <si>
    <t>KYG445041018</t>
  </si>
  <si>
    <t>Credit Suisse Global FI- Credit Suisse</t>
  </si>
  <si>
    <t>24/02/11</t>
  </si>
  <si>
    <t>XS0598374519</t>
  </si>
  <si>
    <t>ING BANK NV CLN FLOAT 4/21- ING BANK NV</t>
  </si>
  <si>
    <t>XS0686564781</t>
  </si>
  <si>
    <t>ING CLN L+3.8% 01/22- ING BANK NV</t>
  </si>
  <si>
    <t>14/06/12</t>
  </si>
  <si>
    <t>XS0632909635</t>
  </si>
  <si>
    <t>LLOYDS F CLN 21/6/21- LLOYDS TSB PLC</t>
  </si>
  <si>
    <t>28/07/08</t>
  </si>
  <si>
    <t>XS0379261323</t>
  </si>
  <si>
    <t>UBS CLN 4.25% CPI ISRAEL 28.7.18- UBS  AG JERSEY BRANCH</t>
  </si>
  <si>
    <t>28/03/12</t>
  </si>
  <si>
    <t>XS0769417931</t>
  </si>
  <si>
    <t>UBS CLN L+3.30% 5/7/22- UBS  AG JERSEY BRANCH</t>
  </si>
  <si>
    <t>25/05/10</t>
  </si>
  <si>
    <t>XS0511401761</t>
  </si>
  <si>
    <t>BARC CLN 6.45 6/22/2020- BARCLAYS</t>
  </si>
  <si>
    <t>15/05/12</t>
  </si>
  <si>
    <t>XS0614629029</t>
  </si>
  <si>
    <t>BARC CLN L+3.65% 20/06/22- BARCLAYS</t>
  </si>
  <si>
    <t>07/08/12</t>
  </si>
  <si>
    <t>XS0813493391</t>
  </si>
  <si>
    <t>phoenix  08/15/19- PHOENIX - credit suisse</t>
  </si>
  <si>
    <t>07/08/08</t>
  </si>
  <si>
    <t>XS0381706190</t>
  </si>
  <si>
    <t>CITIGROUP FUNDING 4.6% 08/18- CITIGROUP INC</t>
  </si>
  <si>
    <t>14/07/08</t>
  </si>
  <si>
    <t>XS0376667266</t>
  </si>
  <si>
    <t>05/11/14</t>
  </si>
  <si>
    <t>LU1105489311</t>
  </si>
  <si>
    <t>GSAM SICAV EM.MARKET DEBT- GOLDMAN SACHS FUNDS SICAV</t>
  </si>
  <si>
    <t>28/08/13</t>
  </si>
  <si>
    <t>Ormat Technologies Inc- ORMAT TECHNOLOGIES INC</t>
  </si>
  <si>
    <t>LU0683769987</t>
  </si>
  <si>
    <t>PIMCO LUX TR USD- PIMCO</t>
  </si>
  <si>
    <t>סה"כ אג"ח קונצרני של חברות זרות</t>
  </si>
  <si>
    <t>ניירות ערך לא סחירים - מניות</t>
  </si>
  <si>
    <t>ק.השק -בכ'ב- קרן השקעות</t>
  </si>
  <si>
    <t>מניות לא סחירות</t>
  </si>
  <si>
    <t>*גפן ניהול עבור מקפת בע"מ מ"ר 0.01 ש"ח- גפן ניהול עבור מקפת בע"מ</t>
  </si>
  <si>
    <t>מלוה תל-אביב- מלווה תל אביב</t>
  </si>
  <si>
    <t>משען-חב.רגיל- מרכז משען בעמ</t>
  </si>
  <si>
    <t>ק הש ח עובד מר א- ק הש ח עובד מר - חבע</t>
  </si>
  <si>
    <t>ק הש ח עובד מר א-חבע- ק הש ח עובד מר - חבע</t>
  </si>
  <si>
    <t>ק הש ח עובד מר ב-חבע- ק הש ח עובד מר - חבע</t>
  </si>
  <si>
    <t>ק הש ח עובד מר ג- ק הש ח עובד מר - חבע</t>
  </si>
  <si>
    <t>ק הש ח עובד מר ג-חבע- ק הש ח עובד מר - חבע</t>
  </si>
  <si>
    <t>ק הש ח עובד מר ד-חבע- ק הש ח עובד מר - חבע</t>
  </si>
  <si>
    <t>ק הש ח עובדים מר ד- ק הש ח עובד מר - חבע</t>
  </si>
  <si>
    <t>ק.השק מר א'- ק השקעות מר</t>
  </si>
  <si>
    <t>ק השת פקידי מנהל מר- ק השת פקידי מנהל מר</t>
  </si>
  <si>
    <t>אתא מר 1 ש- אתא</t>
  </si>
  <si>
    <t>אתא מר ג- אתא</t>
  </si>
  <si>
    <t>צים מ"ר 0.03 ש"ח ל.סחיר- צים</t>
  </si>
  <si>
    <t>ת.ש.י דרכים מר דרך א 24.06.13- IIF</t>
  </si>
  <si>
    <t>ת.ש.י דרכים שמ מר דרך א- IIF</t>
  </si>
  <si>
    <t>השקעות בנדל"ן</t>
  </si>
  <si>
    <t>529 FIFTH VENTURE LP - HON- 529 FIFTH VENTURE LP</t>
  </si>
  <si>
    <t>529 FIFTH VENTURE LP - LOAN- 529 FIFTH VENTURE LP</t>
  </si>
  <si>
    <t>GAIA COPERFILD HON- gaia coperfild ivc houston</t>
  </si>
  <si>
    <t>GAIA COPERFILD LOAN- gaia coperfild ivc houston</t>
  </si>
  <si>
    <t>*MAKEFET TEXAS 12- TEXAS 12</t>
  </si>
  <si>
    <t>TEXAS FINANCE 12- TEXAS 12 FINANCE</t>
  </si>
  <si>
    <t>*Amitim Mak U.S. Real Estate Investments Hon (2014)- גפן ניהול עבור מקפת בע"מ</t>
  </si>
  <si>
    <t>*Amitim Mak U.S. Real Estate Investments Hov LP- גפן ניהול עבור מקפת בע"מ</t>
  </si>
  <si>
    <t>JE00B1S0VN88</t>
  </si>
  <si>
    <t>DELEK GLOBAL- דלק בלרון</t>
  </si>
  <si>
    <t>ניירות ערך לא סחירים - קרנות השקעה</t>
  </si>
  <si>
    <t>קרנות הון סיכון</t>
  </si>
  <si>
    <t>04/05/15</t>
  </si>
  <si>
    <t>קרנות הון סיכון והשקעה</t>
  </si>
  <si>
    <t>Carmel Ventures IV- Carmel</t>
  </si>
  <si>
    <t>27/04/15</t>
  </si>
  <si>
    <t>Gemini Israel V L.P- Gemini</t>
  </si>
  <si>
    <t>09/04/14</t>
  </si>
  <si>
    <t>Giza IV- Giza</t>
  </si>
  <si>
    <t>24/12/12</t>
  </si>
  <si>
    <t>Plenus II- Plenus (Viola Credit)</t>
  </si>
  <si>
    <t>04/02/15</t>
  </si>
  <si>
    <t>Plenus III- Plenus (Viola Credit)</t>
  </si>
  <si>
    <t>02/04/15</t>
  </si>
  <si>
    <t>SCP VitaLife II- SCP Vitalife</t>
  </si>
  <si>
    <t>27/05/15</t>
  </si>
  <si>
    <t>Vertex III- Vertex</t>
  </si>
  <si>
    <t>26/03/15</t>
  </si>
  <si>
    <t>Vintage II- Vintage</t>
  </si>
  <si>
    <t>31/03/15</t>
  </si>
  <si>
    <t>Vintage III- Vintage</t>
  </si>
  <si>
    <t>21/05/15</t>
  </si>
  <si>
    <t>Vintage Investment Partners V- Vintage</t>
  </si>
  <si>
    <t>26/05/15</t>
  </si>
  <si>
    <t>Vintage IV- Vintage</t>
  </si>
  <si>
    <t>02/06/15</t>
  </si>
  <si>
    <t>Vintage VII Amitim- Vintage</t>
  </si>
  <si>
    <t>סה"כ קרנות הון סיכון</t>
  </si>
  <si>
    <t>קרנות גידור</t>
  </si>
  <si>
    <t>סה"כ קרנות גידור</t>
  </si>
  <si>
    <t>קרנות נדל"ן</t>
  </si>
  <si>
    <t>24/02/08</t>
  </si>
  <si>
    <t>Faire fund I- Faire</t>
  </si>
  <si>
    <t>31/08/09</t>
  </si>
  <si>
    <t>Faire fund II- Faire</t>
  </si>
  <si>
    <t>22/06/15</t>
  </si>
  <si>
    <t>קרנות השקעה בנדל"ן בארץ</t>
  </si>
  <si>
    <t>Yesodot I - Tama 38 Finance- Yesodot</t>
  </si>
  <si>
    <t>סה"כ קרנות נדל"ן</t>
  </si>
  <si>
    <t>קרנות השקעה אחרות</t>
  </si>
  <si>
    <t>18/02/15</t>
  </si>
  <si>
    <t>Bereshit - Manof Fund- Bereshit</t>
  </si>
  <si>
    <t>26/07/10</t>
  </si>
  <si>
    <t>FIMI Opportunity II- FIMI</t>
  </si>
  <si>
    <t>19/12/12</t>
  </si>
  <si>
    <t>Fimi Opportunity IV- FIMI</t>
  </si>
  <si>
    <t>Fimi V- FIMI</t>
  </si>
  <si>
    <t>13/04/15</t>
  </si>
  <si>
    <t>Fortissimo II- Fortissimo</t>
  </si>
  <si>
    <t>Fortissimo III- Fortissimo</t>
  </si>
  <si>
    <t>21/04/15</t>
  </si>
  <si>
    <t>Israel Infrastructure I- IIF</t>
  </si>
  <si>
    <t>10/11/14</t>
  </si>
  <si>
    <t>Israel Infrastructure II- IIF</t>
  </si>
  <si>
    <t>30/03/15</t>
  </si>
  <si>
    <t>Israel Growth Partnes I- Israel Groth Partners</t>
  </si>
  <si>
    <t>06/09/12</t>
  </si>
  <si>
    <t>Klirmark I- Klirmark</t>
  </si>
  <si>
    <t>Klirmark II- Klirmark</t>
  </si>
  <si>
    <t>09/05/12</t>
  </si>
  <si>
    <t>Markstone Isr Par l- Markstone</t>
  </si>
  <si>
    <t>03/05/15</t>
  </si>
  <si>
    <t>Noy Infrastructure- NOY</t>
  </si>
  <si>
    <t>17/09/14</t>
  </si>
  <si>
    <t>Sky I- Sky</t>
  </si>
  <si>
    <t>Sky II- Sky</t>
  </si>
  <si>
    <t>02/10/11</t>
  </si>
  <si>
    <t>Tene Growth Capital II- Tene</t>
  </si>
  <si>
    <t>24/04/14</t>
  </si>
  <si>
    <t>Tene Growth Capital III- Tene</t>
  </si>
  <si>
    <t>Tene III - Gadot Co-Investment- Tene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</si>
  <si>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</si>
  <si>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</si>
  <si>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</si>
  <si>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</si>
  <si>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26/11/13</t>
  </si>
  <si>
    <t>KYG378821345</t>
  </si>
  <si>
    <t>GEMS Progressive Multy STR- GEMS Investment</t>
  </si>
  <si>
    <t>סה"כ קרנות גידור בחו"ל</t>
  </si>
  <si>
    <t>קרנות נדל"ן בחו"ל</t>
  </si>
  <si>
    <t>13/03/15</t>
  </si>
  <si>
    <t>CIM Fund VIII</t>
  </si>
  <si>
    <t>Blackstone RE VII- Blackstone</t>
  </si>
  <si>
    <t>סה"כ קרנות נדל"ן בחו"ל</t>
  </si>
  <si>
    <t>קרנות השקעה אחרות בחו"ל</t>
  </si>
  <si>
    <t>Advent International GPE VI, L.P. (4</t>
  </si>
  <si>
    <t>APAX Europe VII - B, L.P. (1</t>
  </si>
  <si>
    <t>CapVis Equity IV</t>
  </si>
  <si>
    <t>Carlyle Europe Partners III, L.P. (3</t>
  </si>
  <si>
    <t>Carlyle Partners IV, L.P. (3</t>
  </si>
  <si>
    <t>CVC European Equity Partners Tandem Fund (A), L.P</t>
  </si>
  <si>
    <t>CVC European Equity Partners V, L.P. (4</t>
  </si>
  <si>
    <t>Egeria Private Equity Fund IV</t>
  </si>
  <si>
    <t>Equistone Partners Europe Fund IV, L.P</t>
  </si>
  <si>
    <t>Fourth Cinven Fund, L.P. (3</t>
  </si>
  <si>
    <t>Green Equity Investors Side V, L.P. (1</t>
  </si>
  <si>
    <t>Hadler GIMV Germany II</t>
  </si>
  <si>
    <t>HgCapital 7 L.P. (1</t>
  </si>
  <si>
    <t>Investcorp Private Equity 2007 Fund, L.P. (2</t>
  </si>
  <si>
    <t>ISIS IV LP (1</t>
  </si>
  <si>
    <t>KKR European Fund III, L.P. (2</t>
  </si>
  <si>
    <t>Madison Dearborn Capital Partners VI-C, L.P. (1</t>
  </si>
  <si>
    <t>PAI Europe IV (2</t>
  </si>
  <si>
    <t>PAI Europe V (2</t>
  </si>
  <si>
    <t>Partners Group Direct Investments 2009, L.P.(6</t>
  </si>
  <si>
    <t>Partners Group Direct Investments 2012 EUR, LP Inc</t>
  </si>
  <si>
    <t>Partners Group Direct Mezzanine 2011, L.P. Inc. (6</t>
  </si>
  <si>
    <t>Partners Group Direct Mezzanine 2013</t>
  </si>
  <si>
    <t>Partners Group European Buyout 2008 (B), L.P. (7</t>
  </si>
  <si>
    <t>Partners Group European Mezzanine 2008, L.P. (4</t>
  </si>
  <si>
    <t>Partners Group European SMC Buyout 2011, L.P. Inc</t>
  </si>
  <si>
    <t>Pooling Blackstone Capital Partners V, L.P</t>
  </si>
  <si>
    <t>Pooling Carlyle Partners V, L.P</t>
  </si>
  <si>
    <t>Pooling KKR 2006 Fund, L.P</t>
  </si>
  <si>
    <t>Pooling Project Bonhomme</t>
  </si>
  <si>
    <t>Pooling Project Cirrus</t>
  </si>
  <si>
    <t>Pooling Project Dallas III</t>
  </si>
  <si>
    <t>Pooling Project GPG</t>
  </si>
  <si>
    <t>Pooling Project GT</t>
  </si>
  <si>
    <t>Pooling Project Hg</t>
  </si>
  <si>
    <t>Pooling Project Poseidon</t>
  </si>
  <si>
    <t>Pooling Project Roadrunner</t>
  </si>
  <si>
    <t>Pooling Project Wallaby 5</t>
  </si>
  <si>
    <t>Pooling Vitruvian Investment Partnership II</t>
  </si>
  <si>
    <t>ProA Capital Iberian Buyout Fund II, F.C.R</t>
  </si>
  <si>
    <t>Third Cinven Fund (No.4), L.P. (2</t>
  </si>
  <si>
    <t>Trilantic Capital Partners IV (Europe) L.P. (1</t>
  </si>
  <si>
    <t>Warburg Pincus Private Equity IX, L.P. (2</t>
  </si>
  <si>
    <t>Warburg Pincus Private Equity X, L.P. (3</t>
  </si>
  <si>
    <t>29/06/15</t>
  </si>
  <si>
    <t>Advent International GPE VII- Advent International</t>
  </si>
  <si>
    <t>24/02/15</t>
  </si>
  <si>
    <t>HL International Feeder H-Aion- Aion</t>
  </si>
  <si>
    <t>17/04/15</t>
  </si>
  <si>
    <t>American Securities Opportunities II- American Securities</t>
  </si>
  <si>
    <t>29/04/15</t>
  </si>
  <si>
    <t>American Securities Opportunities III- American Securities</t>
  </si>
  <si>
    <t>15/06/15</t>
  </si>
  <si>
    <t>American Securities VI- American Securities</t>
  </si>
  <si>
    <t>06/12/13</t>
  </si>
  <si>
    <t>Apax Europe VII - B- Apax</t>
  </si>
  <si>
    <t>Apollo VIII- Apollo</t>
  </si>
  <si>
    <t>Baring Vostok V- Baring Vostok</t>
  </si>
  <si>
    <t>24/03/15</t>
  </si>
  <si>
    <t>BC European Partners IX- BC Partners</t>
  </si>
  <si>
    <t>05/06/15</t>
  </si>
  <si>
    <t>Blackstone Energy- Blackstone</t>
  </si>
  <si>
    <t>Blackstone VI- Blackstone</t>
  </si>
  <si>
    <t>25/06/15</t>
  </si>
  <si>
    <t>CDH Fund V- CDH</t>
  </si>
  <si>
    <t>25/11/14</t>
  </si>
  <si>
    <t>Coller International VI- Coller</t>
  </si>
  <si>
    <t>Creador II- Creador</t>
  </si>
  <si>
    <t>14/04/15</t>
  </si>
  <si>
    <t>Energy Capital Partners II- Energy Capital Partners</t>
  </si>
  <si>
    <t>Energy Capital Partners III- Energy Capital Partners</t>
  </si>
  <si>
    <t>Enhanced Equity Fund II- Enhanced Equity</t>
  </si>
  <si>
    <t>28/05/15</t>
  </si>
  <si>
    <t>Ethos PE VI- Ethos</t>
  </si>
  <si>
    <t>Gavea Investment V- Gavea</t>
  </si>
  <si>
    <t>Gores Small Cap- Gores</t>
  </si>
  <si>
    <t>Gridiron Capital II- Gridiron Capital</t>
  </si>
  <si>
    <t>20/02/15</t>
  </si>
  <si>
    <t>H.I.G.Opportunity Fund II- H.I.G. Opportunity Fund II</t>
  </si>
  <si>
    <t>29/05/15</t>
  </si>
  <si>
    <t>Hahn &amp; Co. II- Hahn &amp; Co.</t>
  </si>
  <si>
    <t>09/12/13</t>
  </si>
  <si>
    <t>Hamilton Lane Secondary II- Hamilton Lane</t>
  </si>
  <si>
    <t>19/06/15</t>
  </si>
  <si>
    <t>HL International Feeder H1-Direct- Hamilton Lane</t>
  </si>
  <si>
    <t>HL International Feeder H2-Secondary- Hamilton Lane</t>
  </si>
  <si>
    <t>26/03/14</t>
  </si>
  <si>
    <t>Secondary SPV-2- Hamilton Lane</t>
  </si>
  <si>
    <t>23/10/14</t>
  </si>
  <si>
    <t>Secondary SPV-4-Providence- Hamilton Lane</t>
  </si>
  <si>
    <t>HarborVest VI Asia Pacific- Harbourvest</t>
  </si>
  <si>
    <t>High Road Capital II- HighRoad</t>
  </si>
  <si>
    <t>22/04/15</t>
  </si>
  <si>
    <t>ICG VI- ICG Europe VI LP</t>
  </si>
  <si>
    <t>Insight Equity III- Insight Equity</t>
  </si>
  <si>
    <t>J.H. Whitney VII- J.H. Whitney</t>
  </si>
  <si>
    <t>Kohlberg Investors VII- Kohlberg</t>
  </si>
  <si>
    <t>17/04/14</t>
  </si>
  <si>
    <t>Kohlberg IV Secondary- Kohlberg</t>
  </si>
  <si>
    <t>23/12/14</t>
  </si>
  <si>
    <t>Kohlberg V Secondary- Kohlberg</t>
  </si>
  <si>
    <t>24/12/14</t>
  </si>
  <si>
    <t>Kohlberg VI Secondary- Kohlberg</t>
  </si>
  <si>
    <t>31/12/14</t>
  </si>
  <si>
    <t>KPS SS III- KPS Special Situations</t>
  </si>
  <si>
    <t>15/01/15</t>
  </si>
  <si>
    <t>Levine Leichtman IV- Levine Leichtman</t>
  </si>
  <si>
    <t>08/05/15</t>
  </si>
  <si>
    <t>Levine Leichtman V- Levine Leichtman</t>
  </si>
  <si>
    <t>Lindsay Goldberg III- Lindsay Goldberg</t>
  </si>
  <si>
    <t>19/02/15</t>
  </si>
  <si>
    <t>NG Capital II- NG Capital</t>
  </si>
  <si>
    <t>Odyssey Investment Partners IV- Odyssey Investment</t>
  </si>
  <si>
    <t>01/03/13</t>
  </si>
  <si>
    <t>OHA Strategic Credit Fund II- OHA</t>
  </si>
  <si>
    <t>Pantheon Europe VI- Pantheon</t>
  </si>
  <si>
    <t>06/05/15</t>
  </si>
  <si>
    <t>Platinum Equity III- Platinum Equity</t>
  </si>
  <si>
    <t>Ridgemont Equity I- Ridgemont Equity</t>
  </si>
  <si>
    <t>02/12/14</t>
  </si>
  <si>
    <t>SSG Capital II- SSG Capital</t>
  </si>
  <si>
    <t>05/01/15</t>
  </si>
  <si>
    <t>SSG Capital III- SSG Capital</t>
  </si>
  <si>
    <t>20/09/13</t>
  </si>
  <si>
    <t>TPG Opportunity II- TPG</t>
  </si>
  <si>
    <t>TPG Partners VI Secondary- TPG</t>
  </si>
  <si>
    <t>TZP Capital II- TZP Group</t>
  </si>
  <si>
    <t>10/02/15</t>
  </si>
  <si>
    <t>Waterton Precious Metals II- Waterton</t>
  </si>
  <si>
    <t>סה"כ קרנות השקעה אחרות בחו"ל</t>
  </si>
  <si>
    <t>סה"כ קרנות השקעה</t>
  </si>
  <si>
    <t>ניירות ערך לא סחירים - כתבי אופציה</t>
  </si>
  <si>
    <t>כתבי אופציה בישראל</t>
  </si>
  <si>
    <t>סה"כ כתבי אופציה בישראל</t>
  </si>
  <si>
    <t>ניירות ערך לא סחירים - אופציות</t>
  </si>
  <si>
    <t>מט"ח/מט"ח</t>
  </si>
  <si>
    <t>סה"כ מט"ח/מט"ח</t>
  </si>
  <si>
    <t>ניירות ערך לא סחירים - חוזים עתידיים</t>
  </si>
  <si>
    <t>09/06/15</t>
  </si>
  <si>
    <t>SWAP OPK ILS 10.07.2015- לאומי</t>
  </si>
  <si>
    <t>10/05/10</t>
  </si>
  <si>
    <t>5.88%/5.4264% 11.19 HAPI- בנק הפועלים</t>
  </si>
  <si>
    <t>FW IS - POALIM 6.7.15 3.9462 $/NIS- בנק הפועלים</t>
  </si>
  <si>
    <t>25/05/15</t>
  </si>
  <si>
    <t>FW IS-Poalim 26.8.2015 6.0225 GBP/NIS- בנק הפועלים</t>
  </si>
  <si>
    <t>FW IS-Poalim 28.8.2015 4.2297 EUR/NIS- בנק הפועלים</t>
  </si>
  <si>
    <t>23/06/15</t>
  </si>
  <si>
    <t>FW IS-POALIM 30.9.15 3.7686 $/NIS- בנק הפועלים</t>
  </si>
  <si>
    <t>18/05/15</t>
  </si>
  <si>
    <t>FW POALIM 20.7.15 3.8163$/NIS- בנק הפועלים</t>
  </si>
  <si>
    <t>06/01/11</t>
  </si>
  <si>
    <t>HAPI   ISR 03.20 4.625%/5.85%- בנק הפועלים</t>
  </si>
  <si>
    <t>18/03/10</t>
  </si>
  <si>
    <t>HAPI  ISR 03.20 4.625%/5.58- בנק הפועלים</t>
  </si>
  <si>
    <t>28/04/10</t>
  </si>
  <si>
    <t>HAPI  ISR 03.20 4.625%/5.91%- בנק הפועלים</t>
  </si>
  <si>
    <t>03/10/12</t>
  </si>
  <si>
    <t>HAPI GAZIT 2022 5.52%/7.1750%- בנק הפועלים</t>
  </si>
  <si>
    <t>05/01/12</t>
  </si>
  <si>
    <t>HAPI PHONIX 2019 L+4.075%/6.675%- בנק הפועלים</t>
  </si>
  <si>
    <t>פועלים CSA- בנק הפועלים</t>
  </si>
  <si>
    <t>FW M.LANEGEV MIZI 28.7.15 3.86715 $/NIS- בנק מזרחי טפחות</t>
  </si>
  <si>
    <t>11/05/15</t>
  </si>
  <si>
    <t>FW MIZI 12.8.15 3.86615 $/NIS- בנק מזרחי טפחות</t>
  </si>
  <si>
    <t>14/05/15</t>
  </si>
  <si>
    <t>FW MIZI 18.8.15 3.822 $/NIS- בנק מזרחי טפחות</t>
  </si>
  <si>
    <t>FW MIZI 28.7.15 3.86715 $/NIS- בנק מזרחי טפחות</t>
  </si>
  <si>
    <t>04/02/11</t>
  </si>
  <si>
    <t>MIZI  ISR 03.20 4.625%/5.805%- בנק מזרחי טפחות</t>
  </si>
  <si>
    <t>26/03/09</t>
  </si>
  <si>
    <t>MIZI  ISR 3/19 5.125%/3.18%CPI- בנק מזרחי טפחות</t>
  </si>
  <si>
    <t>MIZI GAZIT 2022 5.52%/7.1%- בנק מזרחי טפחות</t>
  </si>
  <si>
    <t>26/01/12</t>
  </si>
  <si>
    <t>MIZI ING 04/1/22L+3.8%/6.945%- בנק מזרחי טפחות</t>
  </si>
  <si>
    <t>03/11/11</t>
  </si>
  <si>
    <t>MIZI ISRAEL 06.22 5%/6.075%- בנק מזרחי טפחות</t>
  </si>
  <si>
    <t>27/01/11</t>
  </si>
  <si>
    <t>MIZI ORMAT 08.17 7%/8.44%- בנק מזרחי טפחות</t>
  </si>
  <si>
    <t>15/03/10</t>
  </si>
  <si>
    <t>MIZI RABO 6/19 11%/11.43%- בנק מזרחי טפחות</t>
  </si>
  <si>
    <t>26/06/14</t>
  </si>
  <si>
    <t>AM-DISCOUNT GAZIT SILVER FICUS 6%/5.60%- דיסקונט</t>
  </si>
  <si>
    <t>דיסקונט-CSA שקל- דיסקונט</t>
  </si>
  <si>
    <t>11/05/10</t>
  </si>
  <si>
    <t>5.845%/5.4264% 11/19פקדון BLL- לאומי</t>
  </si>
  <si>
    <t>31/01/11</t>
  </si>
  <si>
    <t>BLL   ISR 03.20 4.625%/5.88%- לאומי</t>
  </si>
  <si>
    <t>BLL  ISR 03.20 4.625%/5.59%- לאומי</t>
  </si>
  <si>
    <t>08/02/11</t>
  </si>
  <si>
    <t>BLL  ISR 03.20 4.625%/5.85%- לאומי</t>
  </si>
  <si>
    <t>25/03/10</t>
  </si>
  <si>
    <t>BLL  ISR 03.20 4.625%/5.86%- לאומי</t>
  </si>
  <si>
    <t>27/04/10</t>
  </si>
  <si>
    <t>BLL  ISR 03.20 4.625%/5.91%- לאומי</t>
  </si>
  <si>
    <t>13/02/12</t>
  </si>
  <si>
    <t>BLL  ISR 06.22 4%/5.3125%- לאומי</t>
  </si>
  <si>
    <t>12/09/08</t>
  </si>
  <si>
    <t>BLL BAC 5/18 5.65%/6.65%- לאומי</t>
  </si>
  <si>
    <t>15/02/12</t>
  </si>
  <si>
    <t>BLL HSBC 08.35 5.625%/6.9650%- לאומי</t>
  </si>
  <si>
    <t>28/04/08</t>
  </si>
  <si>
    <t>BLL HSBC 6/16 L+0.43/2.57% CPI- לאומי</t>
  </si>
  <si>
    <t>14/11/11</t>
  </si>
  <si>
    <t>BLL ING 04/01/22  L+3.8%/7.18- לאומי</t>
  </si>
  <si>
    <t>04/03/11</t>
  </si>
  <si>
    <t>BLL ING 4/21 L+300BP/7.545%- לאומי</t>
  </si>
  <si>
    <t>03/02/12</t>
  </si>
  <si>
    <t>BLL ISR ELEC 12.27 7.75%/9.23%- לאומי</t>
  </si>
  <si>
    <t>26/05/11</t>
  </si>
  <si>
    <t>BLL LLOYDS 21/06/21  L+3M/7.34- לאומי</t>
  </si>
  <si>
    <t>27/04/11</t>
  </si>
  <si>
    <t>BLL חב' לישראל 5.367/6.78  03.16- לאומי</t>
  </si>
  <si>
    <t>FW Bank Leumi 29.9.15 3.7688 $/NIS- לאומי</t>
  </si>
  <si>
    <t>FW Leumi ORBOTEK 1.7.15 3.771995 USD/NIS- לאומי</t>
  </si>
  <si>
    <t>07/12/10</t>
  </si>
  <si>
    <t>HAPI 12/25 TEL3M/6.4%- בנק הפועלים</t>
  </si>
  <si>
    <t>05/03/12</t>
  </si>
  <si>
    <t>BLL 7.3.22-7.3.27  TEL3M/6.5- לאומי</t>
  </si>
  <si>
    <t>04/03/14</t>
  </si>
  <si>
    <t>DIS 04/03/19 CPI 2.12%- דיסקונט</t>
  </si>
  <si>
    <t>25/04/13</t>
  </si>
  <si>
    <t>DIS 27.4.20 CPI 2.18%- דיסקונט</t>
  </si>
  <si>
    <t>25/03/14</t>
  </si>
  <si>
    <t>Leumi 25.03.19 CPI 2.09%- לאומי</t>
  </si>
  <si>
    <t>26/01/15</t>
  </si>
  <si>
    <t>Leumi 26.01.2016 CPI 0.03%- לאומי</t>
  </si>
  <si>
    <t>27/01/15</t>
  </si>
  <si>
    <t>Leumi 27.01.2016 CPI 0.03%- לאומי</t>
  </si>
  <si>
    <t>Leumi Partner  30.09.23 4.25/2.61cpi- לאומי</t>
  </si>
  <si>
    <t>25/02/15</t>
  </si>
  <si>
    <t>גורם ס</t>
  </si>
  <si>
    <t>תקשורת ומדיה</t>
  </si>
  <si>
    <t>07/08/14</t>
  </si>
  <si>
    <t>SWAP DB NDDUUS 10.8.2015- DEUTSCHE BANK</t>
  </si>
  <si>
    <t>12/12/14</t>
  </si>
  <si>
    <t>SWAP DB NDDUUS 14.12.2015- DEUTSCHE BANK</t>
  </si>
  <si>
    <t>18/09/14</t>
  </si>
  <si>
    <t>SWAP GS NDDUWI 21.9.2015- GOLDMAN SACHS INTL</t>
  </si>
  <si>
    <t>SWAP GS SPTR500N 9.5.2016- GOLDMAN SACHS INTL</t>
  </si>
  <si>
    <t>SWAP JPM NDDUWI 20.6.2016- JP MORGAN SECURITIES PLC</t>
  </si>
  <si>
    <t>12/03/15</t>
  </si>
  <si>
    <t>SWAP JPM SPTR500N 16.3.2016- JP MORGAN SECURITIES PLC</t>
  </si>
  <si>
    <t>11/08/14</t>
  </si>
  <si>
    <t>SWAPJPM NDDUWI 13.8.2015- JP MORGAN SECURITIES PLC</t>
  </si>
  <si>
    <t>24/07/14</t>
  </si>
  <si>
    <t>AM-Barc Alon Tamar l+4%/5.265%- BARCLAYS</t>
  </si>
  <si>
    <t>15/03/11</t>
  </si>
  <si>
    <t>BARC  I.E 12.27 7.75%/8.51%- BARCLAYS</t>
  </si>
  <si>
    <t>19/03/12</t>
  </si>
  <si>
    <t>BARC  ISR 03.20 4.625%/5.56%- BARCLAYS</t>
  </si>
  <si>
    <t>BARC  ISR 03.20 4.625%/5.87%- BARCLAYS</t>
  </si>
  <si>
    <t>21/03/12</t>
  </si>
  <si>
    <t>BARC  ISRAEL 3.19 5.125%/6.015- BARCLAYS</t>
  </si>
  <si>
    <t>24/05/12</t>
  </si>
  <si>
    <t>BARC BARC 20.6.22 L+3.65%/7.1%- BARCLAYS</t>
  </si>
  <si>
    <t>21/06/13</t>
  </si>
  <si>
    <t>BARC I.E 6.23 6.875%/7.83%- BARCLAYS</t>
  </si>
  <si>
    <t>BARC ISR 03.20 4.625%/6%- BARCLAYS</t>
  </si>
  <si>
    <t>01/08/10</t>
  </si>
  <si>
    <t>BARC ORMAT 08.17 7%/7.93%- BARCLAYS</t>
  </si>
  <si>
    <t>30/04/15</t>
  </si>
  <si>
    <t>FW BAR 30.10.2015 3.8447 $/NIS- BARCLAYS</t>
  </si>
  <si>
    <t>07/06/15</t>
  </si>
  <si>
    <t>ברקליס CSA דולר- BARCLAYS</t>
  </si>
  <si>
    <t>29/05/14</t>
  </si>
  <si>
    <t>AM-DB Alon Tamar 31.12.26 l+4%/6.27%- DEUTSCHE BANK</t>
  </si>
  <si>
    <t>AM-DB GAZIT SILVER FICUS 6%/5.57%- DEUTSCHE BANK</t>
  </si>
  <si>
    <t>10/02/12</t>
  </si>
  <si>
    <t>D.B. LLO 06.21 L+3.1%/6.33%- DEUTSCHE BANK</t>
  </si>
  <si>
    <t>16/04/12</t>
  </si>
  <si>
    <t>D.B.UBS 5.7.22 L+3.3%/6.73%- DEUTSCHE BANK</t>
  </si>
  <si>
    <t>13/01/14</t>
  </si>
  <si>
    <t>DB I.E 7.75%$/8.23%IL 12.27- DEUTSCHE BANK</t>
  </si>
  <si>
    <t>11/10/11</t>
  </si>
  <si>
    <t>DB ING CLN 7.145%/L+3.8% 01/22- DEUTSCHE BANK</t>
  </si>
  <si>
    <t>30/09/13</t>
  </si>
  <si>
    <t>FW DB 02.10.15 3.5803 $/NIS- DEUTSCHE BANK</t>
  </si>
  <si>
    <t>06/01/14</t>
  </si>
  <si>
    <t>FW DB 08.01.16 3.5401 $/NIS- DEUTSCHE BANK</t>
  </si>
  <si>
    <t>25/10/13</t>
  </si>
  <si>
    <t>FW DB 28.10.15 3.567 $/NIS- DEUTSCHE BANK</t>
  </si>
  <si>
    <t>FW DB 30.10.2015 3.8591 $/NIS- DEUTSCHE BANK</t>
  </si>
  <si>
    <t>דולר  CSA דוייטשה- DEUTSCHE BANK</t>
  </si>
  <si>
    <t>29/08/13</t>
  </si>
  <si>
    <t>FW GS 03/09/15 3.7005/NIS- GOLDMAN SACHS INTL</t>
  </si>
  <si>
    <t>16/06/15</t>
  </si>
  <si>
    <t>גולדמן CSA דולר- GOLDMAN SACHS INTL</t>
  </si>
  <si>
    <t>CSA- JPM דולר- JP MORGAN SECURITIES PLC</t>
  </si>
  <si>
    <t>04/11/13</t>
  </si>
  <si>
    <t>FW JPM 4.11.15 3.567 $/NIS- JP MORGAN SECURITIES PLC</t>
  </si>
  <si>
    <t>03/09/13</t>
  </si>
  <si>
    <t>JPM 30.1.2043 5.367%/5.78%- JP MORGAN SECURITIES PLC</t>
  </si>
  <si>
    <t>06/06/11</t>
  </si>
  <si>
    <t>BARC 09/06/26  TEL-3M/6.385- BARCLAYS</t>
  </si>
  <si>
    <t>Barc 1/7/23 CPI 2.20%- BARCLAYS</t>
  </si>
  <si>
    <t>17/07/13</t>
  </si>
  <si>
    <t>Barc 17/7/23 CPI 2.188%- BARCLAYS</t>
  </si>
  <si>
    <t>18/07/13</t>
  </si>
  <si>
    <t>Barc 18/7/23 CPI 2.15%- BARCLAYS</t>
  </si>
  <si>
    <t>22/10/14</t>
  </si>
  <si>
    <t>BARC 22.10.2028 CPI 1.9%- BARCLAYS</t>
  </si>
  <si>
    <t>30/05/12</t>
  </si>
  <si>
    <t>BARC 30/5/19 CPI 2.25%- BARCLAYS</t>
  </si>
  <si>
    <t>09/06/14</t>
  </si>
  <si>
    <t>Barc 9.06.28 CPI 2.19%- BARCLAYS</t>
  </si>
  <si>
    <t>DB 04/03/19 CPI 2.12%- DEUTSCHE BANK</t>
  </si>
  <si>
    <t>24/10/13</t>
  </si>
  <si>
    <t>DB 24/10/2020 CPI 2.15%- DEUTSCHE BANK</t>
  </si>
  <si>
    <t>18/11/14</t>
  </si>
  <si>
    <t>FW DB 20.11.17 4.834 EUR/NIS- DEUTSCHE BANK</t>
  </si>
  <si>
    <t>FW GS 20.7.15 3.8163 $/NIS- GOLDMAN SACHS INTL</t>
  </si>
  <si>
    <t>Goldman 10.02.16  CPI 0.01%- GOLDMAN SACHS INTL</t>
  </si>
  <si>
    <t>GS 26.01.2016 CPI 0.03%- GOLDMAN SACHS INTL</t>
  </si>
  <si>
    <t>ניירות ערך לא סחירים - מוצרים מובנים</t>
  </si>
  <si>
    <t>08/11/12</t>
  </si>
  <si>
    <t>אשראי</t>
  </si>
  <si>
    <t>חמית  הנפקות 10 4.30% 6/2017- חמית-אמפא קפיטל</t>
  </si>
  <si>
    <t>28/07/11</t>
  </si>
  <si>
    <t>חמית הנפקות 9- חמית-אמפא קפיטל</t>
  </si>
  <si>
    <t>08/01/15</t>
  </si>
  <si>
    <t>מניות</t>
  </si>
  <si>
    <t>NL0010855003</t>
  </si>
  <si>
    <t>JPM US TECH  27/1/2025- J.P. Morgan Structured Products B.V.</t>
  </si>
  <si>
    <t>19/03/14</t>
  </si>
  <si>
    <t>XS0989217707</t>
  </si>
  <si>
    <t>BAR US CHIPS 19/3/2024- BARCLAYS</t>
  </si>
  <si>
    <t>הלוואות</t>
  </si>
  <si>
    <t>שיעור ריבית  
 ממוצע</t>
  </si>
  <si>
    <t>כנגד חסכון עמיתים מובטחים</t>
  </si>
  <si>
    <t>סה"כ כנגד חסכון עמיתים מובטחים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</si>
  <si>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</si>
  <si>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</si>
  <si>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</si>
  <si>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</si>
  <si>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</si>
  <si>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Aa2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</si>
  <si>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</si>
  <si>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</si>
  <si>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</si>
  <si>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</si>
  <si>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</si>
  <si>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</si>
  <si>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</si>
  <si>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</si>
  <si>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</si>
  <si>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</si>
  <si>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</si>
  <si>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כ"ה</t>
  </si>
  <si>
    <t>גורם כ"ו</t>
  </si>
  <si>
    <t>גורם ל"ה</t>
  </si>
  <si>
    <t>גורם ל"ו</t>
  </si>
  <si>
    <t>גורם נ"ד</t>
  </si>
  <si>
    <t>גורם ד</t>
  </si>
  <si>
    <t>גורם ו</t>
  </si>
  <si>
    <t>גורם ז</t>
  </si>
  <si>
    <t>גורם ח</t>
  </si>
  <si>
    <t>גורם כ"ד</t>
  </si>
  <si>
    <t>גורם ל"ט</t>
  </si>
  <si>
    <t>גורם ס"א</t>
  </si>
  <si>
    <t>גורם ה</t>
  </si>
  <si>
    <t>גורם כ'</t>
  </si>
  <si>
    <t>גורם נ"ב</t>
  </si>
  <si>
    <t>Baa3</t>
  </si>
  <si>
    <t>גורם נ"ו</t>
  </si>
  <si>
    <t>גורם ל"א</t>
  </si>
  <si>
    <t>גורם נ"א</t>
  </si>
  <si>
    <t>גורם נ"ג</t>
  </si>
  <si>
    <t>גורם נ"ה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</si>
  <si>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</si>
  <si>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</si>
  <si>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</si>
  <si>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</si>
  <si>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</si>
  <si>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</si>
  <si>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</si>
  <si>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</si>
  <si>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גורם י"ז</t>
  </si>
  <si>
    <t>גורם כ"ח</t>
  </si>
  <si>
    <t>גורם י</t>
  </si>
  <si>
    <t>גורם י"ח</t>
  </si>
  <si>
    <t>גורם נ</t>
  </si>
  <si>
    <t>סה"כ לא מובטחות</t>
  </si>
  <si>
    <t>מובטחות במשכנתא או תיקי משכנתאות</t>
  </si>
  <si>
    <t>סה"כ מובטחות במשכנתא או תיקי משכנתאות</t>
  </si>
  <si>
    <t>גורם נ"ז</t>
  </si>
  <si>
    <t>גורם נ"ח</t>
  </si>
  <si>
    <t>B+</t>
  </si>
  <si>
    <t>גורם נ"ט</t>
  </si>
  <si>
    <t>סה"כ הלוואות</t>
  </si>
  <si>
    <t>פקדונות מעל 3 חודשים</t>
  </si>
  <si>
    <t>תנאי   
  ושיעור ריבית</t>
  </si>
  <si>
    <t>בנהפ 04/09/18- בנק הפועלים</t>
  </si>
  <si>
    <t>בנק הפועלים 5% 2018- בנק הפועלים</t>
  </si>
  <si>
    <t>בנק הפועלים 5% 2019- בנק הפועלים</t>
  </si>
  <si>
    <t>בנק משכן 7/10/2017- בנק הפועלים</t>
  </si>
  <si>
    <t>טפחות  04/2020 6.6%- בנק מזרחי טפחות</t>
  </si>
  <si>
    <t>טפחות 04/2020 6.6%- בנק מזרחי טפחות</t>
  </si>
  <si>
    <t>טפחות 16.8.15 7.3149%- בנק מזרחי טפחות</t>
  </si>
  <si>
    <t>טפחות 2.8.15 7.1388%- בנק מזרחי טפחות</t>
  </si>
  <si>
    <t>טפחות 30.8.2015 7.7529%- בנק מזרחי טפחות</t>
  </si>
  <si>
    <t>טפחות 5% 15.12.2019- בנק מזרחי טפחות</t>
  </si>
  <si>
    <t>טפחות 5.1 22/09/2018- בנק מזרחי טפחות</t>
  </si>
  <si>
    <t>טפחות 5.25 4/09/2018- בנק מזרחי טפחות</t>
  </si>
  <si>
    <t>טפחות 6.27%- בנק מזרחי טפחות</t>
  </si>
  <si>
    <t>טפחות 7.12.15 7.4017%- בנק מזרחי טפחות</t>
  </si>
  <si>
    <t>טפחות פקדון 5% 2020- בנק מזרחי טפחות</t>
  </si>
  <si>
    <t>מזרחי טפחות 5% 2021- בנק מזרחי טפחות</t>
  </si>
  <si>
    <t>פועלים 2015 5%- בנק הפועלים</t>
  </si>
  <si>
    <t>פועלים 5% 2017- בנק הפועלים</t>
  </si>
  <si>
    <t>פועלים פקדון 5% 2016- בנק הפועלים</t>
  </si>
  <si>
    <t>6 הבינלאומי 9.01.2020- בינלאומי</t>
  </si>
  <si>
    <t>6.1 בינלאומי 19.01.2020- בינלאומי</t>
  </si>
  <si>
    <t>6.13 הבינלאומי 8.2.2020- בינלאומי</t>
  </si>
  <si>
    <t>6.2 הבינלאומי 14.2.2016- בינלאומי</t>
  </si>
  <si>
    <t>6.2 הבינלאומי 26.7.2015- בינלאומי</t>
  </si>
  <si>
    <t>6.3 בינלאומי 21.08.2020- בינלאומי</t>
  </si>
  <si>
    <t>6.3 הבינלאומי 17.7.2015- בינלאומי</t>
  </si>
  <si>
    <t>6.40 הבינלאומי 4.10.2015- בינלאומי</t>
  </si>
  <si>
    <t>בנק לאומי למשכנתאות- לאומי משכנתאות</t>
  </si>
  <si>
    <t>לאומי משכ 5.3%- לאומי משכנתאות</t>
  </si>
  <si>
    <t>מזרחי פקדון 14.12.19 7.1%- בנק מזרחי טפחות</t>
  </si>
  <si>
    <t>מזרחי פקדון 25.01.15 7.2%- בנק מזרחי טפחות</t>
  </si>
  <si>
    <t>פיקדון  0.35%  15.6.2016 לאומי- לאומי</t>
  </si>
  <si>
    <t>פקדון בל"ל 3.5.16 0.32%- לאומי</t>
  </si>
  <si>
    <t>נקוב במט"ח</t>
  </si>
  <si>
    <t>בלל דולר 5.4264% 2019- לאומי</t>
  </si>
  <si>
    <t>לאומי LIBOR+0.29% 14.12.15- לאומי</t>
  </si>
  <si>
    <t>מזרחי פקדון דולר L +0.63% 09/05/16- בנק מזרחי טפחות</t>
  </si>
  <si>
    <t>פיקדון בבנק מזרחי 18.3.2016 L+0.56%- בנק מזרחי טפחות</t>
  </si>
  <si>
    <t>פיקדון מזרחי$ L+0.44% 22.6.16- בנק מזרחי טפחות</t>
  </si>
  <si>
    <t>פקדון $ בל"ל 2.5.16 ליבור + 0.57%- לאומי</t>
  </si>
  <si>
    <t>פקדון לאומי$  22.6.16  L+0.4%- לאומי</t>
  </si>
  <si>
    <t>פקדון לאומי$ 24.9.15 יעוד מניות חו"ל- לאומי</t>
  </si>
  <si>
    <t>פקדון מזרחי$  10.8.15 יעוד מניות חו"ל- בנק מזרחי טפחות</t>
  </si>
  <si>
    <t>פקדון פועלים$ 10.8.15 יעוד מניות חו"ל- בנק הפועלים</t>
  </si>
  <si>
    <t>פקדון פועלים$ 11.8.15 יעוד מניות חו"ל- בנק הפועלים</t>
  </si>
  <si>
    <t>סה"כ נקוב במט"ח</t>
  </si>
  <si>
    <t>צמודי מט"ח</t>
  </si>
  <si>
    <t>סה"כ צמודי מט"ח</t>
  </si>
  <si>
    <t>סה"כ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</si>
  <si>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</si>
  <si>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</si>
  <si>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</si>
  <si>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</si>
  <si>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>מניב</t>
  </si>
  <si>
    <t>בן זכאי 6 תל אביב- מקרקעין</t>
  </si>
  <si>
    <t>קניון סביונים- סביונים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</si>
  <si>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</si>
  <si>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</si>
  <si>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</si>
  <si>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</si>
  <si>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</si>
  <si>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סה"כ זכויות במקרקעין</t>
  </si>
  <si>
    <t>השקעות אחרות</t>
  </si>
  <si>
    <t>בארץ</t>
  </si>
  <si>
    <t>זכאים</t>
  </si>
  <si>
    <t>חייבים</t>
  </si>
  <si>
    <t>התח.ממש.אי העלאת ג.פרישה נשים- ממשלת ישראל</t>
  </si>
  <si>
    <t>זכאים בגין נדל"ן- אחר</t>
  </si>
  <si>
    <t>ריבית/דיבידנד לקבל</t>
  </si>
  <si>
    <t>סה"כ בארץ</t>
  </si>
  <si>
    <t>סה"כ השקעות אחרות</t>
  </si>
  <si>
    <t>יתרות התחייבות להשקעה</t>
  </si>
  <si>
    <t>תאריך סיום ההתחייבות 
 (תאריך)</t>
  </si>
  <si>
    <t>סכום ההתחייבות  
 (אלפי ש''ח)</t>
  </si>
  <si>
    <t>סה"כ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</si>
  <si>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</si>
  <si>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</si>
  <si>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</si>
  <si>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סה"כ אג"ח קונצרני סחיר- לפי עלות מתואמת</t>
  </si>
  <si>
    <t>אג''ח קונצרני לא סחיר- לפי עלות מתואמת</t>
  </si>
  <si>
    <t>סה"כ אג"ח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</si>
  <si>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</si>
  <si>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</si>
  <si>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</si>
  <si>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</si>
  <si>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</si>
  <si>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</si>
  <si>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>סה"כ 0</t>
  </si>
  <si>
    <t>סה"כ מסגרות מנוצלות ללווים</t>
  </si>
  <si>
    <t>הערה: סכום נכסי הקופה  כולל כספי סיוע ממשלתי ישיר עתידי בסך של  15,419,694.68 אלפי ₪</t>
  </si>
  <si>
    <t>מאזני Amitim Fund I+ II נטו</t>
  </si>
  <si>
    <t>31/12/2014</t>
  </si>
  <si>
    <t>גורם ס"ג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</si>
  <si>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</si>
  <si>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</si>
  <si>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</si>
  <si>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</si>
  <si>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</si>
  <si>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</si>
  <si>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</si>
  <si>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</si>
  <si>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</si>
  <si>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</si>
  <si>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</si>
  <si>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</si>
  <si>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</si>
  <si>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</si>
  <si>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</si>
  <si>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</si>
  <si>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</si>
  <si>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</si>
  <si>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</si>
  <si>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</si>
  <si>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</si>
  <si>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</si>
  <si>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</si>
  <si>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</si>
  <si>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</si>
  <si>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</si>
  <si>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</si>
  <si>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</si>
  <si>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</si>
  <si>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</si>
  <si>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</si>
  <si>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Bereshit – Manof Fund</t>
  </si>
  <si>
    <t>Faire fund II</t>
  </si>
  <si>
    <t>Yesodot I - Tama 38 Finance</t>
  </si>
  <si>
    <t>גמר השקעה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</si>
  <si>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</si>
  <si>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</si>
  <si>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</si>
  <si>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</si>
  <si>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</si>
  <si>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</si>
  <si>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</si>
  <si>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</si>
  <si>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David"/>
        <family val="2"/>
        <charset val="177"/>
      </rPr>
      <t>TPG</t>
    </r>
    <r>
      <rPr>
        <sz val="8"/>
        <color indexed="8"/>
        <rFont val="David"/>
        <family val="2"/>
        <charset val="177"/>
      </rPr>
      <t xml:space="preserve"> Partners VI Secondary</t>
    </r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</si>
  <si>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</si>
  <si>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</si>
  <si>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</si>
  <si>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</si>
  <si>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</si>
  <si>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</si>
  <si>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</si>
  <si>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</si>
  <si>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</si>
  <si>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</si>
  <si>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</si>
  <si>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</si>
  <si>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</si>
  <si>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</si>
  <si>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</si>
  <si>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</si>
  <si>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</si>
  <si>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</si>
  <si>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</si>
  <si>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</si>
  <si>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</si>
  <si>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</si>
  <si>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</si>
  <si>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</si>
  <si>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</si>
  <si>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</si>
  <si>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</si>
  <si>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</si>
  <si>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</si>
  <si>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</si>
  <si>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</si>
  <si>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</si>
  <si>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H1-Direct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</si>
  <si>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</si>
  <si>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</si>
  <si>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</si>
  <si>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</si>
  <si>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</si>
  <si>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</si>
  <si>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</si>
  <si>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</si>
  <si>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</si>
  <si>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</si>
  <si>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</si>
  <si>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</si>
  <si>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</si>
  <si>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</si>
  <si>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</si>
  <si>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</si>
  <si>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</si>
  <si>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</si>
  <si>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Blackstone RE VII</t>
  </si>
  <si>
    <t>Blackstone RE VIII</t>
  </si>
  <si>
    <t>אוג 15</t>
  </si>
  <si>
    <t xml:space="preserve">גורם נ"ג </t>
  </si>
  <si>
    <t>גורם ס'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</si>
</sst>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b/>
      <u/>
      <sz val="18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9"/>
      <color indexed="13"/>
      <name val="Arial"/>
      <family val="2"/>
    </font>
    <font>
      <b/>
      <sz val="8"/>
      <color indexed="13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  <charset val="177"/>
    </font>
    <font>
      <sz val="10"/>
      <color theme="1"/>
      <name val="David"/>
      <family val="2"/>
      <charset val="177"/>
    </font>
    <font>
      <sz val="8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8"/>
      <color indexed="8"/>
      <name val="Arial"/>
      <family val="2"/>
    </font>
    <font>
      <sz val="10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indexed="12"/>
        <bgColor indexed="0"/>
      </patternFill>
    </fill>
    <fill>
      <patternFill patternType="solid">
        <fgColor indexed="14"/>
        <bgColor indexed="0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3" fillId="2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 applyProtection="1">
      <alignment horizontal="right" vertical="center" wrapText="1" readingOrder="1"/>
      <protection locked="0"/>
    </xf>
    <xf numFmtId="0" fontId="4" fillId="3" borderId="1" xfId="0" applyFont="1" applyFill="1" applyBorder="1" applyAlignment="1" applyProtection="1">
      <alignment horizontal="right" vertical="center" wrapText="1" readingOrder="2"/>
      <protection locked="0"/>
    </xf>
    <xf numFmtId="0" fontId="5" fillId="4" borderId="0" xfId="0" applyFont="1" applyFill="1" applyAlignment="1" applyProtection="1">
      <alignment horizontal="right" vertical="center" wrapText="1" readingOrder="1"/>
      <protection locked="0"/>
    </xf>
    <xf numFmtId="0" fontId="5" fillId="4" borderId="0" xfId="0" applyFont="1" applyFill="1" applyAlignment="1" applyProtection="1">
      <alignment horizontal="right" vertical="center" wrapText="1" readingOrder="2"/>
      <protection locked="0"/>
    </xf>
    <xf numFmtId="0" fontId="6" fillId="5" borderId="1" xfId="0" applyFont="1" applyFill="1" applyBorder="1" applyAlignment="1" applyProtection="1">
      <alignment horizontal="right" vertical="center" wrapText="1" readingOrder="1"/>
      <protection locked="0"/>
    </xf>
    <xf numFmtId="0" fontId="6" fillId="5" borderId="1" xfId="0" applyFont="1" applyFill="1" applyBorder="1" applyAlignment="1" applyProtection="1">
      <alignment horizontal="right" vertical="center" wrapText="1" readingOrder="2"/>
      <protection locked="0"/>
    </xf>
    <xf numFmtId="0" fontId="7" fillId="3" borderId="1" xfId="0" applyFont="1" applyFill="1" applyBorder="1" applyAlignment="1" applyProtection="1">
      <alignment horizontal="right" vertical="center" wrapText="1" readingOrder="1"/>
      <protection locked="0"/>
    </xf>
    <xf numFmtId="0" fontId="7" fillId="3" borderId="1" xfId="0" applyFont="1" applyFill="1" applyBorder="1" applyAlignment="1" applyProtection="1">
      <alignment horizontal="right" vertical="center" wrapText="1" readingOrder="2"/>
      <protection locked="0"/>
    </xf>
    <xf numFmtId="4" fontId="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5" fillId="4" borderId="0" xfId="0" applyNumberFormat="1" applyFont="1" applyFill="1" applyAlignment="1" applyProtection="1">
      <alignment horizontal="right" vertical="center" wrapText="1" readingOrder="1"/>
      <protection locked="0"/>
    </xf>
    <xf numFmtId="4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6" fillId="5" borderId="1" xfId="0" applyNumberFormat="1" applyFont="1" applyFill="1" applyBorder="1" applyAlignment="1" applyProtection="1">
      <alignment horizontal="right" vertical="center" wrapText="1" readingOrder="1"/>
      <protection locked="0"/>
    </xf>
    <xf numFmtId="49" fontId="7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Font="1" applyFill="1" applyAlignment="1">
      <alignment vertical="top" wrapText="1"/>
    </xf>
    <xf numFmtId="0" fontId="7" fillId="0" borderId="1" xfId="0" applyFont="1" applyFill="1" applyBorder="1" applyAlignment="1" applyProtection="1">
      <alignment horizontal="right" vertical="center" wrapText="1" readingOrder="2"/>
      <protection locked="0"/>
    </xf>
    <xf numFmtId="14" fontId="9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7" fillId="0" borderId="1" xfId="0" applyFont="1" applyFill="1" applyBorder="1" applyAlignment="1" applyProtection="1">
      <alignment horizontal="right" vertical="center" wrapText="1" readingOrder="1"/>
      <protection locked="0"/>
    </xf>
    <xf numFmtId="0" fontId="0" fillId="0" borderId="0" xfId="0"/>
    <xf numFmtId="0" fontId="11" fillId="0" borderId="2" xfId="1" applyFont="1" applyFill="1" applyBorder="1" applyAlignment="1">
      <alignment horizontal="right"/>
    </xf>
    <xf numFmtId="0" fontId="11" fillId="0" borderId="3" xfId="1" applyFont="1" applyFill="1" applyBorder="1" applyAlignment="1">
      <alignment horizontal="right"/>
    </xf>
    <xf numFmtId="0" fontId="11" fillId="0" borderId="4" xfId="1" applyFont="1" applyFill="1" applyBorder="1" applyAlignment="1">
      <alignment horizontal="right"/>
    </xf>
    <xf numFmtId="0" fontId="11" fillId="0" borderId="5" xfId="1" applyFont="1" applyFill="1" applyBorder="1" applyAlignment="1">
      <alignment horizontal="right"/>
    </xf>
    <xf numFmtId="17" fontId="11" fillId="0" borderId="2" xfId="1" applyNumberFormat="1" applyFont="1" applyFill="1" applyBorder="1"/>
    <xf numFmtId="0" fontId="11" fillId="0" borderId="6" xfId="1" applyFont="1" applyFill="1" applyBorder="1" applyAlignment="1">
      <alignment horizontal="right"/>
    </xf>
    <xf numFmtId="0" fontId="11" fillId="0" borderId="7" xfId="1" applyFont="1" applyFill="1" applyBorder="1" applyAlignment="1">
      <alignment horizontal="right"/>
    </xf>
    <xf numFmtId="0" fontId="13" fillId="0" borderId="2" xfId="1" applyFont="1" applyFill="1" applyBorder="1" applyAlignment="1">
      <alignment horizontal="right"/>
    </xf>
    <xf numFmtId="0" fontId="14" fillId="3" borderId="1" xfId="0" applyFont="1" applyFill="1" applyBorder="1" applyAlignment="1" applyProtection="1">
      <alignment horizontal="right" vertical="center" wrapText="1" readingOrder="1"/>
      <protection locked="0"/>
    </xf>
    <xf numFmtId="4" fontId="14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4" fillId="3" borderId="1" xfId="0" applyFont="1" applyFill="1" applyBorder="1" applyAlignment="1" applyProtection="1">
      <alignment horizontal="right" vertical="center" wrapText="1" readingOrder="2"/>
      <protection locked="0"/>
    </xf>
    <xf numFmtId="0" fontId="0" fillId="0" borderId="0" xfId="0"/>
    <xf numFmtId="0" fontId="1" fillId="3" borderId="0" xfId="0" applyFont="1" applyFill="1" applyAlignment="1" applyProtection="1">
      <alignment horizontal="center" vertical="top" wrapText="1" readingOrder="2"/>
      <protection locked="0"/>
    </xf>
    <xf numFmtId="0" fontId="0" fillId="0" borderId="0" xfId="0"/>
    <xf numFmtId="0" fontId="2" fillId="3" borderId="0" xfId="0" applyFont="1" applyFill="1" applyAlignment="1" applyProtection="1">
      <alignment horizontal="right" vertical="top" wrapText="1" readingOrder="2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14" fontId="15" fillId="0" borderId="8" xfId="0" applyNumberFormat="1" applyFont="1" applyFill="1" applyBorder="1"/>
    <xf numFmtId="14" fontId="15" fillId="0" borderId="9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682B4"/>
      <rgbColor rgb="00D3D3D3"/>
      <rgbColor rgb="00FAEBD7"/>
      <rgbColor rgb="0000008B"/>
      <rgbColor rgb="00FFFFE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showGridLines="0" tabSelected="1" workbookViewId="0">
      <selection activeCell="B30" sqref="B30"/>
    </sheetView>
  </sheetViews>
  <sheetFormatPr defaultRowHeight="12.75"/>
  <cols>
    <col min="1" max="2" width="21" customWidth="1"/>
    <col min="3" max="3" width="41.5703125" customWidth="1"/>
    <col min="4" max="4" width="0" hidden="1" customWidth="1"/>
    <col min="5" max="5" width="6.7109375" customWidth="1"/>
    <col min="6" max="6" width="55.7109375" customWidth="1"/>
  </cols>
  <sheetData>
    <row r="1" spans="1:5" ht="25.15" customHeight="1">
      <c r="A1" s="32" t="s">
        <v>0</v>
      </c>
      <c r="B1" s="33"/>
      <c r="C1" s="33"/>
      <c r="D1" s="33"/>
      <c r="E1" s="33"/>
    </row>
    <row r="2" spans="1:5" ht="3.6" customHeight="1"/>
    <row r="3" spans="1:5" ht="48.95" customHeight="1">
      <c r="A3" s="34" t="s">
        <v>1</v>
      </c>
      <c r="B3" s="33"/>
      <c r="C3" s="33"/>
      <c r="D3" s="33"/>
      <c r="E3" s="33"/>
    </row>
    <row r="4" spans="1:5" ht="2.85" customHeight="1"/>
    <row r="5" spans="1:5" ht="15.2" customHeight="1"/>
    <row r="6" spans="1:5" ht="43.15" customHeight="1">
      <c r="A6" s="1" t="s">
        <v>2</v>
      </c>
      <c r="B6" s="1" t="s">
        <v>3</v>
      </c>
      <c r="C6" s="1"/>
    </row>
    <row r="7" spans="1:5">
      <c r="A7" s="2"/>
      <c r="B7" s="2"/>
      <c r="C7" s="3" t="s">
        <v>4</v>
      </c>
    </row>
    <row r="8" spans="1:5">
      <c r="A8" s="2">
        <v>4.49</v>
      </c>
      <c r="B8" s="10">
        <v>2419234.09</v>
      </c>
      <c r="C8" s="3" t="s">
        <v>5</v>
      </c>
    </row>
    <row r="9" spans="1:5">
      <c r="A9" s="2"/>
      <c r="B9" s="2"/>
      <c r="C9" s="3" t="s">
        <v>6</v>
      </c>
    </row>
    <row r="10" spans="1:5">
      <c r="A10" s="2">
        <v>14.23</v>
      </c>
      <c r="B10" s="10">
        <v>7672560.3300000001</v>
      </c>
      <c r="C10" s="3" t="s">
        <v>7</v>
      </c>
    </row>
    <row r="11" spans="1:5">
      <c r="A11" s="2">
        <v>0</v>
      </c>
      <c r="B11" s="2">
        <v>0</v>
      </c>
      <c r="C11" s="3" t="s">
        <v>8</v>
      </c>
    </row>
    <row r="12" spans="1:5">
      <c r="A12" s="2">
        <v>1.25</v>
      </c>
      <c r="B12" s="10">
        <v>672419.14</v>
      </c>
      <c r="C12" s="3" t="s">
        <v>9</v>
      </c>
    </row>
    <row r="13" spans="1:5">
      <c r="A13" s="2">
        <v>2.7</v>
      </c>
      <c r="B13" s="10">
        <v>1454454.37</v>
      </c>
      <c r="C13" s="3" t="s">
        <v>10</v>
      </c>
    </row>
    <row r="14" spans="1:5">
      <c r="A14" s="2">
        <v>4.83</v>
      </c>
      <c r="B14" s="10">
        <v>2604428.1800000002</v>
      </c>
      <c r="C14" s="3" t="s">
        <v>11</v>
      </c>
    </row>
    <row r="15" spans="1:5">
      <c r="A15" s="2">
        <v>5.16</v>
      </c>
      <c r="B15" s="10">
        <v>2780139.89</v>
      </c>
      <c r="C15" s="3" t="s">
        <v>12</v>
      </c>
    </row>
    <row r="16" spans="1:5">
      <c r="A16" s="2">
        <v>0</v>
      </c>
      <c r="B16" s="2">
        <v>0</v>
      </c>
      <c r="C16" s="3" t="s">
        <v>13</v>
      </c>
    </row>
    <row r="17" spans="1:3">
      <c r="A17" s="2">
        <v>0</v>
      </c>
      <c r="B17" s="2">
        <v>0</v>
      </c>
      <c r="C17" s="3" t="s">
        <v>14</v>
      </c>
    </row>
    <row r="18" spans="1:3">
      <c r="A18" s="2">
        <v>0</v>
      </c>
      <c r="B18" s="2">
        <v>0</v>
      </c>
      <c r="C18" s="3" t="s">
        <v>15</v>
      </c>
    </row>
    <row r="19" spans="1:3">
      <c r="A19" s="2">
        <v>0</v>
      </c>
      <c r="B19" s="2">
        <v>0</v>
      </c>
      <c r="C19" s="3" t="s">
        <v>16</v>
      </c>
    </row>
    <row r="20" spans="1:3">
      <c r="A20" s="2"/>
      <c r="B20" s="2"/>
      <c r="C20" s="3" t="s">
        <v>17</v>
      </c>
    </row>
    <row r="21" spans="1:3">
      <c r="A21" s="2">
        <v>52.08</v>
      </c>
      <c r="B21" s="10">
        <v>28080149.859999999</v>
      </c>
      <c r="C21" s="3" t="s">
        <v>7</v>
      </c>
    </row>
    <row r="22" spans="1:3">
      <c r="A22" s="2">
        <v>0</v>
      </c>
      <c r="B22" s="2">
        <v>0</v>
      </c>
      <c r="C22" s="3" t="s">
        <v>8</v>
      </c>
    </row>
    <row r="23" spans="1:3">
      <c r="A23" s="2">
        <v>4.3499999999999996</v>
      </c>
      <c r="B23" s="10">
        <v>2346292.4500000002</v>
      </c>
      <c r="C23" s="3" t="s">
        <v>9</v>
      </c>
    </row>
    <row r="24" spans="1:3">
      <c r="A24" s="2">
        <v>0.25</v>
      </c>
      <c r="B24" s="10">
        <v>135056.56</v>
      </c>
      <c r="C24" s="3" t="s">
        <v>10</v>
      </c>
    </row>
    <row r="25" spans="1:3">
      <c r="A25" s="2">
        <v>2.17</v>
      </c>
      <c r="B25" s="10">
        <v>1172212.6399999999</v>
      </c>
      <c r="C25" s="3" t="s">
        <v>18</v>
      </c>
    </row>
    <row r="26" spans="1:3">
      <c r="A26" s="2">
        <v>0</v>
      </c>
      <c r="B26" s="2">
        <v>0</v>
      </c>
      <c r="C26" s="3" t="s">
        <v>19</v>
      </c>
    </row>
    <row r="27" spans="1:3">
      <c r="A27" s="2">
        <v>0</v>
      </c>
      <c r="B27" s="2">
        <v>0</v>
      </c>
      <c r="C27" s="3" t="s">
        <v>20</v>
      </c>
    </row>
    <row r="28" spans="1:3">
      <c r="A28" s="2">
        <v>0.17</v>
      </c>
      <c r="B28" s="10">
        <v>90980.66</v>
      </c>
      <c r="C28" s="3" t="s">
        <v>21</v>
      </c>
    </row>
    <row r="29" spans="1:3">
      <c r="A29" s="2">
        <v>0.43</v>
      </c>
      <c r="B29" s="10">
        <v>233976.05</v>
      </c>
      <c r="C29" s="3" t="s">
        <v>22</v>
      </c>
    </row>
    <row r="30" spans="1:3">
      <c r="A30" s="2">
        <v>3</v>
      </c>
      <c r="B30" s="10">
        <v>1615252.44</v>
      </c>
      <c r="C30" s="3" t="s">
        <v>23</v>
      </c>
    </row>
    <row r="31" spans="1:3">
      <c r="A31" s="2">
        <v>3.41</v>
      </c>
      <c r="B31" s="10">
        <v>1838160.71</v>
      </c>
      <c r="C31" s="3" t="s">
        <v>24</v>
      </c>
    </row>
    <row r="32" spans="1:3">
      <c r="A32" s="2">
        <v>7.0000000000000007E-2</v>
      </c>
      <c r="B32" s="10">
        <v>39043.5</v>
      </c>
      <c r="C32" s="3" t="s">
        <v>25</v>
      </c>
    </row>
    <row r="33" spans="1:5">
      <c r="A33" s="2">
        <v>1.42</v>
      </c>
      <c r="B33" s="10">
        <v>765500.77</v>
      </c>
      <c r="C33" s="3" t="s">
        <v>26</v>
      </c>
    </row>
    <row r="34" spans="1:5">
      <c r="A34" s="2"/>
      <c r="B34" s="2"/>
      <c r="C34" s="3" t="s">
        <v>27</v>
      </c>
    </row>
    <row r="35" spans="1:5">
      <c r="A35" s="2">
        <v>0</v>
      </c>
      <c r="B35" s="2">
        <v>0</v>
      </c>
      <c r="C35" s="3" t="s">
        <v>28</v>
      </c>
    </row>
    <row r="36" spans="1:5">
      <c r="A36" s="2">
        <v>0</v>
      </c>
      <c r="B36" s="2">
        <v>0</v>
      </c>
      <c r="C36" s="3" t="s">
        <v>29</v>
      </c>
    </row>
    <row r="37" spans="1:5">
      <c r="A37" s="2">
        <v>0</v>
      </c>
      <c r="B37" s="2">
        <v>0</v>
      </c>
      <c r="C37" s="3" t="s">
        <v>30</v>
      </c>
    </row>
    <row r="38" spans="1:5">
      <c r="A38" s="4">
        <v>100</v>
      </c>
      <c r="B38" s="11">
        <v>53919861.630000003</v>
      </c>
      <c r="C38" s="5" t="s">
        <v>31</v>
      </c>
    </row>
    <row r="39" spans="1:5" ht="32.25" customHeight="1">
      <c r="C39" s="15" t="s">
        <v>1504</v>
      </c>
    </row>
    <row r="40" spans="1:5" ht="36" customHeight="1">
      <c r="A40" s="35" t="s">
        <v>32</v>
      </c>
      <c r="B40" s="33"/>
      <c r="C40" s="33"/>
      <c r="D40" s="33"/>
      <c r="E40" s="33"/>
    </row>
  </sheetData>
  <mergeCells count="3">
    <mergeCell ref="A1:E1"/>
    <mergeCell ref="A3:E3"/>
    <mergeCell ref="A40:E4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2" t="s">
        <v>560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35</v>
      </c>
      <c r="G7" s="1" t="s">
        <v>210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561</v>
      </c>
    </row>
    <row r="9" spans="1:10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>
        <v>0</v>
      </c>
      <c r="H9" s="9">
        <v>0</v>
      </c>
      <c r="I9" s="9">
        <v>0</v>
      </c>
    </row>
    <row r="10" spans="1:10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 t="s">
        <v>562</v>
      </c>
    </row>
    <row r="11" spans="1:10">
      <c r="A11" s="6"/>
      <c r="B11" s="6"/>
      <c r="C11" s="6"/>
      <c r="D11" s="6"/>
      <c r="E11" s="6"/>
      <c r="F11" s="7"/>
      <c r="G11" s="7"/>
      <c r="H11" s="7"/>
      <c r="I11" s="7" t="s">
        <v>563</v>
      </c>
    </row>
    <row r="12" spans="1:10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</row>
    <row r="13" spans="1:10">
      <c r="A13" s="6">
        <v>0</v>
      </c>
      <c r="B13" s="6"/>
      <c r="C13" s="6">
        <v>0</v>
      </c>
      <c r="D13" s="6"/>
      <c r="E13" s="6">
        <v>0</v>
      </c>
      <c r="F13" s="7"/>
      <c r="G13" s="7"/>
      <c r="H13" s="7"/>
      <c r="I13" s="7" t="s">
        <v>564</v>
      </c>
    </row>
    <row r="14" spans="1:10">
      <c r="A14" s="4">
        <v>0</v>
      </c>
      <c r="B14" s="4"/>
      <c r="C14" s="4">
        <v>0</v>
      </c>
      <c r="D14" s="4"/>
      <c r="E14" s="4">
        <v>0</v>
      </c>
      <c r="F14" s="5"/>
      <c r="G14" s="5"/>
      <c r="H14" s="5"/>
      <c r="I14" s="5" t="s">
        <v>565</v>
      </c>
    </row>
    <row r="15" spans="1:10" ht="154.15" customHeight="1"/>
    <row r="16" spans="1:10" ht="36" customHeight="1">
      <c r="A16" s="35" t="s">
        <v>32</v>
      </c>
      <c r="B16" s="33"/>
      <c r="C16" s="33"/>
      <c r="D16" s="33"/>
      <c r="E16" s="33"/>
      <c r="F16" s="33"/>
      <c r="G16" s="33"/>
      <c r="H16" s="33"/>
      <c r="I16" s="33"/>
      <c r="J16" s="33"/>
    </row>
  </sheetData>
  <mergeCells count="3">
    <mergeCell ref="A2:J2"/>
    <mergeCell ref="A4:J4"/>
    <mergeCell ref="A16:J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2" t="s">
        <v>566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35</v>
      </c>
      <c r="G7" s="1" t="s">
        <v>210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567</v>
      </c>
    </row>
    <row r="10" spans="1:10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</row>
    <row r="11" spans="1:10">
      <c r="A11" s="6">
        <v>0</v>
      </c>
      <c r="B11" s="6"/>
      <c r="C11" s="6">
        <v>0</v>
      </c>
      <c r="D11" s="6"/>
      <c r="E11" s="6">
        <v>0</v>
      </c>
      <c r="F11" s="7"/>
      <c r="G11" s="7"/>
      <c r="H11" s="7"/>
      <c r="I11" s="7" t="s">
        <v>568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569</v>
      </c>
    </row>
    <row r="13" spans="1:10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9">
        <v>0</v>
      </c>
      <c r="G13" s="9">
        <v>0</v>
      </c>
      <c r="H13" s="9">
        <v>0</v>
      </c>
      <c r="I13" s="9">
        <v>0</v>
      </c>
    </row>
    <row r="14" spans="1:10">
      <c r="A14" s="6">
        <v>0</v>
      </c>
      <c r="B14" s="6"/>
      <c r="C14" s="6">
        <v>0</v>
      </c>
      <c r="D14" s="6"/>
      <c r="E14" s="6">
        <v>0</v>
      </c>
      <c r="F14" s="7"/>
      <c r="G14" s="7"/>
      <c r="H14" s="7"/>
      <c r="I14" s="7" t="s">
        <v>570</v>
      </c>
    </row>
    <row r="15" spans="1:10">
      <c r="A15" s="6"/>
      <c r="B15" s="6"/>
      <c r="C15" s="6"/>
      <c r="D15" s="6"/>
      <c r="E15" s="6"/>
      <c r="F15" s="7"/>
      <c r="G15" s="7"/>
      <c r="H15" s="7"/>
      <c r="I15" s="7" t="s">
        <v>571</v>
      </c>
    </row>
    <row r="16" spans="1:10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</row>
    <row r="17" spans="1:9">
      <c r="A17" s="6">
        <v>0</v>
      </c>
      <c r="B17" s="6"/>
      <c r="C17" s="6">
        <v>0</v>
      </c>
      <c r="D17" s="6"/>
      <c r="E17" s="6">
        <v>0</v>
      </c>
      <c r="F17" s="7"/>
      <c r="G17" s="7"/>
      <c r="H17" s="7"/>
      <c r="I17" s="7" t="s">
        <v>572</v>
      </c>
    </row>
    <row r="18" spans="1:9">
      <c r="A18" s="6"/>
      <c r="B18" s="6"/>
      <c r="C18" s="6"/>
      <c r="D18" s="6"/>
      <c r="E18" s="6"/>
      <c r="F18" s="7"/>
      <c r="G18" s="7"/>
      <c r="H18" s="7"/>
      <c r="I18" s="7" t="s">
        <v>235</v>
      </c>
    </row>
    <row r="19" spans="1:9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</row>
    <row r="20" spans="1:9">
      <c r="A20" s="6">
        <v>0</v>
      </c>
      <c r="B20" s="6"/>
      <c r="C20" s="6">
        <v>0</v>
      </c>
      <c r="D20" s="6"/>
      <c r="E20" s="6">
        <v>0</v>
      </c>
      <c r="F20" s="7"/>
      <c r="G20" s="7"/>
      <c r="H20" s="7"/>
      <c r="I20" s="7" t="s">
        <v>439</v>
      </c>
    </row>
    <row r="21" spans="1:9">
      <c r="A21" s="6">
        <v>0</v>
      </c>
      <c r="B21" s="6"/>
      <c r="C21" s="6">
        <v>0</v>
      </c>
      <c r="D21" s="6"/>
      <c r="E21" s="6">
        <v>0</v>
      </c>
      <c r="F21" s="7"/>
      <c r="G21" s="7"/>
      <c r="H21" s="7"/>
      <c r="I21" s="7" t="s">
        <v>140</v>
      </c>
    </row>
    <row r="22" spans="1:9">
      <c r="A22" s="6"/>
      <c r="B22" s="6"/>
      <c r="C22" s="6"/>
      <c r="D22" s="6"/>
      <c r="E22" s="6"/>
      <c r="F22" s="7"/>
      <c r="G22" s="7"/>
      <c r="H22" s="7"/>
      <c r="I22" s="7" t="s">
        <v>141</v>
      </c>
    </row>
    <row r="23" spans="1:9">
      <c r="A23" s="6"/>
      <c r="B23" s="6"/>
      <c r="C23" s="6"/>
      <c r="D23" s="6"/>
      <c r="E23" s="6"/>
      <c r="F23" s="7"/>
      <c r="G23" s="7"/>
      <c r="H23" s="7"/>
      <c r="I23" s="7" t="s">
        <v>567</v>
      </c>
    </row>
    <row r="24" spans="1:9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</row>
    <row r="25" spans="1:9">
      <c r="A25" s="6">
        <v>0</v>
      </c>
      <c r="B25" s="6"/>
      <c r="C25" s="6">
        <v>0</v>
      </c>
      <c r="D25" s="6"/>
      <c r="E25" s="6">
        <v>0</v>
      </c>
      <c r="F25" s="7"/>
      <c r="G25" s="7"/>
      <c r="H25" s="7"/>
      <c r="I25" s="7" t="s">
        <v>568</v>
      </c>
    </row>
    <row r="26" spans="1:9">
      <c r="A26" s="6"/>
      <c r="B26" s="6"/>
      <c r="C26" s="6"/>
      <c r="D26" s="6"/>
      <c r="E26" s="6"/>
      <c r="F26" s="7"/>
      <c r="G26" s="7"/>
      <c r="H26" s="7"/>
      <c r="I26" s="7" t="s">
        <v>35</v>
      </c>
    </row>
    <row r="27" spans="1:9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</row>
    <row r="28" spans="1:9">
      <c r="A28" s="6">
        <v>0</v>
      </c>
      <c r="B28" s="6"/>
      <c r="C28" s="6">
        <v>0</v>
      </c>
      <c r="D28" s="6"/>
      <c r="E28" s="6">
        <v>0</v>
      </c>
      <c r="F28" s="7"/>
      <c r="G28" s="7"/>
      <c r="H28" s="7"/>
      <c r="I28" s="7" t="s">
        <v>573</v>
      </c>
    </row>
    <row r="29" spans="1:9">
      <c r="A29" s="6"/>
      <c r="B29" s="6"/>
      <c r="C29" s="6"/>
      <c r="D29" s="6"/>
      <c r="E29" s="6"/>
      <c r="F29" s="7"/>
      <c r="G29" s="7"/>
      <c r="H29" s="7"/>
      <c r="I29" s="7" t="s">
        <v>571</v>
      </c>
    </row>
    <row r="30" spans="1:9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</row>
    <row r="31" spans="1:9">
      <c r="A31" s="6">
        <v>0</v>
      </c>
      <c r="B31" s="6"/>
      <c r="C31" s="6">
        <v>0</v>
      </c>
      <c r="D31" s="6"/>
      <c r="E31" s="6">
        <v>0</v>
      </c>
      <c r="F31" s="7"/>
      <c r="G31" s="7"/>
      <c r="H31" s="7"/>
      <c r="I31" s="7" t="s">
        <v>572</v>
      </c>
    </row>
    <row r="32" spans="1:9">
      <c r="A32" s="6"/>
      <c r="B32" s="6"/>
      <c r="C32" s="6"/>
      <c r="D32" s="6"/>
      <c r="E32" s="6"/>
      <c r="F32" s="7"/>
      <c r="G32" s="7"/>
      <c r="H32" s="7"/>
      <c r="I32" s="7" t="s">
        <v>574</v>
      </c>
    </row>
    <row r="33" spans="1:10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</row>
    <row r="34" spans="1:10">
      <c r="A34" s="6">
        <v>0</v>
      </c>
      <c r="B34" s="6"/>
      <c r="C34" s="6">
        <v>0</v>
      </c>
      <c r="D34" s="6"/>
      <c r="E34" s="6">
        <v>0</v>
      </c>
      <c r="F34" s="7"/>
      <c r="G34" s="7"/>
      <c r="H34" s="7"/>
      <c r="I34" s="7" t="s">
        <v>575</v>
      </c>
    </row>
    <row r="35" spans="1:10">
      <c r="A35" s="6"/>
      <c r="B35" s="6"/>
      <c r="C35" s="6"/>
      <c r="D35" s="6"/>
      <c r="E35" s="6"/>
      <c r="F35" s="7"/>
      <c r="G35" s="7"/>
      <c r="H35" s="7"/>
      <c r="I35" s="7" t="s">
        <v>235</v>
      </c>
    </row>
    <row r="36" spans="1:10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</row>
    <row r="37" spans="1:10">
      <c r="A37" s="6">
        <v>0</v>
      </c>
      <c r="B37" s="6"/>
      <c r="C37" s="6">
        <v>0</v>
      </c>
      <c r="D37" s="6"/>
      <c r="E37" s="6">
        <v>0</v>
      </c>
      <c r="F37" s="7"/>
      <c r="G37" s="7"/>
      <c r="H37" s="7"/>
      <c r="I37" s="7" t="s">
        <v>439</v>
      </c>
    </row>
    <row r="38" spans="1:10">
      <c r="A38" s="6">
        <v>0</v>
      </c>
      <c r="B38" s="6"/>
      <c r="C38" s="6">
        <v>0</v>
      </c>
      <c r="D38" s="6"/>
      <c r="E38" s="6">
        <v>0</v>
      </c>
      <c r="F38" s="7"/>
      <c r="G38" s="7"/>
      <c r="H38" s="7"/>
      <c r="I38" s="7" t="s">
        <v>146</v>
      </c>
    </row>
    <row r="39" spans="1:10">
      <c r="A39" s="4">
        <v>0</v>
      </c>
      <c r="B39" s="4"/>
      <c r="C39" s="4">
        <v>0</v>
      </c>
      <c r="D39" s="4"/>
      <c r="E39" s="4">
        <v>0</v>
      </c>
      <c r="F39" s="5"/>
      <c r="G39" s="5"/>
      <c r="H39" s="5"/>
      <c r="I39" s="5" t="s">
        <v>576</v>
      </c>
    </row>
    <row r="40" spans="1:10" ht="154.15" customHeight="1"/>
    <row r="41" spans="1:10" ht="36" customHeight="1">
      <c r="A41" s="35" t="s">
        <v>32</v>
      </c>
      <c r="B41" s="33"/>
      <c r="C41" s="33"/>
      <c r="D41" s="33"/>
      <c r="E41" s="33"/>
      <c r="F41" s="33"/>
      <c r="G41" s="33"/>
      <c r="H41" s="33"/>
      <c r="I41" s="33"/>
      <c r="J41" s="33"/>
    </row>
  </sheetData>
  <mergeCells count="3">
    <mergeCell ref="A2:J2"/>
    <mergeCell ref="A4:J4"/>
    <mergeCell ref="A41:J41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20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140625" customWidth="1"/>
    <col min="7" max="7" width="0" hidden="1" customWidth="1"/>
    <col min="8" max="8" width="6.7109375" customWidth="1"/>
    <col min="9" max="9" width="56.140625" customWidth="1"/>
  </cols>
  <sheetData>
    <row r="1" spans="1:8" ht="7.15" customHeight="1"/>
    <row r="2" spans="1:8" ht="25.15" customHeight="1">
      <c r="A2" s="32" t="s">
        <v>577</v>
      </c>
      <c r="B2" s="33"/>
      <c r="C2" s="33"/>
      <c r="D2" s="33"/>
      <c r="E2" s="33"/>
      <c r="F2" s="33"/>
      <c r="G2" s="33"/>
      <c r="H2" s="33"/>
    </row>
    <row r="3" spans="1:8" ht="3.6" customHeight="1"/>
    <row r="4" spans="1:8" ht="48.95" customHeight="1">
      <c r="A4" s="34" t="s">
        <v>1</v>
      </c>
      <c r="B4" s="33"/>
      <c r="C4" s="33"/>
      <c r="D4" s="33"/>
      <c r="E4" s="33"/>
      <c r="F4" s="33"/>
      <c r="G4" s="33"/>
      <c r="H4" s="33"/>
    </row>
    <row r="5" spans="1:8" ht="2.85" customHeight="1"/>
    <row r="6" spans="1:8" ht="15.2" customHeight="1"/>
    <row r="7" spans="1:8" ht="43.15" customHeight="1">
      <c r="A7" s="1" t="s">
        <v>151</v>
      </c>
      <c r="B7" s="1" t="s">
        <v>152</v>
      </c>
      <c r="C7" s="1" t="s">
        <v>35</v>
      </c>
      <c r="D7" s="1" t="s">
        <v>210</v>
      </c>
      <c r="E7" s="1" t="s">
        <v>48</v>
      </c>
      <c r="F7" s="1" t="s">
        <v>49</v>
      </c>
    </row>
    <row r="8" spans="1:8">
      <c r="A8" s="6"/>
      <c r="B8" s="6"/>
      <c r="C8" s="7"/>
      <c r="D8" s="7"/>
      <c r="E8" s="7"/>
      <c r="F8" s="7" t="s">
        <v>50</v>
      </c>
    </row>
    <row r="9" spans="1:8">
      <c r="A9" s="6"/>
      <c r="B9" s="6"/>
      <c r="C9" s="7"/>
      <c r="D9" s="7"/>
      <c r="E9" s="7"/>
      <c r="F9" s="7"/>
    </row>
    <row r="10" spans="1:8">
      <c r="A10" s="8">
        <v>0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</row>
    <row r="11" spans="1:8">
      <c r="A11" s="6"/>
      <c r="B11" s="6">
        <v>0</v>
      </c>
      <c r="C11" s="7"/>
      <c r="D11" s="7"/>
      <c r="E11" s="7"/>
      <c r="F11" s="7" t="s">
        <v>204</v>
      </c>
    </row>
    <row r="12" spans="1:8">
      <c r="A12" s="6"/>
      <c r="B12" s="6">
        <v>0</v>
      </c>
      <c r="C12" s="7"/>
      <c r="D12" s="7"/>
      <c r="E12" s="7"/>
      <c r="F12" s="7" t="s">
        <v>140</v>
      </c>
    </row>
    <row r="13" spans="1:8">
      <c r="A13" s="6"/>
      <c r="B13" s="6"/>
      <c r="C13" s="7"/>
      <c r="D13" s="7"/>
      <c r="E13" s="7"/>
      <c r="F13" s="7" t="s">
        <v>141</v>
      </c>
    </row>
    <row r="14" spans="1:8">
      <c r="A14" s="6"/>
      <c r="B14" s="6"/>
      <c r="C14" s="7"/>
      <c r="D14" s="7"/>
      <c r="E14" s="7"/>
      <c r="F14" s="7"/>
    </row>
    <row r="15" spans="1:8">
      <c r="A15" s="8">
        <v>0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</row>
    <row r="16" spans="1:8">
      <c r="A16" s="6"/>
      <c r="B16" s="6">
        <v>0</v>
      </c>
      <c r="C16" s="7"/>
      <c r="D16" s="7"/>
      <c r="E16" s="7"/>
      <c r="F16" s="7" t="s">
        <v>204</v>
      </c>
    </row>
    <row r="17" spans="1:8">
      <c r="A17" s="6"/>
      <c r="B17" s="6">
        <v>0</v>
      </c>
      <c r="C17" s="7"/>
      <c r="D17" s="7"/>
      <c r="E17" s="7"/>
      <c r="F17" s="7" t="s">
        <v>146</v>
      </c>
    </row>
    <row r="18" spans="1:8">
      <c r="A18" s="4"/>
      <c r="B18" s="4">
        <v>0</v>
      </c>
      <c r="C18" s="5"/>
      <c r="D18" s="5"/>
      <c r="E18" s="5"/>
      <c r="F18" s="5" t="s">
        <v>578</v>
      </c>
    </row>
    <row r="19" spans="1:8" ht="154.15" customHeight="1"/>
    <row r="20" spans="1:8" ht="36" customHeight="1">
      <c r="A20" s="35" t="s">
        <v>32</v>
      </c>
      <c r="B20" s="33"/>
      <c r="C20" s="33"/>
      <c r="D20" s="33"/>
      <c r="E20" s="33"/>
      <c r="F20" s="33"/>
      <c r="G20" s="33"/>
      <c r="H20" s="33"/>
    </row>
  </sheetData>
  <mergeCells count="3">
    <mergeCell ref="A2:H2"/>
    <mergeCell ref="A4:H4"/>
    <mergeCell ref="A20:H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6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2" t="s">
        <v>579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3.6" customHeight="1"/>
    <row r="4" spans="1:17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580</v>
      </c>
      <c r="K7" s="1" t="s">
        <v>46</v>
      </c>
      <c r="L7" s="1" t="s">
        <v>47</v>
      </c>
      <c r="M7" s="1" t="s">
        <v>581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582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204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583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584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204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585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586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587</v>
      </c>
    </row>
    <row r="21" spans="1:1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/>
      <c r="K21" s="9"/>
      <c r="L21" s="9">
        <v>0</v>
      </c>
      <c r="M21" s="8"/>
      <c r="N21" s="9">
        <v>0</v>
      </c>
      <c r="O21" s="9">
        <v>0</v>
      </c>
    </row>
    <row r="22" spans="1:15" ht="33.7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6"/>
      <c r="K22" s="7"/>
      <c r="L22" s="7"/>
      <c r="M22" s="6"/>
      <c r="N22" s="7"/>
      <c r="O22" s="7" t="s">
        <v>588</v>
      </c>
    </row>
    <row r="23" spans="1:15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6"/>
      <c r="N23" s="7"/>
      <c r="O23" s="7" t="s">
        <v>589</v>
      </c>
    </row>
    <row r="24" spans="1:1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8"/>
      <c r="N24" s="9">
        <v>0</v>
      </c>
      <c r="O24" s="9">
        <v>0</v>
      </c>
    </row>
    <row r="25" spans="1:15" ht="33.7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6"/>
      <c r="N25" s="7"/>
      <c r="O25" s="7" t="s">
        <v>590</v>
      </c>
    </row>
    <row r="26" spans="1:15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6"/>
      <c r="N26" s="7"/>
      <c r="O26" s="7" t="s">
        <v>591</v>
      </c>
    </row>
    <row r="27" spans="1:1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8"/>
      <c r="N27" s="9">
        <v>0</v>
      </c>
      <c r="O27" s="9">
        <v>0</v>
      </c>
    </row>
    <row r="28" spans="1:15" ht="33.7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6"/>
      <c r="N28" s="7"/>
      <c r="O28" s="7" t="s">
        <v>592</v>
      </c>
    </row>
    <row r="29" spans="1:15" ht="22.5">
      <c r="A29" s="6"/>
      <c r="B29" s="6"/>
      <c r="C29" s="6"/>
      <c r="D29" s="6"/>
      <c r="E29" s="6"/>
      <c r="F29" s="6"/>
      <c r="G29" s="6"/>
      <c r="H29" s="7"/>
      <c r="I29" s="6"/>
      <c r="J29" s="6"/>
      <c r="K29" s="7"/>
      <c r="L29" s="7"/>
      <c r="M29" s="6"/>
      <c r="N29" s="7"/>
      <c r="O29" s="7" t="s">
        <v>593</v>
      </c>
    </row>
    <row r="30" spans="1:1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/>
      <c r="K30" s="9"/>
      <c r="L30" s="9">
        <v>0</v>
      </c>
      <c r="M30" s="8"/>
      <c r="N30" s="9">
        <v>0</v>
      </c>
      <c r="O30" s="9">
        <v>0</v>
      </c>
    </row>
    <row r="31" spans="1:15" ht="22.5">
      <c r="A31" s="6">
        <v>0</v>
      </c>
      <c r="B31" s="6"/>
      <c r="C31" s="6">
        <v>0</v>
      </c>
      <c r="D31" s="6"/>
      <c r="E31" s="6">
        <v>0</v>
      </c>
      <c r="F31" s="6">
        <v>0</v>
      </c>
      <c r="G31" s="6"/>
      <c r="H31" s="7"/>
      <c r="I31" s="6">
        <v>0</v>
      </c>
      <c r="J31" s="6"/>
      <c r="K31" s="7"/>
      <c r="L31" s="7"/>
      <c r="M31" s="6"/>
      <c r="N31" s="7"/>
      <c r="O31" s="7" t="s">
        <v>594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595</v>
      </c>
    </row>
    <row r="33" spans="1:15">
      <c r="A33" s="6">
        <v>0</v>
      </c>
      <c r="B33" s="6"/>
      <c r="C33" s="6">
        <v>0</v>
      </c>
      <c r="D33" s="6"/>
      <c r="E33" s="6">
        <v>0</v>
      </c>
      <c r="F33" s="6">
        <v>0</v>
      </c>
      <c r="G33" s="6"/>
      <c r="H33" s="7"/>
      <c r="I33" s="6">
        <v>0</v>
      </c>
      <c r="J33" s="6"/>
      <c r="K33" s="7"/>
      <c r="L33" s="7"/>
      <c r="M33" s="6"/>
      <c r="N33" s="7"/>
      <c r="O33" s="7" t="s">
        <v>140</v>
      </c>
    </row>
    <row r="34" spans="1:15">
      <c r="A34" s="6"/>
      <c r="B34" s="6"/>
      <c r="C34" s="6"/>
      <c r="D34" s="6"/>
      <c r="E34" s="6"/>
      <c r="F34" s="6"/>
      <c r="G34" s="6"/>
      <c r="H34" s="7"/>
      <c r="I34" s="6"/>
      <c r="J34" s="6"/>
      <c r="K34" s="7"/>
      <c r="L34" s="7"/>
      <c r="M34" s="6"/>
      <c r="N34" s="7"/>
      <c r="O34" s="7" t="s">
        <v>141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582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/>
    </row>
    <row r="37" spans="1:1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/>
      <c r="K37" s="9"/>
      <c r="L37" s="9">
        <v>0</v>
      </c>
      <c r="M37" s="8"/>
      <c r="N37" s="9">
        <v>0</v>
      </c>
      <c r="O37" s="9">
        <v>0</v>
      </c>
    </row>
    <row r="38" spans="1:15">
      <c r="A38" s="6">
        <v>0</v>
      </c>
      <c r="B38" s="6"/>
      <c r="C38" s="6">
        <v>0</v>
      </c>
      <c r="D38" s="6"/>
      <c r="E38" s="6">
        <v>0</v>
      </c>
      <c r="F38" s="6">
        <v>0</v>
      </c>
      <c r="G38" s="6"/>
      <c r="H38" s="7"/>
      <c r="I38" s="6">
        <v>0</v>
      </c>
      <c r="J38" s="6"/>
      <c r="K38" s="7"/>
      <c r="L38" s="7"/>
      <c r="M38" s="6"/>
      <c r="N38" s="7"/>
      <c r="O38" s="7" t="s">
        <v>204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583</v>
      </c>
    </row>
    <row r="40" spans="1:15">
      <c r="A40" s="6"/>
      <c r="B40" s="6"/>
      <c r="C40" s="6"/>
      <c r="D40" s="6"/>
      <c r="E40" s="6"/>
      <c r="F40" s="6"/>
      <c r="G40" s="6"/>
      <c r="H40" s="7"/>
      <c r="I40" s="6"/>
      <c r="J40" s="6"/>
      <c r="K40" s="7"/>
      <c r="L40" s="7"/>
      <c r="M40" s="6"/>
      <c r="N40" s="7"/>
      <c r="O40" s="7" t="s">
        <v>584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/>
    </row>
    <row r="42" spans="1:1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/>
      <c r="K42" s="9"/>
      <c r="L42" s="9">
        <v>0</v>
      </c>
      <c r="M42" s="8"/>
      <c r="N42" s="9">
        <v>0</v>
      </c>
      <c r="O42" s="9">
        <v>0</v>
      </c>
    </row>
    <row r="43" spans="1:15">
      <c r="A43" s="6">
        <v>0</v>
      </c>
      <c r="B43" s="6"/>
      <c r="C43" s="6">
        <v>0</v>
      </c>
      <c r="D43" s="6"/>
      <c r="E43" s="6">
        <v>0</v>
      </c>
      <c r="F43" s="6">
        <v>0</v>
      </c>
      <c r="G43" s="6"/>
      <c r="H43" s="7"/>
      <c r="I43" s="6">
        <v>0</v>
      </c>
      <c r="J43" s="6"/>
      <c r="K43" s="7"/>
      <c r="L43" s="7"/>
      <c r="M43" s="6"/>
      <c r="N43" s="7"/>
      <c r="O43" s="7" t="s">
        <v>204</v>
      </c>
    </row>
    <row r="44" spans="1:15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6"/>
      <c r="K44" s="7"/>
      <c r="L44" s="7"/>
      <c r="M44" s="6"/>
      <c r="N44" s="7"/>
      <c r="O44" s="7" t="s">
        <v>585</v>
      </c>
    </row>
    <row r="45" spans="1:15">
      <c r="A45" s="6"/>
      <c r="B45" s="6"/>
      <c r="C45" s="6"/>
      <c r="D45" s="6"/>
      <c r="E45" s="6"/>
      <c r="F45" s="6"/>
      <c r="G45" s="6"/>
      <c r="H45" s="7"/>
      <c r="I45" s="6"/>
      <c r="J45" s="6"/>
      <c r="K45" s="7"/>
      <c r="L45" s="7"/>
      <c r="M45" s="6"/>
      <c r="N45" s="7"/>
      <c r="O45" s="7" t="s">
        <v>586</v>
      </c>
    </row>
    <row r="46" spans="1:15" ht="22.5">
      <c r="A46" s="6"/>
      <c r="B46" s="6"/>
      <c r="C46" s="6"/>
      <c r="D46" s="6"/>
      <c r="E46" s="6"/>
      <c r="F46" s="6"/>
      <c r="G46" s="6"/>
      <c r="H46" s="7"/>
      <c r="I46" s="6"/>
      <c r="J46" s="6"/>
      <c r="K46" s="7"/>
      <c r="L46" s="7"/>
      <c r="M46" s="6"/>
      <c r="N46" s="7"/>
      <c r="O46" s="7" t="s">
        <v>587</v>
      </c>
    </row>
    <row r="47" spans="1:1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/>
      <c r="K47" s="9"/>
      <c r="L47" s="9">
        <v>0</v>
      </c>
      <c r="M47" s="8"/>
      <c r="N47" s="9">
        <v>0</v>
      </c>
      <c r="O47" s="9">
        <v>0</v>
      </c>
    </row>
    <row r="48" spans="1:15" ht="33.75">
      <c r="A48" s="6">
        <v>0</v>
      </c>
      <c r="B48" s="6"/>
      <c r="C48" s="6">
        <v>0</v>
      </c>
      <c r="D48" s="6"/>
      <c r="E48" s="6">
        <v>0</v>
      </c>
      <c r="F48" s="6">
        <v>0</v>
      </c>
      <c r="G48" s="6"/>
      <c r="H48" s="7"/>
      <c r="I48" s="6">
        <v>0</v>
      </c>
      <c r="J48" s="6"/>
      <c r="K48" s="7"/>
      <c r="L48" s="7"/>
      <c r="M48" s="6"/>
      <c r="N48" s="7"/>
      <c r="O48" s="7" t="s">
        <v>588</v>
      </c>
    </row>
    <row r="49" spans="1:17" ht="22.5">
      <c r="A49" s="6"/>
      <c r="B49" s="6"/>
      <c r="C49" s="6"/>
      <c r="D49" s="6"/>
      <c r="E49" s="6"/>
      <c r="F49" s="6"/>
      <c r="G49" s="6"/>
      <c r="H49" s="7"/>
      <c r="I49" s="6"/>
      <c r="J49" s="6"/>
      <c r="K49" s="7"/>
      <c r="L49" s="7"/>
      <c r="M49" s="6"/>
      <c r="N49" s="7"/>
      <c r="O49" s="7" t="s">
        <v>589</v>
      </c>
    </row>
    <row r="50" spans="1:17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/>
      <c r="K50" s="9"/>
      <c r="L50" s="9">
        <v>0</v>
      </c>
      <c r="M50" s="8"/>
      <c r="N50" s="9">
        <v>0</v>
      </c>
      <c r="O50" s="9">
        <v>0</v>
      </c>
    </row>
    <row r="51" spans="1:17" ht="33.7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6"/>
      <c r="K51" s="7"/>
      <c r="L51" s="7"/>
      <c r="M51" s="6"/>
      <c r="N51" s="7"/>
      <c r="O51" s="7" t="s">
        <v>590</v>
      </c>
    </row>
    <row r="52" spans="1:17" ht="22.5">
      <c r="A52" s="6"/>
      <c r="B52" s="6"/>
      <c r="C52" s="6"/>
      <c r="D52" s="6"/>
      <c r="E52" s="6"/>
      <c r="F52" s="6"/>
      <c r="G52" s="6"/>
      <c r="H52" s="7"/>
      <c r="I52" s="6"/>
      <c r="J52" s="6"/>
      <c r="K52" s="7"/>
      <c r="L52" s="7"/>
      <c r="M52" s="6"/>
      <c r="N52" s="7"/>
      <c r="O52" s="7" t="s">
        <v>591</v>
      </c>
    </row>
    <row r="53" spans="1:17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/>
      <c r="K53" s="9"/>
      <c r="L53" s="9">
        <v>0</v>
      </c>
      <c r="M53" s="8"/>
      <c r="N53" s="9">
        <v>0</v>
      </c>
      <c r="O53" s="9">
        <v>0</v>
      </c>
    </row>
    <row r="54" spans="1:17" ht="33.75">
      <c r="A54" s="6">
        <v>0</v>
      </c>
      <c r="B54" s="6"/>
      <c r="C54" s="6">
        <v>0</v>
      </c>
      <c r="D54" s="6"/>
      <c r="E54" s="6">
        <v>0</v>
      </c>
      <c r="F54" s="6">
        <v>0</v>
      </c>
      <c r="G54" s="6"/>
      <c r="H54" s="7"/>
      <c r="I54" s="6">
        <v>0</v>
      </c>
      <c r="J54" s="6"/>
      <c r="K54" s="7"/>
      <c r="L54" s="7"/>
      <c r="M54" s="6"/>
      <c r="N54" s="7"/>
      <c r="O54" s="7" t="s">
        <v>592</v>
      </c>
    </row>
    <row r="55" spans="1:17" ht="22.5">
      <c r="A55" s="6"/>
      <c r="B55" s="6"/>
      <c r="C55" s="6"/>
      <c r="D55" s="6"/>
      <c r="E55" s="6"/>
      <c r="F55" s="6"/>
      <c r="G55" s="6"/>
      <c r="H55" s="7"/>
      <c r="I55" s="6"/>
      <c r="J55" s="6"/>
      <c r="K55" s="7"/>
      <c r="L55" s="7"/>
      <c r="M55" s="6"/>
      <c r="N55" s="7"/>
      <c r="O55" s="7" t="s">
        <v>593</v>
      </c>
    </row>
    <row r="56" spans="1:17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/>
      <c r="K56" s="9"/>
      <c r="L56" s="9">
        <v>0</v>
      </c>
      <c r="M56" s="8"/>
      <c r="N56" s="9">
        <v>0</v>
      </c>
      <c r="O56" s="9">
        <v>0</v>
      </c>
    </row>
    <row r="57" spans="1:17" ht="22.5">
      <c r="A57" s="6">
        <v>0</v>
      </c>
      <c r="B57" s="6"/>
      <c r="C57" s="6">
        <v>0</v>
      </c>
      <c r="D57" s="6"/>
      <c r="E57" s="6">
        <v>0</v>
      </c>
      <c r="F57" s="6">
        <v>0</v>
      </c>
      <c r="G57" s="6"/>
      <c r="H57" s="7"/>
      <c r="I57" s="6">
        <v>0</v>
      </c>
      <c r="J57" s="6"/>
      <c r="K57" s="7"/>
      <c r="L57" s="7"/>
      <c r="M57" s="6"/>
      <c r="N57" s="7"/>
      <c r="O57" s="7" t="s">
        <v>594</v>
      </c>
    </row>
    <row r="58" spans="1:17" ht="22.5">
      <c r="A58" s="6">
        <v>0</v>
      </c>
      <c r="B58" s="6"/>
      <c r="C58" s="6">
        <v>0</v>
      </c>
      <c r="D58" s="6"/>
      <c r="E58" s="6">
        <v>0</v>
      </c>
      <c r="F58" s="6">
        <v>0</v>
      </c>
      <c r="G58" s="6"/>
      <c r="H58" s="7"/>
      <c r="I58" s="6">
        <v>0</v>
      </c>
      <c r="J58" s="6"/>
      <c r="K58" s="7"/>
      <c r="L58" s="7"/>
      <c r="M58" s="6"/>
      <c r="N58" s="7"/>
      <c r="O58" s="7" t="s">
        <v>595</v>
      </c>
    </row>
    <row r="59" spans="1:17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146</v>
      </c>
    </row>
    <row r="60" spans="1:17">
      <c r="A60" s="4">
        <v>0</v>
      </c>
      <c r="B60" s="4"/>
      <c r="C60" s="4">
        <v>0</v>
      </c>
      <c r="D60" s="4"/>
      <c r="E60" s="4">
        <v>0</v>
      </c>
      <c r="F60" s="4">
        <v>0</v>
      </c>
      <c r="G60" s="4"/>
      <c r="H60" s="5"/>
      <c r="I60" s="4">
        <v>0</v>
      </c>
      <c r="J60" s="4"/>
      <c r="K60" s="5"/>
      <c r="L60" s="5"/>
      <c r="M60" s="4"/>
      <c r="N60" s="5"/>
      <c r="O60" s="5" t="s">
        <v>596</v>
      </c>
    </row>
    <row r="61" spans="1:17" ht="154.15" customHeight="1"/>
    <row r="62" spans="1:17" ht="36" customHeight="1">
      <c r="A62" s="35" t="s">
        <v>32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</row>
  </sheetData>
  <mergeCells count="3">
    <mergeCell ref="A2:Q2"/>
    <mergeCell ref="A4:Q4"/>
    <mergeCell ref="A62:Q6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O165"/>
  <sheetViews>
    <sheetView showGridLines="0" workbookViewId="0">
      <selection activeCell="J44" sqref="J44:J137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5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0.140625" customWidth="1"/>
    <col min="14" max="14" width="24" customWidth="1"/>
    <col min="15" max="15" width="6.85546875" customWidth="1"/>
  </cols>
  <sheetData>
    <row r="1" spans="1:15" ht="7.15" customHeight="1"/>
    <row r="2" spans="1:15" ht="25.15" customHeight="1">
      <c r="A2" s="32" t="s">
        <v>597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580</v>
      </c>
      <c r="K7" s="1" t="s">
        <v>46</v>
      </c>
      <c r="L7" s="1" t="s">
        <v>47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 t="s">
        <v>598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7"/>
      <c r="N10" s="7"/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9">
        <v>0</v>
      </c>
      <c r="N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7"/>
      <c r="N12" s="7" t="s">
        <v>204</v>
      </c>
    </row>
    <row r="13" spans="1:15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7"/>
      <c r="N13" s="7" t="s">
        <v>599</v>
      </c>
    </row>
    <row r="14" spans="1:15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7"/>
      <c r="N14" s="7" t="s">
        <v>600</v>
      </c>
    </row>
    <row r="15" spans="1:15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</row>
    <row r="16" spans="1:15" ht="22.5">
      <c r="A16" s="8">
        <v>0.13</v>
      </c>
      <c r="B16" s="8">
        <v>0</v>
      </c>
      <c r="C16" s="12">
        <v>69268.94</v>
      </c>
      <c r="D16" s="8">
        <v>108.46</v>
      </c>
      <c r="E16" s="12">
        <v>63867000</v>
      </c>
      <c r="F16" s="8">
        <v>4.34</v>
      </c>
      <c r="G16" s="8">
        <v>4.8</v>
      </c>
      <c r="H16" s="9" t="s">
        <v>52</v>
      </c>
      <c r="I16" s="8">
        <v>9.77</v>
      </c>
      <c r="J16" s="14" t="s">
        <v>601</v>
      </c>
      <c r="K16" s="9" t="s">
        <v>92</v>
      </c>
      <c r="L16" s="9" t="s">
        <v>158</v>
      </c>
      <c r="M16" s="9">
        <v>8288029</v>
      </c>
      <c r="N16" s="9" t="s">
        <v>602</v>
      </c>
    </row>
    <row r="17" spans="1:14" ht="22.5">
      <c r="A17" s="8">
        <v>0.34</v>
      </c>
      <c r="B17" s="8">
        <v>0</v>
      </c>
      <c r="C17" s="12">
        <v>185134.28</v>
      </c>
      <c r="D17" s="8">
        <v>108.31</v>
      </c>
      <c r="E17" s="12">
        <v>170930000</v>
      </c>
      <c r="F17" s="8">
        <v>4.12</v>
      </c>
      <c r="G17" s="8">
        <v>4.8</v>
      </c>
      <c r="H17" s="9" t="s">
        <v>52</v>
      </c>
      <c r="I17" s="8">
        <v>9.8800000000000008</v>
      </c>
      <c r="J17" s="14" t="s">
        <v>603</v>
      </c>
      <c r="K17" s="9" t="s">
        <v>92</v>
      </c>
      <c r="L17" s="9" t="s">
        <v>158</v>
      </c>
      <c r="M17" s="9">
        <v>8288037</v>
      </c>
      <c r="N17" s="9" t="s">
        <v>604</v>
      </c>
    </row>
    <row r="18" spans="1:14" ht="22.5">
      <c r="A18" s="8">
        <v>0.34</v>
      </c>
      <c r="B18" s="8">
        <v>0</v>
      </c>
      <c r="C18" s="12">
        <v>181526.89</v>
      </c>
      <c r="D18" s="8">
        <v>111.94</v>
      </c>
      <c r="E18" s="12">
        <v>162167000</v>
      </c>
      <c r="F18" s="8">
        <v>3.95</v>
      </c>
      <c r="G18" s="8">
        <v>4.8</v>
      </c>
      <c r="H18" s="9" t="s">
        <v>52</v>
      </c>
      <c r="I18" s="8">
        <v>9.77</v>
      </c>
      <c r="J18" s="14" t="s">
        <v>605</v>
      </c>
      <c r="K18" s="9" t="s">
        <v>92</v>
      </c>
      <c r="L18" s="9" t="s">
        <v>158</v>
      </c>
      <c r="M18" s="9">
        <v>8288045</v>
      </c>
      <c r="N18" s="9" t="s">
        <v>606</v>
      </c>
    </row>
    <row r="19" spans="1:14" ht="22.5">
      <c r="A19" s="8">
        <v>0.4</v>
      </c>
      <c r="B19" s="8">
        <v>0</v>
      </c>
      <c r="C19" s="12">
        <v>216053.85</v>
      </c>
      <c r="D19" s="8">
        <v>111.78</v>
      </c>
      <c r="E19" s="12">
        <v>193288000</v>
      </c>
      <c r="F19" s="8">
        <v>3.84</v>
      </c>
      <c r="G19" s="8">
        <v>4.8</v>
      </c>
      <c r="H19" s="9" t="s">
        <v>52</v>
      </c>
      <c r="I19" s="8">
        <v>9.9600000000000009</v>
      </c>
      <c r="J19" s="14" t="s">
        <v>607</v>
      </c>
      <c r="K19" s="9" t="s">
        <v>92</v>
      </c>
      <c r="L19" s="9" t="s">
        <v>158</v>
      </c>
      <c r="M19" s="9">
        <v>8288060</v>
      </c>
      <c r="N19" s="9" t="s">
        <v>608</v>
      </c>
    </row>
    <row r="20" spans="1:14" ht="22.5">
      <c r="A20" s="8">
        <v>0.11</v>
      </c>
      <c r="B20" s="8">
        <v>0</v>
      </c>
      <c r="C20" s="12">
        <v>60483.76</v>
      </c>
      <c r="D20" s="8">
        <v>111.4</v>
      </c>
      <c r="E20" s="12">
        <v>54292000</v>
      </c>
      <c r="F20" s="8">
        <v>3.84</v>
      </c>
      <c r="G20" s="8">
        <v>4.8</v>
      </c>
      <c r="H20" s="9" t="s">
        <v>52</v>
      </c>
      <c r="I20" s="8">
        <v>10.039999999999999</v>
      </c>
      <c r="J20" s="14" t="s">
        <v>609</v>
      </c>
      <c r="K20" s="9" t="s">
        <v>92</v>
      </c>
      <c r="L20" s="9" t="s">
        <v>158</v>
      </c>
      <c r="M20" s="9">
        <v>8288078</v>
      </c>
      <c r="N20" s="9" t="s">
        <v>610</v>
      </c>
    </row>
    <row r="21" spans="1:14" ht="22.5">
      <c r="A21" s="8">
        <v>0.54</v>
      </c>
      <c r="B21" s="8">
        <v>0</v>
      </c>
      <c r="C21" s="12">
        <v>293262.15000000002</v>
      </c>
      <c r="D21" s="8">
        <v>109.58</v>
      </c>
      <c r="E21" s="12">
        <v>267636000</v>
      </c>
      <c r="F21" s="8">
        <v>3.98</v>
      </c>
      <c r="G21" s="8">
        <v>4.8</v>
      </c>
      <c r="H21" s="9" t="s">
        <v>52</v>
      </c>
      <c r="I21" s="8">
        <v>10.1</v>
      </c>
      <c r="J21" s="14" t="s">
        <v>611</v>
      </c>
      <c r="K21" s="9" t="s">
        <v>92</v>
      </c>
      <c r="L21" s="9" t="s">
        <v>158</v>
      </c>
      <c r="M21" s="9">
        <v>8288086</v>
      </c>
      <c r="N21" s="9" t="s">
        <v>612</v>
      </c>
    </row>
    <row r="22" spans="1:14" ht="22.5">
      <c r="A22" s="8">
        <v>0.35</v>
      </c>
      <c r="B22" s="8">
        <v>0</v>
      </c>
      <c r="C22" s="12">
        <v>188410.51</v>
      </c>
      <c r="D22" s="8">
        <v>107.83</v>
      </c>
      <c r="E22" s="12">
        <v>174736000</v>
      </c>
      <c r="F22" s="8">
        <v>4.1100000000000003</v>
      </c>
      <c r="G22" s="8">
        <v>4.8</v>
      </c>
      <c r="H22" s="9" t="s">
        <v>52</v>
      </c>
      <c r="I22" s="8">
        <v>10.16</v>
      </c>
      <c r="J22" s="14" t="s">
        <v>613</v>
      </c>
      <c r="K22" s="9" t="s">
        <v>92</v>
      </c>
      <c r="L22" s="9" t="s">
        <v>158</v>
      </c>
      <c r="M22" s="9">
        <v>8288094</v>
      </c>
      <c r="N22" s="9" t="s">
        <v>614</v>
      </c>
    </row>
    <row r="23" spans="1:14" ht="22.5">
      <c r="A23" s="8">
        <v>0.36</v>
      </c>
      <c r="B23" s="8">
        <v>0</v>
      </c>
      <c r="C23" s="12">
        <v>191900.71</v>
      </c>
      <c r="D23" s="8">
        <v>111.12</v>
      </c>
      <c r="E23" s="12">
        <v>172703000</v>
      </c>
      <c r="F23" s="8">
        <v>3.99</v>
      </c>
      <c r="G23" s="8">
        <v>4.8</v>
      </c>
      <c r="H23" s="9" t="s">
        <v>52</v>
      </c>
      <c r="I23" s="8">
        <v>10.039999999999999</v>
      </c>
      <c r="J23" s="14" t="s">
        <v>615</v>
      </c>
      <c r="K23" s="9" t="s">
        <v>92</v>
      </c>
      <c r="L23" s="9" t="s">
        <v>158</v>
      </c>
      <c r="M23" s="9">
        <v>8288102</v>
      </c>
      <c r="N23" s="9" t="s">
        <v>616</v>
      </c>
    </row>
    <row r="24" spans="1:14" ht="22.5">
      <c r="A24" s="8">
        <v>0.24</v>
      </c>
      <c r="B24" s="8">
        <v>0</v>
      </c>
      <c r="C24" s="12">
        <v>128422.12</v>
      </c>
      <c r="D24" s="8">
        <v>110.4</v>
      </c>
      <c r="E24" s="12">
        <v>116320000</v>
      </c>
      <c r="F24" s="8">
        <v>4.0199999999999996</v>
      </c>
      <c r="G24" s="8">
        <v>4.8</v>
      </c>
      <c r="H24" s="9" t="s">
        <v>52</v>
      </c>
      <c r="I24" s="8">
        <v>10.119999999999999</v>
      </c>
      <c r="J24" s="14" t="s">
        <v>617</v>
      </c>
      <c r="K24" s="9" t="s">
        <v>92</v>
      </c>
      <c r="L24" s="9" t="s">
        <v>158</v>
      </c>
      <c r="M24" s="9">
        <v>8288110</v>
      </c>
      <c r="N24" s="9" t="s">
        <v>618</v>
      </c>
    </row>
    <row r="25" spans="1:14" ht="22.5">
      <c r="A25" s="8">
        <v>0.23</v>
      </c>
      <c r="B25" s="8">
        <v>0</v>
      </c>
      <c r="C25" s="12">
        <v>123158.98</v>
      </c>
      <c r="D25" s="8">
        <v>107.59</v>
      </c>
      <c r="E25" s="12">
        <v>114469000</v>
      </c>
      <c r="F25" s="8">
        <v>4.26</v>
      </c>
      <c r="G25" s="8">
        <v>4.8</v>
      </c>
      <c r="H25" s="9" t="s">
        <v>52</v>
      </c>
      <c r="I25" s="8">
        <v>10.16</v>
      </c>
      <c r="J25" s="14" t="s">
        <v>619</v>
      </c>
      <c r="K25" s="9" t="s">
        <v>92</v>
      </c>
      <c r="L25" s="9" t="s">
        <v>158</v>
      </c>
      <c r="M25" s="9">
        <v>8288128</v>
      </c>
      <c r="N25" s="9" t="s">
        <v>620</v>
      </c>
    </row>
    <row r="26" spans="1:14" ht="22.5">
      <c r="A26" s="8">
        <v>0.72</v>
      </c>
      <c r="B26" s="8">
        <v>0</v>
      </c>
      <c r="C26" s="12">
        <v>389662.22</v>
      </c>
      <c r="D26" s="8">
        <v>106.57</v>
      </c>
      <c r="E26" s="12">
        <v>365624000</v>
      </c>
      <c r="F26" s="8">
        <v>4.33</v>
      </c>
      <c r="G26" s="8">
        <v>4.8</v>
      </c>
      <c r="H26" s="9" t="s">
        <v>52</v>
      </c>
      <c r="I26" s="8">
        <v>10.220000000000001</v>
      </c>
      <c r="J26" s="14" t="s">
        <v>621</v>
      </c>
      <c r="K26" s="9" t="s">
        <v>92</v>
      </c>
      <c r="L26" s="9" t="s">
        <v>158</v>
      </c>
      <c r="M26" s="9">
        <v>8288136</v>
      </c>
      <c r="N26" s="9" t="s">
        <v>622</v>
      </c>
    </row>
    <row r="27" spans="1:14" ht="22.5">
      <c r="A27" s="8">
        <v>0.43</v>
      </c>
      <c r="B27" s="8">
        <v>0</v>
      </c>
      <c r="C27" s="12">
        <v>232164.35</v>
      </c>
      <c r="D27" s="8">
        <v>105.46</v>
      </c>
      <c r="E27" s="12">
        <v>220135000</v>
      </c>
      <c r="F27" s="8">
        <v>4.3899999999999997</v>
      </c>
      <c r="G27" s="8">
        <v>4.8</v>
      </c>
      <c r="H27" s="9" t="s">
        <v>52</v>
      </c>
      <c r="I27" s="8">
        <v>10.29</v>
      </c>
      <c r="J27" s="14" t="s">
        <v>623</v>
      </c>
      <c r="K27" s="9" t="s">
        <v>92</v>
      </c>
      <c r="L27" s="9" t="s">
        <v>158</v>
      </c>
      <c r="M27" s="9">
        <v>8288144</v>
      </c>
      <c r="N27" s="9" t="s">
        <v>624</v>
      </c>
    </row>
    <row r="28" spans="1:14" ht="22.5">
      <c r="A28" s="8">
        <v>0.14000000000000001</v>
      </c>
      <c r="B28" s="8">
        <v>0</v>
      </c>
      <c r="C28" s="12">
        <v>74051.399999999994</v>
      </c>
      <c r="D28" s="8">
        <v>101.9</v>
      </c>
      <c r="E28" s="12">
        <v>72671000</v>
      </c>
      <c r="F28" s="8">
        <v>4.7</v>
      </c>
      <c r="G28" s="8">
        <v>4.8</v>
      </c>
      <c r="H28" s="9" t="s">
        <v>52</v>
      </c>
      <c r="I28" s="8">
        <v>10.31</v>
      </c>
      <c r="J28" s="14" t="s">
        <v>625</v>
      </c>
      <c r="K28" s="9" t="s">
        <v>92</v>
      </c>
      <c r="L28" s="9" t="s">
        <v>158</v>
      </c>
      <c r="M28" s="9">
        <v>8288151</v>
      </c>
      <c r="N28" s="9" t="s">
        <v>626</v>
      </c>
    </row>
    <row r="29" spans="1:14" ht="22.5">
      <c r="A29" s="8">
        <v>0.8</v>
      </c>
      <c r="B29" s="8">
        <v>0</v>
      </c>
      <c r="C29" s="12">
        <v>433013.13</v>
      </c>
      <c r="D29" s="8">
        <v>103.01</v>
      </c>
      <c r="E29" s="12">
        <v>420374000</v>
      </c>
      <c r="F29" s="8">
        <v>4.79</v>
      </c>
      <c r="G29" s="8">
        <v>4.8</v>
      </c>
      <c r="H29" s="9" t="s">
        <v>52</v>
      </c>
      <c r="I29" s="8">
        <v>10.14</v>
      </c>
      <c r="J29" s="14" t="s">
        <v>627</v>
      </c>
      <c r="K29" s="9" t="s">
        <v>92</v>
      </c>
      <c r="L29" s="9" t="s">
        <v>158</v>
      </c>
      <c r="M29" s="9">
        <v>8288169</v>
      </c>
      <c r="N29" s="9" t="s">
        <v>628</v>
      </c>
    </row>
    <row r="30" spans="1:14" ht="22.5">
      <c r="A30" s="8">
        <v>0.1</v>
      </c>
      <c r="B30" s="8">
        <v>0</v>
      </c>
      <c r="C30" s="12">
        <v>55893.62</v>
      </c>
      <c r="D30" s="8">
        <v>102.21</v>
      </c>
      <c r="E30" s="12">
        <v>54684000</v>
      </c>
      <c r="F30" s="8">
        <v>4.83</v>
      </c>
      <c r="G30" s="8">
        <v>4.8</v>
      </c>
      <c r="H30" s="9" t="s">
        <v>52</v>
      </c>
      <c r="I30" s="8">
        <v>10.210000000000001</v>
      </c>
      <c r="J30" s="14" t="s">
        <v>629</v>
      </c>
      <c r="K30" s="9" t="s">
        <v>92</v>
      </c>
      <c r="L30" s="9" t="s">
        <v>158</v>
      </c>
      <c r="M30" s="9">
        <v>8288177</v>
      </c>
      <c r="N30" s="9" t="s">
        <v>630</v>
      </c>
    </row>
    <row r="31" spans="1:14" ht="22.5">
      <c r="A31" s="8">
        <v>0.23</v>
      </c>
      <c r="B31" s="8">
        <v>0</v>
      </c>
      <c r="C31" s="12">
        <v>123156.91</v>
      </c>
      <c r="D31" s="8">
        <v>99.98</v>
      </c>
      <c r="E31" s="12">
        <v>123187000</v>
      </c>
      <c r="F31" s="8">
        <v>5.0199999999999996</v>
      </c>
      <c r="G31" s="8">
        <v>4.8</v>
      </c>
      <c r="H31" s="9" t="s">
        <v>52</v>
      </c>
      <c r="I31" s="8">
        <v>10.25</v>
      </c>
      <c r="J31" s="14" t="s">
        <v>631</v>
      </c>
      <c r="K31" s="9" t="s">
        <v>92</v>
      </c>
      <c r="L31" s="9" t="s">
        <v>158</v>
      </c>
      <c r="M31" s="9">
        <v>8288185</v>
      </c>
      <c r="N31" s="9" t="s">
        <v>632</v>
      </c>
    </row>
    <row r="32" spans="1:14" ht="22.5">
      <c r="A32" s="8">
        <v>0.73</v>
      </c>
      <c r="B32" s="8">
        <v>0</v>
      </c>
      <c r="C32" s="12">
        <v>394337.27</v>
      </c>
      <c r="D32" s="8">
        <v>100.33</v>
      </c>
      <c r="E32" s="12">
        <v>393023000</v>
      </c>
      <c r="F32" s="8">
        <v>4.9400000000000004</v>
      </c>
      <c r="G32" s="8">
        <v>4.8</v>
      </c>
      <c r="H32" s="9" t="s">
        <v>52</v>
      </c>
      <c r="I32" s="8">
        <v>10.35</v>
      </c>
      <c r="J32" s="14" t="s">
        <v>633</v>
      </c>
      <c r="K32" s="9" t="s">
        <v>92</v>
      </c>
      <c r="L32" s="9" t="s">
        <v>158</v>
      </c>
      <c r="M32" s="9">
        <v>8288193</v>
      </c>
      <c r="N32" s="9" t="s">
        <v>634</v>
      </c>
    </row>
    <row r="33" spans="1:14" ht="22.5">
      <c r="A33" s="8">
        <v>0.34</v>
      </c>
      <c r="B33" s="8">
        <v>0</v>
      </c>
      <c r="C33" s="12">
        <v>185116.83</v>
      </c>
      <c r="D33" s="8">
        <v>98.1</v>
      </c>
      <c r="E33" s="12">
        <v>188700000</v>
      </c>
      <c r="F33" s="8">
        <v>5.12</v>
      </c>
      <c r="G33" s="8">
        <v>4.8</v>
      </c>
      <c r="H33" s="9" t="s">
        <v>52</v>
      </c>
      <c r="I33" s="8">
        <v>10.4</v>
      </c>
      <c r="J33" s="14" t="s">
        <v>635</v>
      </c>
      <c r="K33" s="9" t="s">
        <v>92</v>
      </c>
      <c r="L33" s="9" t="s">
        <v>158</v>
      </c>
      <c r="M33" s="9">
        <v>8288201</v>
      </c>
      <c r="N33" s="9" t="s">
        <v>636</v>
      </c>
    </row>
    <row r="34" spans="1:14" ht="22.5">
      <c r="A34" s="8">
        <v>0.44</v>
      </c>
      <c r="B34" s="8">
        <v>0</v>
      </c>
      <c r="C34" s="12">
        <v>238035.57</v>
      </c>
      <c r="D34" s="8">
        <v>98.29</v>
      </c>
      <c r="E34" s="12">
        <v>242178000</v>
      </c>
      <c r="F34" s="8">
        <v>5.0599999999999996</v>
      </c>
      <c r="G34" s="8">
        <v>4.8</v>
      </c>
      <c r="H34" s="9" t="s">
        <v>52</v>
      </c>
      <c r="I34" s="8">
        <v>10.49</v>
      </c>
      <c r="J34" s="14" t="s">
        <v>637</v>
      </c>
      <c r="K34" s="9" t="s">
        <v>92</v>
      </c>
      <c r="L34" s="9" t="s">
        <v>158</v>
      </c>
      <c r="M34" s="9">
        <v>8288219</v>
      </c>
      <c r="N34" s="9" t="s">
        <v>638</v>
      </c>
    </row>
    <row r="35" spans="1:14" ht="22.5">
      <c r="A35" s="8">
        <v>0.33</v>
      </c>
      <c r="B35" s="8">
        <v>0</v>
      </c>
      <c r="C35" s="12">
        <v>177041.35</v>
      </c>
      <c r="D35" s="8">
        <v>101.77</v>
      </c>
      <c r="E35" s="12">
        <v>173964000</v>
      </c>
      <c r="F35" s="8">
        <v>4.91</v>
      </c>
      <c r="G35" s="8">
        <v>4.8</v>
      </c>
      <c r="H35" s="9" t="s">
        <v>52</v>
      </c>
      <c r="I35" s="8">
        <v>10.36</v>
      </c>
      <c r="J35" s="14" t="s">
        <v>639</v>
      </c>
      <c r="K35" s="9" t="s">
        <v>92</v>
      </c>
      <c r="L35" s="9" t="s">
        <v>158</v>
      </c>
      <c r="M35" s="9">
        <v>8288227</v>
      </c>
      <c r="N35" s="9" t="s">
        <v>640</v>
      </c>
    </row>
    <row r="36" spans="1:14" ht="22.5">
      <c r="A36" s="8">
        <v>0.47</v>
      </c>
      <c r="B36" s="8">
        <v>0</v>
      </c>
      <c r="C36" s="12">
        <v>251050.47</v>
      </c>
      <c r="D36" s="8">
        <v>94.04</v>
      </c>
      <c r="E36" s="12">
        <v>266971000</v>
      </c>
      <c r="F36" s="8">
        <v>5.67</v>
      </c>
      <c r="G36" s="8">
        <v>4.8</v>
      </c>
      <c r="H36" s="9" t="s">
        <v>52</v>
      </c>
      <c r="I36" s="8">
        <v>10.33</v>
      </c>
      <c r="J36" s="14" t="s">
        <v>641</v>
      </c>
      <c r="K36" s="9" t="s">
        <v>92</v>
      </c>
      <c r="L36" s="9" t="s">
        <v>158</v>
      </c>
      <c r="M36" s="9">
        <v>8288243</v>
      </c>
      <c r="N36" s="9" t="s">
        <v>642</v>
      </c>
    </row>
    <row r="37" spans="1:14" ht="22.5">
      <c r="A37" s="8">
        <v>0.83</v>
      </c>
      <c r="B37" s="8">
        <v>0</v>
      </c>
      <c r="C37" s="12">
        <v>447321.03</v>
      </c>
      <c r="D37" s="8">
        <v>93.39</v>
      </c>
      <c r="E37" s="12">
        <v>478975000</v>
      </c>
      <c r="F37" s="8">
        <v>5.77</v>
      </c>
      <c r="G37" s="8">
        <v>4.8</v>
      </c>
      <c r="H37" s="9" t="s">
        <v>52</v>
      </c>
      <c r="I37" s="8">
        <v>10.39</v>
      </c>
      <c r="J37" s="14" t="s">
        <v>643</v>
      </c>
      <c r="K37" s="9" t="s">
        <v>92</v>
      </c>
      <c r="L37" s="9" t="s">
        <v>158</v>
      </c>
      <c r="M37" s="9">
        <v>8288250</v>
      </c>
      <c r="N37" s="9" t="s">
        <v>644</v>
      </c>
    </row>
    <row r="38" spans="1:14" ht="22.5">
      <c r="A38" s="8">
        <v>0.28000000000000003</v>
      </c>
      <c r="B38" s="8">
        <v>0</v>
      </c>
      <c r="C38" s="12">
        <v>151030.85999999999</v>
      </c>
      <c r="D38" s="8">
        <v>92.1</v>
      </c>
      <c r="E38" s="12">
        <v>163992000</v>
      </c>
      <c r="F38" s="8">
        <v>5.83</v>
      </c>
      <c r="G38" s="8">
        <v>4.8</v>
      </c>
      <c r="H38" s="9" t="s">
        <v>52</v>
      </c>
      <c r="I38" s="8">
        <v>10.46</v>
      </c>
      <c r="J38" s="14" t="s">
        <v>645</v>
      </c>
      <c r="K38" s="9" t="s">
        <v>92</v>
      </c>
      <c r="L38" s="9" t="s">
        <v>158</v>
      </c>
      <c r="M38" s="9">
        <v>8288268</v>
      </c>
      <c r="N38" s="9" t="s">
        <v>646</v>
      </c>
    </row>
    <row r="39" spans="1:14" ht="22.5">
      <c r="A39" s="8">
        <v>0.17</v>
      </c>
      <c r="B39" s="8">
        <v>0</v>
      </c>
      <c r="C39" s="12">
        <v>94183.35</v>
      </c>
      <c r="D39" s="8">
        <v>94.03</v>
      </c>
      <c r="E39" s="12">
        <v>100159000</v>
      </c>
      <c r="F39" s="8">
        <v>5.51</v>
      </c>
      <c r="G39" s="8">
        <v>4.8</v>
      </c>
      <c r="H39" s="9" t="s">
        <v>52</v>
      </c>
      <c r="I39" s="8">
        <v>10.63</v>
      </c>
      <c r="J39" s="14" t="s">
        <v>647</v>
      </c>
      <c r="K39" s="9" t="s">
        <v>92</v>
      </c>
      <c r="L39" s="9" t="s">
        <v>158</v>
      </c>
      <c r="M39" s="9">
        <v>8288276</v>
      </c>
      <c r="N39" s="9" t="s">
        <v>648</v>
      </c>
    </row>
    <row r="40" spans="1:14">
      <c r="A40" s="6">
        <v>9.06</v>
      </c>
      <c r="B40" s="6"/>
      <c r="C40" s="13">
        <v>4883680.54</v>
      </c>
      <c r="D40" s="6"/>
      <c r="E40" s="13">
        <v>4755045000</v>
      </c>
      <c r="F40" s="6">
        <v>4.71</v>
      </c>
      <c r="G40" s="6"/>
      <c r="H40" s="7"/>
      <c r="I40" s="6">
        <v>10.220000000000001</v>
      </c>
      <c r="J40" s="6"/>
      <c r="K40" s="7"/>
      <c r="L40" s="7"/>
      <c r="M40" s="7"/>
      <c r="N40" s="7" t="s">
        <v>204</v>
      </c>
    </row>
    <row r="41" spans="1:14">
      <c r="A41" s="6">
        <v>9.06</v>
      </c>
      <c r="B41" s="6"/>
      <c r="C41" s="13">
        <v>4883680.54</v>
      </c>
      <c r="D41" s="6"/>
      <c r="E41" s="13">
        <v>4755045000</v>
      </c>
      <c r="F41" s="6">
        <v>4.71</v>
      </c>
      <c r="G41" s="6"/>
      <c r="H41" s="7"/>
      <c r="I41" s="6">
        <v>10.220000000000001</v>
      </c>
      <c r="J41" s="6"/>
      <c r="K41" s="7"/>
      <c r="L41" s="7"/>
      <c r="M41" s="7"/>
      <c r="N41" s="7" t="s">
        <v>649</v>
      </c>
    </row>
    <row r="42" spans="1:14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7"/>
      <c r="N42" s="7" t="s">
        <v>650</v>
      </c>
    </row>
    <row r="43" spans="1:14">
      <c r="A43" s="6"/>
      <c r="B43" s="6"/>
      <c r="C43" s="6"/>
      <c r="D43" s="6"/>
      <c r="E43" s="6"/>
      <c r="F43" s="6"/>
      <c r="G43" s="6"/>
      <c r="H43" s="7"/>
      <c r="I43" s="6"/>
      <c r="J43" s="6"/>
      <c r="K43" s="7"/>
      <c r="L43" s="7"/>
      <c r="M43" s="7"/>
      <c r="N43" s="7"/>
    </row>
    <row r="44" spans="1:14">
      <c r="A44" s="8">
        <v>0.01</v>
      </c>
      <c r="B44" s="8">
        <v>0</v>
      </c>
      <c r="C44" s="12">
        <v>6041.7</v>
      </c>
      <c r="D44" s="8">
        <v>186.73</v>
      </c>
      <c r="E44" s="12">
        <v>3235500</v>
      </c>
      <c r="F44" s="8">
        <v>-1.1399999999999999</v>
      </c>
      <c r="G44" s="8">
        <v>5.5</v>
      </c>
      <c r="H44" s="9" t="s">
        <v>52</v>
      </c>
      <c r="I44" s="8">
        <v>0.01</v>
      </c>
      <c r="J44" s="17">
        <v>34882</v>
      </c>
      <c r="K44" s="9" t="s">
        <v>92</v>
      </c>
      <c r="L44" s="9" t="s">
        <v>158</v>
      </c>
      <c r="M44" s="9">
        <v>8182743</v>
      </c>
      <c r="N44" s="9" t="s">
        <v>651</v>
      </c>
    </row>
    <row r="45" spans="1:14">
      <c r="A45" s="8">
        <v>0.02</v>
      </c>
      <c r="B45" s="8">
        <v>0</v>
      </c>
      <c r="C45" s="12">
        <v>11802</v>
      </c>
      <c r="D45" s="8">
        <v>186.3</v>
      </c>
      <c r="E45" s="12">
        <v>6335000</v>
      </c>
      <c r="F45" s="8">
        <v>-1.1399999999999999</v>
      </c>
      <c r="G45" s="8">
        <v>5.5</v>
      </c>
      <c r="H45" s="9" t="s">
        <v>52</v>
      </c>
      <c r="I45" s="8">
        <v>0.09</v>
      </c>
      <c r="J45" s="17">
        <v>34913</v>
      </c>
      <c r="K45" s="9" t="s">
        <v>92</v>
      </c>
      <c r="L45" s="9" t="s">
        <v>158</v>
      </c>
      <c r="M45" s="9">
        <v>8182750</v>
      </c>
      <c r="N45" s="9" t="s">
        <v>652</v>
      </c>
    </row>
    <row r="46" spans="1:14">
      <c r="A46" s="8">
        <v>0.03</v>
      </c>
      <c r="B46" s="8">
        <v>0</v>
      </c>
      <c r="C46" s="12">
        <v>13942.56</v>
      </c>
      <c r="D46" s="8">
        <v>186.02</v>
      </c>
      <c r="E46" s="12">
        <v>7495000</v>
      </c>
      <c r="F46" s="8">
        <v>-1.1399999999999999</v>
      </c>
      <c r="G46" s="8">
        <v>5.5</v>
      </c>
      <c r="H46" s="9" t="s">
        <v>52</v>
      </c>
      <c r="I46" s="8">
        <v>0.17</v>
      </c>
      <c r="J46" s="17">
        <v>34943</v>
      </c>
      <c r="K46" s="9" t="s">
        <v>92</v>
      </c>
      <c r="L46" s="9" t="s">
        <v>158</v>
      </c>
      <c r="M46" s="9">
        <v>8182768</v>
      </c>
      <c r="N46" s="9" t="s">
        <v>653</v>
      </c>
    </row>
    <row r="47" spans="1:14">
      <c r="A47" s="8">
        <v>0.02</v>
      </c>
      <c r="B47" s="8">
        <v>0</v>
      </c>
      <c r="C47" s="12">
        <v>9720.08</v>
      </c>
      <c r="D47" s="8">
        <v>183.96</v>
      </c>
      <c r="E47" s="12">
        <v>5283900</v>
      </c>
      <c r="F47" s="8">
        <v>-1.1399999999999999</v>
      </c>
      <c r="G47" s="8">
        <v>5.5</v>
      </c>
      <c r="H47" s="9" t="s">
        <v>52</v>
      </c>
      <c r="I47" s="8">
        <v>0.25</v>
      </c>
      <c r="J47" s="17">
        <v>34974</v>
      </c>
      <c r="K47" s="9" t="s">
        <v>92</v>
      </c>
      <c r="L47" s="9" t="s">
        <v>158</v>
      </c>
      <c r="M47" s="9">
        <v>8182776</v>
      </c>
      <c r="N47" s="9" t="s">
        <v>654</v>
      </c>
    </row>
    <row r="48" spans="1:14">
      <c r="A48" s="8">
        <v>0.02</v>
      </c>
      <c r="B48" s="8">
        <v>0</v>
      </c>
      <c r="C48" s="12">
        <v>12087.83</v>
      </c>
      <c r="D48" s="8">
        <v>182.38</v>
      </c>
      <c r="E48" s="12">
        <v>6627905</v>
      </c>
      <c r="F48" s="8">
        <v>-1.1399999999999999</v>
      </c>
      <c r="G48" s="8">
        <v>5.5</v>
      </c>
      <c r="H48" s="9" t="s">
        <v>52</v>
      </c>
      <c r="I48" s="8">
        <v>0.34</v>
      </c>
      <c r="J48" s="17">
        <v>35004</v>
      </c>
      <c r="K48" s="9" t="s">
        <v>92</v>
      </c>
      <c r="L48" s="9" t="s">
        <v>158</v>
      </c>
      <c r="M48" s="9">
        <v>8182784</v>
      </c>
      <c r="N48" s="9" t="s">
        <v>655</v>
      </c>
    </row>
    <row r="49" spans="1:14">
      <c r="A49" s="8">
        <v>0.03</v>
      </c>
      <c r="B49" s="8">
        <v>0</v>
      </c>
      <c r="C49" s="12">
        <v>13980.97</v>
      </c>
      <c r="D49" s="8">
        <v>180.68</v>
      </c>
      <c r="E49" s="12">
        <v>7738000</v>
      </c>
      <c r="F49" s="8">
        <v>-1.1399999999999999</v>
      </c>
      <c r="G49" s="8">
        <v>5.5</v>
      </c>
      <c r="H49" s="9" t="s">
        <v>52</v>
      </c>
      <c r="I49" s="8">
        <v>0.42</v>
      </c>
      <c r="J49" s="17">
        <v>35037</v>
      </c>
      <c r="K49" s="9" t="s">
        <v>92</v>
      </c>
      <c r="L49" s="9" t="s">
        <v>158</v>
      </c>
      <c r="M49" s="9">
        <v>8182792</v>
      </c>
      <c r="N49" s="9" t="s">
        <v>656</v>
      </c>
    </row>
    <row r="50" spans="1:14">
      <c r="A50" s="8">
        <v>0.02</v>
      </c>
      <c r="B50" s="8">
        <v>0</v>
      </c>
      <c r="C50" s="12">
        <v>12679.43</v>
      </c>
      <c r="D50" s="8">
        <v>184.36</v>
      </c>
      <c r="E50" s="12">
        <v>6877500</v>
      </c>
      <c r="F50" s="8">
        <v>-1.1399999999999999</v>
      </c>
      <c r="G50" s="8">
        <v>5.5</v>
      </c>
      <c r="H50" s="9" t="s">
        <v>52</v>
      </c>
      <c r="I50" s="8">
        <v>0.49</v>
      </c>
      <c r="J50" s="17">
        <v>35065</v>
      </c>
      <c r="K50" s="9" t="s">
        <v>92</v>
      </c>
      <c r="L50" s="9" t="s">
        <v>158</v>
      </c>
      <c r="M50" s="9">
        <v>8182800</v>
      </c>
      <c r="N50" s="9" t="s">
        <v>657</v>
      </c>
    </row>
    <row r="51" spans="1:14">
      <c r="A51" s="8">
        <v>0.05</v>
      </c>
      <c r="B51" s="8">
        <v>0</v>
      </c>
      <c r="C51" s="12">
        <v>28067.85</v>
      </c>
      <c r="D51" s="8">
        <v>182.4</v>
      </c>
      <c r="E51" s="12">
        <v>15388000</v>
      </c>
      <c r="F51" s="8">
        <v>-1.1399999999999999</v>
      </c>
      <c r="G51" s="8">
        <v>5.5</v>
      </c>
      <c r="H51" s="9" t="s">
        <v>52</v>
      </c>
      <c r="I51" s="8">
        <v>0.57999999999999996</v>
      </c>
      <c r="J51" s="17">
        <v>35096</v>
      </c>
      <c r="K51" s="9" t="s">
        <v>92</v>
      </c>
      <c r="L51" s="9" t="s">
        <v>158</v>
      </c>
      <c r="M51" s="9">
        <v>8182818</v>
      </c>
      <c r="N51" s="9" t="s">
        <v>658</v>
      </c>
    </row>
    <row r="52" spans="1:14">
      <c r="A52" s="8">
        <v>0.02</v>
      </c>
      <c r="B52" s="8">
        <v>0</v>
      </c>
      <c r="C52" s="12">
        <v>13232.97</v>
      </c>
      <c r="D52" s="8">
        <v>181.03</v>
      </c>
      <c r="E52" s="12">
        <v>7310000</v>
      </c>
      <c r="F52" s="8">
        <v>-1.1299999999999999</v>
      </c>
      <c r="G52" s="8">
        <v>5.5</v>
      </c>
      <c r="H52" s="9" t="s">
        <v>52</v>
      </c>
      <c r="I52" s="8">
        <v>0.66</v>
      </c>
      <c r="J52" s="17">
        <v>35125</v>
      </c>
      <c r="K52" s="9" t="s">
        <v>92</v>
      </c>
      <c r="L52" s="9" t="s">
        <v>158</v>
      </c>
      <c r="M52" s="9">
        <v>8182826</v>
      </c>
      <c r="N52" s="9" t="s">
        <v>659</v>
      </c>
    </row>
    <row r="53" spans="1:14">
      <c r="A53" s="8">
        <v>0.01</v>
      </c>
      <c r="B53" s="8">
        <v>0</v>
      </c>
      <c r="C53" s="12">
        <v>6176.52</v>
      </c>
      <c r="D53" s="8">
        <v>179.55</v>
      </c>
      <c r="E53" s="12">
        <v>3440000</v>
      </c>
      <c r="F53" s="8">
        <v>-1.1299999999999999</v>
      </c>
      <c r="G53" s="8">
        <v>5.5</v>
      </c>
      <c r="H53" s="9" t="s">
        <v>52</v>
      </c>
      <c r="I53" s="8">
        <v>0.74</v>
      </c>
      <c r="J53" s="17">
        <v>35156</v>
      </c>
      <c r="K53" s="9" t="s">
        <v>92</v>
      </c>
      <c r="L53" s="9" t="s">
        <v>158</v>
      </c>
      <c r="M53" s="9">
        <v>8182834</v>
      </c>
      <c r="N53" s="9" t="s">
        <v>660</v>
      </c>
    </row>
    <row r="54" spans="1:14">
      <c r="A54" s="8">
        <v>0.03</v>
      </c>
      <c r="B54" s="8">
        <v>0</v>
      </c>
      <c r="C54" s="12">
        <v>13970.01</v>
      </c>
      <c r="D54" s="8">
        <v>177.96</v>
      </c>
      <c r="E54" s="12">
        <v>7850000</v>
      </c>
      <c r="F54" s="8">
        <v>-1.1299999999999999</v>
      </c>
      <c r="G54" s="8">
        <v>5.5</v>
      </c>
      <c r="H54" s="9" t="s">
        <v>52</v>
      </c>
      <c r="I54" s="8">
        <v>0.83</v>
      </c>
      <c r="J54" s="17">
        <v>35186</v>
      </c>
      <c r="K54" s="9" t="s">
        <v>92</v>
      </c>
      <c r="L54" s="9" t="s">
        <v>158</v>
      </c>
      <c r="M54" s="9">
        <v>8182842</v>
      </c>
      <c r="N54" s="9" t="s">
        <v>661</v>
      </c>
    </row>
    <row r="55" spans="1:14">
      <c r="A55" s="8">
        <v>0.03</v>
      </c>
      <c r="B55" s="8">
        <v>0</v>
      </c>
      <c r="C55" s="12">
        <v>16201.85</v>
      </c>
      <c r="D55" s="8">
        <v>175.2</v>
      </c>
      <c r="E55" s="12">
        <v>9247540</v>
      </c>
      <c r="F55" s="8">
        <v>-1.1100000000000001</v>
      </c>
      <c r="G55" s="8">
        <v>5.5</v>
      </c>
      <c r="H55" s="9" t="s">
        <v>52</v>
      </c>
      <c r="I55" s="8">
        <v>0.91</v>
      </c>
      <c r="J55" s="17">
        <v>35218</v>
      </c>
      <c r="K55" s="9" t="s">
        <v>92</v>
      </c>
      <c r="L55" s="9" t="s">
        <v>158</v>
      </c>
      <c r="M55" s="9">
        <v>8182859</v>
      </c>
      <c r="N55" s="9" t="s">
        <v>662</v>
      </c>
    </row>
    <row r="56" spans="1:14">
      <c r="A56" s="8">
        <v>0.14000000000000001</v>
      </c>
      <c r="B56" s="8">
        <v>0</v>
      </c>
      <c r="C56" s="12">
        <v>75758.399999999994</v>
      </c>
      <c r="D56" s="8">
        <v>171.48</v>
      </c>
      <c r="E56" s="12">
        <v>44180000</v>
      </c>
      <c r="F56" s="8">
        <v>-1.1100000000000001</v>
      </c>
      <c r="G56" s="8">
        <v>5.5</v>
      </c>
      <c r="H56" s="9" t="s">
        <v>52</v>
      </c>
      <c r="I56" s="8">
        <v>0.5</v>
      </c>
      <c r="J56" s="17">
        <v>35247</v>
      </c>
      <c r="K56" s="9" t="s">
        <v>92</v>
      </c>
      <c r="L56" s="9" t="s">
        <v>158</v>
      </c>
      <c r="M56" s="9">
        <v>8182867</v>
      </c>
      <c r="N56" s="9" t="s">
        <v>663</v>
      </c>
    </row>
    <row r="57" spans="1:14">
      <c r="A57" s="8">
        <v>0.06</v>
      </c>
      <c r="B57" s="8">
        <v>0</v>
      </c>
      <c r="C57" s="12">
        <v>30586.86</v>
      </c>
      <c r="D57" s="8">
        <v>170.4</v>
      </c>
      <c r="E57" s="12">
        <v>17949800</v>
      </c>
      <c r="F57" s="8">
        <v>-1.1100000000000001</v>
      </c>
      <c r="G57" s="8">
        <v>5.5</v>
      </c>
      <c r="H57" s="9" t="s">
        <v>52</v>
      </c>
      <c r="I57" s="8">
        <v>0.59</v>
      </c>
      <c r="J57" s="17">
        <v>35278</v>
      </c>
      <c r="K57" s="9" t="s">
        <v>92</v>
      </c>
      <c r="L57" s="9" t="s">
        <v>158</v>
      </c>
      <c r="M57" s="9">
        <v>8182875</v>
      </c>
      <c r="N57" s="9" t="s">
        <v>664</v>
      </c>
    </row>
    <row r="58" spans="1:14">
      <c r="A58" s="8">
        <v>0.06</v>
      </c>
      <c r="B58" s="8">
        <v>0</v>
      </c>
      <c r="C58" s="12">
        <v>31285.51</v>
      </c>
      <c r="D58" s="8">
        <v>170.03</v>
      </c>
      <c r="E58" s="12">
        <v>18400000</v>
      </c>
      <c r="F58" s="8">
        <v>-1.08</v>
      </c>
      <c r="G58" s="8">
        <v>5.5</v>
      </c>
      <c r="H58" s="9" t="s">
        <v>52</v>
      </c>
      <c r="I58" s="8">
        <v>0.67</v>
      </c>
      <c r="J58" s="17">
        <v>35309</v>
      </c>
      <c r="K58" s="9" t="s">
        <v>92</v>
      </c>
      <c r="L58" s="9" t="s">
        <v>158</v>
      </c>
      <c r="M58" s="9">
        <v>8182883</v>
      </c>
      <c r="N58" s="9" t="s">
        <v>665</v>
      </c>
    </row>
    <row r="59" spans="1:14">
      <c r="A59" s="8">
        <v>0.03</v>
      </c>
      <c r="B59" s="8">
        <v>0</v>
      </c>
      <c r="C59" s="12">
        <v>14413.84</v>
      </c>
      <c r="D59" s="8">
        <v>169.57</v>
      </c>
      <c r="E59" s="12">
        <v>8500000</v>
      </c>
      <c r="F59" s="8">
        <v>-1.08</v>
      </c>
      <c r="G59" s="8">
        <v>5.5</v>
      </c>
      <c r="H59" s="9" t="s">
        <v>52</v>
      </c>
      <c r="I59" s="8">
        <v>0.75</v>
      </c>
      <c r="J59" s="17">
        <v>35339</v>
      </c>
      <c r="K59" s="9" t="s">
        <v>92</v>
      </c>
      <c r="L59" s="9" t="s">
        <v>158</v>
      </c>
      <c r="M59" s="9">
        <v>8182891</v>
      </c>
      <c r="N59" s="9" t="s">
        <v>666</v>
      </c>
    </row>
    <row r="60" spans="1:14">
      <c r="A60" s="8">
        <v>0.06</v>
      </c>
      <c r="B60" s="8">
        <v>0</v>
      </c>
      <c r="C60" s="12">
        <v>33125.35</v>
      </c>
      <c r="D60" s="8">
        <v>169.01</v>
      </c>
      <c r="E60" s="12">
        <v>19600000</v>
      </c>
      <c r="F60" s="8">
        <v>-1.08</v>
      </c>
      <c r="G60" s="8">
        <v>5.5</v>
      </c>
      <c r="H60" s="9" t="s">
        <v>52</v>
      </c>
      <c r="I60" s="8">
        <v>0.84</v>
      </c>
      <c r="J60" s="17">
        <v>35370</v>
      </c>
      <c r="K60" s="9" t="s">
        <v>92</v>
      </c>
      <c r="L60" s="9" t="s">
        <v>158</v>
      </c>
      <c r="M60" s="9">
        <v>8182909</v>
      </c>
      <c r="N60" s="9" t="s">
        <v>667</v>
      </c>
    </row>
    <row r="61" spans="1:14">
      <c r="A61" s="8">
        <v>0.06</v>
      </c>
      <c r="B61" s="8">
        <v>0</v>
      </c>
      <c r="C61" s="12">
        <v>30962.5</v>
      </c>
      <c r="D61" s="8">
        <v>167.78</v>
      </c>
      <c r="E61" s="12">
        <v>18454000</v>
      </c>
      <c r="F61" s="8">
        <v>-1.04</v>
      </c>
      <c r="G61" s="8">
        <v>5.5</v>
      </c>
      <c r="H61" s="9" t="s">
        <v>52</v>
      </c>
      <c r="I61" s="8">
        <v>0.92</v>
      </c>
      <c r="J61" s="17">
        <v>35400</v>
      </c>
      <c r="K61" s="9" t="s">
        <v>92</v>
      </c>
      <c r="L61" s="9" t="s">
        <v>158</v>
      </c>
      <c r="M61" s="9">
        <v>8182917</v>
      </c>
      <c r="N61" s="9" t="s">
        <v>668</v>
      </c>
    </row>
    <row r="62" spans="1:14">
      <c r="A62" s="8">
        <v>0.05</v>
      </c>
      <c r="B62" s="8">
        <v>0</v>
      </c>
      <c r="C62" s="12">
        <v>26703.48</v>
      </c>
      <c r="D62" s="8">
        <v>171.18</v>
      </c>
      <c r="E62" s="12">
        <v>15600000</v>
      </c>
      <c r="F62" s="8">
        <v>-1.05</v>
      </c>
      <c r="G62" s="8">
        <v>5.5</v>
      </c>
      <c r="H62" s="9" t="s">
        <v>52</v>
      </c>
      <c r="I62" s="8">
        <v>0.98</v>
      </c>
      <c r="J62" s="17">
        <v>35431</v>
      </c>
      <c r="K62" s="9" t="s">
        <v>92</v>
      </c>
      <c r="L62" s="9" t="s">
        <v>158</v>
      </c>
      <c r="M62" s="9">
        <v>8182925</v>
      </c>
      <c r="N62" s="9" t="s">
        <v>669</v>
      </c>
    </row>
    <row r="63" spans="1:14">
      <c r="A63" s="8">
        <v>0.09</v>
      </c>
      <c r="B63" s="8">
        <v>0</v>
      </c>
      <c r="C63" s="12">
        <v>46245.95</v>
      </c>
      <c r="D63" s="8">
        <v>170.02</v>
      </c>
      <c r="E63" s="12">
        <v>27200000</v>
      </c>
      <c r="F63" s="8">
        <v>-1.05</v>
      </c>
      <c r="G63" s="8">
        <v>5.5</v>
      </c>
      <c r="H63" s="9" t="s">
        <v>52</v>
      </c>
      <c r="I63" s="8">
        <v>1.07</v>
      </c>
      <c r="J63" s="17">
        <v>35463</v>
      </c>
      <c r="K63" s="9" t="s">
        <v>92</v>
      </c>
      <c r="L63" s="9" t="s">
        <v>158</v>
      </c>
      <c r="M63" s="9">
        <v>8182933</v>
      </c>
      <c r="N63" s="9" t="s">
        <v>670</v>
      </c>
    </row>
    <row r="64" spans="1:14">
      <c r="A64" s="8">
        <v>0.05</v>
      </c>
      <c r="B64" s="8">
        <v>0</v>
      </c>
      <c r="C64" s="12">
        <v>25283.56</v>
      </c>
      <c r="D64" s="8">
        <v>169.35</v>
      </c>
      <c r="E64" s="12">
        <v>14930000</v>
      </c>
      <c r="F64" s="8">
        <v>-1</v>
      </c>
      <c r="G64" s="8">
        <v>5.5</v>
      </c>
      <c r="H64" s="9" t="s">
        <v>52</v>
      </c>
      <c r="I64" s="8">
        <v>1.1399999999999999</v>
      </c>
      <c r="J64" s="17">
        <v>35491</v>
      </c>
      <c r="K64" s="9" t="s">
        <v>92</v>
      </c>
      <c r="L64" s="9" t="s">
        <v>158</v>
      </c>
      <c r="M64" s="9">
        <v>8182941</v>
      </c>
      <c r="N64" s="9" t="s">
        <v>671</v>
      </c>
    </row>
    <row r="65" spans="1:14">
      <c r="A65" s="8">
        <v>0.03</v>
      </c>
      <c r="B65" s="8">
        <v>0</v>
      </c>
      <c r="C65" s="12">
        <v>14445.71</v>
      </c>
      <c r="D65" s="8">
        <v>167.51</v>
      </c>
      <c r="E65" s="12">
        <v>8623736</v>
      </c>
      <c r="F65" s="8">
        <v>-1</v>
      </c>
      <c r="G65" s="8">
        <v>5.5</v>
      </c>
      <c r="H65" s="9" t="s">
        <v>52</v>
      </c>
      <c r="I65" s="8">
        <v>1.23</v>
      </c>
      <c r="J65" s="17">
        <v>35521</v>
      </c>
      <c r="K65" s="9" t="s">
        <v>92</v>
      </c>
      <c r="L65" s="9" t="s">
        <v>158</v>
      </c>
      <c r="M65" s="9">
        <v>8182958</v>
      </c>
      <c r="N65" s="9" t="s">
        <v>672</v>
      </c>
    </row>
    <row r="66" spans="1:14">
      <c r="A66" s="8">
        <v>7.0000000000000007E-2</v>
      </c>
      <c r="B66" s="8">
        <v>0</v>
      </c>
      <c r="C66" s="12">
        <v>35691.480000000003</v>
      </c>
      <c r="D66" s="8">
        <v>166.06</v>
      </c>
      <c r="E66" s="12">
        <v>21493600</v>
      </c>
      <c r="F66" s="8">
        <v>-1</v>
      </c>
      <c r="G66" s="8">
        <v>5.5</v>
      </c>
      <c r="H66" s="9" t="s">
        <v>52</v>
      </c>
      <c r="I66" s="8">
        <v>1.31</v>
      </c>
      <c r="J66" s="17">
        <v>35551</v>
      </c>
      <c r="K66" s="9" t="s">
        <v>92</v>
      </c>
      <c r="L66" s="9" t="s">
        <v>158</v>
      </c>
      <c r="M66" s="9">
        <v>8182966</v>
      </c>
      <c r="N66" s="9" t="s">
        <v>673</v>
      </c>
    </row>
    <row r="67" spans="1:14">
      <c r="A67" s="8">
        <v>7.0000000000000007E-2</v>
      </c>
      <c r="B67" s="8">
        <v>0</v>
      </c>
      <c r="C67" s="12">
        <v>38707.39</v>
      </c>
      <c r="D67" s="8">
        <v>164.77</v>
      </c>
      <c r="E67" s="12">
        <v>23492000</v>
      </c>
      <c r="F67" s="8">
        <v>-0.92</v>
      </c>
      <c r="G67" s="8">
        <v>5.5</v>
      </c>
      <c r="H67" s="9" t="s">
        <v>52</v>
      </c>
      <c r="I67" s="8">
        <v>1.39</v>
      </c>
      <c r="J67" s="17">
        <v>35582</v>
      </c>
      <c r="K67" s="9" t="s">
        <v>92</v>
      </c>
      <c r="L67" s="9" t="s">
        <v>158</v>
      </c>
      <c r="M67" s="9">
        <v>8182974</v>
      </c>
      <c r="N67" s="9" t="s">
        <v>674</v>
      </c>
    </row>
    <row r="68" spans="1:14">
      <c r="A68" s="8">
        <v>0.08</v>
      </c>
      <c r="B68" s="8">
        <v>0</v>
      </c>
      <c r="C68" s="12">
        <v>42093.59</v>
      </c>
      <c r="D68" s="8">
        <v>164.08</v>
      </c>
      <c r="E68" s="12">
        <v>25654720</v>
      </c>
      <c r="F68" s="8">
        <v>-0.92</v>
      </c>
      <c r="G68" s="8">
        <v>5.5</v>
      </c>
      <c r="H68" s="9" t="s">
        <v>52</v>
      </c>
      <c r="I68" s="8">
        <v>1.06</v>
      </c>
      <c r="J68" s="17">
        <v>35612</v>
      </c>
      <c r="K68" s="9" t="s">
        <v>92</v>
      </c>
      <c r="L68" s="9" t="s">
        <v>158</v>
      </c>
      <c r="M68" s="9">
        <v>8182982</v>
      </c>
      <c r="N68" s="9" t="s">
        <v>675</v>
      </c>
    </row>
    <row r="69" spans="1:14">
      <c r="A69" s="8">
        <v>0.06</v>
      </c>
      <c r="B69" s="8">
        <v>0</v>
      </c>
      <c r="C69" s="12">
        <v>33917.81</v>
      </c>
      <c r="D69" s="8">
        <v>162.47</v>
      </c>
      <c r="E69" s="12">
        <v>20876240</v>
      </c>
      <c r="F69" s="8">
        <v>-0.93</v>
      </c>
      <c r="G69" s="8">
        <v>5.5</v>
      </c>
      <c r="H69" s="9" t="s">
        <v>52</v>
      </c>
      <c r="I69" s="8">
        <v>1.1399999999999999</v>
      </c>
      <c r="J69" s="17">
        <v>35643</v>
      </c>
      <c r="K69" s="9" t="s">
        <v>92</v>
      </c>
      <c r="L69" s="9" t="s">
        <v>158</v>
      </c>
      <c r="M69" s="9">
        <v>8182990</v>
      </c>
      <c r="N69" s="9" t="s">
        <v>676</v>
      </c>
    </row>
    <row r="70" spans="1:14">
      <c r="A70" s="8">
        <v>0.1</v>
      </c>
      <c r="B70" s="8">
        <v>0</v>
      </c>
      <c r="C70" s="12">
        <v>55192</v>
      </c>
      <c r="D70" s="8">
        <v>160.84</v>
      </c>
      <c r="E70" s="12">
        <v>34314280</v>
      </c>
      <c r="F70" s="8">
        <v>-0.85</v>
      </c>
      <c r="G70" s="8">
        <v>5.5</v>
      </c>
      <c r="H70" s="9" t="s">
        <v>52</v>
      </c>
      <c r="I70" s="8">
        <v>1.22</v>
      </c>
      <c r="J70" s="17">
        <v>35674</v>
      </c>
      <c r="K70" s="9" t="s">
        <v>92</v>
      </c>
      <c r="L70" s="9" t="s">
        <v>158</v>
      </c>
      <c r="M70" s="9">
        <v>8183006</v>
      </c>
      <c r="N70" s="9" t="s">
        <v>677</v>
      </c>
    </row>
    <row r="71" spans="1:14">
      <c r="A71" s="8">
        <v>0.04</v>
      </c>
      <c r="B71" s="8">
        <v>0</v>
      </c>
      <c r="C71" s="12">
        <v>24165.74</v>
      </c>
      <c r="D71" s="8">
        <v>160.34</v>
      </c>
      <c r="E71" s="12">
        <v>15071840</v>
      </c>
      <c r="F71" s="8">
        <v>-0.86</v>
      </c>
      <c r="G71" s="8">
        <v>5.5</v>
      </c>
      <c r="H71" s="9" t="s">
        <v>52</v>
      </c>
      <c r="I71" s="8">
        <v>1.31</v>
      </c>
      <c r="J71" s="17">
        <v>35704</v>
      </c>
      <c r="K71" s="9" t="s">
        <v>92</v>
      </c>
      <c r="L71" s="9" t="s">
        <v>158</v>
      </c>
      <c r="M71" s="9">
        <v>8183014</v>
      </c>
      <c r="N71" s="9" t="s">
        <v>678</v>
      </c>
    </row>
    <row r="72" spans="1:14">
      <c r="A72" s="8">
        <v>0.08</v>
      </c>
      <c r="B72" s="8">
        <v>0</v>
      </c>
      <c r="C72" s="12">
        <v>43984.62</v>
      </c>
      <c r="D72" s="8">
        <v>160.58000000000001</v>
      </c>
      <c r="E72" s="12">
        <v>27391280</v>
      </c>
      <c r="F72" s="8">
        <v>-0.87</v>
      </c>
      <c r="G72" s="8">
        <v>5.5</v>
      </c>
      <c r="H72" s="9" t="s">
        <v>52</v>
      </c>
      <c r="I72" s="8">
        <v>1.39</v>
      </c>
      <c r="J72" s="17">
        <v>35736</v>
      </c>
      <c r="K72" s="9" t="s">
        <v>92</v>
      </c>
      <c r="L72" s="9" t="s">
        <v>158</v>
      </c>
      <c r="M72" s="9">
        <v>8183022</v>
      </c>
      <c r="N72" s="9" t="s">
        <v>679</v>
      </c>
    </row>
    <row r="73" spans="1:14">
      <c r="A73" s="8">
        <v>0.08</v>
      </c>
      <c r="B73" s="8">
        <v>0</v>
      </c>
      <c r="C73" s="12">
        <v>40722.080000000002</v>
      </c>
      <c r="D73" s="8">
        <v>158.69</v>
      </c>
      <c r="E73" s="12">
        <v>25661440</v>
      </c>
      <c r="F73" s="8">
        <v>-0.82</v>
      </c>
      <c r="G73" s="8">
        <v>5.5</v>
      </c>
      <c r="H73" s="9" t="s">
        <v>52</v>
      </c>
      <c r="I73" s="8">
        <v>1.47</v>
      </c>
      <c r="J73" s="17">
        <v>35765</v>
      </c>
      <c r="K73" s="9" t="s">
        <v>92</v>
      </c>
      <c r="L73" s="9" t="s">
        <v>158</v>
      </c>
      <c r="M73" s="9">
        <v>8183030</v>
      </c>
      <c r="N73" s="9" t="s">
        <v>680</v>
      </c>
    </row>
    <row r="74" spans="1:14">
      <c r="A74" s="8">
        <v>0.08</v>
      </c>
      <c r="B74" s="8">
        <v>0</v>
      </c>
      <c r="C74" s="12">
        <v>44876.46</v>
      </c>
      <c r="D74" s="8">
        <v>163.21</v>
      </c>
      <c r="E74" s="12">
        <v>27496560</v>
      </c>
      <c r="F74" s="8">
        <v>-0.82</v>
      </c>
      <c r="G74" s="8">
        <v>5.5</v>
      </c>
      <c r="H74" s="9" t="s">
        <v>52</v>
      </c>
      <c r="I74" s="8">
        <v>1.52</v>
      </c>
      <c r="J74" s="17">
        <v>35796</v>
      </c>
      <c r="K74" s="9" t="s">
        <v>92</v>
      </c>
      <c r="L74" s="9" t="s">
        <v>158</v>
      </c>
      <c r="M74" s="9">
        <v>8183048</v>
      </c>
      <c r="N74" s="9" t="s">
        <v>681</v>
      </c>
    </row>
    <row r="75" spans="1:14">
      <c r="A75" s="8">
        <v>0.15</v>
      </c>
      <c r="B75" s="8">
        <v>0</v>
      </c>
      <c r="C75" s="12">
        <v>83324.820000000007</v>
      </c>
      <c r="D75" s="8">
        <v>163.87</v>
      </c>
      <c r="E75" s="12">
        <v>50848000</v>
      </c>
      <c r="F75" s="8">
        <v>-0.83</v>
      </c>
      <c r="G75" s="8">
        <v>5.5</v>
      </c>
      <c r="H75" s="9" t="s">
        <v>52</v>
      </c>
      <c r="I75" s="8">
        <v>1.61</v>
      </c>
      <c r="J75" s="17">
        <v>35827</v>
      </c>
      <c r="K75" s="9" t="s">
        <v>92</v>
      </c>
      <c r="L75" s="9" t="s">
        <v>158</v>
      </c>
      <c r="M75" s="9">
        <v>8183055</v>
      </c>
      <c r="N75" s="9" t="s">
        <v>682</v>
      </c>
    </row>
    <row r="76" spans="1:14">
      <c r="A76" s="8">
        <v>0.11</v>
      </c>
      <c r="B76" s="8">
        <v>0</v>
      </c>
      <c r="C76" s="12">
        <v>61146.28</v>
      </c>
      <c r="D76" s="8">
        <v>163.32</v>
      </c>
      <c r="E76" s="12">
        <v>37439920</v>
      </c>
      <c r="F76" s="8">
        <v>-0.78</v>
      </c>
      <c r="G76" s="8">
        <v>5.5</v>
      </c>
      <c r="H76" s="9" t="s">
        <v>52</v>
      </c>
      <c r="I76" s="8">
        <v>1.68</v>
      </c>
      <c r="J76" s="17">
        <v>35855</v>
      </c>
      <c r="K76" s="9" t="s">
        <v>92</v>
      </c>
      <c r="L76" s="9" t="s">
        <v>158</v>
      </c>
      <c r="M76" s="9">
        <v>8183063</v>
      </c>
      <c r="N76" s="9" t="s">
        <v>683</v>
      </c>
    </row>
    <row r="77" spans="1:14">
      <c r="A77" s="8">
        <v>0.03</v>
      </c>
      <c r="B77" s="8">
        <v>0</v>
      </c>
      <c r="C77" s="12">
        <v>17610.810000000001</v>
      </c>
      <c r="D77" s="8">
        <v>163.55000000000001</v>
      </c>
      <c r="E77" s="12">
        <v>10767960</v>
      </c>
      <c r="F77" s="8">
        <v>-0.79</v>
      </c>
      <c r="G77" s="8">
        <v>5.5</v>
      </c>
      <c r="H77" s="9" t="s">
        <v>52</v>
      </c>
      <c r="I77" s="8">
        <v>1.77</v>
      </c>
      <c r="J77" s="17">
        <v>35886</v>
      </c>
      <c r="K77" s="9" t="s">
        <v>92</v>
      </c>
      <c r="L77" s="9" t="s">
        <v>158</v>
      </c>
      <c r="M77" s="9">
        <v>8183071</v>
      </c>
      <c r="N77" s="9" t="s">
        <v>684</v>
      </c>
    </row>
    <row r="78" spans="1:14">
      <c r="A78" s="8">
        <v>0.11</v>
      </c>
      <c r="B78" s="8">
        <v>0</v>
      </c>
      <c r="C78" s="12">
        <v>58962.43</v>
      </c>
      <c r="D78" s="8">
        <v>164</v>
      </c>
      <c r="E78" s="12">
        <v>35953400</v>
      </c>
      <c r="F78" s="8">
        <v>-0.79</v>
      </c>
      <c r="G78" s="8">
        <v>5.5</v>
      </c>
      <c r="H78" s="9" t="s">
        <v>52</v>
      </c>
      <c r="I78" s="8">
        <v>1.86</v>
      </c>
      <c r="J78" s="17">
        <v>35918</v>
      </c>
      <c r="K78" s="9" t="s">
        <v>92</v>
      </c>
      <c r="L78" s="9" t="s">
        <v>158</v>
      </c>
      <c r="M78" s="9">
        <v>8183089</v>
      </c>
      <c r="N78" s="9" t="s">
        <v>685</v>
      </c>
    </row>
    <row r="79" spans="1:14">
      <c r="A79" s="8">
        <v>0.12</v>
      </c>
      <c r="B79" s="8">
        <v>0</v>
      </c>
      <c r="C79" s="12">
        <v>65297.17</v>
      </c>
      <c r="D79" s="8">
        <v>161.72</v>
      </c>
      <c r="E79" s="12">
        <v>40376000</v>
      </c>
      <c r="F79" s="8">
        <v>-0.74</v>
      </c>
      <c r="G79" s="8">
        <v>5.5</v>
      </c>
      <c r="H79" s="9" t="s">
        <v>52</v>
      </c>
      <c r="I79" s="8">
        <v>1.94</v>
      </c>
      <c r="J79" s="17">
        <v>35947</v>
      </c>
      <c r="K79" s="9" t="s">
        <v>92</v>
      </c>
      <c r="L79" s="9" t="s">
        <v>158</v>
      </c>
      <c r="M79" s="9">
        <v>8183097</v>
      </c>
      <c r="N79" s="9" t="s">
        <v>686</v>
      </c>
    </row>
    <row r="80" spans="1:14">
      <c r="A80" s="8">
        <v>7.0000000000000007E-2</v>
      </c>
      <c r="B80" s="8">
        <v>0</v>
      </c>
      <c r="C80" s="12">
        <v>38192.639999999999</v>
      </c>
      <c r="D80" s="8">
        <v>160.99</v>
      </c>
      <c r="E80" s="12">
        <v>23724000</v>
      </c>
      <c r="F80" s="8">
        <v>-0.75</v>
      </c>
      <c r="G80" s="8">
        <v>5.5</v>
      </c>
      <c r="H80" s="9" t="s">
        <v>52</v>
      </c>
      <c r="I80" s="8">
        <v>1.57</v>
      </c>
      <c r="J80" s="17">
        <v>35977</v>
      </c>
      <c r="K80" s="9" t="s">
        <v>92</v>
      </c>
      <c r="L80" s="9" t="s">
        <v>158</v>
      </c>
      <c r="M80" s="9">
        <v>8183105</v>
      </c>
      <c r="N80" s="9" t="s">
        <v>687</v>
      </c>
    </row>
    <row r="81" spans="1:14">
      <c r="A81" s="8">
        <v>0.03</v>
      </c>
      <c r="B81" s="8">
        <v>0</v>
      </c>
      <c r="C81" s="12">
        <v>14445.12</v>
      </c>
      <c r="D81" s="8">
        <v>160.5</v>
      </c>
      <c r="E81" s="12">
        <v>9000000</v>
      </c>
      <c r="F81" s="8">
        <v>-0.75</v>
      </c>
      <c r="G81" s="8">
        <v>5.5</v>
      </c>
      <c r="H81" s="9" t="s">
        <v>52</v>
      </c>
      <c r="I81" s="8">
        <v>1.66</v>
      </c>
      <c r="J81" s="17">
        <v>36010</v>
      </c>
      <c r="K81" s="9" t="s">
        <v>92</v>
      </c>
      <c r="L81" s="9" t="s">
        <v>158</v>
      </c>
      <c r="M81" s="9">
        <v>8183113</v>
      </c>
      <c r="N81" s="9" t="s">
        <v>688</v>
      </c>
    </row>
    <row r="82" spans="1:14">
      <c r="A82" s="8">
        <v>0.05</v>
      </c>
      <c r="B82" s="8">
        <v>0</v>
      </c>
      <c r="C82" s="12">
        <v>25450.47</v>
      </c>
      <c r="D82" s="8">
        <v>160.66999999999999</v>
      </c>
      <c r="E82" s="12">
        <v>15840000</v>
      </c>
      <c r="F82" s="8">
        <v>-0.71</v>
      </c>
      <c r="G82" s="8">
        <v>5.5</v>
      </c>
      <c r="H82" s="9" t="s">
        <v>52</v>
      </c>
      <c r="I82" s="8">
        <v>1.74</v>
      </c>
      <c r="J82" s="17">
        <v>36039</v>
      </c>
      <c r="K82" s="9" t="s">
        <v>92</v>
      </c>
      <c r="L82" s="9" t="s">
        <v>158</v>
      </c>
      <c r="M82" s="9">
        <v>8183121</v>
      </c>
      <c r="N82" s="9" t="s">
        <v>689</v>
      </c>
    </row>
    <row r="83" spans="1:14">
      <c r="A83" s="8">
        <v>0.25</v>
      </c>
      <c r="B83" s="8">
        <v>0</v>
      </c>
      <c r="C83" s="12">
        <v>135332.16</v>
      </c>
      <c r="D83" s="8">
        <v>159.97</v>
      </c>
      <c r="E83" s="12">
        <v>84600000</v>
      </c>
      <c r="F83" s="8">
        <v>-0.71</v>
      </c>
      <c r="G83" s="8">
        <v>5.5</v>
      </c>
      <c r="H83" s="9" t="s">
        <v>52</v>
      </c>
      <c r="I83" s="8">
        <v>1.82</v>
      </c>
      <c r="J83" s="17">
        <v>36069</v>
      </c>
      <c r="K83" s="9" t="s">
        <v>92</v>
      </c>
      <c r="L83" s="9" t="s">
        <v>158</v>
      </c>
      <c r="M83" s="9">
        <v>8183139</v>
      </c>
      <c r="N83" s="9" t="s">
        <v>690</v>
      </c>
    </row>
    <row r="84" spans="1:14">
      <c r="A84" s="8">
        <v>0.14000000000000001</v>
      </c>
      <c r="B84" s="8">
        <v>0</v>
      </c>
      <c r="C84" s="12">
        <v>74452.86</v>
      </c>
      <c r="D84" s="8">
        <v>157.87</v>
      </c>
      <c r="E84" s="12">
        <v>47160000</v>
      </c>
      <c r="F84" s="8">
        <v>-0.72</v>
      </c>
      <c r="G84" s="8">
        <v>5.5</v>
      </c>
      <c r="H84" s="9" t="s">
        <v>52</v>
      </c>
      <c r="I84" s="8">
        <v>1.91</v>
      </c>
      <c r="J84" s="17">
        <v>36100</v>
      </c>
      <c r="K84" s="9" t="s">
        <v>92</v>
      </c>
      <c r="L84" s="9" t="s">
        <v>158</v>
      </c>
      <c r="M84" s="9">
        <v>8183147</v>
      </c>
      <c r="N84" s="9" t="s">
        <v>691</v>
      </c>
    </row>
    <row r="85" spans="1:14">
      <c r="A85" s="8">
        <v>0.14000000000000001</v>
      </c>
      <c r="B85" s="8">
        <v>0</v>
      </c>
      <c r="C85" s="12">
        <v>77772.800000000003</v>
      </c>
      <c r="D85" s="8">
        <v>153.22</v>
      </c>
      <c r="E85" s="12">
        <v>50760000</v>
      </c>
      <c r="F85" s="8">
        <v>-0.68</v>
      </c>
      <c r="G85" s="8">
        <v>5.5</v>
      </c>
      <c r="H85" s="9" t="s">
        <v>52</v>
      </c>
      <c r="I85" s="8">
        <v>1.99</v>
      </c>
      <c r="J85" s="17">
        <v>36130</v>
      </c>
      <c r="K85" s="9" t="s">
        <v>92</v>
      </c>
      <c r="L85" s="9" t="s">
        <v>158</v>
      </c>
      <c r="M85" s="9">
        <v>8183154</v>
      </c>
      <c r="N85" s="9" t="s">
        <v>692</v>
      </c>
    </row>
    <row r="86" spans="1:14">
      <c r="A86" s="8">
        <v>0.13</v>
      </c>
      <c r="B86" s="8">
        <v>0</v>
      </c>
      <c r="C86" s="12">
        <v>70615.820000000007</v>
      </c>
      <c r="D86" s="8">
        <v>155.06</v>
      </c>
      <c r="E86" s="12">
        <v>45540000</v>
      </c>
      <c r="F86" s="8">
        <v>-0.68</v>
      </c>
      <c r="G86" s="8">
        <v>5.5</v>
      </c>
      <c r="H86" s="9" t="s">
        <v>52</v>
      </c>
      <c r="I86" s="8">
        <v>2.0299999999999998</v>
      </c>
      <c r="J86" s="17">
        <v>36161</v>
      </c>
      <c r="K86" s="9" t="s">
        <v>92</v>
      </c>
      <c r="L86" s="9" t="s">
        <v>158</v>
      </c>
      <c r="M86" s="9">
        <v>8183162</v>
      </c>
      <c r="N86" s="9" t="s">
        <v>693</v>
      </c>
    </row>
    <row r="87" spans="1:14">
      <c r="A87" s="8">
        <v>0.26</v>
      </c>
      <c r="B87" s="8">
        <v>0</v>
      </c>
      <c r="C87" s="12">
        <v>141245.79</v>
      </c>
      <c r="D87" s="8">
        <v>155.08000000000001</v>
      </c>
      <c r="E87" s="12">
        <v>91080000</v>
      </c>
      <c r="F87" s="8">
        <v>-0.69</v>
      </c>
      <c r="G87" s="8">
        <v>5.5</v>
      </c>
      <c r="H87" s="9" t="s">
        <v>52</v>
      </c>
      <c r="I87" s="8">
        <v>2.11</v>
      </c>
      <c r="J87" s="17">
        <v>36192</v>
      </c>
      <c r="K87" s="9" t="s">
        <v>92</v>
      </c>
      <c r="L87" s="9" t="s">
        <v>158</v>
      </c>
      <c r="M87" s="9">
        <v>8183170</v>
      </c>
      <c r="N87" s="9" t="s">
        <v>694</v>
      </c>
    </row>
    <row r="88" spans="1:14">
      <c r="A88" s="8">
        <v>0.2</v>
      </c>
      <c r="B88" s="8">
        <v>0</v>
      </c>
      <c r="C88" s="12">
        <v>105401.9</v>
      </c>
      <c r="D88" s="8">
        <v>155.74</v>
      </c>
      <c r="E88" s="12">
        <v>67680000</v>
      </c>
      <c r="F88" s="8">
        <v>-0.65</v>
      </c>
      <c r="G88" s="8">
        <v>5.5</v>
      </c>
      <c r="H88" s="9" t="s">
        <v>52</v>
      </c>
      <c r="I88" s="8">
        <v>2.19</v>
      </c>
      <c r="J88" s="17">
        <v>36220</v>
      </c>
      <c r="K88" s="9" t="s">
        <v>92</v>
      </c>
      <c r="L88" s="9" t="s">
        <v>158</v>
      </c>
      <c r="M88" s="9">
        <v>8183188</v>
      </c>
      <c r="N88" s="9" t="s">
        <v>695</v>
      </c>
    </row>
    <row r="89" spans="1:14">
      <c r="A89" s="8">
        <v>0.08</v>
      </c>
      <c r="B89" s="8">
        <v>0</v>
      </c>
      <c r="C89" s="12">
        <v>41270.75</v>
      </c>
      <c r="D89" s="8">
        <v>157.04</v>
      </c>
      <c r="E89" s="12">
        <v>26280000</v>
      </c>
      <c r="F89" s="8">
        <v>-0.65</v>
      </c>
      <c r="G89" s="8">
        <v>5.5</v>
      </c>
      <c r="H89" s="9" t="s">
        <v>52</v>
      </c>
      <c r="I89" s="8">
        <v>2.2799999999999998</v>
      </c>
      <c r="J89" s="17">
        <v>36252</v>
      </c>
      <c r="K89" s="9" t="s">
        <v>92</v>
      </c>
      <c r="L89" s="9" t="s">
        <v>158</v>
      </c>
      <c r="M89" s="9">
        <v>8183196</v>
      </c>
      <c r="N89" s="9" t="s">
        <v>696</v>
      </c>
    </row>
    <row r="90" spans="1:14">
      <c r="A90" s="8">
        <v>0.14000000000000001</v>
      </c>
      <c r="B90" s="8">
        <v>0</v>
      </c>
      <c r="C90" s="12">
        <v>77652.86</v>
      </c>
      <c r="D90" s="8">
        <v>157.44999999999999</v>
      </c>
      <c r="E90" s="12">
        <v>49320000</v>
      </c>
      <c r="F90" s="8">
        <v>-0.66</v>
      </c>
      <c r="G90" s="8">
        <v>5.5</v>
      </c>
      <c r="H90" s="9" t="s">
        <v>52</v>
      </c>
      <c r="I90" s="8">
        <v>2.36</v>
      </c>
      <c r="J90" s="17">
        <v>36282</v>
      </c>
      <c r="K90" s="9" t="s">
        <v>92</v>
      </c>
      <c r="L90" s="9" t="s">
        <v>158</v>
      </c>
      <c r="M90" s="9">
        <v>8183204</v>
      </c>
      <c r="N90" s="9" t="s">
        <v>697</v>
      </c>
    </row>
    <row r="91" spans="1:14">
      <c r="A91" s="8">
        <v>0.1</v>
      </c>
      <c r="B91" s="8">
        <v>0</v>
      </c>
      <c r="C91" s="12">
        <v>55915.3</v>
      </c>
      <c r="D91" s="8">
        <v>156.88999999999999</v>
      </c>
      <c r="E91" s="12">
        <v>35640000</v>
      </c>
      <c r="F91" s="8">
        <v>-0.61</v>
      </c>
      <c r="G91" s="8">
        <v>5.5</v>
      </c>
      <c r="H91" s="9" t="s">
        <v>52</v>
      </c>
      <c r="I91" s="8">
        <v>2.44</v>
      </c>
      <c r="J91" s="17">
        <v>36312</v>
      </c>
      <c r="K91" s="9" t="s">
        <v>92</v>
      </c>
      <c r="L91" s="9" t="s">
        <v>158</v>
      </c>
      <c r="M91" s="9">
        <v>8183212</v>
      </c>
      <c r="N91" s="9" t="s">
        <v>698</v>
      </c>
    </row>
    <row r="92" spans="1:14">
      <c r="A92" s="8">
        <v>0.09</v>
      </c>
      <c r="B92" s="8">
        <v>0</v>
      </c>
      <c r="C92" s="12">
        <v>48729.760000000002</v>
      </c>
      <c r="D92" s="8">
        <v>155.99</v>
      </c>
      <c r="E92" s="12">
        <v>31240000</v>
      </c>
      <c r="F92" s="8">
        <v>-0.61</v>
      </c>
      <c r="G92" s="8">
        <v>5.5</v>
      </c>
      <c r="H92" s="9" t="s">
        <v>52</v>
      </c>
      <c r="I92" s="8">
        <v>2.0699999999999998</v>
      </c>
      <c r="J92" s="17">
        <v>36342</v>
      </c>
      <c r="K92" s="9" t="s">
        <v>92</v>
      </c>
      <c r="L92" s="9" t="s">
        <v>158</v>
      </c>
      <c r="M92" s="9">
        <v>8183220</v>
      </c>
      <c r="N92" s="9" t="s">
        <v>699</v>
      </c>
    </row>
    <row r="93" spans="1:14">
      <c r="A93" s="8">
        <v>0.08</v>
      </c>
      <c r="B93" s="8">
        <v>0</v>
      </c>
      <c r="C93" s="12">
        <v>45199.37</v>
      </c>
      <c r="D93" s="8">
        <v>155.65</v>
      </c>
      <c r="E93" s="12">
        <v>29040000</v>
      </c>
      <c r="F93" s="8">
        <v>-0.62</v>
      </c>
      <c r="G93" s="8">
        <v>5.5</v>
      </c>
      <c r="H93" s="9" t="s">
        <v>52</v>
      </c>
      <c r="I93" s="8">
        <v>2.15</v>
      </c>
      <c r="J93" s="17">
        <v>36373</v>
      </c>
      <c r="K93" s="9" t="s">
        <v>92</v>
      </c>
      <c r="L93" s="9" t="s">
        <v>158</v>
      </c>
      <c r="M93" s="9">
        <v>8183238</v>
      </c>
      <c r="N93" s="9" t="s">
        <v>700</v>
      </c>
    </row>
    <row r="94" spans="1:14">
      <c r="A94" s="8">
        <v>0.18</v>
      </c>
      <c r="B94" s="8">
        <v>0</v>
      </c>
      <c r="C94" s="12">
        <v>99643.77</v>
      </c>
      <c r="D94" s="8">
        <v>155.11000000000001</v>
      </c>
      <c r="E94" s="12">
        <v>64240000</v>
      </c>
      <c r="F94" s="8">
        <v>-0.56999999999999995</v>
      </c>
      <c r="G94" s="8">
        <v>5.5</v>
      </c>
      <c r="H94" s="9" t="s">
        <v>52</v>
      </c>
      <c r="I94" s="8">
        <v>2.2400000000000002</v>
      </c>
      <c r="J94" s="17">
        <v>36404</v>
      </c>
      <c r="K94" s="9" t="s">
        <v>92</v>
      </c>
      <c r="L94" s="9" t="s">
        <v>158</v>
      </c>
      <c r="M94" s="9">
        <v>8183246</v>
      </c>
      <c r="N94" s="9" t="s">
        <v>701</v>
      </c>
    </row>
    <row r="95" spans="1:14">
      <c r="A95" s="8">
        <v>0.1</v>
      </c>
      <c r="B95" s="8">
        <v>0</v>
      </c>
      <c r="C95" s="12">
        <v>56413.88</v>
      </c>
      <c r="D95" s="8">
        <v>154.47</v>
      </c>
      <c r="E95" s="12">
        <v>36520000</v>
      </c>
      <c r="F95" s="8">
        <v>-0.57999999999999996</v>
      </c>
      <c r="G95" s="8">
        <v>5.5</v>
      </c>
      <c r="H95" s="9" t="s">
        <v>52</v>
      </c>
      <c r="I95" s="8">
        <v>2.3199999999999998</v>
      </c>
      <c r="J95" s="17">
        <v>36434</v>
      </c>
      <c r="K95" s="9" t="s">
        <v>92</v>
      </c>
      <c r="L95" s="9" t="s">
        <v>158</v>
      </c>
      <c r="M95" s="9">
        <v>8183253</v>
      </c>
      <c r="N95" s="9" t="s">
        <v>702</v>
      </c>
    </row>
    <row r="96" spans="1:14">
      <c r="A96" s="8">
        <v>0.03</v>
      </c>
      <c r="B96" s="8">
        <v>0</v>
      </c>
      <c r="C96" s="12">
        <v>13538.36</v>
      </c>
      <c r="D96" s="8">
        <v>153.85</v>
      </c>
      <c r="E96" s="12">
        <v>8800000</v>
      </c>
      <c r="F96" s="8">
        <v>-0.57999999999999996</v>
      </c>
      <c r="G96" s="8">
        <v>5.5</v>
      </c>
      <c r="H96" s="9" t="s">
        <v>52</v>
      </c>
      <c r="I96" s="8">
        <v>2.4</v>
      </c>
      <c r="J96" s="17">
        <v>36465</v>
      </c>
      <c r="K96" s="9" t="s">
        <v>92</v>
      </c>
      <c r="L96" s="9" t="s">
        <v>158</v>
      </c>
      <c r="M96" s="9">
        <v>8183261</v>
      </c>
      <c r="N96" s="9" t="s">
        <v>703</v>
      </c>
    </row>
    <row r="97" spans="1:14">
      <c r="A97" s="8">
        <v>0.12</v>
      </c>
      <c r="B97" s="8">
        <v>0</v>
      </c>
      <c r="C97" s="12">
        <v>62491.94</v>
      </c>
      <c r="D97" s="8">
        <v>152.72</v>
      </c>
      <c r="E97" s="12">
        <v>40920000</v>
      </c>
      <c r="F97" s="8">
        <v>-0.53</v>
      </c>
      <c r="G97" s="8">
        <v>5.5</v>
      </c>
      <c r="H97" s="9" t="s">
        <v>52</v>
      </c>
      <c r="I97" s="8">
        <v>2.48</v>
      </c>
      <c r="J97" s="17">
        <v>36495</v>
      </c>
      <c r="K97" s="9" t="s">
        <v>92</v>
      </c>
      <c r="L97" s="9" t="s">
        <v>158</v>
      </c>
      <c r="M97" s="9">
        <v>8183279</v>
      </c>
      <c r="N97" s="9" t="s">
        <v>704</v>
      </c>
    </row>
    <row r="98" spans="1:14">
      <c r="A98" s="8">
        <v>0.41</v>
      </c>
      <c r="B98" s="8">
        <v>0</v>
      </c>
      <c r="C98" s="12">
        <v>219295.46</v>
      </c>
      <c r="D98" s="8">
        <v>156.72999999999999</v>
      </c>
      <c r="E98" s="12">
        <v>139920000</v>
      </c>
      <c r="F98" s="8">
        <v>-0.54</v>
      </c>
      <c r="G98" s="8">
        <v>5.5</v>
      </c>
      <c r="H98" s="9" t="s">
        <v>52</v>
      </c>
      <c r="I98" s="8">
        <v>2.52</v>
      </c>
      <c r="J98" s="17">
        <v>36528</v>
      </c>
      <c r="K98" s="9" t="s">
        <v>92</v>
      </c>
      <c r="L98" s="9" t="s">
        <v>158</v>
      </c>
      <c r="M98" s="9">
        <v>8183287</v>
      </c>
      <c r="N98" s="9" t="s">
        <v>705</v>
      </c>
    </row>
    <row r="99" spans="1:14">
      <c r="A99" s="8">
        <v>0.28000000000000003</v>
      </c>
      <c r="B99" s="8">
        <v>0</v>
      </c>
      <c r="C99" s="12">
        <v>151801.07999999999</v>
      </c>
      <c r="D99" s="8">
        <v>156.82</v>
      </c>
      <c r="E99" s="12">
        <v>96800000</v>
      </c>
      <c r="F99" s="8">
        <v>-0.54</v>
      </c>
      <c r="G99" s="8">
        <v>5.5</v>
      </c>
      <c r="H99" s="9" t="s">
        <v>52</v>
      </c>
      <c r="I99" s="8">
        <v>2.6</v>
      </c>
      <c r="J99" s="17">
        <v>36557</v>
      </c>
      <c r="K99" s="9" t="s">
        <v>92</v>
      </c>
      <c r="L99" s="9" t="s">
        <v>158</v>
      </c>
      <c r="M99" s="9">
        <v>8183295</v>
      </c>
      <c r="N99" s="9" t="s">
        <v>706</v>
      </c>
    </row>
    <row r="100" spans="1:14">
      <c r="A100" s="8">
        <v>0.3</v>
      </c>
      <c r="B100" s="8">
        <v>0</v>
      </c>
      <c r="C100" s="12">
        <v>159285.91</v>
      </c>
      <c r="D100" s="8">
        <v>157.4</v>
      </c>
      <c r="E100" s="12">
        <v>101200000</v>
      </c>
      <c r="F100" s="8">
        <v>-0.49</v>
      </c>
      <c r="G100" s="8">
        <v>5.5</v>
      </c>
      <c r="H100" s="9" t="s">
        <v>52</v>
      </c>
      <c r="I100" s="8">
        <v>2.67</v>
      </c>
      <c r="J100" s="17">
        <v>36586</v>
      </c>
      <c r="K100" s="9" t="s">
        <v>92</v>
      </c>
      <c r="L100" s="9" t="s">
        <v>158</v>
      </c>
      <c r="M100" s="9">
        <v>8183303</v>
      </c>
      <c r="N100" s="9" t="s">
        <v>707</v>
      </c>
    </row>
    <row r="101" spans="1:14">
      <c r="A101" s="8">
        <v>0.23</v>
      </c>
      <c r="B101" s="8">
        <v>0</v>
      </c>
      <c r="C101" s="12">
        <v>124626.36</v>
      </c>
      <c r="D101" s="8">
        <v>158.24</v>
      </c>
      <c r="E101" s="12">
        <v>78760000</v>
      </c>
      <c r="F101" s="8">
        <v>-0.5</v>
      </c>
      <c r="G101" s="8">
        <v>5.5</v>
      </c>
      <c r="H101" s="9" t="s">
        <v>52</v>
      </c>
      <c r="I101" s="8">
        <v>2.76</v>
      </c>
      <c r="J101" s="17">
        <v>36618</v>
      </c>
      <c r="K101" s="9" t="s">
        <v>92</v>
      </c>
      <c r="L101" s="9" t="s">
        <v>158</v>
      </c>
      <c r="M101" s="9">
        <v>8183311</v>
      </c>
      <c r="N101" s="9" t="s">
        <v>708</v>
      </c>
    </row>
    <row r="102" spans="1:14">
      <c r="A102" s="8">
        <v>0.12</v>
      </c>
      <c r="B102" s="8">
        <v>0</v>
      </c>
      <c r="C102" s="12">
        <v>67065.17</v>
      </c>
      <c r="D102" s="8">
        <v>158.77000000000001</v>
      </c>
      <c r="E102" s="12">
        <v>42240000</v>
      </c>
      <c r="F102" s="8">
        <v>-0.5</v>
      </c>
      <c r="G102" s="8">
        <v>5.5</v>
      </c>
      <c r="H102" s="9" t="s">
        <v>52</v>
      </c>
      <c r="I102" s="8">
        <v>2.84</v>
      </c>
      <c r="J102" s="17">
        <v>36647</v>
      </c>
      <c r="K102" s="9" t="s">
        <v>92</v>
      </c>
      <c r="L102" s="9" t="s">
        <v>158</v>
      </c>
      <c r="M102" s="9">
        <v>8183329</v>
      </c>
      <c r="N102" s="9" t="s">
        <v>709</v>
      </c>
    </row>
    <row r="103" spans="1:14">
      <c r="A103" s="8">
        <v>0.16</v>
      </c>
      <c r="B103" s="8">
        <v>0</v>
      </c>
      <c r="C103" s="12">
        <v>88879.02</v>
      </c>
      <c r="D103" s="8">
        <v>157.81</v>
      </c>
      <c r="E103" s="12">
        <v>56320000</v>
      </c>
      <c r="F103" s="8">
        <v>-0.44</v>
      </c>
      <c r="G103" s="8">
        <v>5.5</v>
      </c>
      <c r="H103" s="9" t="s">
        <v>52</v>
      </c>
      <c r="I103" s="8">
        <v>2.92</v>
      </c>
      <c r="J103" s="17">
        <v>36678</v>
      </c>
      <c r="K103" s="9" t="s">
        <v>92</v>
      </c>
      <c r="L103" s="9" t="s">
        <v>158</v>
      </c>
      <c r="M103" s="9">
        <v>8183337</v>
      </c>
      <c r="N103" s="9" t="s">
        <v>710</v>
      </c>
    </row>
    <row r="104" spans="1:14">
      <c r="A104" s="8">
        <v>0.12</v>
      </c>
      <c r="B104" s="8">
        <v>0</v>
      </c>
      <c r="C104" s="12">
        <v>65049.27</v>
      </c>
      <c r="D104" s="8">
        <v>156.37</v>
      </c>
      <c r="E104" s="12">
        <v>41600000</v>
      </c>
      <c r="F104" s="8">
        <v>-0.45</v>
      </c>
      <c r="G104" s="8">
        <v>5.5</v>
      </c>
      <c r="H104" s="9" t="s">
        <v>52</v>
      </c>
      <c r="I104" s="8">
        <v>2.5499999999999998</v>
      </c>
      <c r="J104" s="17">
        <v>36709</v>
      </c>
      <c r="K104" s="9" t="s">
        <v>92</v>
      </c>
      <c r="L104" s="9" t="s">
        <v>158</v>
      </c>
      <c r="M104" s="9">
        <v>8183345</v>
      </c>
      <c r="N104" s="9" t="s">
        <v>711</v>
      </c>
    </row>
    <row r="105" spans="1:14">
      <c r="A105" s="8">
        <v>0.23</v>
      </c>
      <c r="B105" s="8">
        <v>0</v>
      </c>
      <c r="C105" s="12">
        <v>125751.5</v>
      </c>
      <c r="D105" s="8">
        <v>156.02000000000001</v>
      </c>
      <c r="E105" s="12">
        <v>80600000</v>
      </c>
      <c r="F105" s="8">
        <v>-0.45</v>
      </c>
      <c r="G105" s="8">
        <v>5.5</v>
      </c>
      <c r="H105" s="9" t="s">
        <v>52</v>
      </c>
      <c r="I105" s="8">
        <v>2.63</v>
      </c>
      <c r="J105" s="17">
        <v>36739</v>
      </c>
      <c r="K105" s="9" t="s">
        <v>92</v>
      </c>
      <c r="L105" s="9" t="s">
        <v>158</v>
      </c>
      <c r="M105" s="9">
        <v>8183352</v>
      </c>
      <c r="N105" s="9" t="s">
        <v>712</v>
      </c>
    </row>
    <row r="106" spans="1:14">
      <c r="A106" s="8">
        <v>0.03</v>
      </c>
      <c r="B106" s="8">
        <v>0</v>
      </c>
      <c r="C106" s="12">
        <v>16161.01</v>
      </c>
      <c r="D106" s="8">
        <v>155.38999999999999</v>
      </c>
      <c r="E106" s="12">
        <v>10400000</v>
      </c>
      <c r="F106" s="8">
        <v>-0.4</v>
      </c>
      <c r="G106" s="8">
        <v>5.5</v>
      </c>
      <c r="H106" s="9" t="s">
        <v>52</v>
      </c>
      <c r="I106" s="8">
        <v>2.71</v>
      </c>
      <c r="J106" s="17">
        <v>36770</v>
      </c>
      <c r="K106" s="9" t="s">
        <v>92</v>
      </c>
      <c r="L106" s="9" t="s">
        <v>158</v>
      </c>
      <c r="M106" s="9">
        <v>8183360</v>
      </c>
      <c r="N106" s="9" t="s">
        <v>713</v>
      </c>
    </row>
    <row r="107" spans="1:14">
      <c r="A107" s="8">
        <v>0.08</v>
      </c>
      <c r="B107" s="8">
        <v>0</v>
      </c>
      <c r="C107" s="12">
        <v>40651.96</v>
      </c>
      <c r="D107" s="8">
        <v>156.35</v>
      </c>
      <c r="E107" s="12">
        <v>26000000</v>
      </c>
      <c r="F107" s="8">
        <v>-0.4</v>
      </c>
      <c r="G107" s="8">
        <v>5.5</v>
      </c>
      <c r="H107" s="9" t="s">
        <v>52</v>
      </c>
      <c r="I107" s="8">
        <v>2.8</v>
      </c>
      <c r="J107" s="17">
        <v>36801</v>
      </c>
      <c r="K107" s="9" t="s">
        <v>92</v>
      </c>
      <c r="L107" s="9" t="s">
        <v>158</v>
      </c>
      <c r="M107" s="9">
        <v>8183378</v>
      </c>
      <c r="N107" s="9" t="s">
        <v>714</v>
      </c>
    </row>
    <row r="108" spans="1:14">
      <c r="A108" s="8">
        <v>0.22</v>
      </c>
      <c r="B108" s="8">
        <v>0</v>
      </c>
      <c r="C108" s="12">
        <v>116165.62</v>
      </c>
      <c r="D108" s="8">
        <v>157.32</v>
      </c>
      <c r="E108" s="12">
        <v>73840000</v>
      </c>
      <c r="F108" s="8">
        <v>-0.41</v>
      </c>
      <c r="G108" s="8">
        <v>5.5</v>
      </c>
      <c r="H108" s="9" t="s">
        <v>52</v>
      </c>
      <c r="I108" s="8">
        <v>2.88</v>
      </c>
      <c r="J108" s="17">
        <v>36831</v>
      </c>
      <c r="K108" s="9" t="s">
        <v>92</v>
      </c>
      <c r="L108" s="9" t="s">
        <v>158</v>
      </c>
      <c r="M108" s="9">
        <v>8183386</v>
      </c>
      <c r="N108" s="9" t="s">
        <v>715</v>
      </c>
    </row>
    <row r="109" spans="1:14">
      <c r="A109" s="8">
        <v>0.06</v>
      </c>
      <c r="B109" s="8">
        <v>0</v>
      </c>
      <c r="C109" s="12">
        <v>32494.35</v>
      </c>
      <c r="D109" s="8">
        <v>156.22</v>
      </c>
      <c r="E109" s="12">
        <v>20800000</v>
      </c>
      <c r="F109" s="8">
        <v>-0.35</v>
      </c>
      <c r="G109" s="8">
        <v>5.5</v>
      </c>
      <c r="H109" s="9" t="s">
        <v>52</v>
      </c>
      <c r="I109" s="8">
        <v>2.96</v>
      </c>
      <c r="J109" s="17">
        <v>36861</v>
      </c>
      <c r="K109" s="9" t="s">
        <v>92</v>
      </c>
      <c r="L109" s="9" t="s">
        <v>158</v>
      </c>
      <c r="M109" s="9">
        <v>8183394</v>
      </c>
      <c r="N109" s="9" t="s">
        <v>716</v>
      </c>
    </row>
    <row r="110" spans="1:14">
      <c r="A110" s="8">
        <v>0.1</v>
      </c>
      <c r="B110" s="8">
        <v>0</v>
      </c>
      <c r="C110" s="12">
        <v>51559.54</v>
      </c>
      <c r="D110" s="8">
        <v>159.91999999999999</v>
      </c>
      <c r="E110" s="12">
        <v>32240000</v>
      </c>
      <c r="F110" s="8">
        <v>-0.36</v>
      </c>
      <c r="G110" s="8">
        <v>5.5</v>
      </c>
      <c r="H110" s="9" t="s">
        <v>52</v>
      </c>
      <c r="I110" s="8">
        <v>2.98</v>
      </c>
      <c r="J110" s="17">
        <v>36892</v>
      </c>
      <c r="K110" s="9" t="s">
        <v>92</v>
      </c>
      <c r="L110" s="9" t="s">
        <v>158</v>
      </c>
      <c r="M110" s="9">
        <v>8183402</v>
      </c>
      <c r="N110" s="9" t="s">
        <v>717</v>
      </c>
    </row>
    <row r="111" spans="1:14">
      <c r="A111" s="8">
        <v>0.14000000000000001</v>
      </c>
      <c r="B111" s="8">
        <v>0</v>
      </c>
      <c r="C111" s="12">
        <v>74953.11</v>
      </c>
      <c r="D111" s="8">
        <v>160.16</v>
      </c>
      <c r="E111" s="12">
        <v>46800000</v>
      </c>
      <c r="F111" s="8">
        <v>-0.37</v>
      </c>
      <c r="G111" s="8">
        <v>5.5</v>
      </c>
      <c r="H111" s="9" t="s">
        <v>52</v>
      </c>
      <c r="I111" s="8">
        <v>3.06</v>
      </c>
      <c r="J111" s="17">
        <v>36923</v>
      </c>
      <c r="K111" s="9" t="s">
        <v>92</v>
      </c>
      <c r="L111" s="9" t="s">
        <v>158</v>
      </c>
      <c r="M111" s="9">
        <v>8183410</v>
      </c>
      <c r="N111" s="9" t="s">
        <v>718</v>
      </c>
    </row>
    <row r="112" spans="1:14">
      <c r="A112" s="8">
        <v>0.23</v>
      </c>
      <c r="B112" s="8">
        <v>0</v>
      </c>
      <c r="C112" s="12">
        <v>125467.45</v>
      </c>
      <c r="D112" s="8">
        <v>160.86000000000001</v>
      </c>
      <c r="E112" s="12">
        <v>78000000</v>
      </c>
      <c r="F112" s="8">
        <v>-0.31</v>
      </c>
      <c r="G112" s="8">
        <v>5.5</v>
      </c>
      <c r="H112" s="9" t="s">
        <v>52</v>
      </c>
      <c r="I112" s="8">
        <v>3.14</v>
      </c>
      <c r="J112" s="17">
        <v>36951</v>
      </c>
      <c r="K112" s="9" t="s">
        <v>92</v>
      </c>
      <c r="L112" s="9" t="s">
        <v>158</v>
      </c>
      <c r="M112" s="9">
        <v>8183428</v>
      </c>
      <c r="N112" s="9" t="s">
        <v>719</v>
      </c>
    </row>
    <row r="113" spans="1:14">
      <c r="A113" s="8">
        <v>0.3</v>
      </c>
      <c r="B113" s="8">
        <v>0</v>
      </c>
      <c r="C113" s="12">
        <v>160834.60999999999</v>
      </c>
      <c r="D113" s="8">
        <v>161.09</v>
      </c>
      <c r="E113" s="12">
        <v>99840000</v>
      </c>
      <c r="F113" s="8">
        <v>-0.31</v>
      </c>
      <c r="G113" s="8">
        <v>5.5</v>
      </c>
      <c r="H113" s="9" t="s">
        <v>52</v>
      </c>
      <c r="I113" s="8">
        <v>3.23</v>
      </c>
      <c r="J113" s="17">
        <v>36982</v>
      </c>
      <c r="K113" s="9" t="s">
        <v>92</v>
      </c>
      <c r="L113" s="9" t="s">
        <v>158</v>
      </c>
      <c r="M113" s="9">
        <v>8183436</v>
      </c>
      <c r="N113" s="9" t="s">
        <v>720</v>
      </c>
    </row>
    <row r="114" spans="1:14">
      <c r="A114" s="8">
        <v>0.28999999999999998</v>
      </c>
      <c r="B114" s="8">
        <v>0</v>
      </c>
      <c r="C114" s="12">
        <v>158912.15</v>
      </c>
      <c r="D114" s="8">
        <v>160.84</v>
      </c>
      <c r="E114" s="12">
        <v>98800000</v>
      </c>
      <c r="F114" s="8">
        <v>-0.32</v>
      </c>
      <c r="G114" s="8">
        <v>5.5</v>
      </c>
      <c r="H114" s="9" t="s">
        <v>52</v>
      </c>
      <c r="I114" s="8">
        <v>3.31</v>
      </c>
      <c r="J114" s="17">
        <v>37012</v>
      </c>
      <c r="K114" s="9" t="s">
        <v>92</v>
      </c>
      <c r="L114" s="9" t="s">
        <v>158</v>
      </c>
      <c r="M114" s="9">
        <v>8183444</v>
      </c>
      <c r="N114" s="9" t="s">
        <v>721</v>
      </c>
    </row>
    <row r="115" spans="1:14">
      <c r="A115" s="8">
        <v>0.21</v>
      </c>
      <c r="B115" s="8">
        <v>0</v>
      </c>
      <c r="C115" s="12">
        <v>115840.1</v>
      </c>
      <c r="D115" s="8">
        <v>159.12</v>
      </c>
      <c r="E115" s="12">
        <v>72800000</v>
      </c>
      <c r="F115" s="8">
        <v>-0.26</v>
      </c>
      <c r="G115" s="8">
        <v>5.5</v>
      </c>
      <c r="H115" s="9" t="s">
        <v>52</v>
      </c>
      <c r="I115" s="8">
        <v>3.39</v>
      </c>
      <c r="J115" s="17">
        <v>37043</v>
      </c>
      <c r="K115" s="9" t="s">
        <v>92</v>
      </c>
      <c r="L115" s="9" t="s">
        <v>158</v>
      </c>
      <c r="M115" s="9">
        <v>8183451</v>
      </c>
      <c r="N115" s="9" t="s">
        <v>722</v>
      </c>
    </row>
    <row r="116" spans="1:14">
      <c r="A116" s="8">
        <v>0.23</v>
      </c>
      <c r="B116" s="8">
        <v>0</v>
      </c>
      <c r="C116" s="12">
        <v>123593.77</v>
      </c>
      <c r="D116" s="8">
        <v>158.44999999999999</v>
      </c>
      <c r="E116" s="12">
        <v>78000000</v>
      </c>
      <c r="F116" s="8">
        <v>-0.27</v>
      </c>
      <c r="G116" s="8">
        <v>5.5</v>
      </c>
      <c r="H116" s="9" t="s">
        <v>52</v>
      </c>
      <c r="I116" s="8">
        <v>3.01</v>
      </c>
      <c r="J116" s="17">
        <v>37073</v>
      </c>
      <c r="K116" s="9" t="s">
        <v>92</v>
      </c>
      <c r="L116" s="9" t="s">
        <v>158</v>
      </c>
      <c r="M116" s="9">
        <v>8183469</v>
      </c>
      <c r="N116" s="9" t="s">
        <v>723</v>
      </c>
    </row>
    <row r="117" spans="1:14">
      <c r="A117" s="8">
        <v>0.21</v>
      </c>
      <c r="B117" s="8">
        <v>0</v>
      </c>
      <c r="C117" s="12">
        <v>113804.47</v>
      </c>
      <c r="D117" s="8">
        <v>158.06</v>
      </c>
      <c r="E117" s="12">
        <v>72000000</v>
      </c>
      <c r="F117" s="8">
        <v>-0.27</v>
      </c>
      <c r="G117" s="8">
        <v>5.5</v>
      </c>
      <c r="H117" s="9" t="s">
        <v>52</v>
      </c>
      <c r="I117" s="8">
        <v>3.1</v>
      </c>
      <c r="J117" s="17">
        <v>37104</v>
      </c>
      <c r="K117" s="9" t="s">
        <v>92</v>
      </c>
      <c r="L117" s="9" t="s">
        <v>158</v>
      </c>
      <c r="M117" s="9">
        <v>8183477</v>
      </c>
      <c r="N117" s="9" t="s">
        <v>724</v>
      </c>
    </row>
    <row r="118" spans="1:14">
      <c r="A118" s="8">
        <v>0.3</v>
      </c>
      <c r="B118" s="8">
        <v>0</v>
      </c>
      <c r="C118" s="12">
        <v>160335.32</v>
      </c>
      <c r="D118" s="8">
        <v>157.19</v>
      </c>
      <c r="E118" s="12">
        <v>102000000</v>
      </c>
      <c r="F118" s="8">
        <v>-0.22</v>
      </c>
      <c r="G118" s="8">
        <v>5.5</v>
      </c>
      <c r="H118" s="9" t="s">
        <v>52</v>
      </c>
      <c r="I118" s="8">
        <v>3.18</v>
      </c>
      <c r="J118" s="17">
        <v>37136</v>
      </c>
      <c r="K118" s="9" t="s">
        <v>92</v>
      </c>
      <c r="L118" s="9" t="s">
        <v>158</v>
      </c>
      <c r="M118" s="9">
        <v>8183485</v>
      </c>
      <c r="N118" s="9" t="s">
        <v>725</v>
      </c>
    </row>
    <row r="119" spans="1:14">
      <c r="A119" s="8">
        <v>0.17</v>
      </c>
      <c r="B119" s="8">
        <v>0</v>
      </c>
      <c r="C119" s="12">
        <v>94076.72</v>
      </c>
      <c r="D119" s="8">
        <v>156.79</v>
      </c>
      <c r="E119" s="12">
        <v>60000000</v>
      </c>
      <c r="F119" s="8">
        <v>-0.22</v>
      </c>
      <c r="G119" s="8">
        <v>5.5</v>
      </c>
      <c r="H119" s="9" t="s">
        <v>52</v>
      </c>
      <c r="I119" s="8">
        <v>3.26</v>
      </c>
      <c r="J119" s="17">
        <v>37165</v>
      </c>
      <c r="K119" s="9" t="s">
        <v>92</v>
      </c>
      <c r="L119" s="9" t="s">
        <v>158</v>
      </c>
      <c r="M119" s="9">
        <v>8183493</v>
      </c>
      <c r="N119" s="9" t="s">
        <v>726</v>
      </c>
    </row>
    <row r="120" spans="1:14">
      <c r="A120" s="8">
        <v>0.21</v>
      </c>
      <c r="B120" s="8">
        <v>0</v>
      </c>
      <c r="C120" s="12">
        <v>112721.07</v>
      </c>
      <c r="D120" s="8">
        <v>156.56</v>
      </c>
      <c r="E120" s="12">
        <v>72000000</v>
      </c>
      <c r="F120" s="8">
        <v>-0.23</v>
      </c>
      <c r="G120" s="8">
        <v>5.5</v>
      </c>
      <c r="H120" s="9" t="s">
        <v>52</v>
      </c>
      <c r="I120" s="8">
        <v>3.35</v>
      </c>
      <c r="J120" s="17">
        <v>37196</v>
      </c>
      <c r="K120" s="9" t="s">
        <v>92</v>
      </c>
      <c r="L120" s="9" t="s">
        <v>158</v>
      </c>
      <c r="M120" s="9">
        <v>8183501</v>
      </c>
      <c r="N120" s="9" t="s">
        <v>727</v>
      </c>
    </row>
    <row r="121" spans="1:14">
      <c r="A121" s="8">
        <v>7.0000000000000007E-2</v>
      </c>
      <c r="B121" s="8">
        <v>0</v>
      </c>
      <c r="C121" s="12">
        <v>37473.269999999997</v>
      </c>
      <c r="D121" s="8">
        <v>156.13999999999999</v>
      </c>
      <c r="E121" s="12">
        <v>24000000</v>
      </c>
      <c r="F121" s="8">
        <v>-0.18</v>
      </c>
      <c r="G121" s="8">
        <v>5.5</v>
      </c>
      <c r="H121" s="9" t="s">
        <v>52</v>
      </c>
      <c r="I121" s="8">
        <v>3.43</v>
      </c>
      <c r="J121" s="17">
        <v>37227</v>
      </c>
      <c r="K121" s="9" t="s">
        <v>92</v>
      </c>
      <c r="L121" s="9" t="s">
        <v>158</v>
      </c>
      <c r="M121" s="9">
        <v>8183519</v>
      </c>
      <c r="N121" s="9" t="s">
        <v>728</v>
      </c>
    </row>
    <row r="122" spans="1:14">
      <c r="A122" s="8">
        <v>0.47</v>
      </c>
      <c r="B122" s="8">
        <v>0</v>
      </c>
      <c r="C122" s="12">
        <v>255501.92</v>
      </c>
      <c r="D122" s="8">
        <v>160.69</v>
      </c>
      <c r="E122" s="12">
        <v>159000000</v>
      </c>
      <c r="F122" s="8">
        <v>-0.18</v>
      </c>
      <c r="G122" s="8">
        <v>5.5</v>
      </c>
      <c r="H122" s="9" t="s">
        <v>52</v>
      </c>
      <c r="I122" s="8">
        <v>3.43</v>
      </c>
      <c r="J122" s="17">
        <v>37257</v>
      </c>
      <c r="K122" s="9" t="s">
        <v>92</v>
      </c>
      <c r="L122" s="9" t="s">
        <v>158</v>
      </c>
      <c r="M122" s="9">
        <v>8183527</v>
      </c>
      <c r="N122" s="9" t="s">
        <v>729</v>
      </c>
    </row>
    <row r="123" spans="1:14">
      <c r="A123" s="8">
        <v>0.46</v>
      </c>
      <c r="B123" s="8">
        <v>0</v>
      </c>
      <c r="C123" s="12">
        <v>246203.96</v>
      </c>
      <c r="D123" s="8">
        <v>160.91999999999999</v>
      </c>
      <c r="E123" s="12">
        <v>153000000</v>
      </c>
      <c r="F123" s="8">
        <v>-0.19</v>
      </c>
      <c r="G123" s="8">
        <v>5.5</v>
      </c>
      <c r="H123" s="9" t="s">
        <v>52</v>
      </c>
      <c r="I123" s="8">
        <v>3.52</v>
      </c>
      <c r="J123" s="17">
        <v>37288</v>
      </c>
      <c r="K123" s="9" t="s">
        <v>92</v>
      </c>
      <c r="L123" s="9" t="s">
        <v>158</v>
      </c>
      <c r="M123" s="9">
        <v>8183535</v>
      </c>
      <c r="N123" s="9" t="s">
        <v>730</v>
      </c>
    </row>
    <row r="124" spans="1:14">
      <c r="A124" s="8">
        <v>0.35</v>
      </c>
      <c r="B124" s="8">
        <v>0</v>
      </c>
      <c r="C124" s="12">
        <v>190684.66</v>
      </c>
      <c r="D124" s="8">
        <v>158.9</v>
      </c>
      <c r="E124" s="12">
        <v>120000000</v>
      </c>
      <c r="F124" s="8">
        <v>-0.14000000000000001</v>
      </c>
      <c r="G124" s="8">
        <v>5.5</v>
      </c>
      <c r="H124" s="9" t="s">
        <v>52</v>
      </c>
      <c r="I124" s="8">
        <v>3.6</v>
      </c>
      <c r="J124" s="17">
        <v>37316</v>
      </c>
      <c r="K124" s="9" t="s">
        <v>92</v>
      </c>
      <c r="L124" s="9" t="s">
        <v>158</v>
      </c>
      <c r="M124" s="9">
        <v>8183543</v>
      </c>
      <c r="N124" s="9" t="s">
        <v>731</v>
      </c>
    </row>
    <row r="125" spans="1:14">
      <c r="A125" s="8">
        <v>0.16</v>
      </c>
      <c r="B125" s="8">
        <v>0</v>
      </c>
      <c r="C125" s="12">
        <v>85176.05</v>
      </c>
      <c r="D125" s="8">
        <v>157.72999999999999</v>
      </c>
      <c r="E125" s="12">
        <v>54000000</v>
      </c>
      <c r="F125" s="8">
        <v>-0.14000000000000001</v>
      </c>
      <c r="G125" s="8">
        <v>5.5</v>
      </c>
      <c r="H125" s="9" t="s">
        <v>52</v>
      </c>
      <c r="I125" s="8">
        <v>3.68</v>
      </c>
      <c r="J125" s="17">
        <v>37347</v>
      </c>
      <c r="K125" s="9" t="s">
        <v>92</v>
      </c>
      <c r="L125" s="9" t="s">
        <v>158</v>
      </c>
      <c r="M125" s="9">
        <v>8183550</v>
      </c>
      <c r="N125" s="9" t="s">
        <v>732</v>
      </c>
    </row>
    <row r="126" spans="1:14">
      <c r="A126" s="8">
        <v>0.17</v>
      </c>
      <c r="B126" s="8">
        <v>0</v>
      </c>
      <c r="C126" s="12">
        <v>94218.82</v>
      </c>
      <c r="D126" s="8">
        <v>157.03</v>
      </c>
      <c r="E126" s="12">
        <v>60000000</v>
      </c>
      <c r="F126" s="8">
        <v>-0.15</v>
      </c>
      <c r="G126" s="8">
        <v>5.5</v>
      </c>
      <c r="H126" s="9" t="s">
        <v>52</v>
      </c>
      <c r="I126" s="8">
        <v>3.76</v>
      </c>
      <c r="J126" s="17">
        <v>37377</v>
      </c>
      <c r="K126" s="9" t="s">
        <v>92</v>
      </c>
      <c r="L126" s="9" t="s">
        <v>158</v>
      </c>
      <c r="M126" s="9">
        <v>8183568</v>
      </c>
      <c r="N126" s="9" t="s">
        <v>733</v>
      </c>
    </row>
    <row r="127" spans="1:14">
      <c r="A127" s="8">
        <v>0.28999999999999998</v>
      </c>
      <c r="B127" s="8">
        <v>0</v>
      </c>
      <c r="C127" s="12">
        <v>157427.10999999999</v>
      </c>
      <c r="D127" s="8">
        <v>154.34</v>
      </c>
      <c r="E127" s="12">
        <v>102000000</v>
      </c>
      <c r="F127" s="8">
        <v>-0.09</v>
      </c>
      <c r="G127" s="8">
        <v>5.5</v>
      </c>
      <c r="H127" s="9" t="s">
        <v>52</v>
      </c>
      <c r="I127" s="8">
        <v>3.85</v>
      </c>
      <c r="J127" s="17">
        <v>37409</v>
      </c>
      <c r="K127" s="9" t="s">
        <v>92</v>
      </c>
      <c r="L127" s="9" t="s">
        <v>158</v>
      </c>
      <c r="M127" s="9">
        <v>8183576</v>
      </c>
      <c r="N127" s="9" t="s">
        <v>734</v>
      </c>
    </row>
    <row r="128" spans="1:14">
      <c r="A128" s="8">
        <v>0.11</v>
      </c>
      <c r="B128" s="8">
        <v>0</v>
      </c>
      <c r="C128" s="12">
        <v>57197.84</v>
      </c>
      <c r="D128" s="8">
        <v>152.94</v>
      </c>
      <c r="E128" s="12">
        <v>37400000</v>
      </c>
      <c r="F128" s="8">
        <v>-0.1</v>
      </c>
      <c r="G128" s="8">
        <v>5.5</v>
      </c>
      <c r="H128" s="9" t="s">
        <v>52</v>
      </c>
      <c r="I128" s="8">
        <v>3.47</v>
      </c>
      <c r="J128" s="17">
        <v>37438</v>
      </c>
      <c r="K128" s="9" t="s">
        <v>92</v>
      </c>
      <c r="L128" s="9" t="s">
        <v>158</v>
      </c>
      <c r="M128" s="9">
        <v>8183584</v>
      </c>
      <c r="N128" s="9" t="s">
        <v>735</v>
      </c>
    </row>
    <row r="129" spans="1:14">
      <c r="A129" s="8">
        <v>0.3</v>
      </c>
      <c r="B129" s="8">
        <v>0</v>
      </c>
      <c r="C129" s="12">
        <v>164301.78</v>
      </c>
      <c r="D129" s="8">
        <v>151.01</v>
      </c>
      <c r="E129" s="12">
        <v>108800000</v>
      </c>
      <c r="F129" s="8">
        <v>-0.11</v>
      </c>
      <c r="G129" s="8">
        <v>5.5</v>
      </c>
      <c r="H129" s="9" t="s">
        <v>52</v>
      </c>
      <c r="I129" s="8">
        <v>3.55</v>
      </c>
      <c r="J129" s="17">
        <v>37469</v>
      </c>
      <c r="K129" s="9" t="s">
        <v>92</v>
      </c>
      <c r="L129" s="9" t="s">
        <v>158</v>
      </c>
      <c r="M129" s="9">
        <v>8183592</v>
      </c>
      <c r="N129" s="9" t="s">
        <v>736</v>
      </c>
    </row>
    <row r="130" spans="1:14">
      <c r="A130" s="8">
        <v>0.3</v>
      </c>
      <c r="B130" s="8">
        <v>0</v>
      </c>
      <c r="C130" s="12">
        <v>162943.97</v>
      </c>
      <c r="D130" s="8">
        <v>149.76</v>
      </c>
      <c r="E130" s="12">
        <v>108800000</v>
      </c>
      <c r="F130" s="8">
        <v>-0.06</v>
      </c>
      <c r="G130" s="8">
        <v>5.5</v>
      </c>
      <c r="H130" s="9" t="s">
        <v>52</v>
      </c>
      <c r="I130" s="8">
        <v>3.63</v>
      </c>
      <c r="J130" s="17">
        <v>37500</v>
      </c>
      <c r="K130" s="9" t="s">
        <v>92</v>
      </c>
      <c r="L130" s="9" t="s">
        <v>158</v>
      </c>
      <c r="M130" s="9">
        <v>8183600</v>
      </c>
      <c r="N130" s="9" t="s">
        <v>737</v>
      </c>
    </row>
    <row r="131" spans="1:14">
      <c r="A131" s="8">
        <v>0.02</v>
      </c>
      <c r="B131" s="8">
        <v>0</v>
      </c>
      <c r="C131" s="12">
        <v>10225.1</v>
      </c>
      <c r="D131" s="8">
        <v>150.37</v>
      </c>
      <c r="E131" s="12">
        <v>6800000</v>
      </c>
      <c r="F131" s="8">
        <v>-0.06</v>
      </c>
      <c r="G131" s="8">
        <v>5.5</v>
      </c>
      <c r="H131" s="9" t="s">
        <v>52</v>
      </c>
      <c r="I131" s="8">
        <v>3.72</v>
      </c>
      <c r="J131" s="17">
        <v>37530</v>
      </c>
      <c r="K131" s="9" t="s">
        <v>92</v>
      </c>
      <c r="L131" s="9" t="s">
        <v>158</v>
      </c>
      <c r="M131" s="9">
        <v>8183618</v>
      </c>
      <c r="N131" s="9" t="s">
        <v>738</v>
      </c>
    </row>
    <row r="132" spans="1:14">
      <c r="A132" s="8">
        <v>0.04</v>
      </c>
      <c r="B132" s="8">
        <v>0</v>
      </c>
      <c r="C132" s="12">
        <v>20906.39</v>
      </c>
      <c r="D132" s="8">
        <v>153.72</v>
      </c>
      <c r="E132" s="12">
        <v>13600000</v>
      </c>
      <c r="F132" s="8">
        <v>-0.03</v>
      </c>
      <c r="G132" s="8">
        <v>5.5</v>
      </c>
      <c r="H132" s="9" t="s">
        <v>52</v>
      </c>
      <c r="I132" s="8">
        <v>3.97</v>
      </c>
      <c r="J132" s="17">
        <v>37654</v>
      </c>
      <c r="K132" s="9" t="s">
        <v>92</v>
      </c>
      <c r="L132" s="9" t="s">
        <v>158</v>
      </c>
      <c r="M132" s="9">
        <v>8183659</v>
      </c>
      <c r="N132" s="9" t="s">
        <v>739</v>
      </c>
    </row>
    <row r="133" spans="1:14">
      <c r="A133" s="8">
        <v>0.27</v>
      </c>
      <c r="B133" s="8">
        <v>0</v>
      </c>
      <c r="C133" s="12">
        <v>145241.53</v>
      </c>
      <c r="D133" s="8">
        <v>152.56</v>
      </c>
      <c r="E133" s="12">
        <v>95200000</v>
      </c>
      <c r="F133" s="8">
        <v>0.01</v>
      </c>
      <c r="G133" s="8">
        <v>5.5</v>
      </c>
      <c r="H133" s="9" t="s">
        <v>52</v>
      </c>
      <c r="I133" s="8">
        <v>4.13</v>
      </c>
      <c r="J133" s="17">
        <v>37712</v>
      </c>
      <c r="K133" s="9" t="s">
        <v>92</v>
      </c>
      <c r="L133" s="9" t="s">
        <v>158</v>
      </c>
      <c r="M133" s="9">
        <v>8183675</v>
      </c>
      <c r="N133" s="9" t="s">
        <v>740</v>
      </c>
    </row>
    <row r="134" spans="1:14">
      <c r="A134" s="8">
        <v>0.31</v>
      </c>
      <c r="B134" s="8">
        <v>0</v>
      </c>
      <c r="C134" s="12">
        <v>165711.72</v>
      </c>
      <c r="D134" s="8">
        <v>152.31</v>
      </c>
      <c r="E134" s="12">
        <v>108800000</v>
      </c>
      <c r="F134" s="8">
        <v>0</v>
      </c>
      <c r="G134" s="8">
        <v>5.5</v>
      </c>
      <c r="H134" s="9" t="s">
        <v>52</v>
      </c>
      <c r="I134" s="8">
        <v>4.21</v>
      </c>
      <c r="J134" s="17">
        <v>37743</v>
      </c>
      <c r="K134" s="9" t="s">
        <v>92</v>
      </c>
      <c r="L134" s="9" t="s">
        <v>158</v>
      </c>
      <c r="M134" s="9">
        <v>8183683</v>
      </c>
      <c r="N134" s="9" t="s">
        <v>741</v>
      </c>
    </row>
    <row r="135" spans="1:14">
      <c r="A135" s="8">
        <v>0.15</v>
      </c>
      <c r="B135" s="8">
        <v>0</v>
      </c>
      <c r="C135" s="12">
        <v>82833.25</v>
      </c>
      <c r="D135" s="8">
        <v>152.27000000000001</v>
      </c>
      <c r="E135" s="12">
        <v>54400000</v>
      </c>
      <c r="F135" s="8">
        <v>0.05</v>
      </c>
      <c r="G135" s="8">
        <v>5.5</v>
      </c>
      <c r="H135" s="9" t="s">
        <v>52</v>
      </c>
      <c r="I135" s="8">
        <v>4.29</v>
      </c>
      <c r="J135" s="17">
        <v>37773</v>
      </c>
      <c r="K135" s="9" t="s">
        <v>92</v>
      </c>
      <c r="L135" s="9" t="s">
        <v>158</v>
      </c>
      <c r="M135" s="9">
        <v>8183709</v>
      </c>
      <c r="N135" s="9" t="s">
        <v>742</v>
      </c>
    </row>
    <row r="136" spans="1:14">
      <c r="A136" s="8">
        <v>1.17</v>
      </c>
      <c r="B136" s="8">
        <v>0</v>
      </c>
      <c r="C136" s="12">
        <v>628482.07999999996</v>
      </c>
      <c r="D136" s="8">
        <v>153.13999999999999</v>
      </c>
      <c r="E136" s="12">
        <v>410400000</v>
      </c>
      <c r="F136" s="8">
        <v>0.05</v>
      </c>
      <c r="G136" s="8">
        <v>5.5</v>
      </c>
      <c r="H136" s="9" t="s">
        <v>52</v>
      </c>
      <c r="I136" s="8">
        <v>3.91</v>
      </c>
      <c r="J136" s="17">
        <v>37803</v>
      </c>
      <c r="K136" s="9" t="s">
        <v>92</v>
      </c>
      <c r="L136" s="9" t="s">
        <v>158</v>
      </c>
      <c r="M136" s="9">
        <v>8183717</v>
      </c>
      <c r="N136" s="9" t="s">
        <v>743</v>
      </c>
    </row>
    <row r="137" spans="1:14">
      <c r="A137" s="8">
        <v>0.85</v>
      </c>
      <c r="B137" s="8">
        <v>0</v>
      </c>
      <c r="C137" s="12">
        <v>456747.03</v>
      </c>
      <c r="D137" s="8">
        <v>154.1</v>
      </c>
      <c r="E137" s="12">
        <v>296400000</v>
      </c>
      <c r="F137" s="8">
        <v>0.04</v>
      </c>
      <c r="G137" s="8">
        <v>5.5</v>
      </c>
      <c r="H137" s="9" t="s">
        <v>52</v>
      </c>
      <c r="I137" s="8">
        <v>4</v>
      </c>
      <c r="J137" s="17">
        <v>37834</v>
      </c>
      <c r="K137" s="9" t="s">
        <v>92</v>
      </c>
      <c r="L137" s="9" t="s">
        <v>158</v>
      </c>
      <c r="M137" s="9">
        <v>8183725</v>
      </c>
      <c r="N137" s="9" t="s">
        <v>744</v>
      </c>
    </row>
    <row r="138" spans="1:14">
      <c r="A138" s="6">
        <v>14.42</v>
      </c>
      <c r="B138" s="6"/>
      <c r="C138" s="13">
        <v>7776774.6500000004</v>
      </c>
      <c r="D138" s="6"/>
      <c r="E138" s="13">
        <v>4928047121</v>
      </c>
      <c r="F138" s="6">
        <v>-0.38</v>
      </c>
      <c r="G138" s="6"/>
      <c r="H138" s="7"/>
      <c r="I138" s="6">
        <v>2.89</v>
      </c>
      <c r="J138" s="6"/>
      <c r="K138" s="7"/>
      <c r="L138" s="7"/>
      <c r="M138" s="7"/>
      <c r="N138" s="7" t="s">
        <v>204</v>
      </c>
    </row>
    <row r="139" spans="1:14">
      <c r="A139" s="6">
        <v>14.42</v>
      </c>
      <c r="B139" s="6"/>
      <c r="C139" s="13">
        <v>7776774.6500000004</v>
      </c>
      <c r="D139" s="6"/>
      <c r="E139" s="13">
        <v>4928047121</v>
      </c>
      <c r="F139" s="6">
        <v>-0.38</v>
      </c>
      <c r="G139" s="6"/>
      <c r="H139" s="7"/>
      <c r="I139" s="6">
        <v>2.89</v>
      </c>
      <c r="J139" s="6"/>
      <c r="K139" s="7"/>
      <c r="L139" s="7"/>
      <c r="M139" s="7"/>
      <c r="N139" s="7" t="s">
        <v>745</v>
      </c>
    </row>
    <row r="140" spans="1:14">
      <c r="A140" s="6"/>
      <c r="B140" s="6"/>
      <c r="C140" s="6"/>
      <c r="D140" s="6"/>
      <c r="E140" s="6"/>
      <c r="F140" s="6"/>
      <c r="G140" s="6"/>
      <c r="H140" s="7"/>
      <c r="I140" s="6"/>
      <c r="J140" s="6"/>
      <c r="K140" s="7"/>
      <c r="L140" s="7"/>
      <c r="M140" s="7"/>
      <c r="N140" s="7" t="s">
        <v>746</v>
      </c>
    </row>
    <row r="141" spans="1:14">
      <c r="A141" s="6"/>
      <c r="B141" s="6"/>
      <c r="C141" s="6"/>
      <c r="D141" s="6"/>
      <c r="E141" s="6"/>
      <c r="F141" s="6"/>
      <c r="G141" s="6"/>
      <c r="H141" s="7"/>
      <c r="I141" s="6"/>
      <c r="J141" s="6"/>
      <c r="K141" s="7"/>
      <c r="L141" s="7"/>
      <c r="M141" s="7"/>
      <c r="N141" s="7"/>
    </row>
    <row r="142" spans="1:14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9">
        <v>0</v>
      </c>
      <c r="I142" s="8">
        <v>0</v>
      </c>
      <c r="J142" s="8"/>
      <c r="K142" s="9"/>
      <c r="L142" s="9">
        <v>0</v>
      </c>
      <c r="M142" s="9">
        <v>0</v>
      </c>
      <c r="N142" s="9">
        <v>0</v>
      </c>
    </row>
    <row r="143" spans="1:14">
      <c r="A143" s="6">
        <v>0</v>
      </c>
      <c r="B143" s="6"/>
      <c r="C143" s="6">
        <v>0</v>
      </c>
      <c r="D143" s="6"/>
      <c r="E143" s="6">
        <v>0</v>
      </c>
      <c r="F143" s="6">
        <v>0</v>
      </c>
      <c r="G143" s="6"/>
      <c r="H143" s="7"/>
      <c r="I143" s="6">
        <v>0</v>
      </c>
      <c r="J143" s="6"/>
      <c r="K143" s="7"/>
      <c r="L143" s="7"/>
      <c r="M143" s="7"/>
      <c r="N143" s="7" t="s">
        <v>204</v>
      </c>
    </row>
    <row r="144" spans="1:14">
      <c r="A144" s="6">
        <v>0</v>
      </c>
      <c r="B144" s="6"/>
      <c r="C144" s="6">
        <v>0</v>
      </c>
      <c r="D144" s="6"/>
      <c r="E144" s="6">
        <v>0</v>
      </c>
      <c r="F144" s="6">
        <v>0</v>
      </c>
      <c r="G144" s="6"/>
      <c r="H144" s="7"/>
      <c r="I144" s="6">
        <v>0</v>
      </c>
      <c r="J144" s="6"/>
      <c r="K144" s="7"/>
      <c r="L144" s="7"/>
      <c r="M144" s="7"/>
      <c r="N144" s="7" t="s">
        <v>747</v>
      </c>
    </row>
    <row r="145" spans="1:14">
      <c r="A145" s="6"/>
      <c r="B145" s="6"/>
      <c r="C145" s="6"/>
      <c r="D145" s="6"/>
      <c r="E145" s="6"/>
      <c r="F145" s="6"/>
      <c r="G145" s="6"/>
      <c r="H145" s="7"/>
      <c r="I145" s="6"/>
      <c r="J145" s="6"/>
      <c r="K145" s="7"/>
      <c r="L145" s="7"/>
      <c r="M145" s="7"/>
      <c r="N145" s="7" t="s">
        <v>235</v>
      </c>
    </row>
    <row r="146" spans="1:14">
      <c r="A146" s="6"/>
      <c r="B146" s="6"/>
      <c r="C146" s="6"/>
      <c r="D146" s="6"/>
      <c r="E146" s="6"/>
      <c r="F146" s="6"/>
      <c r="G146" s="6"/>
      <c r="H146" s="7"/>
      <c r="I146" s="6"/>
      <c r="J146" s="6"/>
      <c r="K146" s="7"/>
      <c r="L146" s="7"/>
      <c r="M146" s="7"/>
      <c r="N146" s="7"/>
    </row>
    <row r="147" spans="1:14" ht="22.5">
      <c r="A147" s="8">
        <v>28.6</v>
      </c>
      <c r="B147" s="8">
        <v>0</v>
      </c>
      <c r="C147" s="12">
        <v>15419694.68</v>
      </c>
      <c r="D147" s="8">
        <v>96.18</v>
      </c>
      <c r="E147" s="12">
        <v>16031958056.02</v>
      </c>
      <c r="F147" s="8">
        <v>1.37</v>
      </c>
      <c r="G147" s="8">
        <v>0</v>
      </c>
      <c r="H147" s="9" t="s">
        <v>52</v>
      </c>
      <c r="I147" s="8">
        <v>16.940000000000001</v>
      </c>
      <c r="J147" s="14" t="s">
        <v>748</v>
      </c>
      <c r="K147" s="9" t="s">
        <v>92</v>
      </c>
      <c r="L147" s="9" t="s">
        <v>158</v>
      </c>
      <c r="M147" s="9">
        <v>7893461</v>
      </c>
      <c r="N147" s="9" t="s">
        <v>749</v>
      </c>
    </row>
    <row r="148" spans="1:14">
      <c r="A148" s="6">
        <v>28.6</v>
      </c>
      <c r="B148" s="6"/>
      <c r="C148" s="13">
        <v>15419694.68</v>
      </c>
      <c r="D148" s="6"/>
      <c r="E148" s="13">
        <v>16031958056.02</v>
      </c>
      <c r="F148" s="6">
        <v>1.37</v>
      </c>
      <c r="G148" s="6"/>
      <c r="H148" s="7"/>
      <c r="I148" s="6">
        <v>16.940000000000001</v>
      </c>
      <c r="J148" s="6"/>
      <c r="K148" s="7"/>
      <c r="L148" s="7"/>
      <c r="M148" s="7"/>
      <c r="N148" s="7" t="s">
        <v>204</v>
      </c>
    </row>
    <row r="149" spans="1:14">
      <c r="A149" s="6">
        <v>28.6</v>
      </c>
      <c r="B149" s="6"/>
      <c r="C149" s="13">
        <v>15419694.68</v>
      </c>
      <c r="D149" s="6"/>
      <c r="E149" s="13">
        <v>16031958056.02</v>
      </c>
      <c r="F149" s="6">
        <v>1.37</v>
      </c>
      <c r="G149" s="6"/>
      <c r="H149" s="7"/>
      <c r="I149" s="6">
        <v>16.940000000000001</v>
      </c>
      <c r="J149" s="6"/>
      <c r="K149" s="7"/>
      <c r="L149" s="7"/>
      <c r="M149" s="7"/>
      <c r="N149" s="7" t="s">
        <v>439</v>
      </c>
    </row>
    <row r="150" spans="1:14">
      <c r="A150" s="6">
        <v>52.08</v>
      </c>
      <c r="B150" s="6"/>
      <c r="C150" s="13">
        <v>28080149.859999999</v>
      </c>
      <c r="D150" s="6"/>
      <c r="E150" s="13">
        <v>25715050177.02</v>
      </c>
      <c r="F150" s="6">
        <v>1.47</v>
      </c>
      <c r="G150" s="6"/>
      <c r="H150" s="7"/>
      <c r="I150" s="6">
        <v>11.88</v>
      </c>
      <c r="J150" s="6"/>
      <c r="K150" s="7"/>
      <c r="L150" s="7"/>
      <c r="M150" s="7"/>
      <c r="N150" s="7" t="s">
        <v>140</v>
      </c>
    </row>
    <row r="151" spans="1:14">
      <c r="A151" s="6"/>
      <c r="B151" s="6"/>
      <c r="C151" s="6"/>
      <c r="D151" s="6"/>
      <c r="E151" s="6"/>
      <c r="F151" s="6"/>
      <c r="G151" s="6"/>
      <c r="H151" s="7"/>
      <c r="I151" s="6"/>
      <c r="J151" s="6"/>
      <c r="K151" s="7"/>
      <c r="L151" s="7"/>
      <c r="M151" s="7"/>
      <c r="N151" s="7" t="s">
        <v>141</v>
      </c>
    </row>
    <row r="152" spans="1:14" ht="22.5">
      <c r="A152" s="6"/>
      <c r="B152" s="6"/>
      <c r="C152" s="6"/>
      <c r="D152" s="6"/>
      <c r="E152" s="6"/>
      <c r="F152" s="6"/>
      <c r="G152" s="6"/>
      <c r="H152" s="7"/>
      <c r="I152" s="6"/>
      <c r="J152" s="6"/>
      <c r="K152" s="7"/>
      <c r="L152" s="7"/>
      <c r="M152" s="7"/>
      <c r="N152" s="7" t="s">
        <v>750</v>
      </c>
    </row>
    <row r="153" spans="1:14">
      <c r="A153" s="6"/>
      <c r="B153" s="6"/>
      <c r="C153" s="6"/>
      <c r="D153" s="6"/>
      <c r="E153" s="6"/>
      <c r="F153" s="6"/>
      <c r="G153" s="6"/>
      <c r="H153" s="7"/>
      <c r="I153" s="6"/>
      <c r="J153" s="6"/>
      <c r="K153" s="7"/>
      <c r="L153" s="7"/>
      <c r="M153" s="7"/>
      <c r="N153" s="7"/>
    </row>
    <row r="154" spans="1:14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9">
        <v>0</v>
      </c>
      <c r="I154" s="8">
        <v>0</v>
      </c>
      <c r="J154" s="8"/>
      <c r="K154" s="9"/>
      <c r="L154" s="9">
        <v>0</v>
      </c>
      <c r="M154" s="9">
        <v>0</v>
      </c>
      <c r="N154" s="9">
        <v>0</v>
      </c>
    </row>
    <row r="155" spans="1:14">
      <c r="A155" s="6">
        <v>0</v>
      </c>
      <c r="B155" s="6"/>
      <c r="C155" s="6">
        <v>0</v>
      </c>
      <c r="D155" s="6"/>
      <c r="E155" s="6">
        <v>0</v>
      </c>
      <c r="F155" s="6">
        <v>0</v>
      </c>
      <c r="G155" s="6"/>
      <c r="H155" s="7"/>
      <c r="I155" s="6">
        <v>0</v>
      </c>
      <c r="J155" s="6"/>
      <c r="K155" s="7"/>
      <c r="L155" s="7"/>
      <c r="M155" s="7"/>
      <c r="N155" s="7" t="s">
        <v>204</v>
      </c>
    </row>
    <row r="156" spans="1:14" ht="22.5">
      <c r="A156" s="6">
        <v>0</v>
      </c>
      <c r="B156" s="6"/>
      <c r="C156" s="6">
        <v>0</v>
      </c>
      <c r="D156" s="6"/>
      <c r="E156" s="6">
        <v>0</v>
      </c>
      <c r="F156" s="6">
        <v>0</v>
      </c>
      <c r="G156" s="6"/>
      <c r="H156" s="7"/>
      <c r="I156" s="6">
        <v>0</v>
      </c>
      <c r="J156" s="6"/>
      <c r="K156" s="7"/>
      <c r="L156" s="7"/>
      <c r="M156" s="7"/>
      <c r="N156" s="7" t="s">
        <v>751</v>
      </c>
    </row>
    <row r="157" spans="1:14" ht="22.5">
      <c r="A157" s="6"/>
      <c r="B157" s="6"/>
      <c r="C157" s="6"/>
      <c r="D157" s="6"/>
      <c r="E157" s="6"/>
      <c r="F157" s="6"/>
      <c r="G157" s="6"/>
      <c r="H157" s="7"/>
      <c r="I157" s="6"/>
      <c r="J157" s="6"/>
      <c r="K157" s="7"/>
      <c r="L157" s="7"/>
      <c r="M157" s="7"/>
      <c r="N157" s="7" t="s">
        <v>752</v>
      </c>
    </row>
    <row r="158" spans="1:14">
      <c r="A158" s="6"/>
      <c r="B158" s="6"/>
      <c r="C158" s="6"/>
      <c r="D158" s="6"/>
      <c r="E158" s="6"/>
      <c r="F158" s="6"/>
      <c r="G158" s="6"/>
      <c r="H158" s="7"/>
      <c r="I158" s="6"/>
      <c r="J158" s="6"/>
      <c r="K158" s="7"/>
      <c r="L158" s="7"/>
      <c r="M158" s="7"/>
      <c r="N158" s="7"/>
    </row>
    <row r="159" spans="1:14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/>
      <c r="K159" s="9"/>
      <c r="L159" s="9">
        <v>0</v>
      </c>
      <c r="M159" s="9">
        <v>0</v>
      </c>
      <c r="N159" s="9">
        <v>0</v>
      </c>
    </row>
    <row r="160" spans="1:14">
      <c r="A160" s="6">
        <v>0</v>
      </c>
      <c r="B160" s="6"/>
      <c r="C160" s="6">
        <v>0</v>
      </c>
      <c r="D160" s="6"/>
      <c r="E160" s="6">
        <v>0</v>
      </c>
      <c r="F160" s="6">
        <v>0</v>
      </c>
      <c r="G160" s="6"/>
      <c r="H160" s="7"/>
      <c r="I160" s="6">
        <v>0</v>
      </c>
      <c r="J160" s="6"/>
      <c r="K160" s="7"/>
      <c r="L160" s="7"/>
      <c r="M160" s="7"/>
      <c r="N160" s="7" t="s">
        <v>204</v>
      </c>
    </row>
    <row r="161" spans="1:15" ht="22.5">
      <c r="A161" s="6">
        <v>0</v>
      </c>
      <c r="B161" s="6"/>
      <c r="C161" s="6">
        <v>0</v>
      </c>
      <c r="D161" s="6"/>
      <c r="E161" s="6">
        <v>0</v>
      </c>
      <c r="F161" s="6">
        <v>0</v>
      </c>
      <c r="G161" s="6"/>
      <c r="H161" s="7"/>
      <c r="I161" s="6">
        <v>0</v>
      </c>
      <c r="J161" s="6"/>
      <c r="K161" s="7"/>
      <c r="L161" s="7"/>
      <c r="M161" s="7"/>
      <c r="N161" s="7" t="s">
        <v>753</v>
      </c>
    </row>
    <row r="162" spans="1:15">
      <c r="A162" s="6">
        <v>0</v>
      </c>
      <c r="B162" s="6"/>
      <c r="C162" s="6">
        <v>0</v>
      </c>
      <c r="D162" s="6"/>
      <c r="E162" s="6">
        <v>0</v>
      </c>
      <c r="F162" s="6">
        <v>0</v>
      </c>
      <c r="G162" s="6"/>
      <c r="H162" s="7"/>
      <c r="I162" s="6">
        <v>0</v>
      </c>
      <c r="J162" s="6"/>
      <c r="K162" s="7"/>
      <c r="L162" s="7"/>
      <c r="M162" s="7"/>
      <c r="N162" s="7" t="s">
        <v>146</v>
      </c>
    </row>
    <row r="163" spans="1:15" ht="24">
      <c r="A163" s="4">
        <v>52.08</v>
      </c>
      <c r="B163" s="4"/>
      <c r="C163" s="11">
        <v>28080149.859999999</v>
      </c>
      <c r="D163" s="4"/>
      <c r="E163" s="11">
        <v>25715050177.02</v>
      </c>
      <c r="F163" s="4">
        <v>1.47</v>
      </c>
      <c r="G163" s="4"/>
      <c r="H163" s="5"/>
      <c r="I163" s="4">
        <v>11.88</v>
      </c>
      <c r="J163" s="4"/>
      <c r="K163" s="5"/>
      <c r="L163" s="5"/>
      <c r="M163" s="5"/>
      <c r="N163" s="5" t="s">
        <v>208</v>
      </c>
    </row>
    <row r="164" spans="1:15" ht="154.15" customHeight="1"/>
    <row r="165" spans="1:15" ht="36" customHeight="1">
      <c r="A165" s="35" t="s">
        <v>32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</row>
  </sheetData>
  <mergeCells count="3">
    <mergeCell ref="A2:O2"/>
    <mergeCell ref="A4:O4"/>
    <mergeCell ref="A165:O16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P32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9.42578125" customWidth="1"/>
    <col min="16" max="16" width="6.85546875" customWidth="1"/>
  </cols>
  <sheetData>
    <row r="1" spans="1:16" ht="7.15" customHeight="1"/>
    <row r="2" spans="1:16" ht="25.15" customHeight="1">
      <c r="A2" s="32" t="s">
        <v>754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3.6" customHeight="1"/>
    <row r="4" spans="1:16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580</v>
      </c>
      <c r="K7" s="1" t="s">
        <v>46</v>
      </c>
      <c r="L7" s="1" t="s">
        <v>47</v>
      </c>
      <c r="M7" s="1" t="s">
        <v>210</v>
      </c>
      <c r="N7" s="1" t="s">
        <v>48</v>
      </c>
      <c r="O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211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/>
      <c r="K10" s="9"/>
      <c r="L10" s="9">
        <v>0</v>
      </c>
      <c r="M10" s="9">
        <v>0</v>
      </c>
      <c r="N10" s="9">
        <v>0</v>
      </c>
      <c r="O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6"/>
      <c r="K11" s="7"/>
      <c r="L11" s="7"/>
      <c r="M11" s="7"/>
      <c r="N11" s="7"/>
      <c r="O11" s="7" t="s">
        <v>212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6"/>
      <c r="K12" s="7"/>
      <c r="L12" s="7"/>
      <c r="M12" s="7"/>
      <c r="N12" s="7"/>
      <c r="O12" s="7" t="s">
        <v>165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/>
      <c r="K13" s="9"/>
      <c r="L13" s="9">
        <v>0</v>
      </c>
      <c r="M13" s="9">
        <v>0</v>
      </c>
      <c r="N13" s="9">
        <v>0</v>
      </c>
      <c r="O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6"/>
      <c r="K14" s="7"/>
      <c r="L14" s="7"/>
      <c r="M14" s="7"/>
      <c r="N14" s="7"/>
      <c r="O14" s="7" t="s">
        <v>184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7"/>
      <c r="N15" s="7"/>
      <c r="O15" s="7" t="s">
        <v>213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9">
        <v>0</v>
      </c>
      <c r="N16" s="9">
        <v>0</v>
      </c>
      <c r="O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7"/>
      <c r="N17" s="7"/>
      <c r="O17" s="7" t="s">
        <v>214</v>
      </c>
    </row>
    <row r="18" spans="1:16">
      <c r="A18" s="6"/>
      <c r="B18" s="6"/>
      <c r="C18" s="6"/>
      <c r="D18" s="6"/>
      <c r="E18" s="6"/>
      <c r="F18" s="6"/>
      <c r="G18" s="6"/>
      <c r="H18" s="7"/>
      <c r="I18" s="6"/>
      <c r="J18" s="6"/>
      <c r="K18" s="7"/>
      <c r="L18" s="7"/>
      <c r="M18" s="7"/>
      <c r="N18" s="7"/>
      <c r="O18" s="7" t="s">
        <v>235</v>
      </c>
    </row>
    <row r="19" spans="1:16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/>
      <c r="K19" s="9"/>
      <c r="L19" s="9">
        <v>0</v>
      </c>
      <c r="M19" s="9">
        <v>0</v>
      </c>
      <c r="N19" s="9">
        <v>0</v>
      </c>
      <c r="O19" s="9">
        <v>0</v>
      </c>
    </row>
    <row r="20" spans="1:16">
      <c r="A20" s="6">
        <v>0</v>
      </c>
      <c r="B20" s="6"/>
      <c r="C20" s="6">
        <v>0</v>
      </c>
      <c r="D20" s="6"/>
      <c r="E20" s="6">
        <v>0</v>
      </c>
      <c r="F20" s="6">
        <v>0</v>
      </c>
      <c r="G20" s="6"/>
      <c r="H20" s="7"/>
      <c r="I20" s="6">
        <v>0</v>
      </c>
      <c r="J20" s="6"/>
      <c r="K20" s="7"/>
      <c r="L20" s="7"/>
      <c r="M20" s="7"/>
      <c r="N20" s="7"/>
      <c r="O20" s="7" t="s">
        <v>439</v>
      </c>
    </row>
    <row r="21" spans="1:16">
      <c r="A21" s="6">
        <v>0</v>
      </c>
      <c r="B21" s="6"/>
      <c r="C21" s="6">
        <v>0</v>
      </c>
      <c r="D21" s="6"/>
      <c r="E21" s="6">
        <v>0</v>
      </c>
      <c r="F21" s="6">
        <v>0</v>
      </c>
      <c r="G21" s="6"/>
      <c r="H21" s="7"/>
      <c r="I21" s="6">
        <v>0</v>
      </c>
      <c r="J21" s="6"/>
      <c r="K21" s="7"/>
      <c r="L21" s="7"/>
      <c r="M21" s="7"/>
      <c r="N21" s="7"/>
      <c r="O21" s="7" t="s">
        <v>140</v>
      </c>
    </row>
    <row r="22" spans="1:16">
      <c r="A22" s="6"/>
      <c r="B22" s="6"/>
      <c r="C22" s="6"/>
      <c r="D22" s="6"/>
      <c r="E22" s="6"/>
      <c r="F22" s="6"/>
      <c r="G22" s="6"/>
      <c r="H22" s="7"/>
      <c r="I22" s="6"/>
      <c r="J22" s="6"/>
      <c r="K22" s="7"/>
      <c r="L22" s="7"/>
      <c r="M22" s="7"/>
      <c r="N22" s="7"/>
      <c r="O22" s="7" t="s">
        <v>141</v>
      </c>
    </row>
    <row r="23" spans="1:16" ht="22.5">
      <c r="A23" s="6"/>
      <c r="B23" s="6"/>
      <c r="C23" s="6"/>
      <c r="D23" s="6"/>
      <c r="E23" s="6"/>
      <c r="F23" s="6"/>
      <c r="G23" s="6"/>
      <c r="H23" s="7"/>
      <c r="I23" s="6"/>
      <c r="J23" s="6"/>
      <c r="K23" s="7"/>
      <c r="L23" s="7"/>
      <c r="M23" s="7"/>
      <c r="N23" s="7"/>
      <c r="O23" s="7" t="s">
        <v>755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/>
      <c r="K24" s="9"/>
      <c r="L24" s="9">
        <v>0</v>
      </c>
      <c r="M24" s="9">
        <v>0</v>
      </c>
      <c r="N24" s="9">
        <v>0</v>
      </c>
      <c r="O24" s="9">
        <v>0</v>
      </c>
    </row>
    <row r="25" spans="1:16" ht="22.5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6"/>
      <c r="K25" s="7"/>
      <c r="L25" s="7"/>
      <c r="M25" s="7"/>
      <c r="N25" s="7"/>
      <c r="O25" s="7" t="s">
        <v>756</v>
      </c>
    </row>
    <row r="26" spans="1:16" ht="22.5">
      <c r="A26" s="6"/>
      <c r="B26" s="6"/>
      <c r="C26" s="6"/>
      <c r="D26" s="6"/>
      <c r="E26" s="6"/>
      <c r="F26" s="6"/>
      <c r="G26" s="6"/>
      <c r="H26" s="7"/>
      <c r="I26" s="6"/>
      <c r="J26" s="6"/>
      <c r="K26" s="7"/>
      <c r="L26" s="7"/>
      <c r="M26" s="7"/>
      <c r="N26" s="7"/>
      <c r="O26" s="7" t="s">
        <v>757</v>
      </c>
    </row>
    <row r="27" spans="1:16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/>
      <c r="K27" s="9"/>
      <c r="L27" s="9">
        <v>0</v>
      </c>
      <c r="M27" s="9">
        <v>0</v>
      </c>
      <c r="N27" s="9">
        <v>0</v>
      </c>
      <c r="O27" s="9">
        <v>0</v>
      </c>
    </row>
    <row r="28" spans="1:16" ht="22.5">
      <c r="A28" s="6">
        <v>0</v>
      </c>
      <c r="B28" s="6"/>
      <c r="C28" s="6">
        <v>0</v>
      </c>
      <c r="D28" s="6"/>
      <c r="E28" s="6">
        <v>0</v>
      </c>
      <c r="F28" s="6">
        <v>0</v>
      </c>
      <c r="G28" s="6"/>
      <c r="H28" s="7"/>
      <c r="I28" s="6">
        <v>0</v>
      </c>
      <c r="J28" s="6"/>
      <c r="K28" s="7"/>
      <c r="L28" s="7"/>
      <c r="M28" s="7"/>
      <c r="N28" s="7"/>
      <c r="O28" s="7" t="s">
        <v>758</v>
      </c>
    </row>
    <row r="29" spans="1:16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7"/>
      <c r="N29" s="7"/>
      <c r="O29" s="7" t="s">
        <v>146</v>
      </c>
    </row>
    <row r="30" spans="1:16" ht="24">
      <c r="A30" s="4">
        <v>0</v>
      </c>
      <c r="B30" s="4"/>
      <c r="C30" s="4">
        <v>0</v>
      </c>
      <c r="D30" s="4"/>
      <c r="E30" s="4">
        <v>0</v>
      </c>
      <c r="F30" s="4">
        <v>0</v>
      </c>
      <c r="G30" s="4"/>
      <c r="H30" s="5"/>
      <c r="I30" s="4">
        <v>0</v>
      </c>
      <c r="J30" s="4"/>
      <c r="K30" s="5"/>
      <c r="L30" s="5"/>
      <c r="M30" s="5"/>
      <c r="N30" s="5"/>
      <c r="O30" s="5" t="s">
        <v>219</v>
      </c>
    </row>
    <row r="31" spans="1:16" ht="154.15" customHeight="1"/>
    <row r="32" spans="1:16" ht="36" customHeight="1">
      <c r="A32" s="35" t="s">
        <v>32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</row>
  </sheetData>
  <mergeCells count="3">
    <mergeCell ref="A2:P2"/>
    <mergeCell ref="A4:P4"/>
    <mergeCell ref="A32:P3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Q94"/>
  <sheetViews>
    <sheetView showGridLines="0" workbookViewId="0">
      <selection activeCell="I89" sqref="I89"/>
    </sheetView>
  </sheetViews>
  <sheetFormatPr defaultRowHeight="12.75"/>
  <cols>
    <col min="1" max="2" width="9.42578125" customWidth="1"/>
    <col min="3" max="3" width="14.140625" customWidth="1"/>
    <col min="4" max="4" width="7.85546875" bestFit="1" customWidth="1"/>
    <col min="5" max="5" width="14.85546875" bestFit="1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8.7109375" customWidth="1"/>
    <col min="14" max="14" width="10.140625" customWidth="1"/>
    <col min="15" max="15" width="14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2" t="s">
        <v>759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3.6" customHeight="1"/>
    <row r="4" spans="1:17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580</v>
      </c>
      <c r="K7" s="1" t="s">
        <v>46</v>
      </c>
      <c r="L7" s="1" t="s">
        <v>47</v>
      </c>
      <c r="M7" s="1" t="s">
        <v>210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7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7"/>
      <c r="N9" s="7"/>
      <c r="O9" s="7" t="s">
        <v>760</v>
      </c>
    </row>
    <row r="10" spans="1:17" ht="22.5">
      <c r="A10" s="8">
        <v>0</v>
      </c>
      <c r="B10" s="8">
        <v>10</v>
      </c>
      <c r="C10" s="12">
        <v>1129.68</v>
      </c>
      <c r="D10" s="8">
        <v>141.21</v>
      </c>
      <c r="E10" s="12">
        <v>800000</v>
      </c>
      <c r="F10" s="8">
        <v>-0.35</v>
      </c>
      <c r="G10" s="8">
        <v>6.2</v>
      </c>
      <c r="H10" s="9" t="s">
        <v>52</v>
      </c>
      <c r="I10" s="8">
        <v>0.69</v>
      </c>
      <c r="J10" s="14" t="s">
        <v>761</v>
      </c>
      <c r="K10" s="9" t="s">
        <v>92</v>
      </c>
      <c r="L10" s="9" t="s">
        <v>96</v>
      </c>
      <c r="M10" s="9" t="s">
        <v>222</v>
      </c>
      <c r="N10" s="9">
        <v>6401558</v>
      </c>
      <c r="O10" s="9" t="s">
        <v>762</v>
      </c>
    </row>
    <row r="11" spans="1:17" ht="22.5">
      <c r="A11" s="8">
        <v>0</v>
      </c>
      <c r="B11" s="8">
        <v>10</v>
      </c>
      <c r="C11" s="12">
        <v>1404.7</v>
      </c>
      <c r="D11" s="8">
        <v>140.47</v>
      </c>
      <c r="E11" s="12">
        <v>1000000</v>
      </c>
      <c r="F11" s="8">
        <v>-0.25</v>
      </c>
      <c r="G11" s="8">
        <v>6.5</v>
      </c>
      <c r="H11" s="9" t="s">
        <v>52</v>
      </c>
      <c r="I11" s="8">
        <v>0.45</v>
      </c>
      <c r="J11" s="14" t="s">
        <v>763</v>
      </c>
      <c r="K11" s="9" t="s">
        <v>92</v>
      </c>
      <c r="L11" s="9" t="s">
        <v>96</v>
      </c>
      <c r="M11" s="9" t="s">
        <v>222</v>
      </c>
      <c r="N11" s="9">
        <v>6626063</v>
      </c>
      <c r="O11" s="9" t="s">
        <v>764</v>
      </c>
    </row>
    <row r="12" spans="1:17" ht="22.5">
      <c r="A12" s="8">
        <v>0.04</v>
      </c>
      <c r="B12" s="8">
        <v>30</v>
      </c>
      <c r="C12" s="12">
        <v>22270.5</v>
      </c>
      <c r="D12" s="8">
        <v>148.47</v>
      </c>
      <c r="E12" s="12">
        <v>15000000</v>
      </c>
      <c r="F12" s="8">
        <v>0.42</v>
      </c>
      <c r="G12" s="8">
        <v>5.4</v>
      </c>
      <c r="H12" s="9" t="s">
        <v>52</v>
      </c>
      <c r="I12" s="8">
        <v>2.87</v>
      </c>
      <c r="J12" s="8" t="s">
        <v>765</v>
      </c>
      <c r="K12" s="9" t="s">
        <v>92</v>
      </c>
      <c r="L12" s="9" t="s">
        <v>96</v>
      </c>
      <c r="M12" s="9" t="s">
        <v>222</v>
      </c>
      <c r="N12" s="9">
        <v>6401780</v>
      </c>
      <c r="O12" s="9" t="s">
        <v>766</v>
      </c>
    </row>
    <row r="13" spans="1:17" ht="33.75">
      <c r="A13" s="8">
        <v>0.02</v>
      </c>
      <c r="B13" s="8">
        <v>25</v>
      </c>
      <c r="C13" s="12">
        <v>8242.2000000000007</v>
      </c>
      <c r="D13" s="8">
        <v>137.37</v>
      </c>
      <c r="E13" s="12">
        <v>6000000</v>
      </c>
      <c r="F13" s="8">
        <v>0.11</v>
      </c>
      <c r="G13" s="8">
        <v>6.5</v>
      </c>
      <c r="H13" s="9" t="s">
        <v>52</v>
      </c>
      <c r="I13" s="8">
        <v>1.45</v>
      </c>
      <c r="J13" s="8" t="s">
        <v>767</v>
      </c>
      <c r="K13" s="9" t="s">
        <v>92</v>
      </c>
      <c r="L13" s="9" t="s">
        <v>96</v>
      </c>
      <c r="M13" s="9" t="s">
        <v>222</v>
      </c>
      <c r="N13" s="9">
        <v>6626337</v>
      </c>
      <c r="O13" s="9" t="s">
        <v>768</v>
      </c>
    </row>
    <row r="14" spans="1:17" ht="22.5">
      <c r="A14" s="8">
        <v>0</v>
      </c>
      <c r="B14" s="8">
        <v>5.0999999999999996</v>
      </c>
      <c r="C14" s="12">
        <v>1411.7</v>
      </c>
      <c r="D14" s="8">
        <v>141.16999999999999</v>
      </c>
      <c r="E14" s="12">
        <v>1000000</v>
      </c>
      <c r="F14" s="8">
        <v>-0.28000000000000003</v>
      </c>
      <c r="G14" s="8">
        <v>6.25</v>
      </c>
      <c r="H14" s="9" t="s">
        <v>52</v>
      </c>
      <c r="I14" s="8">
        <v>0.65</v>
      </c>
      <c r="J14" s="8" t="s">
        <v>769</v>
      </c>
      <c r="K14" s="9" t="s">
        <v>92</v>
      </c>
      <c r="L14" s="9" t="s">
        <v>96</v>
      </c>
      <c r="M14" s="9" t="s">
        <v>222</v>
      </c>
      <c r="N14" s="9">
        <v>6626105</v>
      </c>
      <c r="O14" s="9" t="s">
        <v>770</v>
      </c>
    </row>
    <row r="15" spans="1:17" ht="33.75">
      <c r="A15" s="8">
        <v>0.01</v>
      </c>
      <c r="B15" s="8">
        <v>1.45</v>
      </c>
      <c r="C15" s="12">
        <v>4085.35</v>
      </c>
      <c r="D15" s="8">
        <v>141.08000000000001</v>
      </c>
      <c r="E15" s="12">
        <v>2895768.01</v>
      </c>
      <c r="F15" s="8">
        <v>0.3</v>
      </c>
      <c r="G15" s="8">
        <v>5.55</v>
      </c>
      <c r="H15" s="9" t="s">
        <v>52</v>
      </c>
      <c r="I15" s="8">
        <v>2.19</v>
      </c>
      <c r="J15" s="8" t="s">
        <v>771</v>
      </c>
      <c r="K15" s="9" t="s">
        <v>92</v>
      </c>
      <c r="L15" s="9" t="s">
        <v>114</v>
      </c>
      <c r="M15" s="9" t="s">
        <v>236</v>
      </c>
      <c r="N15" s="9">
        <v>1089655</v>
      </c>
      <c r="O15" s="9" t="s">
        <v>772</v>
      </c>
    </row>
    <row r="16" spans="1:17" ht="22.5">
      <c r="A16" s="8">
        <v>0</v>
      </c>
      <c r="B16" s="8">
        <v>38.270000000000003</v>
      </c>
      <c r="C16" s="8">
        <v>866.99</v>
      </c>
      <c r="D16" s="8">
        <v>174.27</v>
      </c>
      <c r="E16" s="12">
        <v>497500</v>
      </c>
      <c r="F16" s="8">
        <v>1.74</v>
      </c>
      <c r="G16" s="8">
        <v>6.05</v>
      </c>
      <c r="H16" s="9" t="s">
        <v>52</v>
      </c>
      <c r="I16" s="8">
        <v>6.29</v>
      </c>
      <c r="J16" s="8" t="s">
        <v>773</v>
      </c>
      <c r="K16" s="9" t="s">
        <v>92</v>
      </c>
      <c r="L16" s="9" t="s">
        <v>114</v>
      </c>
      <c r="M16" s="9" t="s">
        <v>222</v>
      </c>
      <c r="N16" s="9">
        <v>6020903</v>
      </c>
      <c r="O16" s="9" t="s">
        <v>774</v>
      </c>
    </row>
    <row r="17" spans="1:15" ht="33.75">
      <c r="A17" s="8">
        <v>0.01</v>
      </c>
      <c r="B17" s="8">
        <v>9.98</v>
      </c>
      <c r="C17" s="12">
        <v>3288.5</v>
      </c>
      <c r="D17" s="8">
        <v>131.54</v>
      </c>
      <c r="E17" s="12">
        <v>2500000</v>
      </c>
      <c r="F17" s="8">
        <v>-0.26</v>
      </c>
      <c r="G17" s="8">
        <v>5.3</v>
      </c>
      <c r="H17" s="9" t="s">
        <v>52</v>
      </c>
      <c r="I17" s="8">
        <v>0.66</v>
      </c>
      <c r="J17" s="8" t="s">
        <v>775</v>
      </c>
      <c r="K17" s="9" t="s">
        <v>92</v>
      </c>
      <c r="L17" s="9" t="s">
        <v>114</v>
      </c>
      <c r="M17" s="9" t="s">
        <v>222</v>
      </c>
      <c r="N17" s="9">
        <v>6021844</v>
      </c>
      <c r="O17" s="9" t="s">
        <v>776</v>
      </c>
    </row>
    <row r="18" spans="1:15" ht="33.75">
      <c r="A18" s="8">
        <v>0</v>
      </c>
      <c r="B18" s="8">
        <v>0.35</v>
      </c>
      <c r="C18" s="8">
        <v>344.82</v>
      </c>
      <c r="D18" s="8">
        <v>141.03</v>
      </c>
      <c r="E18" s="12">
        <v>244499.99</v>
      </c>
      <c r="F18" s="8">
        <v>0.28000000000000003</v>
      </c>
      <c r="G18" s="8">
        <v>6.5</v>
      </c>
      <c r="H18" s="9" t="s">
        <v>52</v>
      </c>
      <c r="I18" s="8">
        <v>0.6</v>
      </c>
      <c r="J18" s="14" t="s">
        <v>777</v>
      </c>
      <c r="K18" s="9" t="s">
        <v>92</v>
      </c>
      <c r="L18" s="9" t="s">
        <v>114</v>
      </c>
      <c r="M18" s="9" t="s">
        <v>222</v>
      </c>
      <c r="N18" s="9">
        <v>6021059</v>
      </c>
      <c r="O18" s="9" t="s">
        <v>778</v>
      </c>
    </row>
    <row r="19" spans="1:15" ht="22.5">
      <c r="A19" s="8">
        <v>0.03</v>
      </c>
      <c r="B19" s="8">
        <v>2.0699999999999998</v>
      </c>
      <c r="C19" s="12">
        <v>17757.72</v>
      </c>
      <c r="D19" s="8">
        <v>143.19</v>
      </c>
      <c r="E19" s="12">
        <v>12401507.359999999</v>
      </c>
      <c r="F19" s="8">
        <v>1.34</v>
      </c>
      <c r="G19" s="8">
        <v>4.9000000000000004</v>
      </c>
      <c r="H19" s="9" t="s">
        <v>52</v>
      </c>
      <c r="I19" s="8">
        <v>4.84</v>
      </c>
      <c r="J19" s="8" t="s">
        <v>779</v>
      </c>
      <c r="K19" s="9" t="s">
        <v>254</v>
      </c>
      <c r="L19" s="9" t="s">
        <v>114</v>
      </c>
      <c r="M19" s="9" t="s">
        <v>232</v>
      </c>
      <c r="N19" s="9">
        <v>1106822</v>
      </c>
      <c r="O19" s="9" t="s">
        <v>780</v>
      </c>
    </row>
    <row r="20" spans="1:15" ht="22.5">
      <c r="A20" s="8">
        <v>0.01</v>
      </c>
      <c r="B20" s="8">
        <v>0</v>
      </c>
      <c r="C20" s="12">
        <v>3456.07</v>
      </c>
      <c r="D20" s="8">
        <v>165</v>
      </c>
      <c r="E20" s="12">
        <v>2094585.92</v>
      </c>
      <c r="F20" s="8">
        <v>1.34</v>
      </c>
      <c r="G20" s="8">
        <v>7.75</v>
      </c>
      <c r="H20" s="9" t="s">
        <v>52</v>
      </c>
      <c r="I20" s="8">
        <v>4.6900000000000004</v>
      </c>
      <c r="J20" s="14" t="s">
        <v>781</v>
      </c>
      <c r="K20" s="9" t="s">
        <v>92</v>
      </c>
      <c r="L20" s="9" t="s">
        <v>93</v>
      </c>
      <c r="M20" s="9" t="s">
        <v>285</v>
      </c>
      <c r="N20" s="9">
        <v>1097997</v>
      </c>
      <c r="O20" s="9" t="s">
        <v>782</v>
      </c>
    </row>
    <row r="21" spans="1:15" ht="33.75">
      <c r="A21" s="8">
        <v>0.03</v>
      </c>
      <c r="B21" s="8">
        <v>0</v>
      </c>
      <c r="C21" s="12">
        <v>18138</v>
      </c>
      <c r="D21" s="8">
        <v>120.92</v>
      </c>
      <c r="E21" s="12">
        <v>15000000</v>
      </c>
      <c r="F21" s="8">
        <v>1.44</v>
      </c>
      <c r="G21" s="8">
        <v>3.95</v>
      </c>
      <c r="H21" s="9" t="s">
        <v>52</v>
      </c>
      <c r="I21" s="8">
        <v>5.68</v>
      </c>
      <c r="J21" s="8" t="s">
        <v>783</v>
      </c>
      <c r="K21" s="9" t="s">
        <v>242</v>
      </c>
      <c r="L21" s="9" t="s">
        <v>243</v>
      </c>
      <c r="M21" s="9" t="s">
        <v>222</v>
      </c>
      <c r="N21" s="9">
        <v>6014211</v>
      </c>
      <c r="O21" s="9" t="s">
        <v>784</v>
      </c>
    </row>
    <row r="22" spans="1:15" ht="22.5">
      <c r="A22" s="8">
        <v>0.02</v>
      </c>
      <c r="B22" s="8">
        <v>0</v>
      </c>
      <c r="C22" s="12">
        <v>10951.2</v>
      </c>
      <c r="D22" s="8">
        <v>136.88999999999999</v>
      </c>
      <c r="E22" s="12">
        <v>8000000</v>
      </c>
      <c r="F22" s="8">
        <v>1.92</v>
      </c>
      <c r="G22" s="8">
        <v>5.7</v>
      </c>
      <c r="H22" s="9" t="s">
        <v>52</v>
      </c>
      <c r="I22" s="8">
        <v>1.77</v>
      </c>
      <c r="J22" s="14" t="s">
        <v>785</v>
      </c>
      <c r="K22" s="9" t="s">
        <v>92</v>
      </c>
      <c r="L22" s="9" t="s">
        <v>93</v>
      </c>
      <c r="M22" s="9" t="s">
        <v>222</v>
      </c>
      <c r="N22" s="9">
        <v>6393102</v>
      </c>
      <c r="O22" s="9" t="s">
        <v>786</v>
      </c>
    </row>
    <row r="23" spans="1:15" ht="22.5">
      <c r="A23" s="8">
        <v>0.01</v>
      </c>
      <c r="B23" s="8">
        <v>0</v>
      </c>
      <c r="C23" s="12">
        <v>3252.59</v>
      </c>
      <c r="D23" s="8">
        <v>141</v>
      </c>
      <c r="E23" s="12">
        <v>2306800</v>
      </c>
      <c r="F23" s="8">
        <v>0.11</v>
      </c>
      <c r="G23" s="8">
        <v>7.05</v>
      </c>
      <c r="H23" s="9" t="s">
        <v>52</v>
      </c>
      <c r="I23" s="8">
        <v>0.22</v>
      </c>
      <c r="J23" s="8" t="s">
        <v>787</v>
      </c>
      <c r="K23" s="9" t="s">
        <v>92</v>
      </c>
      <c r="L23" s="9" t="s">
        <v>93</v>
      </c>
      <c r="M23" s="9" t="s">
        <v>222</v>
      </c>
      <c r="N23" s="9">
        <v>6391080</v>
      </c>
      <c r="O23" s="9" t="s">
        <v>788</v>
      </c>
    </row>
    <row r="24" spans="1:15" ht="22.5">
      <c r="A24" s="8">
        <v>0.04</v>
      </c>
      <c r="B24" s="8">
        <v>0</v>
      </c>
      <c r="C24" s="12">
        <v>22084.2</v>
      </c>
      <c r="D24" s="8">
        <v>122.69</v>
      </c>
      <c r="E24" s="12">
        <v>18000000</v>
      </c>
      <c r="F24" s="8">
        <v>1.38</v>
      </c>
      <c r="G24" s="8">
        <v>3.8</v>
      </c>
      <c r="H24" s="9" t="s">
        <v>52</v>
      </c>
      <c r="I24" s="8">
        <v>6.39</v>
      </c>
      <c r="J24" s="14" t="s">
        <v>789</v>
      </c>
      <c r="K24" s="9" t="s">
        <v>92</v>
      </c>
      <c r="L24" s="9" t="s">
        <v>93</v>
      </c>
      <c r="M24" s="9" t="s">
        <v>222</v>
      </c>
      <c r="N24" s="9">
        <v>6390041</v>
      </c>
      <c r="O24" s="9" t="s">
        <v>790</v>
      </c>
    </row>
    <row r="25" spans="1:15" ht="22.5">
      <c r="A25" s="8">
        <v>0</v>
      </c>
      <c r="B25" s="8">
        <v>10</v>
      </c>
      <c r="C25" s="8">
        <v>422.22</v>
      </c>
      <c r="D25" s="8">
        <v>140.74</v>
      </c>
      <c r="E25" s="12">
        <v>300000</v>
      </c>
      <c r="F25" s="8">
        <v>-0.06</v>
      </c>
      <c r="G25" s="8">
        <v>6.8</v>
      </c>
      <c r="H25" s="9" t="s">
        <v>52</v>
      </c>
      <c r="I25" s="8">
        <v>0.39</v>
      </c>
      <c r="J25" s="8" t="s">
        <v>791</v>
      </c>
      <c r="K25" s="9" t="s">
        <v>92</v>
      </c>
      <c r="L25" s="9" t="s">
        <v>93</v>
      </c>
      <c r="M25" s="9" t="s">
        <v>222</v>
      </c>
      <c r="N25" s="9">
        <v>6392864</v>
      </c>
      <c r="O25" s="9" t="s">
        <v>792</v>
      </c>
    </row>
    <row r="26" spans="1:15" ht="22.5">
      <c r="A26" s="8">
        <v>0.01</v>
      </c>
      <c r="B26" s="8">
        <v>40</v>
      </c>
      <c r="C26" s="12">
        <v>5599.6</v>
      </c>
      <c r="D26" s="8">
        <v>139.99</v>
      </c>
      <c r="E26" s="12">
        <v>4000000</v>
      </c>
      <c r="F26" s="8">
        <v>0.54</v>
      </c>
      <c r="G26" s="8">
        <v>5.6</v>
      </c>
      <c r="H26" s="9" t="s">
        <v>52</v>
      </c>
      <c r="I26" s="8">
        <v>1.74</v>
      </c>
      <c r="J26" s="8" t="s">
        <v>793</v>
      </c>
      <c r="K26" s="9" t="s">
        <v>92</v>
      </c>
      <c r="L26" s="9" t="s">
        <v>93</v>
      </c>
      <c r="M26" s="9" t="s">
        <v>222</v>
      </c>
      <c r="N26" s="9">
        <v>6393086</v>
      </c>
      <c r="O26" s="9" t="s">
        <v>794</v>
      </c>
    </row>
    <row r="27" spans="1:15" ht="45">
      <c r="A27" s="8">
        <v>0.05</v>
      </c>
      <c r="B27" s="8">
        <v>0</v>
      </c>
      <c r="C27" s="12">
        <v>25670</v>
      </c>
      <c r="D27" s="8">
        <v>128.35</v>
      </c>
      <c r="E27" s="12">
        <v>20000000</v>
      </c>
      <c r="F27" s="8">
        <v>1.59</v>
      </c>
      <c r="G27" s="8">
        <v>4.0999999999999996</v>
      </c>
      <c r="H27" s="9" t="s">
        <v>52</v>
      </c>
      <c r="I27" s="8">
        <v>7.82</v>
      </c>
      <c r="J27" s="8" t="s">
        <v>795</v>
      </c>
      <c r="K27" s="9" t="s">
        <v>92</v>
      </c>
      <c r="L27" s="9" t="s">
        <v>93</v>
      </c>
      <c r="M27" s="9" t="s">
        <v>222</v>
      </c>
      <c r="N27" s="9">
        <v>7290497</v>
      </c>
      <c r="O27" s="9" t="s">
        <v>796</v>
      </c>
    </row>
    <row r="28" spans="1:15" ht="33.75">
      <c r="A28" s="8">
        <v>0.03</v>
      </c>
      <c r="B28" s="8">
        <v>0</v>
      </c>
      <c r="C28" s="12">
        <v>17634.189999999999</v>
      </c>
      <c r="D28" s="8">
        <v>122.63</v>
      </c>
      <c r="E28" s="12">
        <v>14380000</v>
      </c>
      <c r="F28" s="8">
        <v>1.39</v>
      </c>
      <c r="G28" s="8">
        <v>3.8</v>
      </c>
      <c r="H28" s="9" t="s">
        <v>52</v>
      </c>
      <c r="I28" s="8">
        <v>6.39</v>
      </c>
      <c r="J28" s="8" t="s">
        <v>797</v>
      </c>
      <c r="K28" s="9" t="s">
        <v>92</v>
      </c>
      <c r="L28" s="9" t="s">
        <v>93</v>
      </c>
      <c r="M28" s="9" t="s">
        <v>222</v>
      </c>
      <c r="N28" s="9">
        <v>7299522</v>
      </c>
      <c r="O28" s="9" t="s">
        <v>798</v>
      </c>
    </row>
    <row r="29" spans="1:15" ht="22.5">
      <c r="A29" s="8">
        <v>0.04</v>
      </c>
      <c r="B29" s="8">
        <v>4.01</v>
      </c>
      <c r="C29" s="12">
        <v>19720.46</v>
      </c>
      <c r="D29" s="8">
        <v>135.97999999999999</v>
      </c>
      <c r="E29" s="12">
        <v>14502471.6</v>
      </c>
      <c r="F29" s="8">
        <v>0.64</v>
      </c>
      <c r="G29" s="8">
        <v>4.95</v>
      </c>
      <c r="H29" s="9" t="s">
        <v>52</v>
      </c>
      <c r="I29" s="8">
        <v>2.61</v>
      </c>
      <c r="J29" s="8" t="s">
        <v>799</v>
      </c>
      <c r="K29" s="9" t="s">
        <v>92</v>
      </c>
      <c r="L29" s="9" t="s">
        <v>93</v>
      </c>
      <c r="M29" s="9" t="s">
        <v>265</v>
      </c>
      <c r="N29" s="9">
        <v>1103092</v>
      </c>
      <c r="O29" s="9" t="s">
        <v>800</v>
      </c>
    </row>
    <row r="30" spans="1:15">
      <c r="A30" s="8">
        <v>0.05</v>
      </c>
      <c r="B30" s="8">
        <v>2.5499999999999998</v>
      </c>
      <c r="C30" s="12">
        <v>27094.41</v>
      </c>
      <c r="D30" s="8">
        <v>151.72</v>
      </c>
      <c r="E30" s="12">
        <v>17858169</v>
      </c>
      <c r="F30" s="8">
        <v>1.61</v>
      </c>
      <c r="G30" s="8">
        <v>5.6</v>
      </c>
      <c r="H30" s="9" t="s">
        <v>52</v>
      </c>
      <c r="I30" s="8">
        <v>6.14</v>
      </c>
      <c r="J30" s="8" t="s">
        <v>801</v>
      </c>
      <c r="K30" s="9" t="s">
        <v>254</v>
      </c>
      <c r="L30" s="9" t="s">
        <v>93</v>
      </c>
      <c r="M30" s="9" t="s">
        <v>285</v>
      </c>
      <c r="N30" s="9">
        <v>1103084</v>
      </c>
      <c r="O30" s="9" t="s">
        <v>802</v>
      </c>
    </row>
    <row r="31" spans="1:15">
      <c r="A31" s="8">
        <v>0.04</v>
      </c>
      <c r="B31" s="8">
        <v>0</v>
      </c>
      <c r="C31" s="12">
        <v>23518.400000000001</v>
      </c>
      <c r="D31" s="8">
        <v>128.53</v>
      </c>
      <c r="E31" s="12">
        <v>18297986</v>
      </c>
      <c r="F31" s="8">
        <v>2.31</v>
      </c>
      <c r="G31" s="8">
        <v>4.8</v>
      </c>
      <c r="H31" s="9" t="s">
        <v>52</v>
      </c>
      <c r="I31" s="8">
        <v>9.3800000000000008</v>
      </c>
      <c r="J31" s="8" t="s">
        <v>803</v>
      </c>
      <c r="K31" s="9" t="s">
        <v>254</v>
      </c>
      <c r="L31" s="9" t="s">
        <v>93</v>
      </c>
      <c r="M31" s="9" t="s">
        <v>285</v>
      </c>
      <c r="N31" s="9">
        <v>1125509</v>
      </c>
      <c r="O31" s="9" t="s">
        <v>804</v>
      </c>
    </row>
    <row r="32" spans="1:15">
      <c r="A32" s="8">
        <v>0.05</v>
      </c>
      <c r="B32" s="8">
        <v>0</v>
      </c>
      <c r="C32" s="12">
        <v>25317.5</v>
      </c>
      <c r="D32" s="8">
        <v>101.27</v>
      </c>
      <c r="E32" s="12">
        <v>25000000</v>
      </c>
      <c r="F32" s="8">
        <v>2.87</v>
      </c>
      <c r="G32" s="8">
        <v>2.95</v>
      </c>
      <c r="H32" s="9" t="s">
        <v>52</v>
      </c>
      <c r="I32" s="8">
        <v>11.91</v>
      </c>
      <c r="J32" s="8" t="s">
        <v>805</v>
      </c>
      <c r="K32" s="9" t="s">
        <v>254</v>
      </c>
      <c r="L32" s="9" t="s">
        <v>93</v>
      </c>
      <c r="M32" s="9" t="s">
        <v>285</v>
      </c>
      <c r="N32" s="9">
        <v>1131994</v>
      </c>
      <c r="O32" s="9" t="s">
        <v>806</v>
      </c>
    </row>
    <row r="33" spans="1:15" ht="22.5">
      <c r="A33" s="8">
        <v>0.13</v>
      </c>
      <c r="B33" s="8">
        <v>0</v>
      </c>
      <c r="C33" s="12">
        <v>68260</v>
      </c>
      <c r="D33" s="8">
        <v>136.52000000000001</v>
      </c>
      <c r="E33" s="12">
        <v>50000000</v>
      </c>
      <c r="F33" s="8">
        <v>0.87</v>
      </c>
      <c r="G33" s="8">
        <v>6.2</v>
      </c>
      <c r="H33" s="9" t="s">
        <v>52</v>
      </c>
      <c r="I33" s="8">
        <v>3.47</v>
      </c>
      <c r="J33" s="14" t="s">
        <v>807</v>
      </c>
      <c r="K33" s="9" t="s">
        <v>92</v>
      </c>
      <c r="L33" s="9" t="s">
        <v>191</v>
      </c>
      <c r="M33" s="9" t="s">
        <v>222</v>
      </c>
      <c r="N33" s="9">
        <v>74001041</v>
      </c>
      <c r="O33" s="9" t="s">
        <v>808</v>
      </c>
    </row>
    <row r="34" spans="1:15" ht="56.25">
      <c r="A34" s="8">
        <v>0.04</v>
      </c>
      <c r="B34" s="8">
        <v>0</v>
      </c>
      <c r="C34" s="12">
        <v>22908.6</v>
      </c>
      <c r="D34" s="8">
        <v>127.27</v>
      </c>
      <c r="E34" s="12">
        <v>18000000</v>
      </c>
      <c r="F34" s="8">
        <v>1.2</v>
      </c>
      <c r="G34" s="8">
        <v>4.6500000000000004</v>
      </c>
      <c r="H34" s="9" t="s">
        <v>52</v>
      </c>
      <c r="I34" s="8">
        <v>5.53</v>
      </c>
      <c r="J34" s="14" t="s">
        <v>809</v>
      </c>
      <c r="K34" s="9" t="s">
        <v>242</v>
      </c>
      <c r="L34" s="9" t="s">
        <v>245</v>
      </c>
      <c r="M34" s="9" t="s">
        <v>236</v>
      </c>
      <c r="N34" s="9">
        <v>1124759</v>
      </c>
      <c r="O34" s="9" t="s">
        <v>810</v>
      </c>
    </row>
    <row r="35" spans="1:15" ht="45">
      <c r="A35" s="8">
        <v>0.08</v>
      </c>
      <c r="B35" s="8">
        <v>0</v>
      </c>
      <c r="C35" s="12">
        <v>40868</v>
      </c>
      <c r="D35" s="8">
        <v>102.17</v>
      </c>
      <c r="E35" s="12">
        <v>40000000</v>
      </c>
      <c r="F35" s="8">
        <v>3.2</v>
      </c>
      <c r="G35" s="8">
        <v>3.3</v>
      </c>
      <c r="H35" s="9" t="s">
        <v>52</v>
      </c>
      <c r="I35" s="8">
        <v>10.119999999999999</v>
      </c>
      <c r="J35" s="14" t="s">
        <v>811</v>
      </c>
      <c r="K35" s="9" t="s">
        <v>242</v>
      </c>
      <c r="L35" s="9" t="s">
        <v>245</v>
      </c>
      <c r="M35" s="9" t="s">
        <v>236</v>
      </c>
      <c r="N35" s="9">
        <v>1131911</v>
      </c>
      <c r="O35" s="9" t="s">
        <v>812</v>
      </c>
    </row>
    <row r="36" spans="1:15" ht="22.5">
      <c r="A36" s="8">
        <v>0.36</v>
      </c>
      <c r="B36" s="8">
        <v>0</v>
      </c>
      <c r="C36" s="12">
        <v>196234.22</v>
      </c>
      <c r="D36" s="8">
        <v>132.86000000000001</v>
      </c>
      <c r="E36" s="12">
        <v>147700000</v>
      </c>
      <c r="F36" s="8">
        <v>2.2400000000000002</v>
      </c>
      <c r="G36" s="8">
        <v>4.0999999999999996</v>
      </c>
      <c r="H36" s="9" t="s">
        <v>52</v>
      </c>
      <c r="I36" s="8">
        <v>12.61</v>
      </c>
      <c r="J36" s="8" t="s">
        <v>813</v>
      </c>
      <c r="K36" s="9" t="s">
        <v>254</v>
      </c>
      <c r="L36" s="9" t="s">
        <v>191</v>
      </c>
      <c r="M36" s="9" t="s">
        <v>285</v>
      </c>
      <c r="N36" s="9">
        <v>1124346</v>
      </c>
      <c r="O36" s="9" t="s">
        <v>814</v>
      </c>
    </row>
    <row r="37" spans="1:15" ht="22.5">
      <c r="A37" s="8">
        <v>0.15</v>
      </c>
      <c r="B37" s="8">
        <v>3.14</v>
      </c>
      <c r="C37" s="12">
        <v>78501.94</v>
      </c>
      <c r="D37" s="8">
        <v>164.23</v>
      </c>
      <c r="E37" s="12">
        <v>47800000</v>
      </c>
      <c r="F37" s="8">
        <v>1.95</v>
      </c>
      <c r="G37" s="8">
        <v>4.9000000000000004</v>
      </c>
      <c r="H37" s="9" t="s">
        <v>52</v>
      </c>
      <c r="I37" s="8">
        <v>10.56</v>
      </c>
      <c r="J37" s="14" t="s">
        <v>815</v>
      </c>
      <c r="K37" s="9" t="s">
        <v>254</v>
      </c>
      <c r="L37" s="9" t="s">
        <v>191</v>
      </c>
      <c r="M37" s="9" t="s">
        <v>285</v>
      </c>
      <c r="N37" s="9">
        <v>1100908</v>
      </c>
      <c r="O37" s="9" t="s">
        <v>816</v>
      </c>
    </row>
    <row r="38" spans="1:15">
      <c r="A38" s="8">
        <v>0</v>
      </c>
      <c r="B38" s="8">
        <v>0</v>
      </c>
      <c r="C38" s="12">
        <v>1503.89</v>
      </c>
      <c r="D38" s="8">
        <v>131.47</v>
      </c>
      <c r="E38" s="12">
        <v>1143903.81</v>
      </c>
      <c r="F38" s="8">
        <v>-0.41</v>
      </c>
      <c r="G38" s="8">
        <v>5.85</v>
      </c>
      <c r="H38" s="9" t="s">
        <v>52</v>
      </c>
      <c r="I38" s="8">
        <v>0.49</v>
      </c>
      <c r="J38" s="8" t="s">
        <v>817</v>
      </c>
      <c r="K38" s="9" t="s">
        <v>254</v>
      </c>
      <c r="L38" s="9" t="s">
        <v>191</v>
      </c>
      <c r="M38" s="9" t="s">
        <v>252</v>
      </c>
      <c r="N38" s="9">
        <v>1088962</v>
      </c>
      <c r="O38" s="9" t="s">
        <v>818</v>
      </c>
    </row>
    <row r="39" spans="1:15" ht="22.5">
      <c r="A39" s="8">
        <v>0.11</v>
      </c>
      <c r="B39" s="8">
        <v>3.07</v>
      </c>
      <c r="C39" s="12">
        <v>61720</v>
      </c>
      <c r="D39" s="8">
        <v>154.30000000000001</v>
      </c>
      <c r="E39" s="12">
        <v>40000000</v>
      </c>
      <c r="F39" s="8">
        <v>1.4</v>
      </c>
      <c r="G39" s="8">
        <v>5.75</v>
      </c>
      <c r="H39" s="9" t="s">
        <v>52</v>
      </c>
      <c r="I39" s="8">
        <v>6.19</v>
      </c>
      <c r="J39" s="8" t="s">
        <v>819</v>
      </c>
      <c r="K39" s="9" t="s">
        <v>92</v>
      </c>
      <c r="L39" s="9" t="s">
        <v>191</v>
      </c>
      <c r="M39" s="9" t="s">
        <v>222</v>
      </c>
      <c r="N39" s="9">
        <v>6620280</v>
      </c>
      <c r="O39" s="9" t="s">
        <v>820</v>
      </c>
    </row>
    <row r="40" spans="1:15" ht="22.5">
      <c r="A40" s="8">
        <v>0.13</v>
      </c>
      <c r="B40" s="8">
        <v>0</v>
      </c>
      <c r="C40" s="12">
        <v>72615</v>
      </c>
      <c r="D40" s="8">
        <v>145.22999999999999</v>
      </c>
      <c r="E40" s="12">
        <v>50000000</v>
      </c>
      <c r="F40" s="8">
        <v>1.25</v>
      </c>
      <c r="G40" s="8">
        <v>5.75</v>
      </c>
      <c r="H40" s="9" t="s">
        <v>52</v>
      </c>
      <c r="I40" s="8">
        <v>3.28</v>
      </c>
      <c r="J40" s="14" t="s">
        <v>821</v>
      </c>
      <c r="K40" s="9" t="s">
        <v>92</v>
      </c>
      <c r="L40" s="9" t="s">
        <v>191</v>
      </c>
      <c r="M40" s="9" t="s">
        <v>222</v>
      </c>
      <c r="N40" s="9">
        <v>6620215</v>
      </c>
      <c r="O40" s="9" t="s">
        <v>822</v>
      </c>
    </row>
    <row r="41" spans="1:15" ht="22.5">
      <c r="A41" s="8">
        <v>0.09</v>
      </c>
      <c r="B41" s="8">
        <v>0</v>
      </c>
      <c r="C41" s="12">
        <v>46353.67</v>
      </c>
      <c r="D41" s="8">
        <v>123.59</v>
      </c>
      <c r="E41" s="12">
        <v>37506000.030000001</v>
      </c>
      <c r="F41" s="8">
        <v>1.44</v>
      </c>
      <c r="G41" s="8">
        <v>6.4</v>
      </c>
      <c r="H41" s="9" t="s">
        <v>52</v>
      </c>
      <c r="I41" s="8">
        <v>3.67</v>
      </c>
      <c r="J41" s="14" t="s">
        <v>823</v>
      </c>
      <c r="K41" s="9" t="s">
        <v>92</v>
      </c>
      <c r="L41" s="9" t="s">
        <v>249</v>
      </c>
      <c r="M41" s="9" t="s">
        <v>232</v>
      </c>
      <c r="N41" s="9">
        <v>33811</v>
      </c>
      <c r="O41" s="9" t="s">
        <v>824</v>
      </c>
    </row>
    <row r="42" spans="1:15" ht="33.75">
      <c r="A42" s="8">
        <v>0.09</v>
      </c>
      <c r="B42" s="8">
        <v>0</v>
      </c>
      <c r="C42" s="12">
        <v>51185.32</v>
      </c>
      <c r="D42" s="8">
        <v>114.38</v>
      </c>
      <c r="E42" s="12">
        <v>44750239.939999998</v>
      </c>
      <c r="F42" s="8">
        <v>2.67</v>
      </c>
      <c r="G42" s="8">
        <v>5.85</v>
      </c>
      <c r="H42" s="9" t="s">
        <v>52</v>
      </c>
      <c r="I42" s="8">
        <v>2.27</v>
      </c>
      <c r="J42" s="14" t="s">
        <v>825</v>
      </c>
      <c r="K42" s="9" t="s">
        <v>92</v>
      </c>
      <c r="L42" s="9" t="s">
        <v>249</v>
      </c>
      <c r="M42" s="9" t="s">
        <v>232</v>
      </c>
      <c r="N42" s="9">
        <v>1121490</v>
      </c>
      <c r="O42" s="9" t="s">
        <v>826</v>
      </c>
    </row>
    <row r="43" spans="1:15" ht="22.5">
      <c r="A43" s="8">
        <v>7.0000000000000007E-2</v>
      </c>
      <c r="B43" s="8">
        <v>0</v>
      </c>
      <c r="C43" s="12">
        <v>38957.449999999997</v>
      </c>
      <c r="D43" s="8">
        <v>144.24</v>
      </c>
      <c r="E43" s="12">
        <v>27008770.66</v>
      </c>
      <c r="F43" s="8">
        <v>2.23</v>
      </c>
      <c r="G43" s="8">
        <v>7.15</v>
      </c>
      <c r="H43" s="9" t="s">
        <v>52</v>
      </c>
      <c r="I43" s="8">
        <v>6.29</v>
      </c>
      <c r="J43" s="8" t="s">
        <v>827</v>
      </c>
      <c r="K43" s="9" t="s">
        <v>242</v>
      </c>
      <c r="L43" s="9" t="s">
        <v>828</v>
      </c>
      <c r="M43" s="9" t="s">
        <v>285</v>
      </c>
      <c r="N43" s="9">
        <v>6270</v>
      </c>
      <c r="O43" s="9" t="s">
        <v>829</v>
      </c>
    </row>
    <row r="44" spans="1:15" ht="22.5">
      <c r="A44" s="8">
        <v>0.01</v>
      </c>
      <c r="B44" s="8">
        <v>1.1100000000000001</v>
      </c>
      <c r="C44" s="12">
        <v>3811.8</v>
      </c>
      <c r="D44" s="8">
        <v>127.06</v>
      </c>
      <c r="E44" s="12">
        <v>3000001.06</v>
      </c>
      <c r="F44" s="8">
        <v>0.41</v>
      </c>
      <c r="G44" s="8">
        <v>6.5</v>
      </c>
      <c r="H44" s="9" t="s">
        <v>52</v>
      </c>
      <c r="I44" s="8">
        <v>1.28</v>
      </c>
      <c r="J44" s="8" t="s">
        <v>830</v>
      </c>
      <c r="K44" s="9" t="s">
        <v>242</v>
      </c>
      <c r="L44" s="9" t="s">
        <v>828</v>
      </c>
      <c r="M44" s="9" t="s">
        <v>252</v>
      </c>
      <c r="N44" s="9">
        <v>1109198</v>
      </c>
      <c r="O44" s="9" t="s">
        <v>831</v>
      </c>
    </row>
    <row r="45" spans="1:15" ht="22.5">
      <c r="A45" s="8">
        <v>0</v>
      </c>
      <c r="B45" s="8">
        <v>0.51</v>
      </c>
      <c r="C45" s="12">
        <v>1435.19</v>
      </c>
      <c r="D45" s="8">
        <v>125.82</v>
      </c>
      <c r="E45" s="12">
        <v>1140670.45</v>
      </c>
      <c r="F45" s="8">
        <v>0.56000000000000005</v>
      </c>
      <c r="G45" s="8">
        <v>5</v>
      </c>
      <c r="H45" s="9" t="s">
        <v>52</v>
      </c>
      <c r="I45" s="8">
        <v>0.59</v>
      </c>
      <c r="J45" s="14" t="s">
        <v>832</v>
      </c>
      <c r="K45" s="9" t="s">
        <v>254</v>
      </c>
      <c r="L45" s="9" t="s">
        <v>255</v>
      </c>
      <c r="M45" s="9" t="s">
        <v>265</v>
      </c>
      <c r="N45" s="9">
        <v>6940134</v>
      </c>
      <c r="O45" s="9" t="s">
        <v>833</v>
      </c>
    </row>
    <row r="46" spans="1:15" ht="22.5">
      <c r="A46" s="8">
        <v>0.13</v>
      </c>
      <c r="B46" s="8">
        <v>0</v>
      </c>
      <c r="C46" s="12">
        <v>68640.37</v>
      </c>
      <c r="D46" s="8">
        <v>126.27</v>
      </c>
      <c r="E46" s="12">
        <v>54360000</v>
      </c>
      <c r="F46" s="8">
        <v>2.94</v>
      </c>
      <c r="G46" s="8">
        <v>6</v>
      </c>
      <c r="H46" s="9" t="s">
        <v>52</v>
      </c>
      <c r="I46" s="8">
        <v>5.31</v>
      </c>
      <c r="J46" s="8" t="s">
        <v>834</v>
      </c>
      <c r="K46" s="9" t="s">
        <v>254</v>
      </c>
      <c r="L46" s="9" t="s">
        <v>255</v>
      </c>
      <c r="M46" s="9" t="s">
        <v>232</v>
      </c>
      <c r="N46" s="9">
        <v>6000129</v>
      </c>
      <c r="O46" s="9" t="s">
        <v>835</v>
      </c>
    </row>
    <row r="47" spans="1:15" ht="22.5">
      <c r="A47" s="8">
        <v>0.08</v>
      </c>
      <c r="B47" s="8">
        <v>0</v>
      </c>
      <c r="C47" s="12">
        <v>41592.74</v>
      </c>
      <c r="D47" s="8">
        <v>129.16999999999999</v>
      </c>
      <c r="E47" s="12">
        <v>32200000</v>
      </c>
      <c r="F47" s="8">
        <v>3.05</v>
      </c>
      <c r="G47" s="8">
        <v>6</v>
      </c>
      <c r="H47" s="9" t="s">
        <v>52</v>
      </c>
      <c r="I47" s="8">
        <v>8.73</v>
      </c>
      <c r="J47" s="8" t="s">
        <v>836</v>
      </c>
      <c r="K47" s="9" t="s">
        <v>254</v>
      </c>
      <c r="L47" s="9" t="s">
        <v>255</v>
      </c>
      <c r="M47" s="9" t="s">
        <v>232</v>
      </c>
      <c r="N47" s="9">
        <v>6000186</v>
      </c>
      <c r="O47" s="9" t="s">
        <v>837</v>
      </c>
    </row>
    <row r="48" spans="1:15" ht="22.5">
      <c r="A48" s="8">
        <v>0.33</v>
      </c>
      <c r="B48" s="8">
        <v>10.48</v>
      </c>
      <c r="C48" s="12">
        <v>177416.02</v>
      </c>
      <c r="D48" s="8">
        <v>136.56</v>
      </c>
      <c r="E48" s="12">
        <v>129918000</v>
      </c>
      <c r="F48" s="8">
        <v>0.15</v>
      </c>
      <c r="G48" s="8">
        <v>6.5</v>
      </c>
      <c r="H48" s="9" t="s">
        <v>52</v>
      </c>
      <c r="I48" s="8">
        <v>1.08</v>
      </c>
      <c r="J48" s="8" t="s">
        <v>838</v>
      </c>
      <c r="K48" s="9" t="s">
        <v>254</v>
      </c>
      <c r="L48" s="9" t="s">
        <v>255</v>
      </c>
      <c r="M48" s="9" t="s">
        <v>232</v>
      </c>
      <c r="N48" s="9">
        <v>6000038</v>
      </c>
      <c r="O48" s="9" t="s">
        <v>839</v>
      </c>
    </row>
    <row r="49" spans="1:15" ht="22.5">
      <c r="A49" s="8">
        <v>7.0000000000000007E-2</v>
      </c>
      <c r="B49" s="8">
        <v>5.54</v>
      </c>
      <c r="C49" s="12">
        <v>40401.199999999997</v>
      </c>
      <c r="D49" s="8">
        <v>144.29</v>
      </c>
      <c r="E49" s="12">
        <v>28000000</v>
      </c>
      <c r="F49" s="8">
        <v>1.03</v>
      </c>
      <c r="G49" s="8">
        <v>6.85</v>
      </c>
      <c r="H49" s="9" t="s">
        <v>52</v>
      </c>
      <c r="I49" s="8">
        <v>4.03</v>
      </c>
      <c r="J49" s="14" t="s">
        <v>840</v>
      </c>
      <c r="K49" s="9" t="s">
        <v>254</v>
      </c>
      <c r="L49" s="9" t="s">
        <v>255</v>
      </c>
      <c r="M49" s="9" t="s">
        <v>232</v>
      </c>
      <c r="N49" s="9">
        <v>6000111</v>
      </c>
      <c r="O49" s="9" t="s">
        <v>841</v>
      </c>
    </row>
    <row r="50" spans="1:15" ht="22.5">
      <c r="A50" s="8">
        <v>0.05</v>
      </c>
      <c r="B50" s="8">
        <v>6.11</v>
      </c>
      <c r="C50" s="12">
        <v>28355.33</v>
      </c>
      <c r="D50" s="8">
        <v>129.99</v>
      </c>
      <c r="E50" s="12">
        <v>21813474</v>
      </c>
      <c r="F50" s="8">
        <v>2.41</v>
      </c>
      <c r="G50" s="8">
        <v>5.4</v>
      </c>
      <c r="H50" s="9" t="s">
        <v>52</v>
      </c>
      <c r="I50" s="8">
        <v>2.82</v>
      </c>
      <c r="J50" s="8" t="s">
        <v>842</v>
      </c>
      <c r="K50" s="9" t="s">
        <v>254</v>
      </c>
      <c r="L50" s="9" t="s">
        <v>257</v>
      </c>
      <c r="M50" s="9" t="s">
        <v>265</v>
      </c>
      <c r="N50" s="9">
        <v>1098201</v>
      </c>
      <c r="O50" s="9" t="s">
        <v>843</v>
      </c>
    </row>
    <row r="51" spans="1:15" ht="22.5">
      <c r="A51" s="8">
        <v>0.12</v>
      </c>
      <c r="B51" s="8">
        <v>8.18</v>
      </c>
      <c r="C51" s="12">
        <v>62287.55</v>
      </c>
      <c r="D51" s="8">
        <v>127.89</v>
      </c>
      <c r="E51" s="12">
        <v>48704000</v>
      </c>
      <c r="F51" s="8">
        <v>0.52</v>
      </c>
      <c r="G51" s="8">
        <v>5.35</v>
      </c>
      <c r="H51" s="9" t="s">
        <v>52</v>
      </c>
      <c r="I51" s="8">
        <v>1.28</v>
      </c>
      <c r="J51" s="14" t="s">
        <v>844</v>
      </c>
      <c r="K51" s="9" t="s">
        <v>254</v>
      </c>
      <c r="L51" s="9" t="s">
        <v>257</v>
      </c>
      <c r="M51" s="9" t="s">
        <v>265</v>
      </c>
      <c r="N51" s="9">
        <v>1099639</v>
      </c>
      <c r="O51" s="9" t="s">
        <v>845</v>
      </c>
    </row>
    <row r="52" spans="1:15" ht="22.5">
      <c r="A52" s="8">
        <v>0</v>
      </c>
      <c r="B52" s="8">
        <v>1.03</v>
      </c>
      <c r="C52" s="8">
        <v>0</v>
      </c>
      <c r="D52" s="8">
        <v>0</v>
      </c>
      <c r="E52" s="12">
        <v>1436122.07</v>
      </c>
      <c r="F52" s="8">
        <v>0</v>
      </c>
      <c r="G52" s="8">
        <v>9.9</v>
      </c>
      <c r="H52" s="9" t="s">
        <v>52</v>
      </c>
      <c r="I52" s="8">
        <v>0</v>
      </c>
      <c r="J52" s="14" t="s">
        <v>846</v>
      </c>
      <c r="K52" s="9" t="s">
        <v>53</v>
      </c>
      <c r="L52" s="9">
        <v>0</v>
      </c>
      <c r="M52" s="9" t="s">
        <v>232</v>
      </c>
      <c r="N52" s="9">
        <v>1109180</v>
      </c>
      <c r="O52" s="9" t="s">
        <v>847</v>
      </c>
    </row>
    <row r="53" spans="1:15" ht="22.5">
      <c r="A53" s="8">
        <v>0</v>
      </c>
      <c r="B53" s="8">
        <v>0</v>
      </c>
      <c r="C53" s="8">
        <v>0</v>
      </c>
      <c r="D53" s="8">
        <v>0</v>
      </c>
      <c r="E53" s="12">
        <v>287224.40999999997</v>
      </c>
      <c r="F53" s="8">
        <v>0</v>
      </c>
      <c r="G53" s="8">
        <v>9.9</v>
      </c>
      <c r="H53" s="9" t="s">
        <v>52</v>
      </c>
      <c r="I53" s="8">
        <v>0</v>
      </c>
      <c r="J53" s="14" t="s">
        <v>848</v>
      </c>
      <c r="K53" s="9" t="s">
        <v>53</v>
      </c>
      <c r="L53" s="9">
        <v>0</v>
      </c>
      <c r="M53" s="9" t="s">
        <v>232</v>
      </c>
      <c r="N53" s="9">
        <v>1126770</v>
      </c>
      <c r="O53" s="9" t="s">
        <v>849</v>
      </c>
    </row>
    <row r="54" spans="1:15" ht="33.75">
      <c r="A54" s="8">
        <v>0</v>
      </c>
      <c r="B54" s="8">
        <v>2.02</v>
      </c>
      <c r="C54" s="8">
        <v>0</v>
      </c>
      <c r="D54" s="8">
        <v>0</v>
      </c>
      <c r="E54" s="12">
        <v>3987216.43</v>
      </c>
      <c r="F54" s="8">
        <v>0</v>
      </c>
      <c r="G54" s="8">
        <v>6</v>
      </c>
      <c r="H54" s="9" t="s">
        <v>52</v>
      </c>
      <c r="I54" s="8">
        <v>0</v>
      </c>
      <c r="J54" s="14" t="s">
        <v>850</v>
      </c>
      <c r="K54" s="9" t="s">
        <v>53</v>
      </c>
      <c r="L54" s="9">
        <v>0</v>
      </c>
      <c r="M54" s="9" t="s">
        <v>252</v>
      </c>
      <c r="N54" s="9">
        <v>1095942</v>
      </c>
      <c r="O54" s="9" t="s">
        <v>851</v>
      </c>
    </row>
    <row r="55" spans="1:15" ht="33.75">
      <c r="A55" s="8">
        <v>0</v>
      </c>
      <c r="B55" s="8">
        <v>0</v>
      </c>
      <c r="C55" s="8">
        <v>0</v>
      </c>
      <c r="D55" s="8">
        <v>0</v>
      </c>
      <c r="E55" s="12">
        <v>664535.28</v>
      </c>
      <c r="F55" s="8">
        <v>0</v>
      </c>
      <c r="G55" s="8">
        <v>0</v>
      </c>
      <c r="H55" s="9" t="s">
        <v>52</v>
      </c>
      <c r="I55" s="8">
        <v>0</v>
      </c>
      <c r="J55" s="8" t="s">
        <v>852</v>
      </c>
      <c r="K55" s="9" t="s">
        <v>53</v>
      </c>
      <c r="L55" s="9">
        <v>0</v>
      </c>
      <c r="M55" s="9" t="s">
        <v>252</v>
      </c>
      <c r="N55" s="9">
        <v>1113562</v>
      </c>
      <c r="O55" s="9" t="s">
        <v>851</v>
      </c>
    </row>
    <row r="56" spans="1:15" ht="22.5">
      <c r="A56" s="8">
        <v>0</v>
      </c>
      <c r="B56" s="8">
        <v>0</v>
      </c>
      <c r="C56" s="8">
        <v>489.36</v>
      </c>
      <c r="D56" s="8">
        <v>16.25</v>
      </c>
      <c r="E56" s="12">
        <v>3011750.05</v>
      </c>
      <c r="F56" s="8">
        <v>5.88</v>
      </c>
      <c r="G56" s="8">
        <v>3.45</v>
      </c>
      <c r="H56" s="9" t="s">
        <v>52</v>
      </c>
      <c r="I56" s="8">
        <v>7.94</v>
      </c>
      <c r="J56" s="8" t="s">
        <v>853</v>
      </c>
      <c r="K56" s="9" t="s">
        <v>53</v>
      </c>
      <c r="L56" s="9">
        <v>0</v>
      </c>
      <c r="M56" s="9" t="s">
        <v>331</v>
      </c>
      <c r="N56" s="9">
        <v>7560154</v>
      </c>
      <c r="O56" s="9" t="s">
        <v>854</v>
      </c>
    </row>
    <row r="57" spans="1:15">
      <c r="A57" s="6">
        <v>2.54</v>
      </c>
      <c r="B57" s="6"/>
      <c r="C57" s="13">
        <v>1367198.66</v>
      </c>
      <c r="D57" s="6"/>
      <c r="E57" s="13">
        <v>1034511196.0700001</v>
      </c>
      <c r="F57" s="6">
        <v>1.57</v>
      </c>
      <c r="G57" s="6"/>
      <c r="H57" s="7"/>
      <c r="I57" s="6">
        <v>5.86</v>
      </c>
      <c r="J57" s="6"/>
      <c r="K57" s="7"/>
      <c r="L57" s="7"/>
      <c r="M57" s="7"/>
      <c r="N57" s="7"/>
      <c r="O57" s="7" t="s">
        <v>855</v>
      </c>
    </row>
    <row r="58" spans="1:15">
      <c r="A58" s="6"/>
      <c r="B58" s="6"/>
      <c r="C58" s="6"/>
      <c r="D58" s="6"/>
      <c r="E58" s="6"/>
      <c r="F58" s="6"/>
      <c r="G58" s="6"/>
      <c r="H58" s="7"/>
      <c r="I58" s="6"/>
      <c r="J58" s="6"/>
      <c r="K58" s="7"/>
      <c r="L58" s="7"/>
      <c r="M58" s="7"/>
      <c r="N58" s="7"/>
      <c r="O58" s="7" t="s">
        <v>260</v>
      </c>
    </row>
    <row r="59" spans="1:15">
      <c r="A59" s="8">
        <v>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/>
      <c r="K59" s="9"/>
      <c r="L59" s="9">
        <v>0</v>
      </c>
      <c r="M59" s="9">
        <v>0</v>
      </c>
      <c r="N59" s="9">
        <v>0</v>
      </c>
      <c r="O59" s="9">
        <v>0</v>
      </c>
    </row>
    <row r="60" spans="1:1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7"/>
      <c r="N60" s="7"/>
      <c r="O60" s="7" t="s">
        <v>271</v>
      </c>
    </row>
    <row r="61" spans="1:15">
      <c r="A61" s="6"/>
      <c r="B61" s="6"/>
      <c r="C61" s="6"/>
      <c r="D61" s="6"/>
      <c r="E61" s="6"/>
      <c r="F61" s="6"/>
      <c r="G61" s="6"/>
      <c r="H61" s="7"/>
      <c r="I61" s="6"/>
      <c r="J61" s="6"/>
      <c r="K61" s="7"/>
      <c r="L61" s="7"/>
      <c r="M61" s="7"/>
      <c r="N61" s="7"/>
      <c r="O61" s="7" t="s">
        <v>856</v>
      </c>
    </row>
    <row r="62" spans="1:15" ht="22.5">
      <c r="A62" s="8">
        <v>0.15</v>
      </c>
      <c r="B62" s="8">
        <v>11.97</v>
      </c>
      <c r="C62" s="12">
        <v>83414.16</v>
      </c>
      <c r="D62" s="8">
        <v>126.97</v>
      </c>
      <c r="E62" s="12">
        <v>65695956.770000003</v>
      </c>
      <c r="F62" s="8">
        <v>4.07</v>
      </c>
      <c r="G62" s="8">
        <v>7.97</v>
      </c>
      <c r="H62" s="9" t="s">
        <v>52</v>
      </c>
      <c r="I62" s="8">
        <v>5.5</v>
      </c>
      <c r="J62" s="14" t="s">
        <v>857</v>
      </c>
      <c r="K62" s="9" t="s">
        <v>92</v>
      </c>
      <c r="L62" s="9" t="s">
        <v>114</v>
      </c>
      <c r="M62" s="9" t="s">
        <v>265</v>
      </c>
      <c r="N62" s="9">
        <v>1090281</v>
      </c>
      <c r="O62" s="9" t="s">
        <v>858</v>
      </c>
    </row>
    <row r="63" spans="1:15" ht="22.5">
      <c r="A63" s="8">
        <v>0.02</v>
      </c>
      <c r="B63" s="8">
        <v>1.35</v>
      </c>
      <c r="C63" s="12">
        <v>12456.29</v>
      </c>
      <c r="D63" s="8">
        <v>65.790000000000006</v>
      </c>
      <c r="E63" s="12">
        <v>18933412.710000001</v>
      </c>
      <c r="F63" s="8">
        <v>9.4</v>
      </c>
      <c r="G63" s="8">
        <v>3</v>
      </c>
      <c r="H63" s="9" t="s">
        <v>36</v>
      </c>
      <c r="I63" s="8">
        <v>6.86</v>
      </c>
      <c r="J63" s="8" t="s">
        <v>859</v>
      </c>
      <c r="K63" s="9" t="s">
        <v>53</v>
      </c>
      <c r="L63" s="9">
        <v>0</v>
      </c>
      <c r="M63" s="9" t="s">
        <v>232</v>
      </c>
      <c r="N63" s="9">
        <v>6510044</v>
      </c>
      <c r="O63" s="9" t="s">
        <v>860</v>
      </c>
    </row>
    <row r="64" spans="1:15" ht="22.5">
      <c r="A64" s="8">
        <v>0.01</v>
      </c>
      <c r="B64" s="8">
        <v>3.2</v>
      </c>
      <c r="C64" s="12">
        <v>5936.74</v>
      </c>
      <c r="D64" s="8">
        <v>100.45</v>
      </c>
      <c r="E64" s="12">
        <v>5910147.0800000001</v>
      </c>
      <c r="F64" s="8">
        <v>2.97</v>
      </c>
      <c r="G64" s="8">
        <v>3.14</v>
      </c>
      <c r="H64" s="9" t="s">
        <v>36</v>
      </c>
      <c r="I64" s="8">
        <v>3.4</v>
      </c>
      <c r="J64" s="8" t="s">
        <v>859</v>
      </c>
      <c r="K64" s="9" t="s">
        <v>53</v>
      </c>
      <c r="L64" s="9">
        <v>0</v>
      </c>
      <c r="M64" s="9" t="s">
        <v>232</v>
      </c>
      <c r="N64" s="9">
        <v>6510069</v>
      </c>
      <c r="O64" s="9" t="s">
        <v>861</v>
      </c>
    </row>
    <row r="65" spans="1:15">
      <c r="A65" s="6">
        <v>0.19</v>
      </c>
      <c r="B65" s="6"/>
      <c r="C65" s="13">
        <v>101807.19</v>
      </c>
      <c r="D65" s="6"/>
      <c r="E65" s="13">
        <v>90539516.549999997</v>
      </c>
      <c r="F65" s="6">
        <v>4.66</v>
      </c>
      <c r="G65" s="6"/>
      <c r="H65" s="7"/>
      <c r="I65" s="6">
        <v>5.54</v>
      </c>
      <c r="J65" s="6"/>
      <c r="K65" s="7"/>
      <c r="L65" s="7"/>
      <c r="M65" s="7"/>
      <c r="N65" s="7"/>
      <c r="O65" s="7" t="s">
        <v>862</v>
      </c>
    </row>
    <row r="66" spans="1:15">
      <c r="A66" s="6"/>
      <c r="B66" s="6"/>
      <c r="C66" s="6"/>
      <c r="D66" s="6"/>
      <c r="E66" s="6"/>
      <c r="F66" s="6"/>
      <c r="G66" s="6"/>
      <c r="H66" s="7"/>
      <c r="I66" s="6"/>
      <c r="J66" s="6"/>
      <c r="K66" s="7"/>
      <c r="L66" s="7"/>
      <c r="M66" s="7"/>
      <c r="N66" s="7"/>
      <c r="O66" s="7" t="s">
        <v>235</v>
      </c>
    </row>
    <row r="67" spans="1:15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/>
      <c r="K67" s="9"/>
      <c r="L67" s="9">
        <v>0</v>
      </c>
      <c r="M67" s="9">
        <v>0</v>
      </c>
      <c r="N67" s="9">
        <v>0</v>
      </c>
      <c r="O67" s="9">
        <v>0</v>
      </c>
    </row>
    <row r="68" spans="1:15">
      <c r="A68" s="6">
        <v>0</v>
      </c>
      <c r="B68" s="6"/>
      <c r="C68" s="6">
        <v>0</v>
      </c>
      <c r="D68" s="6"/>
      <c r="E68" s="6">
        <v>0</v>
      </c>
      <c r="F68" s="6">
        <v>0</v>
      </c>
      <c r="G68" s="6"/>
      <c r="H68" s="7"/>
      <c r="I68" s="6">
        <v>0</v>
      </c>
      <c r="J68" s="6"/>
      <c r="K68" s="7"/>
      <c r="L68" s="7"/>
      <c r="M68" s="7"/>
      <c r="N68" s="7"/>
      <c r="O68" s="7" t="s">
        <v>439</v>
      </c>
    </row>
    <row r="69" spans="1:15">
      <c r="A69" s="6">
        <v>2.72</v>
      </c>
      <c r="B69" s="6"/>
      <c r="C69" s="13">
        <v>1469005.85</v>
      </c>
      <c r="D69" s="6"/>
      <c r="E69" s="13">
        <v>1125050712.6199999</v>
      </c>
      <c r="F69" s="6">
        <v>1.79</v>
      </c>
      <c r="G69" s="6"/>
      <c r="H69" s="7"/>
      <c r="I69" s="6">
        <v>5.84</v>
      </c>
      <c r="J69" s="6"/>
      <c r="K69" s="7"/>
      <c r="L69" s="7"/>
      <c r="M69" s="7"/>
      <c r="N69" s="7"/>
      <c r="O69" s="7" t="s">
        <v>140</v>
      </c>
    </row>
    <row r="70" spans="1:15">
      <c r="A70" s="6"/>
      <c r="B70" s="6"/>
      <c r="C70" s="6"/>
      <c r="D70" s="6"/>
      <c r="E70" s="6"/>
      <c r="F70" s="6"/>
      <c r="G70" s="6"/>
      <c r="H70" s="7"/>
      <c r="I70" s="6"/>
      <c r="J70" s="6"/>
      <c r="K70" s="7"/>
      <c r="L70" s="7"/>
      <c r="M70" s="7"/>
      <c r="N70" s="7"/>
      <c r="O70" s="7" t="s">
        <v>141</v>
      </c>
    </row>
    <row r="71" spans="1:15" ht="22.5">
      <c r="A71" s="6"/>
      <c r="B71" s="6"/>
      <c r="C71" s="6"/>
      <c r="D71" s="6"/>
      <c r="E71" s="6"/>
      <c r="F71" s="6"/>
      <c r="G71" s="6"/>
      <c r="H71" s="7"/>
      <c r="I71" s="6"/>
      <c r="J71" s="6"/>
      <c r="K71" s="7"/>
      <c r="L71" s="7"/>
      <c r="M71" s="7"/>
      <c r="N71" s="7"/>
      <c r="O71" s="7" t="s">
        <v>863</v>
      </c>
    </row>
    <row r="72" spans="1:15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9">
        <v>0</v>
      </c>
      <c r="I72" s="8">
        <v>0</v>
      </c>
      <c r="J72" s="8"/>
      <c r="K72" s="9"/>
      <c r="L72" s="9">
        <v>0</v>
      </c>
      <c r="M72" s="9">
        <v>0</v>
      </c>
      <c r="N72" s="9">
        <v>0</v>
      </c>
      <c r="O72" s="9">
        <v>0</v>
      </c>
    </row>
    <row r="73" spans="1:15" ht="22.5">
      <c r="A73" s="6">
        <v>0</v>
      </c>
      <c r="B73" s="6"/>
      <c r="C73" s="6">
        <v>0</v>
      </c>
      <c r="D73" s="6"/>
      <c r="E73" s="6">
        <v>0</v>
      </c>
      <c r="F73" s="6">
        <v>0</v>
      </c>
      <c r="G73" s="6"/>
      <c r="H73" s="7"/>
      <c r="I73" s="6">
        <v>0</v>
      </c>
      <c r="J73" s="6"/>
      <c r="K73" s="7"/>
      <c r="L73" s="7"/>
      <c r="M73" s="7"/>
      <c r="N73" s="7"/>
      <c r="O73" s="7" t="s">
        <v>864</v>
      </c>
    </row>
    <row r="74" spans="1:15" ht="22.5">
      <c r="A74" s="6"/>
      <c r="B74" s="6"/>
      <c r="C74" s="6"/>
      <c r="D74" s="6"/>
      <c r="E74" s="6"/>
      <c r="F74" s="6"/>
      <c r="G74" s="6"/>
      <c r="H74" s="7"/>
      <c r="I74" s="6"/>
      <c r="J74" s="6"/>
      <c r="K74" s="7"/>
      <c r="L74" s="7"/>
      <c r="M74" s="7"/>
      <c r="N74" s="7"/>
      <c r="O74" s="7" t="s">
        <v>865</v>
      </c>
    </row>
    <row r="75" spans="1:15" ht="33.75">
      <c r="A75" s="8">
        <v>0.05</v>
      </c>
      <c r="B75" s="8">
        <v>0</v>
      </c>
      <c r="C75" s="12">
        <v>26376.57</v>
      </c>
      <c r="D75" s="8">
        <v>122.68</v>
      </c>
      <c r="E75" s="12">
        <v>21500000</v>
      </c>
      <c r="F75" s="8">
        <v>3.87</v>
      </c>
      <c r="G75" s="8">
        <v>6.14</v>
      </c>
      <c r="H75" s="9" t="s">
        <v>52</v>
      </c>
      <c r="I75" s="8">
        <v>8.9</v>
      </c>
      <c r="J75" s="8" t="s">
        <v>866</v>
      </c>
      <c r="K75" s="9" t="s">
        <v>190</v>
      </c>
      <c r="L75" s="9" t="s">
        <v>93</v>
      </c>
      <c r="M75" s="9" t="s">
        <v>222</v>
      </c>
      <c r="N75" s="9" t="s">
        <v>867</v>
      </c>
      <c r="O75" s="9" t="s">
        <v>868</v>
      </c>
    </row>
    <row r="76" spans="1:15" ht="33.75">
      <c r="A76" s="8">
        <v>0.23</v>
      </c>
      <c r="B76" s="8">
        <v>0</v>
      </c>
      <c r="C76" s="12">
        <v>126124.95</v>
      </c>
      <c r="D76" s="12">
        <v>11480</v>
      </c>
      <c r="E76" s="12">
        <v>1098649.3700000001</v>
      </c>
      <c r="F76" s="8">
        <v>2.4900000000000002</v>
      </c>
      <c r="G76" s="8">
        <v>0</v>
      </c>
      <c r="H76" s="9" t="s">
        <v>36</v>
      </c>
      <c r="I76" s="8">
        <v>4.83</v>
      </c>
      <c r="J76" s="14" t="s">
        <v>869</v>
      </c>
      <c r="K76" s="9" t="s">
        <v>190</v>
      </c>
      <c r="L76" s="9" t="s">
        <v>249</v>
      </c>
      <c r="M76" s="9" t="s">
        <v>499</v>
      </c>
      <c r="N76" s="9" t="s">
        <v>870</v>
      </c>
      <c r="O76" s="9" t="s">
        <v>871</v>
      </c>
    </row>
    <row r="77" spans="1:15" ht="33.75">
      <c r="A77" s="8">
        <v>7.0000000000000007E-2</v>
      </c>
      <c r="B77" s="8">
        <v>0</v>
      </c>
      <c r="C77" s="12">
        <v>40283.07</v>
      </c>
      <c r="D77" s="8">
        <v>106.88</v>
      </c>
      <c r="E77" s="12">
        <v>37690000</v>
      </c>
      <c r="F77" s="8">
        <v>2.2000000000000002</v>
      </c>
      <c r="G77" s="8">
        <v>3.26</v>
      </c>
      <c r="H77" s="9" t="s">
        <v>36</v>
      </c>
      <c r="I77" s="8">
        <v>5.26</v>
      </c>
      <c r="J77" s="8" t="s">
        <v>872</v>
      </c>
      <c r="K77" s="9" t="s">
        <v>292</v>
      </c>
      <c r="L77" s="9" t="s">
        <v>828</v>
      </c>
      <c r="M77" s="9" t="s">
        <v>222</v>
      </c>
      <c r="N77" s="9" t="s">
        <v>873</v>
      </c>
      <c r="O77" s="9" t="s">
        <v>874</v>
      </c>
    </row>
    <row r="78" spans="1:15" ht="33.75">
      <c r="A78" s="8">
        <v>0.11</v>
      </c>
      <c r="B78" s="8">
        <v>28.9</v>
      </c>
      <c r="C78" s="12">
        <v>61226.239999999998</v>
      </c>
      <c r="D78" s="8">
        <v>112.42</v>
      </c>
      <c r="E78" s="12">
        <v>54462050</v>
      </c>
      <c r="F78" s="8">
        <v>2.25</v>
      </c>
      <c r="G78" s="8">
        <v>4.0599999999999996</v>
      </c>
      <c r="H78" s="9" t="s">
        <v>36</v>
      </c>
      <c r="I78" s="8">
        <v>5.75</v>
      </c>
      <c r="J78" s="14" t="s">
        <v>815</v>
      </c>
      <c r="K78" s="9" t="s">
        <v>190</v>
      </c>
      <c r="L78" s="9" t="s">
        <v>249</v>
      </c>
      <c r="M78" s="9" t="s">
        <v>222</v>
      </c>
      <c r="N78" s="9" t="s">
        <v>875</v>
      </c>
      <c r="O78" s="9" t="s">
        <v>876</v>
      </c>
    </row>
    <row r="79" spans="1:15" ht="33.75">
      <c r="A79" s="8">
        <v>0.14000000000000001</v>
      </c>
      <c r="B79" s="8">
        <v>0</v>
      </c>
      <c r="C79" s="12">
        <v>76957.23</v>
      </c>
      <c r="D79" s="8">
        <v>106.07</v>
      </c>
      <c r="E79" s="12">
        <v>72553250</v>
      </c>
      <c r="F79" s="8">
        <v>2.3199999999999998</v>
      </c>
      <c r="G79" s="8">
        <v>3.33</v>
      </c>
      <c r="H79" s="9" t="s">
        <v>36</v>
      </c>
      <c r="I79" s="8">
        <v>5.46</v>
      </c>
      <c r="J79" s="8" t="s">
        <v>877</v>
      </c>
      <c r="K79" s="9" t="s">
        <v>190</v>
      </c>
      <c r="L79" s="9" t="s">
        <v>249</v>
      </c>
      <c r="M79" s="9" t="s">
        <v>222</v>
      </c>
      <c r="N79" s="9" t="s">
        <v>878</v>
      </c>
      <c r="O79" s="9" t="s">
        <v>879</v>
      </c>
    </row>
    <row r="80" spans="1:15" ht="45">
      <c r="A80" s="8">
        <v>0.03</v>
      </c>
      <c r="B80" s="8">
        <v>0</v>
      </c>
      <c r="C80" s="12">
        <v>18639</v>
      </c>
      <c r="D80" s="8">
        <v>130.80000000000001</v>
      </c>
      <c r="E80" s="12">
        <v>14250000</v>
      </c>
      <c r="F80" s="8">
        <v>0.56000000000000005</v>
      </c>
      <c r="G80" s="8">
        <v>4.25</v>
      </c>
      <c r="H80" s="9" t="s">
        <v>52</v>
      </c>
      <c r="I80" s="8">
        <v>2.86</v>
      </c>
      <c r="J80" s="8" t="s">
        <v>880</v>
      </c>
      <c r="K80" s="9" t="s">
        <v>190</v>
      </c>
      <c r="L80" s="9" t="s">
        <v>249</v>
      </c>
      <c r="M80" s="9" t="s">
        <v>222</v>
      </c>
      <c r="N80" s="9" t="s">
        <v>881</v>
      </c>
      <c r="O80" s="9" t="s">
        <v>882</v>
      </c>
    </row>
    <row r="81" spans="1:17" ht="33.75">
      <c r="A81" s="8">
        <v>7.0000000000000007E-2</v>
      </c>
      <c r="B81" s="8">
        <v>0</v>
      </c>
      <c r="C81" s="12">
        <v>36001.410000000003</v>
      </c>
      <c r="D81" s="8">
        <v>106.13</v>
      </c>
      <c r="E81" s="12">
        <v>33921000</v>
      </c>
      <c r="F81" s="8">
        <v>2.76</v>
      </c>
      <c r="G81" s="8">
        <v>3.56</v>
      </c>
      <c r="H81" s="9" t="s">
        <v>36</v>
      </c>
      <c r="I81" s="8">
        <v>6.22</v>
      </c>
      <c r="J81" s="8" t="s">
        <v>883</v>
      </c>
      <c r="K81" s="9" t="s">
        <v>190</v>
      </c>
      <c r="L81" s="9" t="s">
        <v>249</v>
      </c>
      <c r="M81" s="9" t="s">
        <v>222</v>
      </c>
      <c r="N81" s="9" t="s">
        <v>884</v>
      </c>
      <c r="O81" s="9" t="s">
        <v>885</v>
      </c>
    </row>
    <row r="82" spans="1:17" ht="33.75">
      <c r="A82" s="8">
        <v>0.08</v>
      </c>
      <c r="B82" s="8">
        <v>18.420000000000002</v>
      </c>
      <c r="C82" s="12">
        <v>42301</v>
      </c>
      <c r="D82" s="8">
        <v>120.86</v>
      </c>
      <c r="E82" s="12">
        <v>35000000</v>
      </c>
      <c r="F82" s="8">
        <v>2.04</v>
      </c>
      <c r="G82" s="8">
        <v>6.45</v>
      </c>
      <c r="H82" s="9" t="s">
        <v>52</v>
      </c>
      <c r="I82" s="8">
        <v>4.47</v>
      </c>
      <c r="J82" s="8" t="s">
        <v>886</v>
      </c>
      <c r="K82" s="9" t="s">
        <v>190</v>
      </c>
      <c r="L82" s="9" t="s">
        <v>255</v>
      </c>
      <c r="M82" s="9" t="s">
        <v>222</v>
      </c>
      <c r="N82" s="9" t="s">
        <v>887</v>
      </c>
      <c r="O82" s="9" t="s">
        <v>888</v>
      </c>
    </row>
    <row r="83" spans="1:17" ht="33.75">
      <c r="A83" s="8">
        <v>7.0000000000000007E-2</v>
      </c>
      <c r="B83" s="8">
        <v>0</v>
      </c>
      <c r="C83" s="12">
        <v>37801.56</v>
      </c>
      <c r="D83" s="8">
        <v>111.44</v>
      </c>
      <c r="E83" s="12">
        <v>33921000</v>
      </c>
      <c r="F83" s="8">
        <v>2.2000000000000002</v>
      </c>
      <c r="G83" s="8">
        <v>3.88</v>
      </c>
      <c r="H83" s="9" t="s">
        <v>36</v>
      </c>
      <c r="I83" s="8">
        <v>6.19</v>
      </c>
      <c r="J83" s="8" t="s">
        <v>889</v>
      </c>
      <c r="K83" s="9" t="s">
        <v>190</v>
      </c>
      <c r="L83" s="9" t="s">
        <v>255</v>
      </c>
      <c r="M83" s="9" t="s">
        <v>222</v>
      </c>
      <c r="N83" s="9" t="s">
        <v>890</v>
      </c>
      <c r="O83" s="9" t="s">
        <v>891</v>
      </c>
    </row>
    <row r="84" spans="1:17" ht="33.75">
      <c r="A84" s="8">
        <v>0.08</v>
      </c>
      <c r="B84" s="8">
        <v>0</v>
      </c>
      <c r="C84" s="12">
        <v>41443.81</v>
      </c>
      <c r="D84" s="8">
        <v>109.96</v>
      </c>
      <c r="E84" s="12">
        <v>37690000</v>
      </c>
      <c r="F84" s="8">
        <v>1.96</v>
      </c>
      <c r="G84" s="8">
        <v>4.33</v>
      </c>
      <c r="H84" s="9" t="s">
        <v>36</v>
      </c>
      <c r="I84" s="8">
        <v>3.8</v>
      </c>
      <c r="J84" s="14" t="s">
        <v>892</v>
      </c>
      <c r="K84" s="9" t="s">
        <v>292</v>
      </c>
      <c r="L84" s="9" t="s">
        <v>251</v>
      </c>
      <c r="M84" s="9" t="s">
        <v>222</v>
      </c>
      <c r="N84" s="9" t="s">
        <v>893</v>
      </c>
      <c r="O84" s="9" t="s">
        <v>894</v>
      </c>
    </row>
    <row r="85" spans="1:17" ht="45">
      <c r="A85" s="8">
        <v>0.05</v>
      </c>
      <c r="B85" s="8">
        <v>0</v>
      </c>
      <c r="C85" s="12">
        <v>24780</v>
      </c>
      <c r="D85" s="8">
        <v>123.9</v>
      </c>
      <c r="E85" s="12">
        <v>20000000</v>
      </c>
      <c r="F85" s="8">
        <v>2.91</v>
      </c>
      <c r="G85" s="8">
        <v>4.5999999999999996</v>
      </c>
      <c r="H85" s="9" t="s">
        <v>52</v>
      </c>
      <c r="I85" s="8">
        <v>2.86</v>
      </c>
      <c r="J85" s="14" t="s">
        <v>895</v>
      </c>
      <c r="K85" s="9" t="s">
        <v>292</v>
      </c>
      <c r="L85" s="9" t="s">
        <v>293</v>
      </c>
      <c r="M85" s="9" t="s">
        <v>222</v>
      </c>
      <c r="N85" s="9" t="s">
        <v>896</v>
      </c>
      <c r="O85" s="9" t="s">
        <v>897</v>
      </c>
    </row>
    <row r="86" spans="1:17" ht="33.75">
      <c r="A86" s="8">
        <v>0.1</v>
      </c>
      <c r="B86" s="8">
        <v>0</v>
      </c>
      <c r="C86" s="12">
        <v>54932.5</v>
      </c>
      <c r="D86" s="8">
        <v>127.75</v>
      </c>
      <c r="E86" s="12">
        <v>43000000</v>
      </c>
      <c r="F86" s="8">
        <v>1.33</v>
      </c>
      <c r="G86" s="8">
        <v>4.1500000000000004</v>
      </c>
      <c r="H86" s="9" t="s">
        <v>52</v>
      </c>
      <c r="I86" s="8">
        <v>2.82</v>
      </c>
      <c r="J86" s="8" t="s">
        <v>898</v>
      </c>
      <c r="K86" s="9" t="s">
        <v>190</v>
      </c>
      <c r="L86" s="9" t="s">
        <v>303</v>
      </c>
      <c r="M86" s="9" t="s">
        <v>222</v>
      </c>
      <c r="N86" s="9" t="s">
        <v>899</v>
      </c>
      <c r="O86" s="9" t="s">
        <v>305</v>
      </c>
    </row>
    <row r="87" spans="1:17" ht="56.25">
      <c r="A87" s="8">
        <v>0.15</v>
      </c>
      <c r="B87" s="8">
        <v>0</v>
      </c>
      <c r="C87" s="12">
        <v>80116.009999999995</v>
      </c>
      <c r="D87" s="12">
        <v>9247</v>
      </c>
      <c r="E87" s="12">
        <v>866400</v>
      </c>
      <c r="F87" s="8">
        <v>5.58</v>
      </c>
      <c r="G87" s="8">
        <v>0</v>
      </c>
      <c r="H87" s="9" t="s">
        <v>52</v>
      </c>
      <c r="I87" s="8">
        <v>6.02</v>
      </c>
      <c r="J87" s="14" t="s">
        <v>900</v>
      </c>
      <c r="K87" s="9" t="s">
        <v>53</v>
      </c>
      <c r="L87" s="9">
        <v>0</v>
      </c>
      <c r="M87" s="9" t="s">
        <v>499</v>
      </c>
      <c r="N87" s="9" t="s">
        <v>901</v>
      </c>
      <c r="O87" s="9" t="s">
        <v>902</v>
      </c>
    </row>
    <row r="88" spans="1:17" ht="56.25">
      <c r="A88" s="8">
        <v>0.11</v>
      </c>
      <c r="B88" s="8">
        <v>0</v>
      </c>
      <c r="C88" s="12">
        <v>59809.54</v>
      </c>
      <c r="D88" s="8">
        <v>111.63</v>
      </c>
      <c r="E88" s="12">
        <v>53580104</v>
      </c>
      <c r="F88" s="8">
        <v>2.6</v>
      </c>
      <c r="G88" s="8">
        <v>7</v>
      </c>
      <c r="H88" s="9" t="s">
        <v>36</v>
      </c>
      <c r="I88" s="8">
        <v>1.94</v>
      </c>
      <c r="J88" s="8" t="s">
        <v>903</v>
      </c>
      <c r="K88" s="9" t="s">
        <v>53</v>
      </c>
      <c r="L88" s="9">
        <v>0</v>
      </c>
      <c r="M88" s="9" t="s">
        <v>331</v>
      </c>
      <c r="N88" s="9">
        <v>60289956</v>
      </c>
      <c r="O88" s="9" t="s">
        <v>904</v>
      </c>
    </row>
    <row r="89" spans="1:17" ht="22.5">
      <c r="A89" s="8">
        <v>0.28000000000000003</v>
      </c>
      <c r="B89" s="8">
        <v>0</v>
      </c>
      <c r="C89" s="12">
        <v>150493.71</v>
      </c>
      <c r="D89" s="12">
        <v>1177</v>
      </c>
      <c r="E89" s="12">
        <v>12786211.970000001</v>
      </c>
      <c r="F89" s="8">
        <v>3.34</v>
      </c>
      <c r="G89" s="8">
        <v>0</v>
      </c>
      <c r="H89" s="9" t="s">
        <v>36</v>
      </c>
      <c r="I89" s="8">
        <v>5.58</v>
      </c>
      <c r="J89" s="8" t="s">
        <v>853</v>
      </c>
      <c r="K89" s="9" t="s">
        <v>53</v>
      </c>
      <c r="L89" s="9">
        <v>0</v>
      </c>
      <c r="M89" s="9" t="s">
        <v>499</v>
      </c>
      <c r="N89" s="9" t="s">
        <v>905</v>
      </c>
      <c r="O89" s="9" t="s">
        <v>906</v>
      </c>
    </row>
    <row r="90" spans="1:17" ht="22.5">
      <c r="A90" s="6">
        <v>1.63</v>
      </c>
      <c r="B90" s="6"/>
      <c r="C90" s="13">
        <v>877286.6</v>
      </c>
      <c r="D90" s="6"/>
      <c r="E90" s="13">
        <v>472318665.32999998</v>
      </c>
      <c r="F90" s="6">
        <v>2.77</v>
      </c>
      <c r="G90" s="6"/>
      <c r="H90" s="6"/>
      <c r="I90" s="6">
        <v>4.96</v>
      </c>
      <c r="J90" s="6"/>
      <c r="K90" s="7"/>
      <c r="L90" s="7"/>
      <c r="M90" s="7"/>
      <c r="N90" s="7"/>
      <c r="O90" s="7" t="s">
        <v>907</v>
      </c>
    </row>
    <row r="91" spans="1:17">
      <c r="A91" s="6">
        <v>1.63</v>
      </c>
      <c r="B91" s="6"/>
      <c r="C91" s="13">
        <v>877286.6</v>
      </c>
      <c r="D91" s="6"/>
      <c r="E91" s="13">
        <v>472318665.32999998</v>
      </c>
      <c r="F91" s="6">
        <v>2.77</v>
      </c>
      <c r="G91" s="6"/>
      <c r="H91" s="6"/>
      <c r="I91" s="6">
        <v>4.96</v>
      </c>
      <c r="J91" s="6"/>
      <c r="K91" s="7"/>
      <c r="L91" s="7"/>
      <c r="M91" s="7"/>
      <c r="N91" s="7"/>
      <c r="O91" s="7" t="s">
        <v>146</v>
      </c>
    </row>
    <row r="92" spans="1:17">
      <c r="A92" s="4">
        <v>4.3499999999999996</v>
      </c>
      <c r="B92" s="4"/>
      <c r="C92" s="11">
        <v>2346292.4500000002</v>
      </c>
      <c r="D92" s="4"/>
      <c r="E92" s="11">
        <v>1597369377.96</v>
      </c>
      <c r="F92" s="4">
        <v>2.15</v>
      </c>
      <c r="G92" s="5"/>
      <c r="H92" s="4"/>
      <c r="I92" s="5">
        <v>5.51</v>
      </c>
      <c r="J92" s="4"/>
      <c r="K92" s="5"/>
      <c r="L92" s="5"/>
      <c r="M92" s="5"/>
      <c r="N92" s="5"/>
      <c r="O92" s="5" t="s">
        <v>306</v>
      </c>
    </row>
    <row r="93" spans="1:17" ht="154.15" customHeight="1"/>
    <row r="94" spans="1:17" ht="36" customHeight="1">
      <c r="A94" s="35" t="s">
        <v>32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</sheetData>
  <mergeCells count="3">
    <mergeCell ref="A2:Q2"/>
    <mergeCell ref="A4:Q4"/>
    <mergeCell ref="A94:Q9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2"/>
  <sheetViews>
    <sheetView showGridLines="0" workbookViewId="0">
      <selection activeCell="I37" sqref="I37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2" t="s">
        <v>908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35</v>
      </c>
      <c r="G7" s="1" t="s">
        <v>210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 ht="22.5">
      <c r="A9" s="8">
        <v>0</v>
      </c>
      <c r="B9" s="8">
        <v>0</v>
      </c>
      <c r="C9" s="8">
        <v>49.44</v>
      </c>
      <c r="D9" s="12">
        <v>6066.23</v>
      </c>
      <c r="E9" s="8">
        <v>815</v>
      </c>
      <c r="F9" s="9" t="s">
        <v>52</v>
      </c>
      <c r="G9" s="9" t="s">
        <v>265</v>
      </c>
      <c r="H9" s="9">
        <v>729996</v>
      </c>
      <c r="I9" s="9" t="s">
        <v>909</v>
      </c>
    </row>
    <row r="10" spans="1:10" ht="33.75">
      <c r="A10" s="8">
        <v>0</v>
      </c>
      <c r="B10" s="8">
        <v>100</v>
      </c>
      <c r="C10" s="8">
        <v>0</v>
      </c>
      <c r="D10" s="8">
        <v>0</v>
      </c>
      <c r="E10" s="8">
        <v>100</v>
      </c>
      <c r="F10" s="9" t="s">
        <v>52</v>
      </c>
      <c r="G10" s="9" t="s">
        <v>910</v>
      </c>
      <c r="H10" s="9">
        <v>45161</v>
      </c>
      <c r="I10" s="9" t="s">
        <v>911</v>
      </c>
    </row>
    <row r="11" spans="1:10" ht="22.5">
      <c r="A11" s="8">
        <v>0</v>
      </c>
      <c r="B11" s="8">
        <v>0</v>
      </c>
      <c r="C11" s="8">
        <v>0</v>
      </c>
      <c r="D11" s="8">
        <v>0.01</v>
      </c>
      <c r="E11" s="8">
        <v>5</v>
      </c>
      <c r="F11" s="9" t="s">
        <v>52</v>
      </c>
      <c r="G11" s="9" t="s">
        <v>910</v>
      </c>
      <c r="H11" s="9">
        <v>7520026</v>
      </c>
      <c r="I11" s="9" t="s">
        <v>912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8">
        <v>1</v>
      </c>
      <c r="F12" s="9" t="s">
        <v>52</v>
      </c>
      <c r="G12" s="9" t="s">
        <v>910</v>
      </c>
      <c r="H12" s="9">
        <v>2360</v>
      </c>
      <c r="I12" s="9" t="s">
        <v>913</v>
      </c>
    </row>
    <row r="13" spans="1:10" ht="22.5">
      <c r="A13" s="8">
        <v>0</v>
      </c>
      <c r="B13" s="8">
        <v>0</v>
      </c>
      <c r="C13" s="8">
        <v>0</v>
      </c>
      <c r="D13" s="8">
        <v>100</v>
      </c>
      <c r="E13" s="8">
        <v>3.33</v>
      </c>
      <c r="F13" s="9" t="s">
        <v>52</v>
      </c>
      <c r="G13" s="9" t="s">
        <v>910</v>
      </c>
      <c r="H13" s="9">
        <v>73002</v>
      </c>
      <c r="I13" s="9" t="s">
        <v>914</v>
      </c>
    </row>
    <row r="14" spans="1:10" ht="22.5">
      <c r="A14" s="8">
        <v>0</v>
      </c>
      <c r="B14" s="8">
        <v>0</v>
      </c>
      <c r="C14" s="8">
        <v>0</v>
      </c>
      <c r="D14" s="8">
        <v>100</v>
      </c>
      <c r="E14" s="8">
        <v>4.28</v>
      </c>
      <c r="F14" s="9" t="s">
        <v>52</v>
      </c>
      <c r="G14" s="9" t="s">
        <v>910</v>
      </c>
      <c r="H14" s="9">
        <v>73005</v>
      </c>
      <c r="I14" s="9" t="s">
        <v>915</v>
      </c>
    </row>
    <row r="15" spans="1:10" ht="22.5">
      <c r="A15" s="8">
        <v>0</v>
      </c>
      <c r="B15" s="8">
        <v>0</v>
      </c>
      <c r="C15" s="8">
        <v>0.02</v>
      </c>
      <c r="D15" s="8">
        <v>100</v>
      </c>
      <c r="E15" s="8">
        <v>17.57</v>
      </c>
      <c r="F15" s="9" t="s">
        <v>52</v>
      </c>
      <c r="G15" s="9" t="s">
        <v>910</v>
      </c>
      <c r="H15" s="9">
        <v>73003</v>
      </c>
      <c r="I15" s="9" t="s">
        <v>916</v>
      </c>
    </row>
    <row r="16" spans="1:10" ht="22.5">
      <c r="A16" s="8">
        <v>0</v>
      </c>
      <c r="B16" s="8">
        <v>0</v>
      </c>
      <c r="C16" s="8">
        <v>0</v>
      </c>
      <c r="D16" s="8">
        <v>100</v>
      </c>
      <c r="E16" s="8">
        <v>2.83</v>
      </c>
      <c r="F16" s="9" t="s">
        <v>52</v>
      </c>
      <c r="G16" s="9" t="s">
        <v>910</v>
      </c>
      <c r="H16" s="9">
        <v>73006</v>
      </c>
      <c r="I16" s="9" t="s">
        <v>917</v>
      </c>
    </row>
    <row r="17" spans="1:9" ht="22.5">
      <c r="A17" s="8">
        <v>0</v>
      </c>
      <c r="B17" s="8">
        <v>0</v>
      </c>
      <c r="C17" s="8">
        <v>0.03</v>
      </c>
      <c r="D17" s="8">
        <v>100</v>
      </c>
      <c r="E17" s="8">
        <v>30</v>
      </c>
      <c r="F17" s="9" t="s">
        <v>52</v>
      </c>
      <c r="G17" s="9" t="s">
        <v>910</v>
      </c>
      <c r="H17" s="9">
        <v>73004</v>
      </c>
      <c r="I17" s="9" t="s">
        <v>918</v>
      </c>
    </row>
    <row r="18" spans="1:9" ht="22.5">
      <c r="A18" s="8">
        <v>0</v>
      </c>
      <c r="B18" s="8">
        <v>0</v>
      </c>
      <c r="C18" s="8">
        <v>0</v>
      </c>
      <c r="D18" s="8">
        <v>100</v>
      </c>
      <c r="E18" s="8">
        <v>2.59</v>
      </c>
      <c r="F18" s="9" t="s">
        <v>52</v>
      </c>
      <c r="G18" s="9" t="s">
        <v>910</v>
      </c>
      <c r="H18" s="9">
        <v>73008</v>
      </c>
      <c r="I18" s="9" t="s">
        <v>919</v>
      </c>
    </row>
    <row r="19" spans="1:9" ht="22.5">
      <c r="A19" s="8">
        <v>0</v>
      </c>
      <c r="B19" s="8">
        <v>0</v>
      </c>
      <c r="C19" s="8">
        <v>10.75</v>
      </c>
      <c r="D19" s="8">
        <v>100</v>
      </c>
      <c r="E19" s="12">
        <v>10750.99</v>
      </c>
      <c r="F19" s="9" t="s">
        <v>52</v>
      </c>
      <c r="G19" s="9" t="s">
        <v>910</v>
      </c>
      <c r="H19" s="9">
        <v>790006</v>
      </c>
      <c r="I19" s="9" t="s">
        <v>920</v>
      </c>
    </row>
    <row r="20" spans="1:9" ht="22.5">
      <c r="A20" s="8">
        <v>0</v>
      </c>
      <c r="B20" s="8">
        <v>0</v>
      </c>
      <c r="C20" s="8">
        <v>0</v>
      </c>
      <c r="D20" s="8">
        <v>100</v>
      </c>
      <c r="E20" s="8">
        <v>0.74</v>
      </c>
      <c r="F20" s="9" t="s">
        <v>52</v>
      </c>
      <c r="G20" s="9" t="s">
        <v>910</v>
      </c>
      <c r="H20" s="9">
        <v>729715</v>
      </c>
      <c r="I20" s="9" t="s">
        <v>921</v>
      </c>
    </row>
    <row r="21" spans="1:9" ht="22.5">
      <c r="A21" s="8">
        <v>0</v>
      </c>
      <c r="B21" s="8">
        <v>0</v>
      </c>
      <c r="C21" s="8">
        <v>0</v>
      </c>
      <c r="D21" s="8">
        <v>0.13</v>
      </c>
      <c r="E21" s="8">
        <v>8</v>
      </c>
      <c r="F21" s="9" t="s">
        <v>52</v>
      </c>
      <c r="G21" s="9" t="s">
        <v>910</v>
      </c>
      <c r="H21" s="9">
        <v>52001</v>
      </c>
      <c r="I21" s="9" t="s">
        <v>922</v>
      </c>
    </row>
    <row r="22" spans="1:9" ht="22.5">
      <c r="A22" s="8">
        <v>0</v>
      </c>
      <c r="B22" s="8">
        <v>0</v>
      </c>
      <c r="C22" s="8">
        <v>0</v>
      </c>
      <c r="D22" s="8">
        <v>0.01</v>
      </c>
      <c r="E22" s="8">
        <v>3.23</v>
      </c>
      <c r="F22" s="9" t="s">
        <v>52</v>
      </c>
      <c r="G22" s="9" t="s">
        <v>232</v>
      </c>
      <c r="H22" s="9">
        <v>618017</v>
      </c>
      <c r="I22" s="9" t="s">
        <v>923</v>
      </c>
    </row>
    <row r="23" spans="1:9" ht="22.5">
      <c r="A23" s="8">
        <v>0</v>
      </c>
      <c r="B23" s="8">
        <v>0</v>
      </c>
      <c r="C23" s="8">
        <v>0</v>
      </c>
      <c r="D23" s="8">
        <v>0.01</v>
      </c>
      <c r="E23" s="8">
        <v>1.61</v>
      </c>
      <c r="F23" s="9" t="s">
        <v>52</v>
      </c>
      <c r="G23" s="9" t="s">
        <v>232</v>
      </c>
      <c r="H23" s="9">
        <v>618033</v>
      </c>
      <c r="I23" s="9" t="s">
        <v>924</v>
      </c>
    </row>
    <row r="24" spans="1:9" ht="22.5">
      <c r="A24" s="8">
        <v>0.03</v>
      </c>
      <c r="B24" s="8">
        <v>0</v>
      </c>
      <c r="C24" s="12">
        <v>16297.1</v>
      </c>
      <c r="D24" s="12">
        <v>5809.7</v>
      </c>
      <c r="E24" s="12">
        <v>280515.36</v>
      </c>
      <c r="F24" s="9" t="s">
        <v>36</v>
      </c>
      <c r="G24" s="9" t="s">
        <v>232</v>
      </c>
      <c r="H24" s="9">
        <v>6511950</v>
      </c>
      <c r="I24" s="9" t="s">
        <v>925</v>
      </c>
    </row>
    <row r="25" spans="1:9">
      <c r="A25" s="8">
        <v>0.05</v>
      </c>
      <c r="B25" s="8">
        <v>0</v>
      </c>
      <c r="C25" s="12">
        <v>26084.66</v>
      </c>
      <c r="D25" s="8">
        <v>142.83000000000001</v>
      </c>
      <c r="E25" s="12">
        <v>18262918</v>
      </c>
      <c r="F25" s="9" t="s">
        <v>52</v>
      </c>
      <c r="G25" s="9" t="s">
        <v>285</v>
      </c>
      <c r="H25" s="9">
        <v>6387</v>
      </c>
      <c r="I25" s="9" t="s">
        <v>926</v>
      </c>
    </row>
    <row r="26" spans="1:9">
      <c r="A26" s="8">
        <v>0.05</v>
      </c>
      <c r="B26" s="8">
        <v>0</v>
      </c>
      <c r="C26" s="12">
        <v>29133.39</v>
      </c>
      <c r="D26" s="8">
        <v>161.99</v>
      </c>
      <c r="E26" s="12">
        <v>17984923</v>
      </c>
      <c r="F26" s="9" t="s">
        <v>52</v>
      </c>
      <c r="G26" s="9" t="s">
        <v>285</v>
      </c>
      <c r="H26" s="9">
        <v>6254</v>
      </c>
      <c r="I26" s="9" t="s">
        <v>927</v>
      </c>
    </row>
    <row r="27" spans="1:9">
      <c r="A27" s="6">
        <v>0.13</v>
      </c>
      <c r="B27" s="6"/>
      <c r="C27" s="13">
        <v>71575.399999999994</v>
      </c>
      <c r="D27" s="6"/>
      <c r="E27" s="13">
        <v>36540102.530000001</v>
      </c>
      <c r="F27" s="7"/>
      <c r="G27" s="7"/>
      <c r="H27" s="7"/>
      <c r="I27" s="7" t="s">
        <v>140</v>
      </c>
    </row>
    <row r="28" spans="1:9">
      <c r="A28" s="6"/>
      <c r="B28" s="6"/>
      <c r="C28" s="6"/>
      <c r="D28" s="6"/>
      <c r="E28" s="6"/>
      <c r="F28" s="7"/>
      <c r="G28" s="7"/>
      <c r="H28" s="7"/>
      <c r="I28" s="7" t="s">
        <v>141</v>
      </c>
    </row>
    <row r="29" spans="1:9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  <c r="I29" s="9">
        <v>0</v>
      </c>
    </row>
    <row r="30" spans="1:9" ht="22.5">
      <c r="A30" s="8">
        <v>0.01</v>
      </c>
      <c r="B30" s="8">
        <v>0</v>
      </c>
      <c r="C30" s="12">
        <v>4958.8</v>
      </c>
      <c r="D30" s="8">
        <v>100</v>
      </c>
      <c r="E30" s="12">
        <v>4958797.92</v>
      </c>
      <c r="F30" s="9" t="s">
        <v>36</v>
      </c>
      <c r="G30" s="9" t="s">
        <v>928</v>
      </c>
      <c r="H30" s="9">
        <v>60374576</v>
      </c>
      <c r="I30" s="9" t="s">
        <v>929</v>
      </c>
    </row>
    <row r="31" spans="1:9" ht="22.5">
      <c r="A31" s="8">
        <v>0.02</v>
      </c>
      <c r="B31" s="8">
        <v>0</v>
      </c>
      <c r="C31" s="12">
        <v>11677.09</v>
      </c>
      <c r="D31" s="8">
        <v>100.92</v>
      </c>
      <c r="E31" s="12">
        <v>11570520.939999999</v>
      </c>
      <c r="F31" s="9" t="s">
        <v>36</v>
      </c>
      <c r="G31" s="9" t="s">
        <v>928</v>
      </c>
      <c r="H31" s="9">
        <v>60374550</v>
      </c>
      <c r="I31" s="9" t="s">
        <v>930</v>
      </c>
    </row>
    <row r="32" spans="1:9" ht="22.5">
      <c r="A32" s="8">
        <v>0.01</v>
      </c>
      <c r="B32" s="8">
        <v>0</v>
      </c>
      <c r="C32" s="12">
        <v>3897.76</v>
      </c>
      <c r="D32" s="8">
        <v>100</v>
      </c>
      <c r="E32" s="12">
        <v>3897757.37</v>
      </c>
      <c r="F32" s="9" t="s">
        <v>36</v>
      </c>
      <c r="G32" s="9" t="s">
        <v>928</v>
      </c>
      <c r="H32" s="9">
        <v>60380565</v>
      </c>
      <c r="I32" s="9" t="s">
        <v>931</v>
      </c>
    </row>
    <row r="33" spans="1:10" ht="22.5">
      <c r="A33" s="8">
        <v>0.02</v>
      </c>
      <c r="B33" s="8">
        <v>0</v>
      </c>
      <c r="C33" s="12">
        <v>9094.77</v>
      </c>
      <c r="D33" s="8">
        <v>100</v>
      </c>
      <c r="E33" s="12">
        <v>9094767.25</v>
      </c>
      <c r="F33" s="9" t="s">
        <v>36</v>
      </c>
      <c r="G33" s="9" t="s">
        <v>928</v>
      </c>
      <c r="H33" s="9">
        <v>60380573</v>
      </c>
      <c r="I33" s="9" t="s">
        <v>932</v>
      </c>
    </row>
    <row r="34" spans="1:10" ht="22.5">
      <c r="A34" s="8">
        <v>0.03</v>
      </c>
      <c r="B34" s="8">
        <v>0</v>
      </c>
      <c r="C34" s="12">
        <v>16877.650000000001</v>
      </c>
      <c r="D34" s="8">
        <v>100</v>
      </c>
      <c r="E34" s="12">
        <v>16877647.539999999</v>
      </c>
      <c r="F34" s="9" t="s">
        <v>36</v>
      </c>
      <c r="G34" s="9" t="s">
        <v>928</v>
      </c>
      <c r="H34" s="9">
        <v>60372018</v>
      </c>
      <c r="I34" s="9" t="s">
        <v>933</v>
      </c>
    </row>
    <row r="35" spans="1:10" ht="22.5">
      <c r="A35" s="8">
        <v>0.03</v>
      </c>
      <c r="B35" s="8">
        <v>0</v>
      </c>
      <c r="C35" s="12">
        <v>16975.099999999999</v>
      </c>
      <c r="D35" s="8">
        <v>100</v>
      </c>
      <c r="E35" s="12">
        <v>16975104.460000001</v>
      </c>
      <c r="F35" s="9" t="s">
        <v>36</v>
      </c>
      <c r="G35" s="9" t="s">
        <v>928</v>
      </c>
      <c r="H35" s="9">
        <v>60372026</v>
      </c>
      <c r="I35" s="9" t="s">
        <v>934</v>
      </c>
    </row>
    <row r="36" spans="1:10" ht="33.75">
      <c r="A36" s="8">
        <v>0</v>
      </c>
      <c r="B36" s="8">
        <v>0</v>
      </c>
      <c r="C36" s="8">
        <v>0</v>
      </c>
      <c r="D36" s="8">
        <v>0</v>
      </c>
      <c r="E36" s="12">
        <v>1315680</v>
      </c>
      <c r="F36" s="9" t="s">
        <v>52</v>
      </c>
      <c r="G36" s="9" t="s">
        <v>928</v>
      </c>
      <c r="H36" s="9">
        <v>7894564</v>
      </c>
      <c r="I36" s="9" t="s">
        <v>935</v>
      </c>
    </row>
    <row r="37" spans="1:10" ht="33.75">
      <c r="A37" s="8">
        <v>0</v>
      </c>
      <c r="B37" s="8">
        <v>0</v>
      </c>
      <c r="C37" s="8">
        <v>0</v>
      </c>
      <c r="D37" s="8">
        <v>0</v>
      </c>
      <c r="E37" s="12">
        <v>3069918</v>
      </c>
      <c r="F37" s="9" t="s">
        <v>52</v>
      </c>
      <c r="G37" s="9" t="s">
        <v>928</v>
      </c>
      <c r="H37" s="9">
        <v>7894562</v>
      </c>
      <c r="I37" s="9" t="s">
        <v>936</v>
      </c>
    </row>
    <row r="38" spans="1:10">
      <c r="A38" s="8">
        <v>0</v>
      </c>
      <c r="B38" s="8">
        <v>0</v>
      </c>
      <c r="C38" s="8">
        <v>0</v>
      </c>
      <c r="D38" s="8">
        <v>0</v>
      </c>
      <c r="E38" s="12">
        <v>131158.6</v>
      </c>
      <c r="F38" s="9" t="s">
        <v>38</v>
      </c>
      <c r="G38" s="9" t="s">
        <v>252</v>
      </c>
      <c r="H38" s="9" t="s">
        <v>937</v>
      </c>
      <c r="I38" s="9" t="s">
        <v>938</v>
      </c>
    </row>
    <row r="39" spans="1:10">
      <c r="A39" s="6">
        <v>0.12</v>
      </c>
      <c r="B39" s="6"/>
      <c r="C39" s="13">
        <v>63481.16</v>
      </c>
      <c r="D39" s="6"/>
      <c r="E39" s="13">
        <v>67891352.079999998</v>
      </c>
      <c r="F39" s="7"/>
      <c r="G39" s="7"/>
      <c r="H39" s="7"/>
      <c r="I39" s="7" t="s">
        <v>146</v>
      </c>
    </row>
    <row r="40" spans="1:10">
      <c r="A40" s="4">
        <v>0.25</v>
      </c>
      <c r="B40" s="4"/>
      <c r="C40" s="11">
        <v>135056.56</v>
      </c>
      <c r="D40" s="4"/>
      <c r="E40" s="11">
        <v>104431454.61</v>
      </c>
      <c r="F40" s="5"/>
      <c r="G40" s="5"/>
      <c r="H40" s="5"/>
      <c r="I40" s="5" t="s">
        <v>417</v>
      </c>
    </row>
    <row r="41" spans="1:10" ht="154.15" customHeight="1"/>
    <row r="42" spans="1:10" ht="36" customHeight="1">
      <c r="A42" s="35" t="s">
        <v>32</v>
      </c>
      <c r="B42" s="33"/>
      <c r="C42" s="33"/>
      <c r="D42" s="33"/>
      <c r="E42" s="33"/>
      <c r="F42" s="33"/>
      <c r="G42" s="33"/>
      <c r="H42" s="33"/>
      <c r="I42" s="33"/>
      <c r="J42" s="33"/>
    </row>
  </sheetData>
  <mergeCells count="3">
    <mergeCell ref="A2:J2"/>
    <mergeCell ref="A4:J4"/>
    <mergeCell ref="A42:J42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showGridLines="0" workbookViewId="0">
      <selection activeCell="J109" sqref="J109"/>
    </sheetView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2" t="s">
        <v>939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3.6" customHeight="1"/>
    <row r="4" spans="1:11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580</v>
      </c>
      <c r="G7" s="1" t="s">
        <v>35</v>
      </c>
      <c r="H7" s="1" t="s">
        <v>210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940</v>
      </c>
    </row>
    <row r="10" spans="1:11" ht="22.5">
      <c r="A10" s="8">
        <v>0</v>
      </c>
      <c r="B10" s="8">
        <v>0</v>
      </c>
      <c r="C10" s="12">
        <v>1993.94</v>
      </c>
      <c r="D10" s="8">
        <v>111.38</v>
      </c>
      <c r="E10" s="12">
        <v>1790275</v>
      </c>
      <c r="F10" s="14" t="s">
        <v>941</v>
      </c>
      <c r="G10" s="9" t="s">
        <v>36</v>
      </c>
      <c r="H10" s="9" t="s">
        <v>942</v>
      </c>
      <c r="I10" s="9">
        <v>60337284</v>
      </c>
      <c r="J10" s="9" t="s">
        <v>943</v>
      </c>
    </row>
    <row r="11" spans="1:11" ht="22.5">
      <c r="A11" s="8">
        <v>0.01</v>
      </c>
      <c r="B11" s="8">
        <v>0</v>
      </c>
      <c r="C11" s="12">
        <v>4595.71</v>
      </c>
      <c r="D11" s="8">
        <v>128.12</v>
      </c>
      <c r="E11" s="12">
        <v>3586927.15</v>
      </c>
      <c r="F11" s="8" t="s">
        <v>944</v>
      </c>
      <c r="G11" s="9" t="s">
        <v>36</v>
      </c>
      <c r="H11" s="9" t="s">
        <v>942</v>
      </c>
      <c r="I11" s="9">
        <v>9840826</v>
      </c>
      <c r="J11" s="9" t="s">
        <v>945</v>
      </c>
    </row>
    <row r="12" spans="1:11" ht="22.5">
      <c r="A12" s="8">
        <v>0</v>
      </c>
      <c r="B12" s="8">
        <v>0</v>
      </c>
      <c r="C12" s="12">
        <v>2348.11</v>
      </c>
      <c r="D12" s="8">
        <v>41.53</v>
      </c>
      <c r="E12" s="12">
        <v>5653500</v>
      </c>
      <c r="F12" s="14" t="s">
        <v>946</v>
      </c>
      <c r="G12" s="9" t="s">
        <v>36</v>
      </c>
      <c r="H12" s="9" t="s">
        <v>942</v>
      </c>
      <c r="I12" s="9">
        <v>9840838</v>
      </c>
      <c r="J12" s="9" t="s">
        <v>947</v>
      </c>
    </row>
    <row r="13" spans="1:11" ht="22.5">
      <c r="A13" s="8">
        <v>0</v>
      </c>
      <c r="B13" s="8">
        <v>0</v>
      </c>
      <c r="C13" s="12">
        <v>1925.84</v>
      </c>
      <c r="D13" s="8">
        <v>69</v>
      </c>
      <c r="E13" s="12">
        <v>2791042.49</v>
      </c>
      <c r="F13" s="8" t="s">
        <v>948</v>
      </c>
      <c r="G13" s="9" t="s">
        <v>36</v>
      </c>
      <c r="H13" s="9" t="s">
        <v>942</v>
      </c>
      <c r="I13" s="9">
        <v>9840918</v>
      </c>
      <c r="J13" s="9" t="s">
        <v>949</v>
      </c>
    </row>
    <row r="14" spans="1:11" ht="22.5">
      <c r="A14" s="8">
        <v>0.02</v>
      </c>
      <c r="B14" s="8">
        <v>0</v>
      </c>
      <c r="C14" s="12">
        <v>8794.65</v>
      </c>
      <c r="D14" s="8">
        <v>110.86</v>
      </c>
      <c r="E14" s="12">
        <v>7933247.4900000002</v>
      </c>
      <c r="F14" s="14" t="s">
        <v>950</v>
      </c>
      <c r="G14" s="9" t="s">
        <v>36</v>
      </c>
      <c r="H14" s="9" t="s">
        <v>942</v>
      </c>
      <c r="I14" s="9">
        <v>9840920</v>
      </c>
      <c r="J14" s="9" t="s">
        <v>951</v>
      </c>
    </row>
    <row r="15" spans="1:11" ht="22.5">
      <c r="A15" s="8">
        <v>0.02</v>
      </c>
      <c r="B15" s="8">
        <v>0</v>
      </c>
      <c r="C15" s="12">
        <v>9810.2999999999993</v>
      </c>
      <c r="D15" s="8">
        <v>89.22</v>
      </c>
      <c r="E15" s="12">
        <v>10996057.5</v>
      </c>
      <c r="F15" s="14" t="s">
        <v>952</v>
      </c>
      <c r="G15" s="9" t="s">
        <v>36</v>
      </c>
      <c r="H15" s="9" t="s">
        <v>942</v>
      </c>
      <c r="I15" s="9">
        <v>9840803</v>
      </c>
      <c r="J15" s="9" t="s">
        <v>953</v>
      </c>
    </row>
    <row r="16" spans="1:11" ht="22.5">
      <c r="A16" s="8">
        <v>0.01</v>
      </c>
      <c r="B16" s="8">
        <v>0</v>
      </c>
      <c r="C16" s="12">
        <v>3054.2</v>
      </c>
      <c r="D16" s="8">
        <v>54.02</v>
      </c>
      <c r="E16" s="12">
        <v>5653500</v>
      </c>
      <c r="F16" s="8" t="s">
        <v>954</v>
      </c>
      <c r="G16" s="9" t="s">
        <v>36</v>
      </c>
      <c r="H16" s="9" t="s">
        <v>942</v>
      </c>
      <c r="I16" s="9">
        <v>9840855</v>
      </c>
      <c r="J16" s="9" t="s">
        <v>955</v>
      </c>
    </row>
    <row r="17" spans="1:10" ht="22.5">
      <c r="A17" s="8">
        <v>0.04</v>
      </c>
      <c r="B17" s="8">
        <v>0</v>
      </c>
      <c r="C17" s="12">
        <v>21945.49</v>
      </c>
      <c r="D17" s="8">
        <v>101.77</v>
      </c>
      <c r="E17" s="12">
        <v>21563323.41</v>
      </c>
      <c r="F17" s="8" t="s">
        <v>956</v>
      </c>
      <c r="G17" s="9" t="s">
        <v>36</v>
      </c>
      <c r="H17" s="9" t="s">
        <v>942</v>
      </c>
      <c r="I17" s="9">
        <v>9840860</v>
      </c>
      <c r="J17" s="9" t="s">
        <v>957</v>
      </c>
    </row>
    <row r="18" spans="1:10" ht="22.5">
      <c r="A18" s="8">
        <v>0.01</v>
      </c>
      <c r="B18" s="8">
        <v>0</v>
      </c>
      <c r="C18" s="12">
        <v>4182.93</v>
      </c>
      <c r="D18" s="8">
        <v>69.36</v>
      </c>
      <c r="E18" s="12">
        <v>6030392.46</v>
      </c>
      <c r="F18" s="8" t="s">
        <v>958</v>
      </c>
      <c r="G18" s="9" t="s">
        <v>36</v>
      </c>
      <c r="H18" s="9" t="s">
        <v>942</v>
      </c>
      <c r="I18" s="9">
        <v>9840861</v>
      </c>
      <c r="J18" s="9" t="s">
        <v>959</v>
      </c>
    </row>
    <row r="19" spans="1:10" ht="22.5">
      <c r="A19" s="8">
        <v>0.01</v>
      </c>
      <c r="B19" s="8">
        <v>0</v>
      </c>
      <c r="C19" s="12">
        <v>5008.38</v>
      </c>
      <c r="D19" s="8">
        <v>95.95</v>
      </c>
      <c r="E19" s="12">
        <v>5219906.7</v>
      </c>
      <c r="F19" s="8" t="s">
        <v>960</v>
      </c>
      <c r="G19" s="9" t="s">
        <v>36</v>
      </c>
      <c r="H19" s="9" t="s">
        <v>942</v>
      </c>
      <c r="I19" s="9">
        <v>60297512</v>
      </c>
      <c r="J19" s="9" t="s">
        <v>961</v>
      </c>
    </row>
    <row r="20" spans="1:10" ht="22.5">
      <c r="A20" s="8">
        <v>0.01</v>
      </c>
      <c r="B20" s="8">
        <v>0</v>
      </c>
      <c r="C20" s="12">
        <v>3956.75</v>
      </c>
      <c r="D20" s="8">
        <v>104.71</v>
      </c>
      <c r="E20" s="12">
        <v>3778857.89</v>
      </c>
      <c r="F20" s="8" t="s">
        <v>962</v>
      </c>
      <c r="G20" s="9" t="s">
        <v>36</v>
      </c>
      <c r="H20" s="9" t="s">
        <v>942</v>
      </c>
      <c r="I20" s="9">
        <v>9840774</v>
      </c>
      <c r="J20" s="9" t="s">
        <v>963</v>
      </c>
    </row>
    <row r="21" spans="1:10" ht="22.5">
      <c r="A21" s="8">
        <v>0.01</v>
      </c>
      <c r="B21" s="8">
        <v>0</v>
      </c>
      <c r="C21" s="12">
        <v>5482.08</v>
      </c>
      <c r="D21" s="8">
        <v>93.69</v>
      </c>
      <c r="E21" s="12">
        <v>5851372.5</v>
      </c>
      <c r="F21" s="14" t="s">
        <v>964</v>
      </c>
      <c r="G21" s="9" t="s">
        <v>36</v>
      </c>
      <c r="H21" s="9" t="s">
        <v>942</v>
      </c>
      <c r="I21" s="9">
        <v>60370269</v>
      </c>
      <c r="J21" s="9" t="s">
        <v>965</v>
      </c>
    </row>
    <row r="22" spans="1:10">
      <c r="A22" s="6">
        <v>0.14000000000000001</v>
      </c>
      <c r="B22" s="6"/>
      <c r="C22" s="13">
        <v>73098.38</v>
      </c>
      <c r="D22" s="6"/>
      <c r="E22" s="13">
        <v>80848402.599999994</v>
      </c>
      <c r="F22" s="6"/>
      <c r="G22" s="7"/>
      <c r="H22" s="7"/>
      <c r="I22" s="7"/>
      <c r="J22" s="7" t="s">
        <v>966</v>
      </c>
    </row>
    <row r="23" spans="1:10">
      <c r="A23" s="6"/>
      <c r="B23" s="6"/>
      <c r="C23" s="6"/>
      <c r="D23" s="6"/>
      <c r="E23" s="6"/>
      <c r="F23" s="6"/>
      <c r="G23" s="7"/>
      <c r="H23" s="7"/>
      <c r="I23" s="7"/>
      <c r="J23" s="7" t="s">
        <v>967</v>
      </c>
    </row>
    <row r="24" spans="1:10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/>
      <c r="G24" s="9">
        <v>0</v>
      </c>
      <c r="H24" s="9">
        <v>0</v>
      </c>
      <c r="I24" s="9">
        <v>0</v>
      </c>
      <c r="J24" s="9">
        <v>0</v>
      </c>
    </row>
    <row r="25" spans="1:10">
      <c r="A25" s="6">
        <v>0</v>
      </c>
      <c r="B25" s="6"/>
      <c r="C25" s="6">
        <v>0</v>
      </c>
      <c r="D25" s="6"/>
      <c r="E25" s="6">
        <v>0</v>
      </c>
      <c r="F25" s="6"/>
      <c r="G25" s="7"/>
      <c r="H25" s="7"/>
      <c r="I25" s="7"/>
      <c r="J25" s="7" t="s">
        <v>968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969</v>
      </c>
    </row>
    <row r="27" spans="1:10" ht="22.5">
      <c r="A27" s="8">
        <v>0</v>
      </c>
      <c r="B27" s="8">
        <v>0</v>
      </c>
      <c r="C27" s="12">
        <v>2363.16</v>
      </c>
      <c r="D27" s="8">
        <v>41.8</v>
      </c>
      <c r="E27" s="12">
        <v>5653500</v>
      </c>
      <c r="F27" s="8" t="s">
        <v>970</v>
      </c>
      <c r="G27" s="9" t="s">
        <v>36</v>
      </c>
      <c r="H27" s="9" t="s">
        <v>942</v>
      </c>
      <c r="I27" s="9">
        <v>9840944</v>
      </c>
      <c r="J27" s="9" t="s">
        <v>971</v>
      </c>
    </row>
    <row r="28" spans="1:10" ht="22.5">
      <c r="A28" s="8">
        <v>0.03</v>
      </c>
      <c r="B28" s="8">
        <v>0</v>
      </c>
      <c r="C28" s="12">
        <v>13635.97</v>
      </c>
      <c r="D28" s="8">
        <v>120.6</v>
      </c>
      <c r="E28" s="12">
        <v>11307000</v>
      </c>
      <c r="F28" s="8" t="s">
        <v>972</v>
      </c>
      <c r="G28" s="9" t="s">
        <v>36</v>
      </c>
      <c r="H28" s="9" t="s">
        <v>942</v>
      </c>
      <c r="I28" s="9">
        <v>9840693</v>
      </c>
      <c r="J28" s="9" t="s">
        <v>973</v>
      </c>
    </row>
    <row r="29" spans="1:10" ht="33.75">
      <c r="A29" s="8">
        <v>0</v>
      </c>
      <c r="B29" s="8">
        <v>0</v>
      </c>
      <c r="C29" s="12">
        <v>1364.05</v>
      </c>
      <c r="D29" s="8">
        <v>87.87</v>
      </c>
      <c r="E29" s="12">
        <v>1552325</v>
      </c>
      <c r="F29" s="8" t="s">
        <v>974</v>
      </c>
      <c r="G29" s="9" t="s">
        <v>52</v>
      </c>
      <c r="H29" s="9" t="s">
        <v>975</v>
      </c>
      <c r="I29" s="9">
        <v>92817</v>
      </c>
      <c r="J29" s="9" t="s">
        <v>976</v>
      </c>
    </row>
    <row r="30" spans="1:10">
      <c r="A30" s="6">
        <v>0.03</v>
      </c>
      <c r="B30" s="6"/>
      <c r="C30" s="13">
        <v>17363.18</v>
      </c>
      <c r="D30" s="6"/>
      <c r="E30" s="13">
        <v>18512825</v>
      </c>
      <c r="F30" s="6"/>
      <c r="G30" s="7"/>
      <c r="H30" s="7"/>
      <c r="I30" s="7"/>
      <c r="J30" s="7" t="s">
        <v>977</v>
      </c>
    </row>
    <row r="31" spans="1:10">
      <c r="A31" s="6"/>
      <c r="B31" s="6"/>
      <c r="C31" s="6"/>
      <c r="D31" s="6"/>
      <c r="E31" s="6"/>
      <c r="F31" s="6"/>
      <c r="G31" s="7"/>
      <c r="H31" s="7"/>
      <c r="I31" s="7"/>
      <c r="J31" s="7" t="s">
        <v>978</v>
      </c>
    </row>
    <row r="32" spans="1:10" ht="22.5">
      <c r="A32" s="8">
        <v>0.05</v>
      </c>
      <c r="B32" s="8">
        <v>0</v>
      </c>
      <c r="C32" s="12">
        <v>25228</v>
      </c>
      <c r="D32" s="8">
        <v>57.76</v>
      </c>
      <c r="E32" s="12">
        <v>43679024.25</v>
      </c>
      <c r="F32" s="8" t="s">
        <v>979</v>
      </c>
      <c r="G32" s="9" t="s">
        <v>52</v>
      </c>
      <c r="H32" s="9" t="s">
        <v>942</v>
      </c>
      <c r="I32" s="9">
        <v>25965</v>
      </c>
      <c r="J32" s="9" t="s">
        <v>980</v>
      </c>
    </row>
    <row r="33" spans="1:10" ht="22.5">
      <c r="A33" s="8">
        <v>0.01</v>
      </c>
      <c r="B33" s="8">
        <v>0</v>
      </c>
      <c r="C33" s="12">
        <v>4961.03</v>
      </c>
      <c r="D33" s="8">
        <v>42.41</v>
      </c>
      <c r="E33" s="12">
        <v>11697170.65</v>
      </c>
      <c r="F33" s="8" t="s">
        <v>981</v>
      </c>
      <c r="G33" s="9" t="s">
        <v>36</v>
      </c>
      <c r="H33" s="9" t="s">
        <v>942</v>
      </c>
      <c r="I33" s="9">
        <v>9840776</v>
      </c>
      <c r="J33" s="9" t="s">
        <v>982</v>
      </c>
    </row>
    <row r="34" spans="1:10" ht="22.5">
      <c r="A34" s="8">
        <v>0.04</v>
      </c>
      <c r="B34" s="8">
        <v>0</v>
      </c>
      <c r="C34" s="12">
        <v>20189.57</v>
      </c>
      <c r="D34" s="8">
        <v>92.6</v>
      </c>
      <c r="E34" s="12">
        <v>21803770.530000001</v>
      </c>
      <c r="F34" s="8" t="s">
        <v>983</v>
      </c>
      <c r="G34" s="9" t="s">
        <v>36</v>
      </c>
      <c r="H34" s="9" t="s">
        <v>942</v>
      </c>
      <c r="I34" s="9">
        <v>9840908</v>
      </c>
      <c r="J34" s="9" t="s">
        <v>984</v>
      </c>
    </row>
    <row r="35" spans="1:10" ht="22.5">
      <c r="A35" s="8">
        <v>0.03</v>
      </c>
      <c r="B35" s="8">
        <v>0</v>
      </c>
      <c r="C35" s="12">
        <v>16687.96</v>
      </c>
      <c r="D35" s="8">
        <v>128.25</v>
      </c>
      <c r="E35" s="12">
        <v>13011699.859999999</v>
      </c>
      <c r="F35" s="8" t="s">
        <v>974</v>
      </c>
      <c r="G35" s="9" t="s">
        <v>36</v>
      </c>
      <c r="H35" s="9" t="s">
        <v>942</v>
      </c>
      <c r="I35" s="9">
        <v>60305448</v>
      </c>
      <c r="J35" s="9" t="s">
        <v>985</v>
      </c>
    </row>
    <row r="36" spans="1:10" ht="22.5">
      <c r="A36" s="8">
        <v>0.01</v>
      </c>
      <c r="B36" s="8">
        <v>0</v>
      </c>
      <c r="C36" s="12">
        <v>7513.46</v>
      </c>
      <c r="D36" s="8">
        <v>212.07</v>
      </c>
      <c r="E36" s="12">
        <v>3542860</v>
      </c>
      <c r="F36" s="8" t="s">
        <v>986</v>
      </c>
      <c r="G36" s="9" t="s">
        <v>36</v>
      </c>
      <c r="H36" s="9" t="s">
        <v>942</v>
      </c>
      <c r="I36" s="9">
        <v>9840773</v>
      </c>
      <c r="J36" s="9" t="s">
        <v>987</v>
      </c>
    </row>
    <row r="37" spans="1:10" ht="22.5">
      <c r="A37" s="8">
        <v>0.01</v>
      </c>
      <c r="B37" s="8">
        <v>0</v>
      </c>
      <c r="C37" s="12">
        <v>6837.54</v>
      </c>
      <c r="D37" s="8">
        <v>91.62</v>
      </c>
      <c r="E37" s="12">
        <v>7462620</v>
      </c>
      <c r="F37" s="8" t="s">
        <v>986</v>
      </c>
      <c r="G37" s="9" t="s">
        <v>36</v>
      </c>
      <c r="H37" s="9" t="s">
        <v>942</v>
      </c>
      <c r="I37" s="9">
        <v>60289790</v>
      </c>
      <c r="J37" s="9" t="s">
        <v>988</v>
      </c>
    </row>
    <row r="38" spans="1:10" ht="22.5">
      <c r="A38" s="8">
        <v>0.03</v>
      </c>
      <c r="B38" s="8">
        <v>0</v>
      </c>
      <c r="C38" s="12">
        <v>15069.04</v>
      </c>
      <c r="D38" s="8">
        <v>85.52</v>
      </c>
      <c r="E38" s="12">
        <v>17620075</v>
      </c>
      <c r="F38" s="8" t="s">
        <v>989</v>
      </c>
      <c r="G38" s="9" t="s">
        <v>36</v>
      </c>
      <c r="H38" s="9" t="s">
        <v>942</v>
      </c>
      <c r="I38" s="9">
        <v>9840949</v>
      </c>
      <c r="J38" s="9" t="s">
        <v>990</v>
      </c>
    </row>
    <row r="39" spans="1:10" ht="22.5">
      <c r="A39" s="8">
        <v>0.01</v>
      </c>
      <c r="B39" s="8">
        <v>0</v>
      </c>
      <c r="C39" s="12">
        <v>7596.84</v>
      </c>
      <c r="D39" s="8">
        <v>97.37</v>
      </c>
      <c r="E39" s="12">
        <v>7801830</v>
      </c>
      <c r="F39" s="14" t="s">
        <v>991</v>
      </c>
      <c r="G39" s="9" t="s">
        <v>36</v>
      </c>
      <c r="H39" s="9" t="s">
        <v>942</v>
      </c>
      <c r="I39" s="9">
        <v>60283058</v>
      </c>
      <c r="J39" s="9" t="s">
        <v>992</v>
      </c>
    </row>
    <row r="40" spans="1:10" ht="22.5">
      <c r="A40" s="8">
        <v>0</v>
      </c>
      <c r="B40" s="8">
        <v>0</v>
      </c>
      <c r="C40" s="12">
        <v>2242.5100000000002</v>
      </c>
      <c r="D40" s="8">
        <v>57.4</v>
      </c>
      <c r="E40" s="12">
        <v>3906632.57</v>
      </c>
      <c r="F40" s="8" t="s">
        <v>993</v>
      </c>
      <c r="G40" s="9" t="s">
        <v>36</v>
      </c>
      <c r="H40" s="9" t="s">
        <v>942</v>
      </c>
      <c r="I40" s="9">
        <v>60353281</v>
      </c>
      <c r="J40" s="9" t="s">
        <v>994</v>
      </c>
    </row>
    <row r="41" spans="1:10" ht="22.5">
      <c r="A41" s="8">
        <v>0</v>
      </c>
      <c r="B41" s="8">
        <v>0</v>
      </c>
      <c r="C41" s="12">
        <v>1411.59</v>
      </c>
      <c r="D41" s="8">
        <v>19.55</v>
      </c>
      <c r="E41" s="12">
        <v>7221161</v>
      </c>
      <c r="F41" s="14" t="s">
        <v>995</v>
      </c>
      <c r="G41" s="9" t="s">
        <v>52</v>
      </c>
      <c r="H41" s="9" t="s">
        <v>942</v>
      </c>
      <c r="I41" s="9">
        <v>26054</v>
      </c>
      <c r="J41" s="9" t="s">
        <v>996</v>
      </c>
    </row>
    <row r="42" spans="1:10" ht="22.5">
      <c r="A42" s="8">
        <v>0.01</v>
      </c>
      <c r="B42" s="8">
        <v>0</v>
      </c>
      <c r="C42" s="12">
        <v>4713.0600000000004</v>
      </c>
      <c r="D42" s="8">
        <v>85.98</v>
      </c>
      <c r="E42" s="12">
        <v>5481720</v>
      </c>
      <c r="F42" s="8" t="s">
        <v>853</v>
      </c>
      <c r="G42" s="9" t="s">
        <v>52</v>
      </c>
      <c r="H42" s="9" t="s">
        <v>942</v>
      </c>
      <c r="I42" s="9">
        <v>36731</v>
      </c>
      <c r="J42" s="9" t="s">
        <v>997</v>
      </c>
    </row>
    <row r="43" spans="1:10" ht="22.5">
      <c r="A43" s="8">
        <v>0</v>
      </c>
      <c r="B43" s="8">
        <v>0</v>
      </c>
      <c r="C43" s="8">
        <v>407.09</v>
      </c>
      <c r="D43" s="8">
        <v>6.02</v>
      </c>
      <c r="E43" s="12">
        <v>6757824.54</v>
      </c>
      <c r="F43" s="14" t="s">
        <v>998</v>
      </c>
      <c r="G43" s="9" t="s">
        <v>36</v>
      </c>
      <c r="H43" s="9" t="s">
        <v>942</v>
      </c>
      <c r="I43" s="9">
        <v>9840796</v>
      </c>
      <c r="J43" s="9" t="s">
        <v>999</v>
      </c>
    </row>
    <row r="44" spans="1:10" ht="22.5">
      <c r="A44" s="8">
        <v>0.01</v>
      </c>
      <c r="B44" s="8">
        <v>0</v>
      </c>
      <c r="C44" s="12">
        <v>7580.67</v>
      </c>
      <c r="D44" s="8">
        <v>104.76</v>
      </c>
      <c r="E44" s="12">
        <v>7235975</v>
      </c>
      <c r="F44" s="14" t="s">
        <v>1000</v>
      </c>
      <c r="G44" s="9" t="s">
        <v>52</v>
      </c>
      <c r="H44" s="9" t="s">
        <v>942</v>
      </c>
      <c r="I44" s="9">
        <v>39115</v>
      </c>
      <c r="J44" s="9" t="s">
        <v>1001</v>
      </c>
    </row>
    <row r="45" spans="1:10" ht="22.5">
      <c r="A45" s="8">
        <v>0</v>
      </c>
      <c r="B45" s="8">
        <v>0</v>
      </c>
      <c r="C45" s="8">
        <v>965.48</v>
      </c>
      <c r="D45" s="8">
        <v>18.38</v>
      </c>
      <c r="E45" s="12">
        <v>5252180.6500000004</v>
      </c>
      <c r="F45" s="8" t="s">
        <v>1002</v>
      </c>
      <c r="G45" s="9" t="s">
        <v>36</v>
      </c>
      <c r="H45" s="9" t="s">
        <v>942</v>
      </c>
      <c r="I45" s="9">
        <v>9840896</v>
      </c>
      <c r="J45" s="9" t="s">
        <v>1003</v>
      </c>
    </row>
    <row r="46" spans="1:10" ht="22.5">
      <c r="A46" s="8">
        <v>0.01</v>
      </c>
      <c r="B46" s="8">
        <v>0</v>
      </c>
      <c r="C46" s="12">
        <v>4302.3900000000003</v>
      </c>
      <c r="D46" s="8">
        <v>99.6</v>
      </c>
      <c r="E46" s="12">
        <v>4319579.29</v>
      </c>
      <c r="F46" s="14" t="s">
        <v>1000</v>
      </c>
      <c r="G46" s="9" t="s">
        <v>36</v>
      </c>
      <c r="H46" s="9" t="s">
        <v>942</v>
      </c>
      <c r="I46" s="9">
        <v>9840689</v>
      </c>
      <c r="J46" s="9" t="s">
        <v>1004</v>
      </c>
    </row>
    <row r="47" spans="1:10" ht="22.5">
      <c r="A47" s="8">
        <v>0.02</v>
      </c>
      <c r="B47" s="8">
        <v>0</v>
      </c>
      <c r="C47" s="12">
        <v>9116.08</v>
      </c>
      <c r="D47" s="8">
        <v>83.01</v>
      </c>
      <c r="E47" s="12">
        <v>10982262.960000001</v>
      </c>
      <c r="F47" s="14" t="s">
        <v>1005</v>
      </c>
      <c r="G47" s="9" t="s">
        <v>36</v>
      </c>
      <c r="H47" s="9" t="s">
        <v>942</v>
      </c>
      <c r="I47" s="9">
        <v>9840862</v>
      </c>
      <c r="J47" s="9" t="s">
        <v>1006</v>
      </c>
    </row>
    <row r="48" spans="1:10" ht="22.5">
      <c r="A48" s="8">
        <v>0.01</v>
      </c>
      <c r="B48" s="8">
        <v>0</v>
      </c>
      <c r="C48" s="12">
        <v>4726.33</v>
      </c>
      <c r="D48" s="8">
        <v>86.69</v>
      </c>
      <c r="E48" s="12">
        <v>5452299.4699999997</v>
      </c>
      <c r="F48" s="8" t="s">
        <v>1007</v>
      </c>
      <c r="G48" s="9" t="s">
        <v>36</v>
      </c>
      <c r="H48" s="9" t="s">
        <v>942</v>
      </c>
      <c r="I48" s="9">
        <v>60346087</v>
      </c>
      <c r="J48" s="9" t="s">
        <v>1008</v>
      </c>
    </row>
    <row r="49" spans="1:10" ht="22.5">
      <c r="A49" s="8">
        <v>0.02</v>
      </c>
      <c r="B49" s="8">
        <v>0</v>
      </c>
      <c r="C49" s="12">
        <v>8665.34</v>
      </c>
      <c r="D49" s="8">
        <v>104.02</v>
      </c>
      <c r="E49" s="12">
        <v>8330413.4100000001</v>
      </c>
      <c r="F49" s="8" t="s">
        <v>1007</v>
      </c>
      <c r="G49" s="9" t="s">
        <v>36</v>
      </c>
      <c r="H49" s="9" t="s">
        <v>942</v>
      </c>
      <c r="I49" s="9">
        <v>60356391</v>
      </c>
      <c r="J49" s="9" t="s">
        <v>1009</v>
      </c>
    </row>
    <row r="50" spans="1:10">
      <c r="A50" s="6">
        <v>0.27</v>
      </c>
      <c r="B50" s="6"/>
      <c r="C50" s="13">
        <v>148213.98000000001</v>
      </c>
      <c r="D50" s="6"/>
      <c r="E50" s="13">
        <v>191559099.16999999</v>
      </c>
      <c r="F50" s="6"/>
      <c r="G50" s="7"/>
      <c r="H50" s="7"/>
      <c r="I50" s="7"/>
      <c r="J50" s="7" t="s">
        <v>1010</v>
      </c>
    </row>
    <row r="51" spans="1:10">
      <c r="A51" s="6">
        <v>0.44</v>
      </c>
      <c r="B51" s="6"/>
      <c r="C51" s="13">
        <v>238675.55</v>
      </c>
      <c r="D51" s="6"/>
      <c r="E51" s="13">
        <v>290920326.76999998</v>
      </c>
      <c r="F51" s="6"/>
      <c r="G51" s="7"/>
      <c r="H51" s="7"/>
      <c r="I51" s="7"/>
      <c r="J51" s="7" t="s">
        <v>140</v>
      </c>
    </row>
    <row r="52" spans="1:10">
      <c r="A52" s="6"/>
      <c r="B52" s="6"/>
      <c r="C52" s="6"/>
      <c r="D52" s="6"/>
      <c r="E52" s="6"/>
      <c r="F52" s="6"/>
      <c r="G52" s="7"/>
      <c r="H52" s="7"/>
      <c r="I52" s="7"/>
      <c r="J52" s="7" t="s">
        <v>141</v>
      </c>
    </row>
    <row r="53" spans="1:10">
      <c r="A53" s="6"/>
      <c r="B53" s="6"/>
      <c r="C53" s="6"/>
      <c r="D53" s="6"/>
      <c r="E53" s="6"/>
      <c r="F53" s="6"/>
      <c r="G53" s="7"/>
      <c r="H53" s="7"/>
      <c r="I53" s="7"/>
      <c r="J53" s="7" t="s">
        <v>1011</v>
      </c>
    </row>
    <row r="54" spans="1:10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/>
      <c r="G54" s="9">
        <v>0</v>
      </c>
      <c r="H54" s="9">
        <v>0</v>
      </c>
      <c r="I54" s="9">
        <v>0</v>
      </c>
      <c r="J54" s="9">
        <v>0</v>
      </c>
    </row>
    <row r="55" spans="1:10">
      <c r="A55" s="6">
        <v>0</v>
      </c>
      <c r="B55" s="6"/>
      <c r="C55" s="6">
        <v>0</v>
      </c>
      <c r="D55" s="6"/>
      <c r="E55" s="6">
        <v>0</v>
      </c>
      <c r="F55" s="6"/>
      <c r="G55" s="7"/>
      <c r="H55" s="7"/>
      <c r="I55" s="7"/>
      <c r="J55" s="7" t="s">
        <v>1012</v>
      </c>
    </row>
    <row r="56" spans="1:10">
      <c r="A56" s="6"/>
      <c r="B56" s="6"/>
      <c r="C56" s="6"/>
      <c r="D56" s="6"/>
      <c r="E56" s="6"/>
      <c r="F56" s="6"/>
      <c r="G56" s="7"/>
      <c r="H56" s="7"/>
      <c r="I56" s="7"/>
      <c r="J56" s="7" t="s">
        <v>1013</v>
      </c>
    </row>
    <row r="57" spans="1:10" ht="22.5">
      <c r="A57" s="8">
        <v>0</v>
      </c>
      <c r="B57" s="8">
        <v>0</v>
      </c>
      <c r="C57" s="8">
        <v>34.9</v>
      </c>
      <c r="D57" s="12">
        <v>10000</v>
      </c>
      <c r="E57" s="8">
        <v>349.05</v>
      </c>
      <c r="F57" s="8" t="s">
        <v>1014</v>
      </c>
      <c r="G57" s="9" t="s">
        <v>36</v>
      </c>
      <c r="H57" s="9" t="s">
        <v>967</v>
      </c>
      <c r="I57" s="9" t="s">
        <v>1015</v>
      </c>
      <c r="J57" s="9" t="s">
        <v>1016</v>
      </c>
    </row>
    <row r="58" spans="1:10">
      <c r="A58" s="6">
        <v>0</v>
      </c>
      <c r="B58" s="6"/>
      <c r="C58" s="6">
        <v>34.9</v>
      </c>
      <c r="D58" s="6"/>
      <c r="E58" s="6">
        <v>349.05</v>
      </c>
      <c r="F58" s="6"/>
      <c r="G58" s="7"/>
      <c r="H58" s="7"/>
      <c r="I58" s="7"/>
      <c r="J58" s="7" t="s">
        <v>1017</v>
      </c>
    </row>
    <row r="59" spans="1:10">
      <c r="A59" s="6"/>
      <c r="B59" s="6"/>
      <c r="C59" s="6"/>
      <c r="D59" s="6"/>
      <c r="E59" s="6"/>
      <c r="F59" s="6"/>
      <c r="G59" s="7"/>
      <c r="H59" s="7"/>
      <c r="I59" s="7"/>
      <c r="J59" s="7" t="s">
        <v>1018</v>
      </c>
    </row>
    <row r="60" spans="1:10" ht="22.5">
      <c r="A60" s="8">
        <v>0.03</v>
      </c>
      <c r="B60" s="8">
        <v>0</v>
      </c>
      <c r="C60" s="12">
        <v>17374.29</v>
      </c>
      <c r="D60" s="8">
        <v>97.68</v>
      </c>
      <c r="E60" s="12">
        <v>17786672.34</v>
      </c>
      <c r="F60" s="8" t="s">
        <v>1019</v>
      </c>
      <c r="G60" s="9" t="s">
        <v>36</v>
      </c>
      <c r="H60" s="9" t="s">
        <v>942</v>
      </c>
      <c r="I60" s="9">
        <v>60358561</v>
      </c>
      <c r="J60" s="9" t="s">
        <v>1020</v>
      </c>
    </row>
    <row r="61" spans="1:10" ht="22.5">
      <c r="A61" s="8">
        <v>0.03</v>
      </c>
      <c r="B61" s="8">
        <v>0</v>
      </c>
      <c r="C61" s="12">
        <v>18627.87</v>
      </c>
      <c r="D61" s="8">
        <v>128.65</v>
      </c>
      <c r="E61" s="12">
        <v>14479913.810000001</v>
      </c>
      <c r="F61" s="8" t="s">
        <v>974</v>
      </c>
      <c r="G61" s="9" t="s">
        <v>36</v>
      </c>
      <c r="H61" s="9" t="s">
        <v>942</v>
      </c>
      <c r="I61" s="9">
        <v>60298742</v>
      </c>
      <c r="J61" s="9" t="s">
        <v>1021</v>
      </c>
    </row>
    <row r="62" spans="1:10">
      <c r="A62" s="6">
        <v>7.0000000000000007E-2</v>
      </c>
      <c r="B62" s="6"/>
      <c r="C62" s="13">
        <v>36002.160000000003</v>
      </c>
      <c r="D62" s="6"/>
      <c r="E62" s="13">
        <v>32266586.140000001</v>
      </c>
      <c r="F62" s="6"/>
      <c r="G62" s="7"/>
      <c r="H62" s="7"/>
      <c r="I62" s="7"/>
      <c r="J62" s="7" t="s">
        <v>1022</v>
      </c>
    </row>
    <row r="63" spans="1:10">
      <c r="A63" s="6"/>
      <c r="B63" s="6"/>
      <c r="C63" s="6"/>
      <c r="D63" s="6"/>
      <c r="E63" s="6"/>
      <c r="F63" s="6"/>
      <c r="G63" s="7"/>
      <c r="H63" s="7"/>
      <c r="I63" s="7"/>
      <c r="J63" s="7" t="s">
        <v>1023</v>
      </c>
    </row>
    <row r="64" spans="1:10" ht="22.5">
      <c r="A64" s="8">
        <v>0</v>
      </c>
      <c r="B64" s="8">
        <v>0</v>
      </c>
      <c r="C64" s="8">
        <v>692.26</v>
      </c>
      <c r="D64" s="8">
        <v>100</v>
      </c>
      <c r="E64" s="12">
        <v>692264.3</v>
      </c>
      <c r="F64" s="8" t="s">
        <v>853</v>
      </c>
      <c r="G64" s="9" t="s">
        <v>37</v>
      </c>
      <c r="H64" s="9" t="s">
        <v>942</v>
      </c>
      <c r="I64" s="9">
        <v>40000523</v>
      </c>
      <c r="J64" s="9" t="s">
        <v>1024</v>
      </c>
    </row>
    <row r="65" spans="1:10" ht="22.5">
      <c r="A65" s="8">
        <v>0</v>
      </c>
      <c r="B65" s="8">
        <v>0</v>
      </c>
      <c r="C65" s="8">
        <v>303.95999999999998</v>
      </c>
      <c r="D65" s="8">
        <v>100</v>
      </c>
      <c r="E65" s="12">
        <v>303961.36</v>
      </c>
      <c r="F65" s="8" t="s">
        <v>853</v>
      </c>
      <c r="G65" s="9" t="s">
        <v>37</v>
      </c>
      <c r="H65" s="9" t="s">
        <v>942</v>
      </c>
      <c r="I65" s="9">
        <v>40000531</v>
      </c>
      <c r="J65" s="9" t="s">
        <v>1025</v>
      </c>
    </row>
    <row r="66" spans="1:10" ht="22.5">
      <c r="A66" s="8">
        <v>0</v>
      </c>
      <c r="B66" s="8">
        <v>0</v>
      </c>
      <c r="C66" s="12">
        <v>1618.47</v>
      </c>
      <c r="D66" s="8">
        <v>100</v>
      </c>
      <c r="E66" s="12">
        <v>1618469.01</v>
      </c>
      <c r="F66" s="8" t="s">
        <v>853</v>
      </c>
      <c r="G66" s="9" t="s">
        <v>37</v>
      </c>
      <c r="H66" s="9" t="s">
        <v>942</v>
      </c>
      <c r="I66" s="9">
        <v>41000828</v>
      </c>
      <c r="J66" s="9" t="s">
        <v>1026</v>
      </c>
    </row>
    <row r="67" spans="1:10" ht="22.5">
      <c r="A67" s="8">
        <v>0</v>
      </c>
      <c r="B67" s="8">
        <v>0</v>
      </c>
      <c r="C67" s="12">
        <v>1681.11</v>
      </c>
      <c r="D67" s="8">
        <v>100</v>
      </c>
      <c r="E67" s="12">
        <v>1681110.23</v>
      </c>
      <c r="F67" s="8" t="s">
        <v>853</v>
      </c>
      <c r="G67" s="9" t="s">
        <v>37</v>
      </c>
      <c r="H67" s="9" t="s">
        <v>942</v>
      </c>
      <c r="I67" s="9">
        <v>40000549</v>
      </c>
      <c r="J67" s="9" t="s">
        <v>1027</v>
      </c>
    </row>
    <row r="68" spans="1:10" ht="22.5">
      <c r="A68" s="8">
        <v>0</v>
      </c>
      <c r="B68" s="8">
        <v>0</v>
      </c>
      <c r="C68" s="8">
        <v>104.92</v>
      </c>
      <c r="D68" s="8">
        <v>100</v>
      </c>
      <c r="E68" s="12">
        <v>104919.6</v>
      </c>
      <c r="F68" s="8" t="s">
        <v>853</v>
      </c>
      <c r="G68" s="9" t="s">
        <v>37</v>
      </c>
      <c r="H68" s="9" t="s">
        <v>942</v>
      </c>
      <c r="I68" s="9">
        <v>40000556</v>
      </c>
      <c r="J68" s="9" t="s">
        <v>1028</v>
      </c>
    </row>
    <row r="69" spans="1:10" ht="22.5">
      <c r="A69" s="8">
        <v>0</v>
      </c>
      <c r="B69" s="8">
        <v>0</v>
      </c>
      <c r="C69" s="8">
        <v>467.59</v>
      </c>
      <c r="D69" s="8">
        <v>100</v>
      </c>
      <c r="E69" s="12">
        <v>467589.69</v>
      </c>
      <c r="F69" s="8" t="s">
        <v>853</v>
      </c>
      <c r="G69" s="9" t="s">
        <v>37</v>
      </c>
      <c r="H69" s="9" t="s">
        <v>942</v>
      </c>
      <c r="I69" s="9">
        <v>40000564</v>
      </c>
      <c r="J69" s="9" t="s">
        <v>1029</v>
      </c>
    </row>
    <row r="70" spans="1:10" ht="22.5">
      <c r="A70" s="8">
        <v>0</v>
      </c>
      <c r="B70" s="8">
        <v>0</v>
      </c>
      <c r="C70" s="8">
        <v>401.88</v>
      </c>
      <c r="D70" s="8">
        <v>100</v>
      </c>
      <c r="E70" s="12">
        <v>401876.75</v>
      </c>
      <c r="F70" s="8" t="s">
        <v>853</v>
      </c>
      <c r="G70" s="9" t="s">
        <v>37</v>
      </c>
      <c r="H70" s="9" t="s">
        <v>942</v>
      </c>
      <c r="I70" s="9">
        <v>40000572</v>
      </c>
      <c r="J70" s="9" t="s">
        <v>1030</v>
      </c>
    </row>
    <row r="71" spans="1:10" ht="22.5">
      <c r="A71" s="8">
        <v>0</v>
      </c>
      <c r="B71" s="8">
        <v>0</v>
      </c>
      <c r="C71" s="12">
        <v>1487.8</v>
      </c>
      <c r="D71" s="8">
        <v>100</v>
      </c>
      <c r="E71" s="12">
        <v>1487798.41</v>
      </c>
      <c r="F71" s="8" t="s">
        <v>853</v>
      </c>
      <c r="G71" s="9" t="s">
        <v>37</v>
      </c>
      <c r="H71" s="9" t="s">
        <v>942</v>
      </c>
      <c r="I71" s="9">
        <v>41000804</v>
      </c>
      <c r="J71" s="9" t="s">
        <v>1031</v>
      </c>
    </row>
    <row r="72" spans="1:10" ht="22.5">
      <c r="A72" s="8">
        <v>0.02</v>
      </c>
      <c r="B72" s="8">
        <v>0</v>
      </c>
      <c r="C72" s="12">
        <v>10852.12</v>
      </c>
      <c r="D72" s="8">
        <v>100</v>
      </c>
      <c r="E72" s="12">
        <v>10852119.59</v>
      </c>
      <c r="F72" s="8" t="s">
        <v>853</v>
      </c>
      <c r="G72" s="9" t="s">
        <v>37</v>
      </c>
      <c r="H72" s="9" t="s">
        <v>942</v>
      </c>
      <c r="I72" s="9">
        <v>41000812</v>
      </c>
      <c r="J72" s="9" t="s">
        <v>1032</v>
      </c>
    </row>
    <row r="73" spans="1:10" ht="22.5">
      <c r="A73" s="8">
        <v>0</v>
      </c>
      <c r="B73" s="8">
        <v>0</v>
      </c>
      <c r="C73" s="12">
        <v>1352.94</v>
      </c>
      <c r="D73" s="8">
        <v>100</v>
      </c>
      <c r="E73" s="12">
        <v>1352942.17</v>
      </c>
      <c r="F73" s="8" t="s">
        <v>853</v>
      </c>
      <c r="G73" s="9" t="s">
        <v>37</v>
      </c>
      <c r="H73" s="9" t="s">
        <v>942</v>
      </c>
      <c r="I73" s="9">
        <v>40000580</v>
      </c>
      <c r="J73" s="9" t="s">
        <v>1033</v>
      </c>
    </row>
    <row r="74" spans="1:10" ht="22.5">
      <c r="A74" s="8">
        <v>0</v>
      </c>
      <c r="B74" s="8">
        <v>0</v>
      </c>
      <c r="C74" s="8">
        <v>684.42</v>
      </c>
      <c r="D74" s="8">
        <v>100</v>
      </c>
      <c r="E74" s="12">
        <v>684420.44</v>
      </c>
      <c r="F74" s="8" t="s">
        <v>853</v>
      </c>
      <c r="G74" s="9" t="s">
        <v>37</v>
      </c>
      <c r="H74" s="9" t="s">
        <v>942</v>
      </c>
      <c r="I74" s="9">
        <v>40000606</v>
      </c>
      <c r="J74" s="9" t="s">
        <v>1034</v>
      </c>
    </row>
    <row r="75" spans="1:10" ht="22.5">
      <c r="A75" s="8">
        <v>0</v>
      </c>
      <c r="B75" s="8">
        <v>0</v>
      </c>
      <c r="C75" s="8">
        <v>902.33</v>
      </c>
      <c r="D75" s="8">
        <v>100</v>
      </c>
      <c r="E75" s="12">
        <v>902327.13</v>
      </c>
      <c r="F75" s="8" t="s">
        <v>853</v>
      </c>
      <c r="G75" s="9" t="s">
        <v>37</v>
      </c>
      <c r="H75" s="9" t="s">
        <v>942</v>
      </c>
      <c r="I75" s="9">
        <v>40000812</v>
      </c>
      <c r="J75" s="9" t="s">
        <v>1035</v>
      </c>
    </row>
    <row r="76" spans="1:10" ht="22.5">
      <c r="A76" s="8">
        <v>0</v>
      </c>
      <c r="B76" s="8">
        <v>0</v>
      </c>
      <c r="C76" s="12">
        <v>2111.37</v>
      </c>
      <c r="D76" s="8">
        <v>100</v>
      </c>
      <c r="E76" s="12">
        <v>2111366.66</v>
      </c>
      <c r="F76" s="8" t="s">
        <v>853</v>
      </c>
      <c r="G76" s="9" t="s">
        <v>37</v>
      </c>
      <c r="H76" s="9" t="s">
        <v>942</v>
      </c>
      <c r="I76" s="9">
        <v>41000820</v>
      </c>
      <c r="J76" s="9" t="s">
        <v>1036</v>
      </c>
    </row>
    <row r="77" spans="1:10" ht="22.5">
      <c r="A77" s="8">
        <v>0</v>
      </c>
      <c r="B77" s="8">
        <v>0</v>
      </c>
      <c r="C77" s="12">
        <v>2173.2800000000002</v>
      </c>
      <c r="D77" s="8">
        <v>100</v>
      </c>
      <c r="E77" s="12">
        <v>2173282.14</v>
      </c>
      <c r="F77" s="8" t="s">
        <v>853</v>
      </c>
      <c r="G77" s="9" t="s">
        <v>37</v>
      </c>
      <c r="H77" s="9" t="s">
        <v>942</v>
      </c>
      <c r="I77" s="9">
        <v>40000614</v>
      </c>
      <c r="J77" s="9" t="s">
        <v>1037</v>
      </c>
    </row>
    <row r="78" spans="1:10" ht="22.5">
      <c r="A78" s="8">
        <v>0</v>
      </c>
      <c r="B78" s="8">
        <v>0</v>
      </c>
      <c r="C78" s="8">
        <v>899.13</v>
      </c>
      <c r="D78" s="8">
        <v>100</v>
      </c>
      <c r="E78" s="12">
        <v>899133.04</v>
      </c>
      <c r="F78" s="8" t="s">
        <v>853</v>
      </c>
      <c r="G78" s="9" t="s">
        <v>37</v>
      </c>
      <c r="H78" s="9" t="s">
        <v>942</v>
      </c>
      <c r="I78" s="9">
        <v>40000622</v>
      </c>
      <c r="J78" s="9" t="s">
        <v>1038</v>
      </c>
    </row>
    <row r="79" spans="1:10" ht="22.5">
      <c r="A79" s="8">
        <v>0</v>
      </c>
      <c r="B79" s="8">
        <v>0</v>
      </c>
      <c r="C79" s="12">
        <v>1028.1300000000001</v>
      </c>
      <c r="D79" s="8">
        <v>100</v>
      </c>
      <c r="E79" s="12">
        <v>1028132.76</v>
      </c>
      <c r="F79" s="8" t="s">
        <v>853</v>
      </c>
      <c r="G79" s="9" t="s">
        <v>37</v>
      </c>
      <c r="H79" s="9" t="s">
        <v>942</v>
      </c>
      <c r="I79" s="9">
        <v>40000630</v>
      </c>
      <c r="J79" s="9" t="s">
        <v>1039</v>
      </c>
    </row>
    <row r="80" spans="1:10" ht="22.5">
      <c r="A80" s="8">
        <v>0</v>
      </c>
      <c r="B80" s="8">
        <v>0</v>
      </c>
      <c r="C80" s="8">
        <v>435.2</v>
      </c>
      <c r="D80" s="8">
        <v>100</v>
      </c>
      <c r="E80" s="12">
        <v>435201.57</v>
      </c>
      <c r="F80" s="8" t="s">
        <v>853</v>
      </c>
      <c r="G80" s="9" t="s">
        <v>37</v>
      </c>
      <c r="H80" s="9" t="s">
        <v>942</v>
      </c>
      <c r="I80" s="9">
        <v>40000655</v>
      </c>
      <c r="J80" s="9" t="s">
        <v>1040</v>
      </c>
    </row>
    <row r="81" spans="1:10" ht="22.5">
      <c r="A81" s="8">
        <v>0</v>
      </c>
      <c r="B81" s="8">
        <v>0</v>
      </c>
      <c r="C81" s="8">
        <v>154.43</v>
      </c>
      <c r="D81" s="8">
        <v>100</v>
      </c>
      <c r="E81" s="12">
        <v>154425.82</v>
      </c>
      <c r="F81" s="8" t="s">
        <v>853</v>
      </c>
      <c r="G81" s="9" t="s">
        <v>37</v>
      </c>
      <c r="H81" s="9" t="s">
        <v>942</v>
      </c>
      <c r="I81" s="9">
        <v>40000663</v>
      </c>
      <c r="J81" s="9" t="s">
        <v>1041</v>
      </c>
    </row>
    <row r="82" spans="1:10" ht="22.5">
      <c r="A82" s="8">
        <v>0</v>
      </c>
      <c r="B82" s="8">
        <v>0</v>
      </c>
      <c r="C82" s="8">
        <v>960.09</v>
      </c>
      <c r="D82" s="8">
        <v>100</v>
      </c>
      <c r="E82" s="12">
        <v>960086.5</v>
      </c>
      <c r="F82" s="8" t="s">
        <v>853</v>
      </c>
      <c r="G82" s="9" t="s">
        <v>37</v>
      </c>
      <c r="H82" s="9" t="s">
        <v>942</v>
      </c>
      <c r="I82" s="9">
        <v>40000671</v>
      </c>
      <c r="J82" s="9" t="s">
        <v>1042</v>
      </c>
    </row>
    <row r="83" spans="1:10" ht="22.5">
      <c r="A83" s="8">
        <v>0.06</v>
      </c>
      <c r="B83" s="8">
        <v>0</v>
      </c>
      <c r="C83" s="12">
        <v>30973.41</v>
      </c>
      <c r="D83" s="8">
        <v>100</v>
      </c>
      <c r="E83" s="12">
        <v>30973412.870000001</v>
      </c>
      <c r="F83" s="8" t="s">
        <v>853</v>
      </c>
      <c r="G83" s="9" t="s">
        <v>37</v>
      </c>
      <c r="H83" s="9" t="s">
        <v>942</v>
      </c>
      <c r="I83" s="9">
        <v>40000481</v>
      </c>
      <c r="J83" s="9" t="s">
        <v>1043</v>
      </c>
    </row>
    <row r="84" spans="1:10" ht="22.5">
      <c r="A84" s="8">
        <v>0.01</v>
      </c>
      <c r="B84" s="8">
        <v>0</v>
      </c>
      <c r="C84" s="12">
        <v>5917.84</v>
      </c>
      <c r="D84" s="8">
        <v>100</v>
      </c>
      <c r="E84" s="12">
        <v>5917843.5199999996</v>
      </c>
      <c r="F84" s="8" t="s">
        <v>853</v>
      </c>
      <c r="G84" s="9" t="s">
        <v>37</v>
      </c>
      <c r="H84" s="9" t="s">
        <v>942</v>
      </c>
      <c r="I84" s="9">
        <v>41000838</v>
      </c>
      <c r="J84" s="9" t="s">
        <v>1044</v>
      </c>
    </row>
    <row r="85" spans="1:10" ht="22.5">
      <c r="A85" s="8">
        <v>0.01</v>
      </c>
      <c r="B85" s="8">
        <v>0</v>
      </c>
      <c r="C85" s="12">
        <v>5061.53</v>
      </c>
      <c r="D85" s="8">
        <v>100</v>
      </c>
      <c r="E85" s="12">
        <v>5061528.95</v>
      </c>
      <c r="F85" s="8" t="s">
        <v>853</v>
      </c>
      <c r="G85" s="9" t="s">
        <v>37</v>
      </c>
      <c r="H85" s="9" t="s">
        <v>942</v>
      </c>
      <c r="I85" s="9">
        <v>41000846</v>
      </c>
      <c r="J85" s="9" t="s">
        <v>1045</v>
      </c>
    </row>
    <row r="86" spans="1:10" ht="22.5">
      <c r="A86" s="8">
        <v>0</v>
      </c>
      <c r="B86" s="8">
        <v>0</v>
      </c>
      <c r="C86" s="12">
        <v>1235.8800000000001</v>
      </c>
      <c r="D86" s="8">
        <v>100</v>
      </c>
      <c r="E86" s="12">
        <v>1235879.1399999999</v>
      </c>
      <c r="F86" s="8" t="s">
        <v>853</v>
      </c>
      <c r="G86" s="9" t="s">
        <v>37</v>
      </c>
      <c r="H86" s="9" t="s">
        <v>942</v>
      </c>
      <c r="I86" s="9">
        <v>41000842</v>
      </c>
      <c r="J86" s="9" t="s">
        <v>1046</v>
      </c>
    </row>
    <row r="87" spans="1:10" ht="22.5">
      <c r="A87" s="8">
        <v>0.03</v>
      </c>
      <c r="B87" s="8">
        <v>0</v>
      </c>
      <c r="C87" s="12">
        <v>15605.65</v>
      </c>
      <c r="D87" s="8">
        <v>100</v>
      </c>
      <c r="E87" s="12">
        <v>15605653.43</v>
      </c>
      <c r="F87" s="8" t="s">
        <v>853</v>
      </c>
      <c r="G87" s="9" t="s">
        <v>37</v>
      </c>
      <c r="H87" s="9" t="s">
        <v>942</v>
      </c>
      <c r="I87" s="9">
        <v>40000499</v>
      </c>
      <c r="J87" s="9" t="s">
        <v>1047</v>
      </c>
    </row>
    <row r="88" spans="1:10" ht="22.5">
      <c r="A88" s="8">
        <v>0.04</v>
      </c>
      <c r="B88" s="8">
        <v>0</v>
      </c>
      <c r="C88" s="12">
        <v>23655.43</v>
      </c>
      <c r="D88" s="8">
        <v>100</v>
      </c>
      <c r="E88" s="12">
        <v>23655433.190000001</v>
      </c>
      <c r="F88" s="8" t="s">
        <v>853</v>
      </c>
      <c r="G88" s="9" t="s">
        <v>37</v>
      </c>
      <c r="H88" s="9" t="s">
        <v>942</v>
      </c>
      <c r="I88" s="9">
        <v>40000507</v>
      </c>
      <c r="J88" s="9" t="s">
        <v>1048</v>
      </c>
    </row>
    <row r="89" spans="1:10" ht="22.5">
      <c r="A89" s="8">
        <v>0.02</v>
      </c>
      <c r="B89" s="8">
        <v>0</v>
      </c>
      <c r="C89" s="12">
        <v>12683.18</v>
      </c>
      <c r="D89" s="8">
        <v>100</v>
      </c>
      <c r="E89" s="12">
        <v>12683178.85</v>
      </c>
      <c r="F89" s="8" t="s">
        <v>853</v>
      </c>
      <c r="G89" s="9" t="s">
        <v>37</v>
      </c>
      <c r="H89" s="9" t="s">
        <v>942</v>
      </c>
      <c r="I89" s="9">
        <v>40000515</v>
      </c>
      <c r="J89" s="9" t="s">
        <v>1049</v>
      </c>
    </row>
    <row r="90" spans="1:10" ht="22.5">
      <c r="A90" s="8">
        <v>0</v>
      </c>
      <c r="B90" s="8">
        <v>0</v>
      </c>
      <c r="C90" s="12">
        <v>1176.01</v>
      </c>
      <c r="D90" s="8">
        <v>100</v>
      </c>
      <c r="E90" s="12">
        <v>1176014.29</v>
      </c>
      <c r="F90" s="8" t="s">
        <v>853</v>
      </c>
      <c r="G90" s="9" t="s">
        <v>37</v>
      </c>
      <c r="H90" s="9" t="s">
        <v>942</v>
      </c>
      <c r="I90" s="9">
        <v>40000689</v>
      </c>
      <c r="J90" s="9" t="s">
        <v>1050</v>
      </c>
    </row>
    <row r="91" spans="1:10" ht="22.5">
      <c r="A91" s="8">
        <v>0.01</v>
      </c>
      <c r="B91" s="8">
        <v>0</v>
      </c>
      <c r="C91" s="12">
        <v>2756.43</v>
      </c>
      <c r="D91" s="8">
        <v>100</v>
      </c>
      <c r="E91" s="12">
        <v>2756432.75</v>
      </c>
      <c r="F91" s="8" t="s">
        <v>853</v>
      </c>
      <c r="G91" s="9" t="s">
        <v>37</v>
      </c>
      <c r="H91" s="9" t="s">
        <v>942</v>
      </c>
      <c r="I91" s="9">
        <v>40000697</v>
      </c>
      <c r="J91" s="9" t="s">
        <v>1051</v>
      </c>
    </row>
    <row r="92" spans="1:10" ht="22.5">
      <c r="A92" s="8">
        <v>0</v>
      </c>
      <c r="B92" s="8">
        <v>0</v>
      </c>
      <c r="C92" s="12">
        <v>1642.05</v>
      </c>
      <c r="D92" s="8">
        <v>100</v>
      </c>
      <c r="E92" s="12">
        <v>1642051.24</v>
      </c>
      <c r="F92" s="8" t="s">
        <v>853</v>
      </c>
      <c r="G92" s="9" t="s">
        <v>37</v>
      </c>
      <c r="H92" s="9" t="s">
        <v>942</v>
      </c>
      <c r="I92" s="9">
        <v>40000705</v>
      </c>
      <c r="J92" s="9" t="s">
        <v>1052</v>
      </c>
    </row>
    <row r="93" spans="1:10" ht="22.5">
      <c r="A93" s="8">
        <v>0.01</v>
      </c>
      <c r="B93" s="8">
        <v>0</v>
      </c>
      <c r="C93" s="12">
        <v>5423.63</v>
      </c>
      <c r="D93" s="8">
        <v>100</v>
      </c>
      <c r="E93" s="12">
        <v>5423625.2000000002</v>
      </c>
      <c r="F93" s="8" t="s">
        <v>853</v>
      </c>
      <c r="G93" s="9" t="s">
        <v>37</v>
      </c>
      <c r="H93" s="9" t="s">
        <v>942</v>
      </c>
      <c r="I93" s="9">
        <v>41000852</v>
      </c>
      <c r="J93" s="9" t="s">
        <v>1053</v>
      </c>
    </row>
    <row r="94" spans="1:10" ht="22.5">
      <c r="A94" s="8">
        <v>0</v>
      </c>
      <c r="B94" s="8">
        <v>0</v>
      </c>
      <c r="C94" s="12">
        <v>1377.63</v>
      </c>
      <c r="D94" s="8">
        <v>100</v>
      </c>
      <c r="E94" s="12">
        <v>1377625.66</v>
      </c>
      <c r="F94" s="8" t="s">
        <v>853</v>
      </c>
      <c r="G94" s="9" t="s">
        <v>37</v>
      </c>
      <c r="H94" s="9" t="s">
        <v>942</v>
      </c>
      <c r="I94" s="9">
        <v>40000713</v>
      </c>
      <c r="J94" s="9" t="s">
        <v>1054</v>
      </c>
    </row>
    <row r="95" spans="1:10" ht="22.5">
      <c r="A95" s="8">
        <v>0.01</v>
      </c>
      <c r="B95" s="8">
        <v>0</v>
      </c>
      <c r="C95" s="12">
        <v>3027.46</v>
      </c>
      <c r="D95" s="8">
        <v>100</v>
      </c>
      <c r="E95" s="12">
        <v>3027461.69</v>
      </c>
      <c r="F95" s="8" t="s">
        <v>853</v>
      </c>
      <c r="G95" s="9" t="s">
        <v>37</v>
      </c>
      <c r="H95" s="9" t="s">
        <v>942</v>
      </c>
      <c r="I95" s="9">
        <v>40000721</v>
      </c>
      <c r="J95" s="9" t="s">
        <v>1055</v>
      </c>
    </row>
    <row r="96" spans="1:10" ht="22.5">
      <c r="A96" s="8">
        <v>0</v>
      </c>
      <c r="B96" s="8">
        <v>0</v>
      </c>
      <c r="C96" s="12">
        <v>1110.69</v>
      </c>
      <c r="D96" s="8">
        <v>100</v>
      </c>
      <c r="E96" s="12">
        <v>1110693.76</v>
      </c>
      <c r="F96" s="8" t="s">
        <v>853</v>
      </c>
      <c r="G96" s="9" t="s">
        <v>37</v>
      </c>
      <c r="H96" s="9" t="s">
        <v>942</v>
      </c>
      <c r="I96" s="9">
        <v>40000739</v>
      </c>
      <c r="J96" s="9" t="s">
        <v>1056</v>
      </c>
    </row>
    <row r="97" spans="1:10" ht="22.5">
      <c r="A97" s="8">
        <v>0</v>
      </c>
      <c r="B97" s="8">
        <v>0</v>
      </c>
      <c r="C97" s="12">
        <v>2003.49</v>
      </c>
      <c r="D97" s="8">
        <v>100</v>
      </c>
      <c r="E97" s="12">
        <v>2003489.26</v>
      </c>
      <c r="F97" s="8" t="s">
        <v>853</v>
      </c>
      <c r="G97" s="9" t="s">
        <v>37</v>
      </c>
      <c r="H97" s="9" t="s">
        <v>942</v>
      </c>
      <c r="I97" s="9">
        <v>40000747</v>
      </c>
      <c r="J97" s="9" t="s">
        <v>1057</v>
      </c>
    </row>
    <row r="98" spans="1:10" ht="22.5">
      <c r="A98" s="8">
        <v>0</v>
      </c>
      <c r="B98" s="8">
        <v>0</v>
      </c>
      <c r="C98" s="12">
        <v>2378.48</v>
      </c>
      <c r="D98" s="8">
        <v>100</v>
      </c>
      <c r="E98" s="12">
        <v>2378475.7799999998</v>
      </c>
      <c r="F98" s="8" t="s">
        <v>853</v>
      </c>
      <c r="G98" s="9" t="s">
        <v>37</v>
      </c>
      <c r="H98" s="9" t="s">
        <v>942</v>
      </c>
      <c r="I98" s="9">
        <v>40000804</v>
      </c>
      <c r="J98" s="9" t="s">
        <v>1058</v>
      </c>
    </row>
    <row r="99" spans="1:10" ht="22.5">
      <c r="A99" s="8">
        <v>0.01</v>
      </c>
      <c r="B99" s="8">
        <v>0</v>
      </c>
      <c r="C99" s="12">
        <v>4853.3599999999997</v>
      </c>
      <c r="D99" s="8">
        <v>100</v>
      </c>
      <c r="E99" s="12">
        <v>4853360.63</v>
      </c>
      <c r="F99" s="8" t="s">
        <v>853</v>
      </c>
      <c r="G99" s="9" t="s">
        <v>37</v>
      </c>
      <c r="H99" s="9" t="s">
        <v>942</v>
      </c>
      <c r="I99" s="9">
        <v>41000855</v>
      </c>
      <c r="J99" s="9" t="s">
        <v>1059</v>
      </c>
    </row>
    <row r="100" spans="1:10" ht="22.5">
      <c r="A100" s="8">
        <v>0</v>
      </c>
      <c r="B100" s="8">
        <v>0</v>
      </c>
      <c r="C100" s="12">
        <v>2379.58</v>
      </c>
      <c r="D100" s="8">
        <v>100</v>
      </c>
      <c r="E100" s="12">
        <v>2379581.2599999998</v>
      </c>
      <c r="F100" s="8" t="s">
        <v>853</v>
      </c>
      <c r="G100" s="9" t="s">
        <v>37</v>
      </c>
      <c r="H100" s="9" t="s">
        <v>942</v>
      </c>
      <c r="I100" s="9">
        <v>41000856</v>
      </c>
      <c r="J100" s="9" t="s">
        <v>1060</v>
      </c>
    </row>
    <row r="101" spans="1:10" ht="22.5">
      <c r="A101" s="8">
        <v>0</v>
      </c>
      <c r="B101" s="8">
        <v>0</v>
      </c>
      <c r="C101" s="12">
        <v>1047.5999999999999</v>
      </c>
      <c r="D101" s="8">
        <v>100</v>
      </c>
      <c r="E101" s="12">
        <v>1047601.07</v>
      </c>
      <c r="F101" s="8" t="s">
        <v>853</v>
      </c>
      <c r="G101" s="9" t="s">
        <v>37</v>
      </c>
      <c r="H101" s="9" t="s">
        <v>942</v>
      </c>
      <c r="I101" s="9">
        <v>40000754</v>
      </c>
      <c r="J101" s="9" t="s">
        <v>1061</v>
      </c>
    </row>
    <row r="102" spans="1:10" ht="22.5">
      <c r="A102" s="8">
        <v>0.01</v>
      </c>
      <c r="B102" s="8">
        <v>0</v>
      </c>
      <c r="C102" s="12">
        <v>3352.33</v>
      </c>
      <c r="D102" s="8">
        <v>100</v>
      </c>
      <c r="E102" s="12">
        <v>3352325.96</v>
      </c>
      <c r="F102" s="8" t="s">
        <v>853</v>
      </c>
      <c r="G102" s="9" t="s">
        <v>37</v>
      </c>
      <c r="H102" s="9" t="s">
        <v>942</v>
      </c>
      <c r="I102" s="9">
        <v>41000853</v>
      </c>
      <c r="J102" s="9" t="s">
        <v>1061</v>
      </c>
    </row>
    <row r="103" spans="1:10" ht="22.5">
      <c r="A103" s="8">
        <v>0</v>
      </c>
      <c r="B103" s="8">
        <v>0</v>
      </c>
      <c r="C103" s="12">
        <v>1279.75</v>
      </c>
      <c r="D103" s="8">
        <v>100</v>
      </c>
      <c r="E103" s="12">
        <v>1279748.24</v>
      </c>
      <c r="F103" s="8" t="s">
        <v>853</v>
      </c>
      <c r="G103" s="9" t="s">
        <v>37</v>
      </c>
      <c r="H103" s="9" t="s">
        <v>942</v>
      </c>
      <c r="I103" s="9">
        <v>41000848</v>
      </c>
      <c r="J103" s="9" t="s">
        <v>1062</v>
      </c>
    </row>
    <row r="104" spans="1:10" ht="22.5">
      <c r="A104" s="8">
        <v>0</v>
      </c>
      <c r="B104" s="8">
        <v>0</v>
      </c>
      <c r="C104" s="8">
        <v>96.27</v>
      </c>
      <c r="D104" s="8">
        <v>100</v>
      </c>
      <c r="E104" s="12">
        <v>96274.05</v>
      </c>
      <c r="F104" s="8" t="s">
        <v>853</v>
      </c>
      <c r="G104" s="9" t="s">
        <v>37</v>
      </c>
      <c r="H104" s="9" t="s">
        <v>942</v>
      </c>
      <c r="I104" s="9">
        <v>41000857</v>
      </c>
      <c r="J104" s="9" t="s">
        <v>1063</v>
      </c>
    </row>
    <row r="105" spans="1:10" ht="22.5">
      <c r="A105" s="8">
        <v>0</v>
      </c>
      <c r="B105" s="8">
        <v>0</v>
      </c>
      <c r="C105" s="8">
        <v>39.46</v>
      </c>
      <c r="D105" s="8">
        <v>100</v>
      </c>
      <c r="E105" s="12">
        <v>39459.83</v>
      </c>
      <c r="F105" s="8" t="s">
        <v>853</v>
      </c>
      <c r="G105" s="9" t="s">
        <v>37</v>
      </c>
      <c r="H105" s="9" t="s">
        <v>942</v>
      </c>
      <c r="I105" s="9">
        <v>40000762</v>
      </c>
      <c r="J105" s="9" t="s">
        <v>1064</v>
      </c>
    </row>
    <row r="106" spans="1:10" ht="22.5">
      <c r="A106" s="8">
        <v>0</v>
      </c>
      <c r="B106" s="8">
        <v>0</v>
      </c>
      <c r="C106" s="12">
        <v>1825.58</v>
      </c>
      <c r="D106" s="8">
        <v>100</v>
      </c>
      <c r="E106" s="12">
        <v>1825582.48</v>
      </c>
      <c r="F106" s="8" t="s">
        <v>853</v>
      </c>
      <c r="G106" s="9" t="s">
        <v>37</v>
      </c>
      <c r="H106" s="9" t="s">
        <v>942</v>
      </c>
      <c r="I106" s="9">
        <v>40000770</v>
      </c>
      <c r="J106" s="9" t="s">
        <v>1065</v>
      </c>
    </row>
    <row r="107" spans="1:10" ht="22.5">
      <c r="A107" s="8">
        <v>0</v>
      </c>
      <c r="B107" s="8">
        <v>0</v>
      </c>
      <c r="C107" s="8">
        <v>138.88999999999999</v>
      </c>
      <c r="D107" s="8">
        <v>100</v>
      </c>
      <c r="E107" s="12">
        <v>138894.21</v>
      </c>
      <c r="F107" s="8" t="s">
        <v>853</v>
      </c>
      <c r="G107" s="9" t="s">
        <v>37</v>
      </c>
      <c r="H107" s="9" t="s">
        <v>942</v>
      </c>
      <c r="I107" s="9">
        <v>40000788</v>
      </c>
      <c r="J107" s="9" t="s">
        <v>1066</v>
      </c>
    </row>
    <row r="108" spans="1:10" ht="22.5">
      <c r="A108" s="8">
        <v>0</v>
      </c>
      <c r="B108" s="8">
        <v>0</v>
      </c>
      <c r="C108" s="8">
        <v>633.86</v>
      </c>
      <c r="D108" s="8">
        <v>100</v>
      </c>
      <c r="E108" s="12">
        <v>633863.57999999996</v>
      </c>
      <c r="F108" s="8" t="s">
        <v>853</v>
      </c>
      <c r="G108" s="9" t="s">
        <v>37</v>
      </c>
      <c r="H108" s="9" t="s">
        <v>942</v>
      </c>
      <c r="I108" s="9">
        <v>40000796</v>
      </c>
      <c r="J108" s="9" t="s">
        <v>1067</v>
      </c>
    </row>
    <row r="109" spans="1:10" ht="22.5">
      <c r="A109" s="18">
        <v>0.02</v>
      </c>
      <c r="B109" s="8">
        <v>0</v>
      </c>
      <c r="C109" s="12">
        <f>4749.68-852.46+5638.13</f>
        <v>9535.35</v>
      </c>
      <c r="D109" s="8">
        <v>100</v>
      </c>
      <c r="E109" s="12">
        <v>9535350</v>
      </c>
      <c r="F109" s="8" t="s">
        <v>853</v>
      </c>
      <c r="G109" s="9" t="s">
        <v>37</v>
      </c>
      <c r="H109" s="9" t="s">
        <v>942</v>
      </c>
      <c r="I109" s="9">
        <v>40000879</v>
      </c>
      <c r="J109" s="16" t="s">
        <v>1505</v>
      </c>
    </row>
    <row r="110" spans="1:10" ht="22.5">
      <c r="A110" s="8">
        <v>0.02</v>
      </c>
      <c r="B110" s="8">
        <v>0</v>
      </c>
      <c r="C110" s="12">
        <v>12160.34</v>
      </c>
      <c r="D110" s="8">
        <v>116.39</v>
      </c>
      <c r="E110" s="12">
        <v>10447668</v>
      </c>
      <c r="F110" s="8" t="s">
        <v>1068</v>
      </c>
      <c r="G110" s="9" t="s">
        <v>36</v>
      </c>
      <c r="H110" s="9" t="s">
        <v>942</v>
      </c>
      <c r="I110" s="9">
        <v>60316858</v>
      </c>
      <c r="J110" s="9" t="s">
        <v>1069</v>
      </c>
    </row>
    <row r="111" spans="1:10" ht="22.5">
      <c r="A111" s="8">
        <v>0.01</v>
      </c>
      <c r="B111" s="8">
        <v>0</v>
      </c>
      <c r="C111" s="12">
        <v>3287.56</v>
      </c>
      <c r="D111" s="8">
        <v>101.03</v>
      </c>
      <c r="E111" s="12">
        <v>3253988.76</v>
      </c>
      <c r="F111" s="8" t="s">
        <v>1070</v>
      </c>
      <c r="G111" s="9" t="s">
        <v>36</v>
      </c>
      <c r="H111" s="9" t="s">
        <v>942</v>
      </c>
      <c r="I111" s="9">
        <v>60312816</v>
      </c>
      <c r="J111" s="9" t="s">
        <v>1071</v>
      </c>
    </row>
    <row r="112" spans="1:10" ht="33.75">
      <c r="A112" s="8">
        <v>0.03</v>
      </c>
      <c r="B112" s="8">
        <v>0</v>
      </c>
      <c r="C112" s="12">
        <v>18200.21</v>
      </c>
      <c r="D112" s="8">
        <v>104.71</v>
      </c>
      <c r="E112" s="12">
        <v>17381010.649999999</v>
      </c>
      <c r="F112" s="8" t="s">
        <v>1072</v>
      </c>
      <c r="G112" s="9" t="s">
        <v>36</v>
      </c>
      <c r="H112" s="9" t="s">
        <v>942</v>
      </c>
      <c r="I112" s="9">
        <v>9840579</v>
      </c>
      <c r="J112" s="9" t="s">
        <v>1073</v>
      </c>
    </row>
    <row r="113" spans="1:10" ht="33.75">
      <c r="A113" s="8">
        <v>0</v>
      </c>
      <c r="B113" s="8">
        <v>0</v>
      </c>
      <c r="C113" s="12">
        <v>2184.48</v>
      </c>
      <c r="D113" s="8">
        <v>105.58</v>
      </c>
      <c r="E113" s="12">
        <v>2069018.93</v>
      </c>
      <c r="F113" s="8" t="s">
        <v>1074</v>
      </c>
      <c r="G113" s="9" t="s">
        <v>36</v>
      </c>
      <c r="H113" s="9" t="s">
        <v>942</v>
      </c>
      <c r="I113" s="9">
        <v>60335809</v>
      </c>
      <c r="J113" s="9" t="s">
        <v>1075</v>
      </c>
    </row>
    <row r="114" spans="1:10" ht="22.5">
      <c r="A114" s="8">
        <v>0.05</v>
      </c>
      <c r="B114" s="8">
        <v>0</v>
      </c>
      <c r="C114" s="12">
        <v>25077</v>
      </c>
      <c r="D114" s="8">
        <v>127.12</v>
      </c>
      <c r="E114" s="12">
        <v>19727232.140000001</v>
      </c>
      <c r="F114" s="8" t="s">
        <v>1076</v>
      </c>
      <c r="G114" s="9" t="s">
        <v>36</v>
      </c>
      <c r="H114" s="9" t="s">
        <v>942</v>
      </c>
      <c r="I114" s="9">
        <v>60287034</v>
      </c>
      <c r="J114" s="9" t="s">
        <v>1077</v>
      </c>
    </row>
    <row r="115" spans="1:10" ht="22.5">
      <c r="A115" s="8">
        <v>0.03</v>
      </c>
      <c r="B115" s="8">
        <v>0</v>
      </c>
      <c r="C115" s="12">
        <v>14643.17</v>
      </c>
      <c r="D115" s="8">
        <v>69.930000000000007</v>
      </c>
      <c r="E115" s="12">
        <v>20938772.5</v>
      </c>
      <c r="F115" s="14" t="s">
        <v>1078</v>
      </c>
      <c r="G115" s="9" t="s">
        <v>37</v>
      </c>
      <c r="H115" s="9" t="s">
        <v>942</v>
      </c>
      <c r="I115" s="9">
        <v>9840622</v>
      </c>
      <c r="J115" s="9" t="s">
        <v>1079</v>
      </c>
    </row>
    <row r="116" spans="1:10" ht="22.5">
      <c r="A116" s="8">
        <v>0.02</v>
      </c>
      <c r="B116" s="8">
        <v>0</v>
      </c>
      <c r="C116" s="12">
        <v>9956.58</v>
      </c>
      <c r="D116" s="8">
        <v>94.92</v>
      </c>
      <c r="E116" s="12">
        <v>10489340.550000001</v>
      </c>
      <c r="F116" s="8" t="s">
        <v>836</v>
      </c>
      <c r="G116" s="9" t="s">
        <v>36</v>
      </c>
      <c r="H116" s="9" t="s">
        <v>942</v>
      </c>
      <c r="I116" s="9">
        <v>60344975</v>
      </c>
      <c r="J116" s="9" t="s">
        <v>1080</v>
      </c>
    </row>
    <row r="117" spans="1:10" ht="22.5">
      <c r="A117" s="8">
        <v>0.01</v>
      </c>
      <c r="B117" s="8">
        <v>0</v>
      </c>
      <c r="C117" s="12">
        <v>2847.11</v>
      </c>
      <c r="D117" s="8">
        <v>67.39</v>
      </c>
      <c r="E117" s="12">
        <v>4224706.59</v>
      </c>
      <c r="F117" s="8" t="s">
        <v>993</v>
      </c>
      <c r="G117" s="9" t="s">
        <v>36</v>
      </c>
      <c r="H117" s="9" t="s">
        <v>942</v>
      </c>
      <c r="I117" s="9">
        <v>60302569</v>
      </c>
      <c r="J117" s="9" t="s">
        <v>1081</v>
      </c>
    </row>
    <row r="118" spans="1:10" ht="22.5">
      <c r="A118" s="8">
        <v>0.03</v>
      </c>
      <c r="B118" s="8">
        <v>0</v>
      </c>
      <c r="C118" s="12">
        <v>14100.79</v>
      </c>
      <c r="D118" s="8">
        <v>103.37</v>
      </c>
      <c r="E118" s="12">
        <v>13640809.65</v>
      </c>
      <c r="F118" s="8" t="s">
        <v>1082</v>
      </c>
      <c r="G118" s="9" t="s">
        <v>37</v>
      </c>
      <c r="H118" s="9" t="s">
        <v>942</v>
      </c>
      <c r="I118" s="9">
        <v>60294154</v>
      </c>
      <c r="J118" s="9" t="s">
        <v>1083</v>
      </c>
    </row>
    <row r="119" spans="1:10" ht="22.5">
      <c r="A119" s="8">
        <v>7.0000000000000007E-2</v>
      </c>
      <c r="B119" s="8">
        <v>0</v>
      </c>
      <c r="C119" s="12">
        <v>39187.06</v>
      </c>
      <c r="D119" s="8">
        <v>121.81</v>
      </c>
      <c r="E119" s="12">
        <v>32169559.760000002</v>
      </c>
      <c r="F119" s="14" t="s">
        <v>1084</v>
      </c>
      <c r="G119" s="9" t="s">
        <v>36</v>
      </c>
      <c r="H119" s="9" t="s">
        <v>942</v>
      </c>
      <c r="I119" s="9">
        <v>9988718</v>
      </c>
      <c r="J119" s="9" t="s">
        <v>1085</v>
      </c>
    </row>
    <row r="120" spans="1:10" ht="22.5">
      <c r="A120" s="8">
        <v>0.04</v>
      </c>
      <c r="B120" s="8">
        <v>0</v>
      </c>
      <c r="C120" s="12">
        <v>20348.650000000001</v>
      </c>
      <c r="D120" s="8">
        <v>120.01</v>
      </c>
      <c r="E120" s="12">
        <v>16956123.399999999</v>
      </c>
      <c r="F120" s="14" t="s">
        <v>1084</v>
      </c>
      <c r="G120" s="9" t="s">
        <v>36</v>
      </c>
      <c r="H120" s="9" t="s">
        <v>942</v>
      </c>
      <c r="I120" s="9">
        <v>60265089</v>
      </c>
      <c r="J120" s="9" t="s">
        <v>1086</v>
      </c>
    </row>
    <row r="121" spans="1:10" ht="22.5">
      <c r="A121" s="8">
        <v>0.01</v>
      </c>
      <c r="B121" s="8">
        <v>0</v>
      </c>
      <c r="C121" s="12">
        <v>4615.28</v>
      </c>
      <c r="D121" s="8">
        <v>88.81</v>
      </c>
      <c r="E121" s="12">
        <v>5197002.49</v>
      </c>
      <c r="F121" s="8" t="s">
        <v>1087</v>
      </c>
      <c r="G121" s="9" t="s">
        <v>36</v>
      </c>
      <c r="H121" s="9" t="s">
        <v>942</v>
      </c>
      <c r="I121" s="9">
        <v>60323052</v>
      </c>
      <c r="J121" s="9" t="s">
        <v>1088</v>
      </c>
    </row>
    <row r="122" spans="1:10" ht="22.5">
      <c r="A122" s="8">
        <v>0.03</v>
      </c>
      <c r="B122" s="8">
        <v>0</v>
      </c>
      <c r="C122" s="12">
        <v>18485.599999999999</v>
      </c>
      <c r="D122" s="8">
        <v>106.75</v>
      </c>
      <c r="E122" s="12">
        <v>17317157.530000001</v>
      </c>
      <c r="F122" s="8" t="s">
        <v>1089</v>
      </c>
      <c r="G122" s="9" t="s">
        <v>36</v>
      </c>
      <c r="H122" s="9" t="s">
        <v>942</v>
      </c>
      <c r="I122" s="9">
        <v>60303385</v>
      </c>
      <c r="J122" s="9" t="s">
        <v>1090</v>
      </c>
    </row>
    <row r="123" spans="1:10" ht="22.5">
      <c r="A123" s="8">
        <v>0.04</v>
      </c>
      <c r="B123" s="8">
        <v>0</v>
      </c>
      <c r="C123" s="12">
        <v>20185.240000000002</v>
      </c>
      <c r="D123" s="8">
        <v>119.18</v>
      </c>
      <c r="E123" s="12">
        <v>16937251.559999999</v>
      </c>
      <c r="F123" s="8" t="s">
        <v>1070</v>
      </c>
      <c r="G123" s="9" t="s">
        <v>36</v>
      </c>
      <c r="H123" s="9" t="s">
        <v>942</v>
      </c>
      <c r="I123" s="9">
        <v>60372851</v>
      </c>
      <c r="J123" s="9" t="s">
        <v>1091</v>
      </c>
    </row>
    <row r="124" spans="1:10" ht="22.5">
      <c r="A124" s="8">
        <v>0.04</v>
      </c>
      <c r="B124" s="8">
        <v>0</v>
      </c>
      <c r="C124" s="12">
        <v>22454.33</v>
      </c>
      <c r="D124" s="8">
        <v>92.79</v>
      </c>
      <c r="E124" s="12">
        <v>24199369.550000001</v>
      </c>
      <c r="F124" s="8" t="s">
        <v>1092</v>
      </c>
      <c r="G124" s="9" t="s">
        <v>36</v>
      </c>
      <c r="H124" s="9" t="s">
        <v>942</v>
      </c>
      <c r="I124" s="9">
        <v>9840771</v>
      </c>
      <c r="J124" s="9" t="s">
        <v>1093</v>
      </c>
    </row>
    <row r="125" spans="1:10" ht="22.5">
      <c r="A125" s="8">
        <v>0.01</v>
      </c>
      <c r="B125" s="8">
        <v>0</v>
      </c>
      <c r="C125" s="12">
        <v>7494.21</v>
      </c>
      <c r="D125" s="8">
        <v>79.95</v>
      </c>
      <c r="E125" s="12">
        <v>9373574.6099999994</v>
      </c>
      <c r="F125" s="8" t="s">
        <v>986</v>
      </c>
      <c r="G125" s="9" t="s">
        <v>36</v>
      </c>
      <c r="H125" s="9" t="s">
        <v>942</v>
      </c>
      <c r="I125" s="9">
        <v>60350733</v>
      </c>
      <c r="J125" s="9" t="s">
        <v>1094</v>
      </c>
    </row>
    <row r="126" spans="1:10" ht="22.5">
      <c r="A126" s="8">
        <v>0.02</v>
      </c>
      <c r="B126" s="8">
        <v>0</v>
      </c>
      <c r="C126" s="12">
        <v>8564.85</v>
      </c>
      <c r="D126" s="8">
        <v>63.09</v>
      </c>
      <c r="E126" s="12">
        <v>13575111.42</v>
      </c>
      <c r="F126" s="14" t="s">
        <v>643</v>
      </c>
      <c r="G126" s="9" t="s">
        <v>36</v>
      </c>
      <c r="H126" s="9" t="s">
        <v>942</v>
      </c>
      <c r="I126" s="9">
        <v>9840553</v>
      </c>
      <c r="J126" s="9" t="s">
        <v>1095</v>
      </c>
    </row>
    <row r="127" spans="1:10" ht="22.5">
      <c r="A127" s="8">
        <v>0.01</v>
      </c>
      <c r="B127" s="8">
        <v>0</v>
      </c>
      <c r="C127" s="12">
        <v>4420.8599999999997</v>
      </c>
      <c r="D127" s="8">
        <v>87.93</v>
      </c>
      <c r="E127" s="12">
        <v>5027966.12</v>
      </c>
      <c r="F127" s="8" t="s">
        <v>1096</v>
      </c>
      <c r="G127" s="9" t="s">
        <v>36</v>
      </c>
      <c r="H127" s="9" t="s">
        <v>942</v>
      </c>
      <c r="I127" s="9">
        <v>60311032</v>
      </c>
      <c r="J127" s="9" t="s">
        <v>1097</v>
      </c>
    </row>
    <row r="128" spans="1:10" ht="22.5">
      <c r="A128" s="8">
        <v>0</v>
      </c>
      <c r="B128" s="8">
        <v>0</v>
      </c>
      <c r="C128" s="8">
        <v>997.07</v>
      </c>
      <c r="D128" s="8">
        <v>88.92</v>
      </c>
      <c r="E128" s="12">
        <v>1121277.5</v>
      </c>
      <c r="F128" s="14" t="s">
        <v>964</v>
      </c>
      <c r="G128" s="9" t="s">
        <v>36</v>
      </c>
      <c r="H128" s="9" t="s">
        <v>942</v>
      </c>
      <c r="I128" s="9">
        <v>60357506</v>
      </c>
      <c r="J128" s="9" t="s">
        <v>1098</v>
      </c>
    </row>
    <row r="129" spans="1:10" ht="22.5">
      <c r="A129" s="8">
        <v>0.02</v>
      </c>
      <c r="B129" s="8">
        <v>0</v>
      </c>
      <c r="C129" s="12">
        <v>8376.09</v>
      </c>
      <c r="D129" s="8">
        <v>107.22</v>
      </c>
      <c r="E129" s="12">
        <v>7812190.9800000004</v>
      </c>
      <c r="F129" s="8" t="s">
        <v>1068</v>
      </c>
      <c r="G129" s="9" t="s">
        <v>36</v>
      </c>
      <c r="H129" s="9" t="s">
        <v>942</v>
      </c>
      <c r="I129" s="9">
        <v>60293396</v>
      </c>
      <c r="J129" s="9" t="s">
        <v>1099</v>
      </c>
    </row>
    <row r="130" spans="1:10" ht="22.5">
      <c r="A130" s="8">
        <v>0.02</v>
      </c>
      <c r="B130" s="8">
        <v>0</v>
      </c>
      <c r="C130" s="12">
        <v>12343.37</v>
      </c>
      <c r="D130" s="8">
        <v>103.08</v>
      </c>
      <c r="E130" s="12">
        <v>11974763.91</v>
      </c>
      <c r="F130" s="8" t="s">
        <v>1096</v>
      </c>
      <c r="G130" s="9" t="s">
        <v>36</v>
      </c>
      <c r="H130" s="9" t="s">
        <v>942</v>
      </c>
      <c r="I130" s="9">
        <v>60304870</v>
      </c>
      <c r="J130" s="9" t="s">
        <v>1100</v>
      </c>
    </row>
    <row r="131" spans="1:10" ht="22.5">
      <c r="A131" s="8">
        <v>0.03</v>
      </c>
      <c r="B131" s="8">
        <v>0</v>
      </c>
      <c r="C131" s="12">
        <v>13562.26</v>
      </c>
      <c r="D131" s="8">
        <v>80.23</v>
      </c>
      <c r="E131" s="12">
        <v>16904945.43</v>
      </c>
      <c r="F131" s="8" t="s">
        <v>1101</v>
      </c>
      <c r="G131" s="9" t="s">
        <v>36</v>
      </c>
      <c r="H131" s="9" t="s">
        <v>942</v>
      </c>
      <c r="I131" s="9">
        <v>9840770</v>
      </c>
      <c r="J131" s="9" t="s">
        <v>1102</v>
      </c>
    </row>
    <row r="132" spans="1:10" ht="22.5">
      <c r="A132" s="8">
        <v>0.01</v>
      </c>
      <c r="B132" s="8">
        <v>0</v>
      </c>
      <c r="C132" s="12">
        <v>5429.35</v>
      </c>
      <c r="D132" s="8">
        <v>92.17</v>
      </c>
      <c r="E132" s="12">
        <v>5890751.0099999998</v>
      </c>
      <c r="F132" s="8" t="s">
        <v>1103</v>
      </c>
      <c r="G132" s="9" t="s">
        <v>36</v>
      </c>
      <c r="H132" s="9" t="s">
        <v>942</v>
      </c>
      <c r="I132" s="9">
        <v>60374196</v>
      </c>
      <c r="J132" s="9" t="s">
        <v>1104</v>
      </c>
    </row>
    <row r="133" spans="1:10" ht="22.5">
      <c r="A133" s="8">
        <v>0.01</v>
      </c>
      <c r="B133" s="8">
        <v>0</v>
      </c>
      <c r="C133" s="12">
        <v>6324.34</v>
      </c>
      <c r="D133" s="8">
        <v>38.15</v>
      </c>
      <c r="E133" s="12">
        <v>16577471.57</v>
      </c>
      <c r="F133" s="14" t="s">
        <v>1105</v>
      </c>
      <c r="G133" s="9" t="s">
        <v>36</v>
      </c>
      <c r="H133" s="9" t="s">
        <v>942</v>
      </c>
      <c r="I133" s="9">
        <v>9840569</v>
      </c>
      <c r="J133" s="9" t="s">
        <v>1106</v>
      </c>
    </row>
    <row r="134" spans="1:10" ht="22.5">
      <c r="A134" s="8">
        <v>0.21</v>
      </c>
      <c r="B134" s="8">
        <v>0</v>
      </c>
      <c r="C134" s="12">
        <v>113433.03</v>
      </c>
      <c r="D134" s="8">
        <v>105.47</v>
      </c>
      <c r="E134" s="12">
        <v>107550759.31999999</v>
      </c>
      <c r="F134" s="8" t="s">
        <v>1107</v>
      </c>
      <c r="G134" s="9" t="s">
        <v>36</v>
      </c>
      <c r="H134" s="9" t="s">
        <v>942</v>
      </c>
      <c r="I134" s="9">
        <v>60337086</v>
      </c>
      <c r="J134" s="9" t="s">
        <v>1108</v>
      </c>
    </row>
    <row r="135" spans="1:10" ht="22.5">
      <c r="A135" s="8">
        <v>7.0000000000000007E-2</v>
      </c>
      <c r="B135" s="8">
        <v>0</v>
      </c>
      <c r="C135" s="12">
        <v>40078.720000000001</v>
      </c>
      <c r="D135" s="8">
        <v>116.85</v>
      </c>
      <c r="E135" s="12">
        <v>34299087.240000002</v>
      </c>
      <c r="F135" s="14" t="s">
        <v>647</v>
      </c>
      <c r="G135" s="9" t="s">
        <v>36</v>
      </c>
      <c r="H135" s="9" t="s">
        <v>942</v>
      </c>
      <c r="I135" s="9">
        <v>60337078</v>
      </c>
      <c r="J135" s="9" t="s">
        <v>1109</v>
      </c>
    </row>
    <row r="136" spans="1:10" ht="22.5">
      <c r="A136" s="8">
        <v>0.01</v>
      </c>
      <c r="B136" s="8">
        <v>0</v>
      </c>
      <c r="C136" s="12">
        <v>3449.83</v>
      </c>
      <c r="D136" s="8">
        <v>40</v>
      </c>
      <c r="E136" s="12">
        <v>8625348.9600000009</v>
      </c>
      <c r="F136" s="8" t="s">
        <v>1110</v>
      </c>
      <c r="G136" s="9" t="s">
        <v>36</v>
      </c>
      <c r="H136" s="9" t="s">
        <v>942</v>
      </c>
      <c r="I136" s="9">
        <v>60294162</v>
      </c>
      <c r="J136" s="9" t="s">
        <v>1111</v>
      </c>
    </row>
    <row r="137" spans="1:10" ht="22.5">
      <c r="A137" s="8">
        <v>0.03</v>
      </c>
      <c r="B137" s="8">
        <v>0</v>
      </c>
      <c r="C137" s="12">
        <v>14392.64</v>
      </c>
      <c r="D137" s="8">
        <v>76.23</v>
      </c>
      <c r="E137" s="12">
        <v>18881785.440000001</v>
      </c>
      <c r="F137" s="8" t="s">
        <v>1112</v>
      </c>
      <c r="G137" s="9" t="s">
        <v>36</v>
      </c>
      <c r="H137" s="9" t="s">
        <v>942</v>
      </c>
      <c r="I137" s="9">
        <v>60333382</v>
      </c>
      <c r="J137" s="9" t="s">
        <v>1113</v>
      </c>
    </row>
    <row r="138" spans="1:10" ht="22.5">
      <c r="A138" s="8">
        <v>0.05</v>
      </c>
      <c r="B138" s="8">
        <v>0</v>
      </c>
      <c r="C138" s="12">
        <v>25974.32</v>
      </c>
      <c r="D138" s="8">
        <v>109</v>
      </c>
      <c r="E138" s="12">
        <v>23829502.5</v>
      </c>
      <c r="F138" s="8" t="s">
        <v>974</v>
      </c>
      <c r="G138" s="9" t="s">
        <v>36</v>
      </c>
      <c r="H138" s="9" t="s">
        <v>942</v>
      </c>
      <c r="I138" s="9">
        <v>9840574</v>
      </c>
      <c r="J138" s="9" t="s">
        <v>1114</v>
      </c>
    </row>
    <row r="139" spans="1:10" ht="22.5">
      <c r="A139" s="8">
        <v>0.01</v>
      </c>
      <c r="B139" s="8">
        <v>0</v>
      </c>
      <c r="C139" s="12">
        <v>7963.79</v>
      </c>
      <c r="D139" s="8">
        <v>107.49</v>
      </c>
      <c r="E139" s="12">
        <v>7408938.1299999999</v>
      </c>
      <c r="F139" s="8" t="s">
        <v>1096</v>
      </c>
      <c r="G139" s="9" t="s">
        <v>36</v>
      </c>
      <c r="H139" s="9" t="s">
        <v>942</v>
      </c>
      <c r="I139" s="9">
        <v>60328044</v>
      </c>
      <c r="J139" s="9" t="s">
        <v>1115</v>
      </c>
    </row>
    <row r="140" spans="1:10" ht="22.5">
      <c r="A140" s="8">
        <v>0</v>
      </c>
      <c r="B140" s="8">
        <v>0</v>
      </c>
      <c r="C140" s="8">
        <v>5.0599999999999996</v>
      </c>
      <c r="D140" s="8">
        <v>100</v>
      </c>
      <c r="E140" s="12">
        <v>5063.28</v>
      </c>
      <c r="F140" s="8" t="s">
        <v>1116</v>
      </c>
      <c r="G140" s="9" t="s">
        <v>37</v>
      </c>
      <c r="H140" s="9" t="s">
        <v>942</v>
      </c>
      <c r="I140" s="9">
        <v>60385416</v>
      </c>
      <c r="J140" s="9" t="s">
        <v>1117</v>
      </c>
    </row>
    <row r="141" spans="1:10" ht="22.5">
      <c r="A141" s="8">
        <v>0.01</v>
      </c>
      <c r="B141" s="8">
        <v>0</v>
      </c>
      <c r="C141" s="12">
        <v>3649.67</v>
      </c>
      <c r="D141" s="8">
        <v>84.02</v>
      </c>
      <c r="E141" s="12">
        <v>4343768.7300000004</v>
      </c>
      <c r="F141" s="14" t="s">
        <v>950</v>
      </c>
      <c r="G141" s="9" t="s">
        <v>36</v>
      </c>
      <c r="H141" s="9" t="s">
        <v>942</v>
      </c>
      <c r="I141" s="9">
        <v>60346236</v>
      </c>
      <c r="J141" s="9" t="s">
        <v>1118</v>
      </c>
    </row>
    <row r="142" spans="1:10" ht="22.5">
      <c r="A142" s="8">
        <v>0.04</v>
      </c>
      <c r="B142" s="8">
        <v>0</v>
      </c>
      <c r="C142" s="12">
        <v>23707.47</v>
      </c>
      <c r="D142" s="8">
        <v>104.1</v>
      </c>
      <c r="E142" s="12">
        <v>22774510.399999999</v>
      </c>
      <c r="F142" s="14" t="s">
        <v>647</v>
      </c>
      <c r="G142" s="9" t="s">
        <v>36</v>
      </c>
      <c r="H142" s="9" t="s">
        <v>942</v>
      </c>
      <c r="I142" s="9">
        <v>9840767</v>
      </c>
      <c r="J142" s="9" t="s">
        <v>1119</v>
      </c>
    </row>
    <row r="143" spans="1:10" ht="22.5">
      <c r="A143" s="8">
        <v>0.02</v>
      </c>
      <c r="B143" s="8">
        <v>0</v>
      </c>
      <c r="C143" s="12">
        <v>12632.08</v>
      </c>
      <c r="D143" s="8">
        <v>110.23</v>
      </c>
      <c r="E143" s="12">
        <v>11459768.880000001</v>
      </c>
      <c r="F143" s="14" t="s">
        <v>1084</v>
      </c>
      <c r="G143" s="9" t="s">
        <v>36</v>
      </c>
      <c r="H143" s="9" t="s">
        <v>942</v>
      </c>
      <c r="I143" s="9">
        <v>9988726</v>
      </c>
      <c r="J143" s="9" t="s">
        <v>1120</v>
      </c>
    </row>
    <row r="144" spans="1:10" ht="22.5">
      <c r="A144" s="8">
        <v>0</v>
      </c>
      <c r="B144" s="8">
        <v>0</v>
      </c>
      <c r="C144" s="8">
        <v>531.6</v>
      </c>
      <c r="D144" s="8">
        <v>82.69</v>
      </c>
      <c r="E144" s="12">
        <v>642903.96</v>
      </c>
      <c r="F144" s="8" t="s">
        <v>1121</v>
      </c>
      <c r="G144" s="9" t="s">
        <v>36</v>
      </c>
      <c r="H144" s="9" t="s">
        <v>942</v>
      </c>
      <c r="I144" s="9">
        <v>60300936</v>
      </c>
      <c r="J144" s="9" t="s">
        <v>1122</v>
      </c>
    </row>
    <row r="145" spans="1:10" ht="22.5">
      <c r="A145" s="8">
        <v>0</v>
      </c>
      <c r="B145" s="8">
        <v>0</v>
      </c>
      <c r="C145" s="12">
        <v>1305.67</v>
      </c>
      <c r="D145" s="8">
        <v>47.91</v>
      </c>
      <c r="E145" s="12">
        <v>2725320.33</v>
      </c>
      <c r="F145" s="8" t="s">
        <v>1123</v>
      </c>
      <c r="G145" s="9" t="s">
        <v>36</v>
      </c>
      <c r="H145" s="9" t="s">
        <v>942</v>
      </c>
      <c r="I145" s="9">
        <v>60300944</v>
      </c>
      <c r="J145" s="9" t="s">
        <v>1124</v>
      </c>
    </row>
    <row r="146" spans="1:10" ht="22.5">
      <c r="A146" s="8">
        <v>0</v>
      </c>
      <c r="B146" s="8">
        <v>0</v>
      </c>
      <c r="C146" s="8">
        <v>862.07</v>
      </c>
      <c r="D146" s="8">
        <v>26.53</v>
      </c>
      <c r="E146" s="12">
        <v>3249007.2</v>
      </c>
      <c r="F146" s="8" t="s">
        <v>1125</v>
      </c>
      <c r="G146" s="9" t="s">
        <v>36</v>
      </c>
      <c r="H146" s="9" t="s">
        <v>942</v>
      </c>
      <c r="I146" s="9">
        <v>60297710</v>
      </c>
      <c r="J146" s="9" t="s">
        <v>1126</v>
      </c>
    </row>
    <row r="147" spans="1:10" ht="22.5">
      <c r="A147" s="8">
        <v>0.02</v>
      </c>
      <c r="B147" s="8">
        <v>0</v>
      </c>
      <c r="C147" s="12">
        <v>12303.37</v>
      </c>
      <c r="D147" s="8">
        <v>104.26</v>
      </c>
      <c r="E147" s="12">
        <v>11800597.470000001</v>
      </c>
      <c r="F147" s="8" t="s">
        <v>1127</v>
      </c>
      <c r="G147" s="9" t="s">
        <v>36</v>
      </c>
      <c r="H147" s="9" t="s">
        <v>942</v>
      </c>
      <c r="I147" s="9">
        <v>9840602</v>
      </c>
      <c r="J147" s="9" t="s">
        <v>1128</v>
      </c>
    </row>
    <row r="148" spans="1:10" ht="22.5">
      <c r="A148" s="8">
        <v>0.02</v>
      </c>
      <c r="B148" s="8">
        <v>0</v>
      </c>
      <c r="C148" s="12">
        <v>9578.2099999999991</v>
      </c>
      <c r="D148" s="8">
        <v>66.790000000000006</v>
      </c>
      <c r="E148" s="12">
        <v>14340416.33</v>
      </c>
      <c r="F148" s="8" t="s">
        <v>1129</v>
      </c>
      <c r="G148" s="9" t="s">
        <v>36</v>
      </c>
      <c r="H148" s="9" t="s">
        <v>942</v>
      </c>
      <c r="I148" s="9">
        <v>9840548</v>
      </c>
      <c r="J148" s="9" t="s">
        <v>1130</v>
      </c>
    </row>
    <row r="149" spans="1:10" ht="22.5">
      <c r="A149" s="8">
        <v>0.01</v>
      </c>
      <c r="B149" s="8">
        <v>0</v>
      </c>
      <c r="C149" s="12">
        <v>5309.03</v>
      </c>
      <c r="D149" s="8">
        <v>110.66</v>
      </c>
      <c r="E149" s="12">
        <v>4797727.78</v>
      </c>
      <c r="F149" s="14" t="s">
        <v>1131</v>
      </c>
      <c r="G149" s="9" t="s">
        <v>36</v>
      </c>
      <c r="H149" s="9" t="s">
        <v>942</v>
      </c>
      <c r="I149" s="9">
        <v>60333663</v>
      </c>
      <c r="J149" s="9" t="s">
        <v>1132</v>
      </c>
    </row>
    <row r="150" spans="1:10" ht="22.5">
      <c r="A150" s="8">
        <v>0.02</v>
      </c>
      <c r="B150" s="8">
        <v>0</v>
      </c>
      <c r="C150" s="12">
        <v>13363.74</v>
      </c>
      <c r="D150" s="8">
        <v>76.66</v>
      </c>
      <c r="E150" s="12">
        <v>17433000.690000001</v>
      </c>
      <c r="F150" s="8" t="s">
        <v>993</v>
      </c>
      <c r="G150" s="9" t="s">
        <v>36</v>
      </c>
      <c r="H150" s="9" t="s">
        <v>942</v>
      </c>
      <c r="I150" s="9">
        <v>9840550</v>
      </c>
      <c r="J150" s="9" t="s">
        <v>1133</v>
      </c>
    </row>
    <row r="151" spans="1:10" ht="22.5">
      <c r="A151" s="8">
        <v>0</v>
      </c>
      <c r="B151" s="8">
        <v>0</v>
      </c>
      <c r="C151" s="12">
        <v>1822.66</v>
      </c>
      <c r="D151" s="8">
        <v>91.13</v>
      </c>
      <c r="E151" s="12">
        <v>2000001.01</v>
      </c>
      <c r="F151" s="8" t="s">
        <v>1134</v>
      </c>
      <c r="G151" s="9" t="s">
        <v>36</v>
      </c>
      <c r="H151" s="9" t="s">
        <v>942</v>
      </c>
      <c r="I151" s="9">
        <v>60323060</v>
      </c>
      <c r="J151" s="9" t="s">
        <v>1135</v>
      </c>
    </row>
    <row r="152" spans="1:10" ht="22.5">
      <c r="A152" s="8">
        <v>0.02</v>
      </c>
      <c r="B152" s="8">
        <v>0</v>
      </c>
      <c r="C152" s="12">
        <v>9774.91</v>
      </c>
      <c r="D152" s="8">
        <v>75.05</v>
      </c>
      <c r="E152" s="12">
        <v>13024842.32</v>
      </c>
      <c r="F152" s="14" t="s">
        <v>643</v>
      </c>
      <c r="G152" s="9" t="s">
        <v>36</v>
      </c>
      <c r="H152" s="9" t="s">
        <v>942</v>
      </c>
      <c r="I152" s="9">
        <v>9840568</v>
      </c>
      <c r="J152" s="9" t="s">
        <v>1136</v>
      </c>
    </row>
    <row r="153" spans="1:10" ht="22.5">
      <c r="A153" s="8">
        <v>0.01</v>
      </c>
      <c r="B153" s="8">
        <v>0</v>
      </c>
      <c r="C153" s="12">
        <v>4643.67</v>
      </c>
      <c r="D153" s="8">
        <v>46.69</v>
      </c>
      <c r="E153" s="12">
        <v>9946326.9299999997</v>
      </c>
      <c r="F153" s="14" t="s">
        <v>1137</v>
      </c>
      <c r="G153" s="9" t="s">
        <v>36</v>
      </c>
      <c r="H153" s="9" t="s">
        <v>942</v>
      </c>
      <c r="I153" s="9">
        <v>9840606</v>
      </c>
      <c r="J153" s="9" t="s">
        <v>1138</v>
      </c>
    </row>
    <row r="154" spans="1:10" ht="22.5">
      <c r="A154" s="8">
        <v>0.06</v>
      </c>
      <c r="B154" s="8">
        <v>0</v>
      </c>
      <c r="C154" s="12">
        <v>30027.77</v>
      </c>
      <c r="D154" s="8">
        <v>102.16</v>
      </c>
      <c r="E154" s="12">
        <v>29392340.399999999</v>
      </c>
      <c r="F154" s="8" t="s">
        <v>1068</v>
      </c>
      <c r="G154" s="9" t="s">
        <v>37</v>
      </c>
      <c r="H154" s="9" t="s">
        <v>942</v>
      </c>
      <c r="I154" s="9">
        <v>9840565</v>
      </c>
      <c r="J154" s="9" t="s">
        <v>1139</v>
      </c>
    </row>
    <row r="155" spans="1:10" ht="22.5">
      <c r="A155" s="8">
        <v>0.02</v>
      </c>
      <c r="B155" s="8">
        <v>0</v>
      </c>
      <c r="C155" s="12">
        <v>12507.67</v>
      </c>
      <c r="D155" s="8">
        <v>104.23</v>
      </c>
      <c r="E155" s="12">
        <v>12000454.539999999</v>
      </c>
      <c r="F155" s="14" t="s">
        <v>1140</v>
      </c>
      <c r="G155" s="9" t="s">
        <v>36</v>
      </c>
      <c r="H155" s="9" t="s">
        <v>942</v>
      </c>
      <c r="I155" s="9">
        <v>60289782</v>
      </c>
      <c r="J155" s="9" t="s">
        <v>1141</v>
      </c>
    </row>
    <row r="156" spans="1:10" ht="22.5">
      <c r="A156" s="8">
        <v>0.05</v>
      </c>
      <c r="B156" s="8">
        <v>0</v>
      </c>
      <c r="C156" s="12">
        <v>26208.15</v>
      </c>
      <c r="D156" s="8">
        <v>124.87</v>
      </c>
      <c r="E156" s="12">
        <v>20988797.969999999</v>
      </c>
      <c r="F156" s="8" t="s">
        <v>1072</v>
      </c>
      <c r="G156" s="9" t="s">
        <v>36</v>
      </c>
      <c r="H156" s="9" t="s">
        <v>942</v>
      </c>
      <c r="I156" s="9">
        <v>60318607</v>
      </c>
      <c r="J156" s="9" t="s">
        <v>1142</v>
      </c>
    </row>
    <row r="157" spans="1:10" ht="22.5">
      <c r="A157" s="8">
        <v>0.02</v>
      </c>
      <c r="B157" s="8">
        <v>0</v>
      </c>
      <c r="C157" s="12">
        <v>10858.17</v>
      </c>
      <c r="D157" s="8">
        <v>106.56</v>
      </c>
      <c r="E157" s="12">
        <v>10189263.32</v>
      </c>
      <c r="F157" s="14" t="s">
        <v>1143</v>
      </c>
      <c r="G157" s="9" t="s">
        <v>36</v>
      </c>
      <c r="H157" s="9" t="s">
        <v>942</v>
      </c>
      <c r="I157" s="9">
        <v>60314341</v>
      </c>
      <c r="J157" s="9" t="s">
        <v>1144</v>
      </c>
    </row>
    <row r="158" spans="1:10" ht="22.5">
      <c r="A158" s="8">
        <v>0.01</v>
      </c>
      <c r="B158" s="8">
        <v>0</v>
      </c>
      <c r="C158" s="12">
        <v>5708.96</v>
      </c>
      <c r="D158" s="8">
        <v>97.68</v>
      </c>
      <c r="E158" s="12">
        <v>5844555.4000000004</v>
      </c>
      <c r="F158" s="14" t="s">
        <v>1145</v>
      </c>
      <c r="G158" s="9" t="s">
        <v>36</v>
      </c>
      <c r="H158" s="9" t="s">
        <v>942</v>
      </c>
      <c r="I158" s="9">
        <v>60353299</v>
      </c>
      <c r="J158" s="9" t="s">
        <v>1146</v>
      </c>
    </row>
    <row r="159" spans="1:10" ht="22.5">
      <c r="A159" s="8">
        <v>0.04</v>
      </c>
      <c r="B159" s="8">
        <v>0</v>
      </c>
      <c r="C159" s="12">
        <v>21993.599999999999</v>
      </c>
      <c r="D159" s="8">
        <v>110.53</v>
      </c>
      <c r="E159" s="12">
        <v>19899170.460000001</v>
      </c>
      <c r="F159" s="8" t="s">
        <v>1147</v>
      </c>
      <c r="G159" s="9" t="s">
        <v>36</v>
      </c>
      <c r="H159" s="9" t="s">
        <v>942</v>
      </c>
      <c r="I159" s="9">
        <v>9988965</v>
      </c>
      <c r="J159" s="9" t="s">
        <v>1148</v>
      </c>
    </row>
    <row r="160" spans="1:10" ht="22.5">
      <c r="A160" s="8">
        <v>0.02</v>
      </c>
      <c r="B160" s="8">
        <v>0</v>
      </c>
      <c r="C160" s="12">
        <v>11020.33</v>
      </c>
      <c r="D160" s="8">
        <v>107.14</v>
      </c>
      <c r="E160" s="12">
        <v>10286038.199999999</v>
      </c>
      <c r="F160" s="8" t="s">
        <v>1076</v>
      </c>
      <c r="G160" s="9" t="s">
        <v>36</v>
      </c>
      <c r="H160" s="9" t="s">
        <v>942</v>
      </c>
      <c r="I160" s="9">
        <v>9840611</v>
      </c>
      <c r="J160" s="9" t="s">
        <v>1149</v>
      </c>
    </row>
    <row r="161" spans="1:11" ht="22.5">
      <c r="A161" s="8">
        <v>0.01</v>
      </c>
      <c r="B161" s="8">
        <v>0</v>
      </c>
      <c r="C161" s="12">
        <v>3103.05</v>
      </c>
      <c r="D161" s="8">
        <v>114.53</v>
      </c>
      <c r="E161" s="12">
        <v>2709301.21</v>
      </c>
      <c r="F161" s="14" t="s">
        <v>952</v>
      </c>
      <c r="G161" s="9" t="s">
        <v>36</v>
      </c>
      <c r="H161" s="9" t="s">
        <v>942</v>
      </c>
      <c r="I161" s="9">
        <v>60334695</v>
      </c>
      <c r="J161" s="9" t="s">
        <v>1150</v>
      </c>
    </row>
    <row r="162" spans="1:11" ht="22.5">
      <c r="A162" s="8">
        <v>0.01</v>
      </c>
      <c r="B162" s="8">
        <v>0</v>
      </c>
      <c r="C162" s="12">
        <v>6522.71</v>
      </c>
      <c r="D162" s="8">
        <v>96.18</v>
      </c>
      <c r="E162" s="12">
        <v>6781467.4800000004</v>
      </c>
      <c r="F162" s="14" t="s">
        <v>1151</v>
      </c>
      <c r="G162" s="9" t="s">
        <v>36</v>
      </c>
      <c r="H162" s="9" t="s">
        <v>942</v>
      </c>
      <c r="I162" s="9">
        <v>60341914</v>
      </c>
      <c r="J162" s="9" t="s">
        <v>1152</v>
      </c>
    </row>
    <row r="163" spans="1:11">
      <c r="A163" s="6">
        <v>1.66</v>
      </c>
      <c r="B163" s="6"/>
      <c r="C163" s="13">
        <v>897500.03</v>
      </c>
      <c r="D163" s="6"/>
      <c r="E163" s="13">
        <f>SUM(E64:E162)</f>
        <v>909959398.55000043</v>
      </c>
      <c r="F163" s="6"/>
      <c r="G163" s="7"/>
      <c r="H163" s="7"/>
      <c r="I163" s="7"/>
      <c r="J163" s="7" t="s">
        <v>1153</v>
      </c>
    </row>
    <row r="164" spans="1:11">
      <c r="A164" s="6">
        <v>1.73</v>
      </c>
      <c r="B164" s="6"/>
      <c r="C164" s="13">
        <v>933537.1</v>
      </c>
      <c r="D164" s="6"/>
      <c r="E164" s="13">
        <f>E163+E62+E58+E55</f>
        <v>942226333.74000037</v>
      </c>
      <c r="F164" s="6"/>
      <c r="G164" s="7"/>
      <c r="H164" s="7"/>
      <c r="I164" s="7"/>
      <c r="J164" s="7" t="s">
        <v>146</v>
      </c>
    </row>
    <row r="165" spans="1:11">
      <c r="A165" s="4">
        <v>2.17</v>
      </c>
      <c r="B165" s="4"/>
      <c r="C165" s="11">
        <v>1172212.6399999999</v>
      </c>
      <c r="D165" s="4"/>
      <c r="E165" s="11">
        <f>E164+E51</f>
        <v>1233146660.5100002</v>
      </c>
      <c r="F165" s="4"/>
      <c r="G165" s="5"/>
      <c r="H165" s="5"/>
      <c r="I165" s="5"/>
      <c r="J165" s="5" t="s">
        <v>1154</v>
      </c>
    </row>
    <row r="166" spans="1:11" ht="154.15" customHeight="1"/>
    <row r="167" spans="1:11" ht="36" customHeight="1">
      <c r="A167" s="35" t="s">
        <v>32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</row>
  </sheetData>
  <mergeCells count="3">
    <mergeCell ref="A2:K2"/>
    <mergeCell ref="A4:K4"/>
    <mergeCell ref="A167:K167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2" t="s">
        <v>1155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3.6" customHeight="1"/>
    <row r="4" spans="1:11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580</v>
      </c>
      <c r="G7" s="1" t="s">
        <v>35</v>
      </c>
      <c r="H7" s="1" t="s">
        <v>210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1156</v>
      </c>
    </row>
    <row r="9" spans="1:11">
      <c r="A9" s="8">
        <v>0</v>
      </c>
      <c r="B9" s="8">
        <v>0</v>
      </c>
      <c r="C9" s="8">
        <v>0</v>
      </c>
      <c r="D9" s="8">
        <v>0</v>
      </c>
      <c r="E9" s="8">
        <v>0</v>
      </c>
      <c r="F9" s="8"/>
      <c r="G9" s="9">
        <v>0</v>
      </c>
      <c r="H9" s="9">
        <v>0</v>
      </c>
      <c r="I9" s="9">
        <v>0</v>
      </c>
      <c r="J9" s="9">
        <v>0</v>
      </c>
    </row>
    <row r="10" spans="1:11">
      <c r="A10" s="6">
        <v>0</v>
      </c>
      <c r="B10" s="6"/>
      <c r="C10" s="6">
        <v>0</v>
      </c>
      <c r="D10" s="6"/>
      <c r="E10" s="6">
        <v>0</v>
      </c>
      <c r="F10" s="6"/>
      <c r="G10" s="7"/>
      <c r="H10" s="7"/>
      <c r="I10" s="7"/>
      <c r="J10" s="7" t="s">
        <v>1157</v>
      </c>
    </row>
    <row r="11" spans="1:11">
      <c r="A11" s="6"/>
      <c r="B11" s="6"/>
      <c r="C11" s="6"/>
      <c r="D11" s="6"/>
      <c r="E11" s="6"/>
      <c r="F11" s="6"/>
      <c r="G11" s="7"/>
      <c r="H11" s="7"/>
      <c r="I11" s="7"/>
      <c r="J11" s="7" t="s">
        <v>563</v>
      </c>
    </row>
    <row r="12" spans="1:11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/>
      <c r="G12" s="9">
        <v>0</v>
      </c>
      <c r="H12" s="9">
        <v>0</v>
      </c>
      <c r="I12" s="9">
        <v>0</v>
      </c>
      <c r="J12" s="9">
        <v>0</v>
      </c>
    </row>
    <row r="13" spans="1:11">
      <c r="A13" s="6">
        <v>0</v>
      </c>
      <c r="B13" s="6"/>
      <c r="C13" s="6">
        <v>0</v>
      </c>
      <c r="D13" s="6"/>
      <c r="E13" s="6">
        <v>0</v>
      </c>
      <c r="F13" s="6"/>
      <c r="G13" s="7"/>
      <c r="H13" s="7"/>
      <c r="I13" s="7"/>
      <c r="J13" s="7" t="s">
        <v>564</v>
      </c>
    </row>
    <row r="14" spans="1:11">
      <c r="A14" s="4">
        <v>0</v>
      </c>
      <c r="B14" s="4"/>
      <c r="C14" s="4">
        <v>0</v>
      </c>
      <c r="D14" s="4"/>
      <c r="E14" s="4">
        <v>0</v>
      </c>
      <c r="F14" s="4"/>
      <c r="G14" s="5"/>
      <c r="H14" s="5"/>
      <c r="I14" s="5"/>
      <c r="J14" s="5" t="s">
        <v>565</v>
      </c>
    </row>
    <row r="15" spans="1:11" ht="154.15" customHeight="1"/>
    <row r="16" spans="1:11" ht="36" customHeight="1">
      <c r="A16" s="35" t="s">
        <v>32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mergeCells count="3">
    <mergeCell ref="A2:K2"/>
    <mergeCell ref="A4:K4"/>
    <mergeCell ref="A16:K1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showGridLines="0" workbookViewId="0"/>
  </sheetViews>
  <sheetFormatPr defaultRowHeight="12.75"/>
  <cols>
    <col min="1" max="2" width="21" customWidth="1"/>
    <col min="3" max="3" width="6.85546875" customWidth="1"/>
    <col min="4" max="4" width="97.42578125" customWidth="1"/>
  </cols>
  <sheetData>
    <row r="1" spans="1:3" ht="7.15" customHeight="1"/>
    <row r="2" spans="1:3" ht="25.15" customHeight="1">
      <c r="A2" s="32" t="s">
        <v>33</v>
      </c>
      <c r="B2" s="33"/>
      <c r="C2" s="33"/>
    </row>
    <row r="3" spans="1:3" ht="3.6" customHeight="1"/>
    <row r="4" spans="1:3" ht="48.95" customHeight="1">
      <c r="A4" s="34" t="s">
        <v>1</v>
      </c>
      <c r="B4" s="33"/>
      <c r="C4" s="33"/>
    </row>
    <row r="5" spans="1:3" ht="2.85" customHeight="1"/>
    <row r="6" spans="1:3" ht="15.2" customHeight="1"/>
    <row r="7" spans="1:3" ht="43.15" customHeight="1">
      <c r="A7" s="1" t="s">
        <v>34</v>
      </c>
      <c r="B7" s="1" t="s">
        <v>35</v>
      </c>
    </row>
    <row r="8" spans="1:3">
      <c r="A8" s="2">
        <v>3.77</v>
      </c>
      <c r="B8" s="3" t="s">
        <v>36</v>
      </c>
    </row>
    <row r="9" spans="1:3">
      <c r="A9" s="2">
        <v>4.22</v>
      </c>
      <c r="B9" s="3" t="s">
        <v>37</v>
      </c>
    </row>
    <row r="10" spans="1:3">
      <c r="A10" s="2">
        <v>5.93</v>
      </c>
      <c r="B10" s="3" t="s">
        <v>38</v>
      </c>
    </row>
    <row r="11" spans="1:3">
      <c r="A11" s="2">
        <v>0.03</v>
      </c>
      <c r="B11" s="3" t="s">
        <v>39</v>
      </c>
    </row>
    <row r="12" spans="1:3">
      <c r="A12" s="2">
        <v>2.9</v>
      </c>
      <c r="B12" s="3" t="s">
        <v>40</v>
      </c>
    </row>
    <row r="13" spans="1:3">
      <c r="A13" s="2">
        <v>3.04</v>
      </c>
      <c r="B13" s="3" t="s">
        <v>41</v>
      </c>
    </row>
    <row r="14" spans="1:3" ht="154.15" customHeight="1"/>
    <row r="15" spans="1:3" ht="36" customHeight="1">
      <c r="A15" s="35" t="s">
        <v>32</v>
      </c>
      <c r="B15" s="33"/>
      <c r="C15" s="33"/>
    </row>
  </sheetData>
  <mergeCells count="3">
    <mergeCell ref="A2:C2"/>
    <mergeCell ref="A4:C4"/>
    <mergeCell ref="A15:C15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140625" customWidth="1"/>
    <col min="11" max="11" width="6.85546875" customWidth="1"/>
    <col min="12" max="12" width="11.42578125" customWidth="1"/>
  </cols>
  <sheetData>
    <row r="1" spans="1:11" ht="7.15" customHeight="1"/>
    <row r="2" spans="1:11" ht="25.15" customHeight="1">
      <c r="A2" s="32" t="s">
        <v>1158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3.6" customHeight="1"/>
    <row r="4" spans="1:11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 ht="2.85" customHeight="1"/>
    <row r="6" spans="1:11" ht="15.2" customHeight="1"/>
    <row r="7" spans="1:11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580</v>
      </c>
      <c r="G7" s="1" t="s">
        <v>35</v>
      </c>
      <c r="H7" s="1" t="s">
        <v>210</v>
      </c>
      <c r="I7" s="1" t="s">
        <v>48</v>
      </c>
      <c r="J7" s="1" t="s">
        <v>49</v>
      </c>
    </row>
    <row r="8" spans="1:11">
      <c r="A8" s="6"/>
      <c r="B8" s="6"/>
      <c r="C8" s="6"/>
      <c r="D8" s="6"/>
      <c r="E8" s="6"/>
      <c r="F8" s="6"/>
      <c r="G8" s="7"/>
      <c r="H8" s="7"/>
      <c r="I8" s="7"/>
      <c r="J8" s="7" t="s">
        <v>50</v>
      </c>
    </row>
    <row r="9" spans="1:11">
      <c r="A9" s="6"/>
      <c r="B9" s="6"/>
      <c r="C9" s="6"/>
      <c r="D9" s="6"/>
      <c r="E9" s="6"/>
      <c r="F9" s="6"/>
      <c r="G9" s="7"/>
      <c r="H9" s="7"/>
      <c r="I9" s="7"/>
      <c r="J9" s="7" t="s">
        <v>567</v>
      </c>
    </row>
    <row r="10" spans="1:11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/>
      <c r="G10" s="9">
        <v>0</v>
      </c>
      <c r="H10" s="9">
        <v>0</v>
      </c>
      <c r="I10" s="9">
        <v>0</v>
      </c>
      <c r="J10" s="9">
        <v>0</v>
      </c>
    </row>
    <row r="11" spans="1:11">
      <c r="A11" s="6">
        <v>0</v>
      </c>
      <c r="B11" s="6"/>
      <c r="C11" s="6">
        <v>0</v>
      </c>
      <c r="D11" s="6"/>
      <c r="E11" s="6">
        <v>0</v>
      </c>
      <c r="F11" s="6"/>
      <c r="G11" s="7"/>
      <c r="H11" s="7"/>
      <c r="I11" s="7"/>
      <c r="J11" s="7" t="s">
        <v>568</v>
      </c>
    </row>
    <row r="12" spans="1:11">
      <c r="A12" s="6"/>
      <c r="B12" s="6"/>
      <c r="C12" s="6"/>
      <c r="D12" s="6"/>
      <c r="E12" s="6"/>
      <c r="F12" s="6"/>
      <c r="G12" s="7"/>
      <c r="H12" s="7"/>
      <c r="I12" s="7"/>
      <c r="J12" s="7" t="s">
        <v>569</v>
      </c>
    </row>
    <row r="13" spans="1:11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/>
      <c r="G13" s="9">
        <v>0</v>
      </c>
      <c r="H13" s="9">
        <v>0</v>
      </c>
      <c r="I13" s="9">
        <v>0</v>
      </c>
      <c r="J13" s="9">
        <v>0</v>
      </c>
    </row>
    <row r="14" spans="1:11">
      <c r="A14" s="6">
        <v>0</v>
      </c>
      <c r="B14" s="6"/>
      <c r="C14" s="6">
        <v>0</v>
      </c>
      <c r="D14" s="6"/>
      <c r="E14" s="6">
        <v>0</v>
      </c>
      <c r="F14" s="6"/>
      <c r="G14" s="7"/>
      <c r="H14" s="7"/>
      <c r="I14" s="7"/>
      <c r="J14" s="7" t="s">
        <v>570</v>
      </c>
    </row>
    <row r="15" spans="1:11">
      <c r="A15" s="6"/>
      <c r="B15" s="6"/>
      <c r="C15" s="6"/>
      <c r="D15" s="6"/>
      <c r="E15" s="6"/>
      <c r="F15" s="6"/>
      <c r="G15" s="7"/>
      <c r="H15" s="7"/>
      <c r="I15" s="7"/>
      <c r="J15" s="7" t="s">
        <v>1159</v>
      </c>
    </row>
    <row r="16" spans="1:11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/>
      <c r="G16" s="9">
        <v>0</v>
      </c>
      <c r="H16" s="9">
        <v>0</v>
      </c>
      <c r="I16" s="9">
        <v>0</v>
      </c>
      <c r="J16" s="9">
        <v>0</v>
      </c>
    </row>
    <row r="17" spans="1:10">
      <c r="A17" s="6">
        <v>0</v>
      </c>
      <c r="B17" s="6"/>
      <c r="C17" s="6">
        <v>0</v>
      </c>
      <c r="D17" s="6"/>
      <c r="E17" s="6">
        <v>0</v>
      </c>
      <c r="F17" s="6"/>
      <c r="G17" s="7"/>
      <c r="H17" s="7"/>
      <c r="I17" s="7"/>
      <c r="J17" s="7" t="s">
        <v>1160</v>
      </c>
    </row>
    <row r="18" spans="1:10">
      <c r="A18" s="6"/>
      <c r="B18" s="6"/>
      <c r="C18" s="6"/>
      <c r="D18" s="6"/>
      <c r="E18" s="6"/>
      <c r="F18" s="6"/>
      <c r="G18" s="7"/>
      <c r="H18" s="7"/>
      <c r="I18" s="7"/>
      <c r="J18" s="7" t="s">
        <v>571</v>
      </c>
    </row>
    <row r="19" spans="1:10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/>
      <c r="G19" s="9">
        <v>0</v>
      </c>
      <c r="H19" s="9">
        <v>0</v>
      </c>
      <c r="I19" s="9">
        <v>0</v>
      </c>
      <c r="J19" s="9">
        <v>0</v>
      </c>
    </row>
    <row r="20" spans="1:10">
      <c r="A20" s="6">
        <v>0</v>
      </c>
      <c r="B20" s="6"/>
      <c r="C20" s="6">
        <v>0</v>
      </c>
      <c r="D20" s="6"/>
      <c r="E20" s="6">
        <v>0</v>
      </c>
      <c r="F20" s="6"/>
      <c r="G20" s="7"/>
      <c r="H20" s="7"/>
      <c r="I20" s="7"/>
      <c r="J20" s="7" t="s">
        <v>572</v>
      </c>
    </row>
    <row r="21" spans="1:10">
      <c r="A21" s="6"/>
      <c r="B21" s="6"/>
      <c r="C21" s="6"/>
      <c r="D21" s="6"/>
      <c r="E21" s="6"/>
      <c r="F21" s="6"/>
      <c r="G21" s="7"/>
      <c r="H21" s="7"/>
      <c r="I21" s="7"/>
      <c r="J21" s="7" t="s">
        <v>235</v>
      </c>
    </row>
    <row r="22" spans="1:10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/>
      <c r="G22" s="9">
        <v>0</v>
      </c>
      <c r="H22" s="9">
        <v>0</v>
      </c>
      <c r="I22" s="9">
        <v>0</v>
      </c>
      <c r="J22" s="9">
        <v>0</v>
      </c>
    </row>
    <row r="23" spans="1:10">
      <c r="A23" s="6">
        <v>0</v>
      </c>
      <c r="B23" s="6"/>
      <c r="C23" s="6">
        <v>0</v>
      </c>
      <c r="D23" s="6"/>
      <c r="E23" s="6">
        <v>0</v>
      </c>
      <c r="F23" s="6"/>
      <c r="G23" s="7"/>
      <c r="H23" s="7"/>
      <c r="I23" s="7"/>
      <c r="J23" s="7" t="s">
        <v>439</v>
      </c>
    </row>
    <row r="24" spans="1:10">
      <c r="A24" s="6">
        <v>0</v>
      </c>
      <c r="B24" s="6"/>
      <c r="C24" s="6">
        <v>0</v>
      </c>
      <c r="D24" s="6"/>
      <c r="E24" s="6">
        <v>0</v>
      </c>
      <c r="F24" s="6"/>
      <c r="G24" s="7"/>
      <c r="H24" s="7"/>
      <c r="I24" s="7"/>
      <c r="J24" s="7" t="s">
        <v>140</v>
      </c>
    </row>
    <row r="25" spans="1:10">
      <c r="A25" s="6"/>
      <c r="B25" s="6"/>
      <c r="C25" s="6"/>
      <c r="D25" s="6"/>
      <c r="E25" s="6"/>
      <c r="F25" s="6"/>
      <c r="G25" s="7"/>
      <c r="H25" s="7"/>
      <c r="I25" s="7"/>
      <c r="J25" s="7" t="s">
        <v>141</v>
      </c>
    </row>
    <row r="26" spans="1:10">
      <c r="A26" s="6"/>
      <c r="B26" s="6"/>
      <c r="C26" s="6"/>
      <c r="D26" s="6"/>
      <c r="E26" s="6"/>
      <c r="F26" s="6"/>
      <c r="G26" s="7"/>
      <c r="H26" s="7"/>
      <c r="I26" s="7"/>
      <c r="J26" s="7" t="s">
        <v>567</v>
      </c>
    </row>
    <row r="27" spans="1:10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/>
      <c r="G27" s="9">
        <v>0</v>
      </c>
      <c r="H27" s="9">
        <v>0</v>
      </c>
      <c r="I27" s="9">
        <v>0</v>
      </c>
      <c r="J27" s="9">
        <v>0</v>
      </c>
    </row>
    <row r="28" spans="1:10">
      <c r="A28" s="6">
        <v>0</v>
      </c>
      <c r="B28" s="6"/>
      <c r="C28" s="6">
        <v>0</v>
      </c>
      <c r="D28" s="6"/>
      <c r="E28" s="6">
        <v>0</v>
      </c>
      <c r="F28" s="6"/>
      <c r="G28" s="7"/>
      <c r="H28" s="7"/>
      <c r="I28" s="7"/>
      <c r="J28" s="7" t="s">
        <v>568</v>
      </c>
    </row>
    <row r="29" spans="1:10">
      <c r="A29" s="6"/>
      <c r="B29" s="6"/>
      <c r="C29" s="6"/>
      <c r="D29" s="6"/>
      <c r="E29" s="6"/>
      <c r="F29" s="6"/>
      <c r="G29" s="7"/>
      <c r="H29" s="7"/>
      <c r="I29" s="7"/>
      <c r="J29" s="7" t="s">
        <v>35</v>
      </c>
    </row>
    <row r="30" spans="1:10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/>
      <c r="G30" s="9">
        <v>0</v>
      </c>
      <c r="H30" s="9">
        <v>0</v>
      </c>
      <c r="I30" s="9">
        <v>0</v>
      </c>
      <c r="J30" s="9">
        <v>0</v>
      </c>
    </row>
    <row r="31" spans="1:10">
      <c r="A31" s="6">
        <v>0</v>
      </c>
      <c r="B31" s="6"/>
      <c r="C31" s="6">
        <v>0</v>
      </c>
      <c r="D31" s="6"/>
      <c r="E31" s="6">
        <v>0</v>
      </c>
      <c r="F31" s="6"/>
      <c r="G31" s="7"/>
      <c r="H31" s="7"/>
      <c r="I31" s="7"/>
      <c r="J31" s="7" t="s">
        <v>573</v>
      </c>
    </row>
    <row r="32" spans="1:10">
      <c r="A32" s="6"/>
      <c r="B32" s="6"/>
      <c r="C32" s="6"/>
      <c r="D32" s="6"/>
      <c r="E32" s="6"/>
      <c r="F32" s="6"/>
      <c r="G32" s="7"/>
      <c r="H32" s="7"/>
      <c r="I32" s="7"/>
      <c r="J32" s="7" t="s">
        <v>571</v>
      </c>
    </row>
    <row r="33" spans="1:11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/>
      <c r="G33" s="9">
        <v>0</v>
      </c>
      <c r="H33" s="9">
        <v>0</v>
      </c>
      <c r="I33" s="9">
        <v>0</v>
      </c>
      <c r="J33" s="9">
        <v>0</v>
      </c>
    </row>
    <row r="34" spans="1:11">
      <c r="A34" s="6">
        <v>0</v>
      </c>
      <c r="B34" s="6"/>
      <c r="C34" s="6">
        <v>0</v>
      </c>
      <c r="D34" s="6"/>
      <c r="E34" s="6">
        <v>0</v>
      </c>
      <c r="F34" s="6"/>
      <c r="G34" s="7"/>
      <c r="H34" s="7"/>
      <c r="I34" s="7"/>
      <c r="J34" s="7" t="s">
        <v>572</v>
      </c>
    </row>
    <row r="35" spans="1:11">
      <c r="A35" s="6"/>
      <c r="B35" s="6"/>
      <c r="C35" s="6"/>
      <c r="D35" s="6"/>
      <c r="E35" s="6"/>
      <c r="F35" s="6"/>
      <c r="G35" s="7"/>
      <c r="H35" s="7"/>
      <c r="I35" s="7"/>
      <c r="J35" s="7" t="s">
        <v>574</v>
      </c>
    </row>
    <row r="36" spans="1:11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/>
      <c r="G36" s="9">
        <v>0</v>
      </c>
      <c r="H36" s="9">
        <v>0</v>
      </c>
      <c r="I36" s="9">
        <v>0</v>
      </c>
      <c r="J36" s="9">
        <v>0</v>
      </c>
    </row>
    <row r="37" spans="1:11">
      <c r="A37" s="6">
        <v>0</v>
      </c>
      <c r="B37" s="6"/>
      <c r="C37" s="6">
        <v>0</v>
      </c>
      <c r="D37" s="6"/>
      <c r="E37" s="6">
        <v>0</v>
      </c>
      <c r="F37" s="6"/>
      <c r="G37" s="7"/>
      <c r="H37" s="7"/>
      <c r="I37" s="7"/>
      <c r="J37" s="7" t="s">
        <v>575</v>
      </c>
    </row>
    <row r="38" spans="1:11">
      <c r="A38" s="6"/>
      <c r="B38" s="6"/>
      <c r="C38" s="6"/>
      <c r="D38" s="6"/>
      <c r="E38" s="6"/>
      <c r="F38" s="6"/>
      <c r="G38" s="7"/>
      <c r="H38" s="7"/>
      <c r="I38" s="7"/>
      <c r="J38" s="7" t="s">
        <v>235</v>
      </c>
    </row>
    <row r="39" spans="1:11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/>
      <c r="G39" s="9">
        <v>0</v>
      </c>
      <c r="H39" s="9">
        <v>0</v>
      </c>
      <c r="I39" s="9">
        <v>0</v>
      </c>
      <c r="J39" s="9">
        <v>0</v>
      </c>
    </row>
    <row r="40" spans="1:11">
      <c r="A40" s="6">
        <v>0</v>
      </c>
      <c r="B40" s="6"/>
      <c r="C40" s="6">
        <v>0</v>
      </c>
      <c r="D40" s="6"/>
      <c r="E40" s="6">
        <v>0</v>
      </c>
      <c r="F40" s="6"/>
      <c r="G40" s="7"/>
      <c r="H40" s="7"/>
      <c r="I40" s="7"/>
      <c r="J40" s="7" t="s">
        <v>439</v>
      </c>
    </row>
    <row r="41" spans="1:11">
      <c r="A41" s="6">
        <v>0</v>
      </c>
      <c r="B41" s="6"/>
      <c r="C41" s="6">
        <v>0</v>
      </c>
      <c r="D41" s="6"/>
      <c r="E41" s="6">
        <v>0</v>
      </c>
      <c r="F41" s="6"/>
      <c r="G41" s="7"/>
      <c r="H41" s="7"/>
      <c r="I41" s="7"/>
      <c r="J41" s="7" t="s">
        <v>146</v>
      </c>
    </row>
    <row r="42" spans="1:11">
      <c r="A42" s="4">
        <v>0</v>
      </c>
      <c r="B42" s="4"/>
      <c r="C42" s="4">
        <v>0</v>
      </c>
      <c r="D42" s="4"/>
      <c r="E42" s="4">
        <v>0</v>
      </c>
      <c r="F42" s="4"/>
      <c r="G42" s="5"/>
      <c r="H42" s="5"/>
      <c r="I42" s="5"/>
      <c r="J42" s="5" t="s">
        <v>576</v>
      </c>
    </row>
    <row r="43" spans="1:11" ht="154.15" customHeight="1"/>
    <row r="44" spans="1:11" ht="36" customHeight="1">
      <c r="A44" s="35" t="s">
        <v>32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</row>
  </sheetData>
  <mergeCells count="3">
    <mergeCell ref="A2:K2"/>
    <mergeCell ref="A4:K4"/>
    <mergeCell ref="A44:K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J134"/>
  <sheetViews>
    <sheetView showGridLines="0" topLeftCell="A58" workbookViewId="0">
      <selection activeCell="H71" sqref="H71"/>
    </sheetView>
  </sheetViews>
  <sheetFormatPr defaultRowHeight="12.75"/>
  <cols>
    <col min="1" max="1" width="10.140625" customWidth="1"/>
    <col min="2" max="2" width="21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14.7109375" customWidth="1"/>
  </cols>
  <sheetData>
    <row r="1" spans="1:10" ht="7.15" customHeight="1"/>
    <row r="2" spans="1:10" ht="25.15" customHeight="1">
      <c r="A2" s="32" t="s">
        <v>1161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151</v>
      </c>
      <c r="D7" s="1" t="s">
        <v>152</v>
      </c>
      <c r="E7" s="1" t="s">
        <v>580</v>
      </c>
      <c r="F7" s="1" t="s">
        <v>35</v>
      </c>
      <c r="G7" s="1" t="s">
        <v>210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567</v>
      </c>
    </row>
    <row r="10" spans="1:10">
      <c r="A10" s="8">
        <v>0</v>
      </c>
      <c r="B10" s="8">
        <v>-194.15</v>
      </c>
      <c r="C10" s="8">
        <v>-194.15</v>
      </c>
      <c r="D10" s="12">
        <v>100000</v>
      </c>
      <c r="E10" s="14" t="s">
        <v>1162</v>
      </c>
      <c r="F10" s="9" t="s">
        <v>52</v>
      </c>
      <c r="G10" s="9" t="s">
        <v>222</v>
      </c>
      <c r="H10" s="9">
        <v>31011700</v>
      </c>
      <c r="I10" s="9" t="s">
        <v>1163</v>
      </c>
    </row>
    <row r="11" spans="1:10">
      <c r="A11" s="6">
        <v>0</v>
      </c>
      <c r="B11" s="6">
        <v>-194.15</v>
      </c>
      <c r="C11" s="6"/>
      <c r="D11" s="13">
        <v>100000</v>
      </c>
      <c r="E11" s="6"/>
      <c r="F11" s="7"/>
      <c r="G11" s="7"/>
      <c r="H11" s="7"/>
      <c r="I11" s="7" t="s">
        <v>568</v>
      </c>
    </row>
    <row r="12" spans="1:10">
      <c r="A12" s="6"/>
      <c r="B12" s="6"/>
      <c r="C12" s="6"/>
      <c r="D12" s="6"/>
      <c r="E12" s="6"/>
      <c r="F12" s="7"/>
      <c r="G12" s="7"/>
      <c r="H12" s="7"/>
      <c r="I12" s="7" t="s">
        <v>569</v>
      </c>
    </row>
    <row r="13" spans="1:10" ht="22.5">
      <c r="A13" s="8">
        <v>0.01</v>
      </c>
      <c r="B13" s="12">
        <v>2956.25</v>
      </c>
      <c r="C13" s="8">
        <v>23.65</v>
      </c>
      <c r="D13" s="12">
        <v>47112500</v>
      </c>
      <c r="E13" s="14" t="s">
        <v>1164</v>
      </c>
      <c r="F13" s="9" t="s">
        <v>36</v>
      </c>
      <c r="G13" s="9" t="s">
        <v>222</v>
      </c>
      <c r="H13" s="9">
        <v>31001500</v>
      </c>
      <c r="I13" s="9" t="s">
        <v>1165</v>
      </c>
    </row>
    <row r="14" spans="1:10" ht="22.5">
      <c r="A14" s="8">
        <v>0</v>
      </c>
      <c r="B14" s="12">
        <v>2215.7600000000002</v>
      </c>
      <c r="C14" s="8">
        <v>-17.73</v>
      </c>
      <c r="D14" s="12">
        <v>-47112500</v>
      </c>
      <c r="E14" s="14" t="s">
        <v>952</v>
      </c>
      <c r="F14" s="9" t="s">
        <v>36</v>
      </c>
      <c r="G14" s="9" t="s">
        <v>222</v>
      </c>
      <c r="H14" s="9">
        <v>76003620</v>
      </c>
      <c r="I14" s="9" t="s">
        <v>1166</v>
      </c>
    </row>
    <row r="15" spans="1:10" ht="22.5">
      <c r="A15" s="8">
        <v>0</v>
      </c>
      <c r="B15" s="8">
        <v>127.7</v>
      </c>
      <c r="C15" s="8">
        <v>-10.06</v>
      </c>
      <c r="D15" s="12">
        <v>-7526274</v>
      </c>
      <c r="E15" s="8" t="s">
        <v>1167</v>
      </c>
      <c r="F15" s="9" t="s">
        <v>38</v>
      </c>
      <c r="G15" s="9" t="s">
        <v>222</v>
      </c>
      <c r="H15" s="9">
        <v>76003786</v>
      </c>
      <c r="I15" s="9" t="s">
        <v>1168</v>
      </c>
    </row>
    <row r="16" spans="1:10" ht="22.5">
      <c r="A16" s="8">
        <v>0</v>
      </c>
      <c r="B16" s="8">
        <v>10.27</v>
      </c>
      <c r="C16" s="8">
        <v>-0.93</v>
      </c>
      <c r="D16" s="12">
        <v>-4641340</v>
      </c>
      <c r="E16" s="8" t="s">
        <v>954</v>
      </c>
      <c r="F16" s="9" t="s">
        <v>37</v>
      </c>
      <c r="G16" s="9" t="s">
        <v>222</v>
      </c>
      <c r="H16" s="9">
        <v>76003802</v>
      </c>
      <c r="I16" s="9" t="s">
        <v>1169</v>
      </c>
    </row>
    <row r="17" spans="1:9" ht="22.5">
      <c r="A17" s="8">
        <v>0</v>
      </c>
      <c r="B17" s="8">
        <v>20.25</v>
      </c>
      <c r="C17" s="8">
        <v>-0.14000000000000001</v>
      </c>
      <c r="D17" s="12">
        <v>-54650500</v>
      </c>
      <c r="E17" s="8" t="s">
        <v>1170</v>
      </c>
      <c r="F17" s="9" t="s">
        <v>36</v>
      </c>
      <c r="G17" s="9" t="s">
        <v>222</v>
      </c>
      <c r="H17" s="9">
        <v>76003922</v>
      </c>
      <c r="I17" s="9" t="s">
        <v>1171</v>
      </c>
    </row>
    <row r="18" spans="1:9" ht="22.5">
      <c r="A18" s="8">
        <v>0</v>
      </c>
      <c r="B18" s="8">
        <v>926.06</v>
      </c>
      <c r="C18" s="8">
        <v>-4.75</v>
      </c>
      <c r="D18" s="12">
        <v>-73495500</v>
      </c>
      <c r="E18" s="8" t="s">
        <v>1172</v>
      </c>
      <c r="F18" s="9" t="s">
        <v>36</v>
      </c>
      <c r="G18" s="9" t="s">
        <v>222</v>
      </c>
      <c r="H18" s="9">
        <v>76003762</v>
      </c>
      <c r="I18" s="9" t="s">
        <v>1173</v>
      </c>
    </row>
    <row r="19" spans="1:9" ht="22.5">
      <c r="A19" s="8">
        <v>0</v>
      </c>
      <c r="B19" s="12">
        <v>2602.58</v>
      </c>
      <c r="C19" s="8">
        <v>66.73</v>
      </c>
      <c r="D19" s="12">
        <v>16455660</v>
      </c>
      <c r="E19" s="14" t="s">
        <v>1174</v>
      </c>
      <c r="F19" s="9" t="s">
        <v>37</v>
      </c>
      <c r="G19" s="9" t="s">
        <v>222</v>
      </c>
      <c r="H19" s="9">
        <v>31002300</v>
      </c>
      <c r="I19" s="9" t="s">
        <v>1175</v>
      </c>
    </row>
    <row r="20" spans="1:9" ht="22.5">
      <c r="A20" s="8">
        <v>0.01</v>
      </c>
      <c r="B20" s="12">
        <v>4109.6899999999996</v>
      </c>
      <c r="C20" s="8">
        <v>112.59</v>
      </c>
      <c r="D20" s="12">
        <v>15400810</v>
      </c>
      <c r="E20" s="8" t="s">
        <v>1176</v>
      </c>
      <c r="F20" s="9" t="s">
        <v>37</v>
      </c>
      <c r="G20" s="9" t="s">
        <v>222</v>
      </c>
      <c r="H20" s="9">
        <v>31001000</v>
      </c>
      <c r="I20" s="9" t="s">
        <v>1177</v>
      </c>
    </row>
    <row r="21" spans="1:9" ht="22.5">
      <c r="A21" s="8">
        <v>0.01</v>
      </c>
      <c r="B21" s="12">
        <v>3702.29</v>
      </c>
      <c r="C21" s="8">
        <v>105.78</v>
      </c>
      <c r="D21" s="12">
        <v>14767900</v>
      </c>
      <c r="E21" s="8" t="s">
        <v>1178</v>
      </c>
      <c r="F21" s="9" t="s">
        <v>37</v>
      </c>
      <c r="G21" s="9" t="s">
        <v>222</v>
      </c>
      <c r="H21" s="9">
        <v>31001400</v>
      </c>
      <c r="I21" s="9" t="s">
        <v>1179</v>
      </c>
    </row>
    <row r="22" spans="1:9" ht="22.5">
      <c r="A22" s="8">
        <v>0.01</v>
      </c>
      <c r="B22" s="12">
        <v>7576.49</v>
      </c>
      <c r="C22" s="8">
        <v>75.760000000000005</v>
      </c>
      <c r="D22" s="12">
        <v>37690000</v>
      </c>
      <c r="E22" s="14" t="s">
        <v>1180</v>
      </c>
      <c r="F22" s="9" t="s">
        <v>36</v>
      </c>
      <c r="G22" s="9" t="s">
        <v>222</v>
      </c>
      <c r="H22" s="9">
        <v>31007000</v>
      </c>
      <c r="I22" s="9" t="s">
        <v>1181</v>
      </c>
    </row>
    <row r="23" spans="1:9" ht="22.5">
      <c r="A23" s="8">
        <v>0.01</v>
      </c>
      <c r="B23" s="12">
        <v>3790.52</v>
      </c>
      <c r="C23" s="8">
        <v>37.909999999999997</v>
      </c>
      <c r="D23" s="12">
        <v>37690000</v>
      </c>
      <c r="E23" s="14" t="s">
        <v>1182</v>
      </c>
      <c r="F23" s="9" t="s">
        <v>36</v>
      </c>
      <c r="G23" s="9" t="s">
        <v>222</v>
      </c>
      <c r="H23" s="9">
        <v>31005400</v>
      </c>
      <c r="I23" s="9" t="s">
        <v>1183</v>
      </c>
    </row>
    <row r="24" spans="1:9">
      <c r="A24" s="8">
        <v>0</v>
      </c>
      <c r="B24" s="8">
        <v>-260</v>
      </c>
      <c r="C24" s="8">
        <v>100</v>
      </c>
      <c r="D24" s="12">
        <v>-260000</v>
      </c>
      <c r="E24" s="14" t="s">
        <v>1140</v>
      </c>
      <c r="F24" s="9" t="s">
        <v>52</v>
      </c>
      <c r="G24" s="9" t="s">
        <v>222</v>
      </c>
      <c r="H24" s="9">
        <v>1000532</v>
      </c>
      <c r="I24" s="9" t="s">
        <v>1184</v>
      </c>
    </row>
    <row r="25" spans="1:9" ht="22.5">
      <c r="A25" s="8">
        <v>0</v>
      </c>
      <c r="B25" s="8">
        <v>114.15</v>
      </c>
      <c r="C25" s="8">
        <v>-9.84</v>
      </c>
      <c r="D25" s="12">
        <v>-4372040</v>
      </c>
      <c r="E25" s="8" t="s">
        <v>954</v>
      </c>
      <c r="F25" s="9" t="s">
        <v>36</v>
      </c>
      <c r="G25" s="9" t="s">
        <v>222</v>
      </c>
      <c r="H25" s="9">
        <v>76003834</v>
      </c>
      <c r="I25" s="9" t="s">
        <v>1185</v>
      </c>
    </row>
    <row r="26" spans="1:9" ht="22.5">
      <c r="A26" s="8">
        <v>0</v>
      </c>
      <c r="B26" s="12">
        <v>1219.29</v>
      </c>
      <c r="C26" s="8">
        <v>-9.75</v>
      </c>
      <c r="D26" s="12">
        <v>-47112500</v>
      </c>
      <c r="E26" s="14" t="s">
        <v>1186</v>
      </c>
      <c r="F26" s="9" t="s">
        <v>36</v>
      </c>
      <c r="G26" s="9" t="s">
        <v>222</v>
      </c>
      <c r="H26" s="9">
        <v>76003730</v>
      </c>
      <c r="I26" s="9" t="s">
        <v>1187</v>
      </c>
    </row>
    <row r="27" spans="1:9" ht="22.5">
      <c r="A27" s="8">
        <v>0</v>
      </c>
      <c r="B27" s="8">
        <v>966.63</v>
      </c>
      <c r="C27" s="8">
        <v>-5.37</v>
      </c>
      <c r="D27" s="12">
        <v>-67842000</v>
      </c>
      <c r="E27" s="8" t="s">
        <v>1188</v>
      </c>
      <c r="F27" s="9" t="s">
        <v>36</v>
      </c>
      <c r="G27" s="9" t="s">
        <v>222</v>
      </c>
      <c r="H27" s="9">
        <v>76003754</v>
      </c>
      <c r="I27" s="9" t="s">
        <v>1189</v>
      </c>
    </row>
    <row r="28" spans="1:9" ht="22.5">
      <c r="A28" s="8">
        <v>0</v>
      </c>
      <c r="B28" s="8">
        <v>196.82</v>
      </c>
      <c r="C28" s="8">
        <v>-9.84</v>
      </c>
      <c r="D28" s="12">
        <v>-7538000</v>
      </c>
      <c r="E28" s="8" t="s">
        <v>954</v>
      </c>
      <c r="F28" s="9" t="s">
        <v>36</v>
      </c>
      <c r="G28" s="9" t="s">
        <v>222</v>
      </c>
      <c r="H28" s="9">
        <v>76003818</v>
      </c>
      <c r="I28" s="9" t="s">
        <v>1190</v>
      </c>
    </row>
    <row r="29" spans="1:9" ht="22.5">
      <c r="A29" s="8">
        <v>0.03</v>
      </c>
      <c r="B29" s="12">
        <v>15889.83</v>
      </c>
      <c r="C29" s="8">
        <v>116.84</v>
      </c>
      <c r="D29" s="12">
        <v>57383840</v>
      </c>
      <c r="E29" s="14" t="s">
        <v>1191</v>
      </c>
      <c r="F29" s="9" t="s">
        <v>37</v>
      </c>
      <c r="G29" s="9" t="s">
        <v>222</v>
      </c>
      <c r="H29" s="9">
        <v>31002900</v>
      </c>
      <c r="I29" s="9" t="s">
        <v>1192</v>
      </c>
    </row>
    <row r="30" spans="1:9" ht="22.5">
      <c r="A30" s="8">
        <v>0.01</v>
      </c>
      <c r="B30" s="12">
        <v>6108.84</v>
      </c>
      <c r="C30" s="8">
        <v>101.81</v>
      </c>
      <c r="D30" s="12">
        <v>22614000</v>
      </c>
      <c r="E30" s="8" t="s">
        <v>1193</v>
      </c>
      <c r="F30" s="9" t="s">
        <v>36</v>
      </c>
      <c r="G30" s="9" t="s">
        <v>222</v>
      </c>
      <c r="H30" s="9">
        <v>31000300</v>
      </c>
      <c r="I30" s="9" t="s">
        <v>1194</v>
      </c>
    </row>
    <row r="31" spans="1:9" ht="22.5">
      <c r="A31" s="8">
        <v>0.01</v>
      </c>
      <c r="B31" s="12">
        <v>6405.1</v>
      </c>
      <c r="C31" s="8">
        <v>70.06</v>
      </c>
      <c r="D31" s="12">
        <v>34458082.5</v>
      </c>
      <c r="E31" s="14" t="s">
        <v>1180</v>
      </c>
      <c r="F31" s="9" t="s">
        <v>36</v>
      </c>
      <c r="G31" s="9" t="s">
        <v>222</v>
      </c>
      <c r="H31" s="9">
        <v>31007100</v>
      </c>
      <c r="I31" s="9" t="s">
        <v>1195</v>
      </c>
    </row>
    <row r="32" spans="1:9" ht="22.5">
      <c r="A32" s="8">
        <v>0</v>
      </c>
      <c r="B32" s="12">
        <v>2581.09</v>
      </c>
      <c r="C32" s="8">
        <v>47.8</v>
      </c>
      <c r="D32" s="12">
        <v>20352600</v>
      </c>
      <c r="E32" s="8" t="s">
        <v>1196</v>
      </c>
      <c r="F32" s="9" t="s">
        <v>36</v>
      </c>
      <c r="G32" s="9" t="s">
        <v>222</v>
      </c>
      <c r="H32" s="9">
        <v>31005800</v>
      </c>
      <c r="I32" s="9" t="s">
        <v>1197</v>
      </c>
    </row>
    <row r="33" spans="1:9" ht="22.5">
      <c r="A33" s="8">
        <v>0</v>
      </c>
      <c r="B33" s="12">
        <v>2180.3000000000002</v>
      </c>
      <c r="C33" s="8">
        <v>34.61</v>
      </c>
      <c r="D33" s="12">
        <v>23744700</v>
      </c>
      <c r="E33" s="14" t="s">
        <v>1198</v>
      </c>
      <c r="F33" s="9" t="s">
        <v>36</v>
      </c>
      <c r="G33" s="9" t="s">
        <v>222</v>
      </c>
      <c r="H33" s="9">
        <v>31004600</v>
      </c>
      <c r="I33" s="9" t="s">
        <v>1199</v>
      </c>
    </row>
    <row r="34" spans="1:9" ht="22.5">
      <c r="A34" s="8">
        <v>0</v>
      </c>
      <c r="B34" s="8">
        <v>118.71</v>
      </c>
      <c r="C34" s="8">
        <v>1.98</v>
      </c>
      <c r="D34" s="12">
        <v>22614000</v>
      </c>
      <c r="E34" s="8" t="s">
        <v>1200</v>
      </c>
      <c r="F34" s="9" t="s">
        <v>36</v>
      </c>
      <c r="G34" s="9" t="s">
        <v>222</v>
      </c>
      <c r="H34" s="9">
        <v>31002600</v>
      </c>
      <c r="I34" s="9" t="s">
        <v>1201</v>
      </c>
    </row>
    <row r="35" spans="1:9" ht="22.5">
      <c r="A35" s="8">
        <v>0</v>
      </c>
      <c r="B35" s="8">
        <v>865.4</v>
      </c>
      <c r="C35" s="8">
        <v>17.309999999999999</v>
      </c>
      <c r="D35" s="12">
        <v>18845000</v>
      </c>
      <c r="E35" s="8" t="s">
        <v>1202</v>
      </c>
      <c r="F35" s="9" t="s">
        <v>36</v>
      </c>
      <c r="G35" s="9" t="s">
        <v>222</v>
      </c>
      <c r="H35" s="9">
        <v>31000700</v>
      </c>
      <c r="I35" s="9" t="s">
        <v>1203</v>
      </c>
    </row>
    <row r="36" spans="1:9" ht="22.5">
      <c r="A36" s="8">
        <v>-0.01</v>
      </c>
      <c r="B36" s="12">
        <v>-2753.39</v>
      </c>
      <c r="C36" s="8">
        <v>-44.05</v>
      </c>
      <c r="D36" s="12">
        <v>23556250</v>
      </c>
      <c r="E36" s="8" t="s">
        <v>1204</v>
      </c>
      <c r="F36" s="9" t="s">
        <v>36</v>
      </c>
      <c r="G36" s="9" t="s">
        <v>222</v>
      </c>
      <c r="H36" s="9">
        <v>31009900</v>
      </c>
      <c r="I36" s="9" t="s">
        <v>1205</v>
      </c>
    </row>
    <row r="37" spans="1:9">
      <c r="A37" s="8">
        <v>0.01</v>
      </c>
      <c r="B37" s="12">
        <v>6780</v>
      </c>
      <c r="C37" s="8">
        <v>100</v>
      </c>
      <c r="D37" s="12">
        <v>6780000</v>
      </c>
      <c r="E37" s="14" t="s">
        <v>637</v>
      </c>
      <c r="F37" s="9" t="s">
        <v>52</v>
      </c>
      <c r="G37" s="9" t="s">
        <v>222</v>
      </c>
      <c r="H37" s="9">
        <v>1000531</v>
      </c>
      <c r="I37" s="9" t="s">
        <v>1206</v>
      </c>
    </row>
    <row r="38" spans="1:9" ht="22.5">
      <c r="A38" s="8">
        <v>0.01</v>
      </c>
      <c r="B38" s="12">
        <v>2749.21</v>
      </c>
      <c r="C38" s="8">
        <v>21.99</v>
      </c>
      <c r="D38" s="12">
        <v>47112500</v>
      </c>
      <c r="E38" s="14" t="s">
        <v>1207</v>
      </c>
      <c r="F38" s="9" t="s">
        <v>36</v>
      </c>
      <c r="G38" s="9" t="s">
        <v>222</v>
      </c>
      <c r="H38" s="9">
        <v>31001600</v>
      </c>
      <c r="I38" s="9" t="s">
        <v>1208</v>
      </c>
    </row>
    <row r="39" spans="1:9" ht="22.5">
      <c r="A39" s="8">
        <v>0.01</v>
      </c>
      <c r="B39" s="12">
        <v>6016.92</v>
      </c>
      <c r="C39" s="8">
        <v>102.85</v>
      </c>
      <c r="D39" s="12">
        <v>24683490</v>
      </c>
      <c r="E39" s="8" t="s">
        <v>1209</v>
      </c>
      <c r="F39" s="9" t="s">
        <v>37</v>
      </c>
      <c r="G39" s="9" t="s">
        <v>222</v>
      </c>
      <c r="H39" s="9">
        <v>31002800</v>
      </c>
      <c r="I39" s="9" t="s">
        <v>1210</v>
      </c>
    </row>
    <row r="40" spans="1:9" ht="22.5">
      <c r="A40" s="8">
        <v>0.01</v>
      </c>
      <c r="B40" s="12">
        <v>6023.25</v>
      </c>
      <c r="C40" s="8">
        <v>112.58</v>
      </c>
      <c r="D40" s="12">
        <v>22573790</v>
      </c>
      <c r="E40" s="8" t="s">
        <v>1176</v>
      </c>
      <c r="F40" s="9" t="s">
        <v>37</v>
      </c>
      <c r="G40" s="9" t="s">
        <v>222</v>
      </c>
      <c r="H40" s="9">
        <v>31000900</v>
      </c>
      <c r="I40" s="9" t="s">
        <v>1211</v>
      </c>
    </row>
    <row r="41" spans="1:9" ht="22.5">
      <c r="A41" s="8">
        <v>0.01</v>
      </c>
      <c r="B41" s="12">
        <v>6781.56</v>
      </c>
      <c r="C41" s="8">
        <v>116.92</v>
      </c>
      <c r="D41" s="12">
        <v>24472520</v>
      </c>
      <c r="E41" s="14" t="s">
        <v>1212</v>
      </c>
      <c r="F41" s="9" t="s">
        <v>37</v>
      </c>
      <c r="G41" s="9" t="s">
        <v>222</v>
      </c>
      <c r="H41" s="9">
        <v>31003000</v>
      </c>
      <c r="I41" s="9" t="s">
        <v>1213</v>
      </c>
    </row>
    <row r="42" spans="1:9" ht="22.5">
      <c r="A42" s="8">
        <v>0.01</v>
      </c>
      <c r="B42" s="12">
        <v>5988.97</v>
      </c>
      <c r="C42" s="8">
        <v>108.89</v>
      </c>
      <c r="D42" s="12">
        <v>23206700</v>
      </c>
      <c r="E42" s="8" t="s">
        <v>1214</v>
      </c>
      <c r="F42" s="9" t="s">
        <v>37</v>
      </c>
      <c r="G42" s="9" t="s">
        <v>222</v>
      </c>
      <c r="H42" s="9">
        <v>31001100</v>
      </c>
      <c r="I42" s="9" t="s">
        <v>1215</v>
      </c>
    </row>
    <row r="43" spans="1:9" ht="22.5">
      <c r="A43" s="8">
        <v>0.01</v>
      </c>
      <c r="B43" s="12">
        <v>4734.99</v>
      </c>
      <c r="C43" s="8">
        <v>105.22</v>
      </c>
      <c r="D43" s="12">
        <v>18987300</v>
      </c>
      <c r="E43" s="8" t="s">
        <v>1216</v>
      </c>
      <c r="F43" s="9" t="s">
        <v>37</v>
      </c>
      <c r="G43" s="9" t="s">
        <v>222</v>
      </c>
      <c r="H43" s="9">
        <v>31001300</v>
      </c>
      <c r="I43" s="9" t="s">
        <v>1217</v>
      </c>
    </row>
    <row r="44" spans="1:9" ht="22.5">
      <c r="A44" s="8">
        <v>0</v>
      </c>
      <c r="B44" s="12">
        <v>2523.25</v>
      </c>
      <c r="C44" s="8">
        <v>46.73</v>
      </c>
      <c r="D44" s="12">
        <v>20352600</v>
      </c>
      <c r="E44" s="8" t="s">
        <v>1218</v>
      </c>
      <c r="F44" s="9" t="s">
        <v>36</v>
      </c>
      <c r="G44" s="9" t="s">
        <v>222</v>
      </c>
      <c r="H44" s="9">
        <v>31006100</v>
      </c>
      <c r="I44" s="9" t="s">
        <v>1219</v>
      </c>
    </row>
    <row r="45" spans="1:9" ht="22.5">
      <c r="A45" s="8">
        <v>0</v>
      </c>
      <c r="B45" s="8">
        <v>41.74</v>
      </c>
      <c r="C45" s="8">
        <v>0.91</v>
      </c>
      <c r="D45" s="12">
        <v>17337400</v>
      </c>
      <c r="E45" s="14" t="s">
        <v>1220</v>
      </c>
      <c r="F45" s="9" t="s">
        <v>36</v>
      </c>
      <c r="G45" s="9" t="s">
        <v>222</v>
      </c>
      <c r="H45" s="9">
        <v>31000114</v>
      </c>
      <c r="I45" s="9" t="s">
        <v>1221</v>
      </c>
    </row>
    <row r="46" spans="1:9" ht="22.5">
      <c r="A46" s="8">
        <v>0</v>
      </c>
      <c r="B46" s="12">
        <v>1852.2</v>
      </c>
      <c r="C46" s="8">
        <v>105.84</v>
      </c>
      <c r="D46" s="12">
        <v>6595750</v>
      </c>
      <c r="E46" s="8" t="s">
        <v>1222</v>
      </c>
      <c r="F46" s="9" t="s">
        <v>36</v>
      </c>
      <c r="G46" s="9" t="s">
        <v>222</v>
      </c>
      <c r="H46" s="9">
        <v>31006200</v>
      </c>
      <c r="I46" s="9" t="s">
        <v>1223</v>
      </c>
    </row>
    <row r="47" spans="1:9" ht="22.5">
      <c r="A47" s="8">
        <v>0.01</v>
      </c>
      <c r="B47" s="12">
        <v>2949.89</v>
      </c>
      <c r="C47" s="8">
        <v>59</v>
      </c>
      <c r="D47" s="12">
        <v>18845000</v>
      </c>
      <c r="E47" s="8" t="s">
        <v>1224</v>
      </c>
      <c r="F47" s="9" t="s">
        <v>36</v>
      </c>
      <c r="G47" s="9" t="s">
        <v>222</v>
      </c>
      <c r="H47" s="9">
        <v>31000111</v>
      </c>
      <c r="I47" s="9" t="s">
        <v>1225</v>
      </c>
    </row>
    <row r="48" spans="1:9" ht="22.5">
      <c r="A48" s="8">
        <v>0</v>
      </c>
      <c r="B48" s="12">
        <v>2208.94</v>
      </c>
      <c r="C48" s="8">
        <v>49.64</v>
      </c>
      <c r="D48" s="12">
        <v>16772050</v>
      </c>
      <c r="E48" s="8" t="s">
        <v>1226</v>
      </c>
      <c r="F48" s="9" t="s">
        <v>36</v>
      </c>
      <c r="G48" s="9" t="s">
        <v>222</v>
      </c>
      <c r="H48" s="9">
        <v>31004700</v>
      </c>
      <c r="I48" s="9" t="s">
        <v>1227</v>
      </c>
    </row>
    <row r="49" spans="1:9" ht="22.5">
      <c r="A49" s="8">
        <v>0.01</v>
      </c>
      <c r="B49" s="12">
        <v>5826.26</v>
      </c>
      <c r="C49" s="8">
        <v>58.26</v>
      </c>
      <c r="D49" s="12">
        <v>37690000</v>
      </c>
      <c r="E49" s="14" t="s">
        <v>1228</v>
      </c>
      <c r="F49" s="9" t="s">
        <v>36</v>
      </c>
      <c r="G49" s="9" t="s">
        <v>222</v>
      </c>
      <c r="H49" s="9">
        <v>31003300</v>
      </c>
      <c r="I49" s="9" t="s">
        <v>1229</v>
      </c>
    </row>
    <row r="50" spans="1:9" ht="22.5">
      <c r="A50" s="8">
        <v>0</v>
      </c>
      <c r="B50" s="12">
        <v>2215.87</v>
      </c>
      <c r="C50" s="8">
        <v>82.07</v>
      </c>
      <c r="D50" s="12">
        <v>10176300</v>
      </c>
      <c r="E50" s="14" t="s">
        <v>1230</v>
      </c>
      <c r="F50" s="9" t="s">
        <v>36</v>
      </c>
      <c r="G50" s="9" t="s">
        <v>222</v>
      </c>
      <c r="H50" s="9">
        <v>31005900</v>
      </c>
      <c r="I50" s="9" t="s">
        <v>1231</v>
      </c>
    </row>
    <row r="51" spans="1:9" ht="22.5">
      <c r="A51" s="8">
        <v>0.01</v>
      </c>
      <c r="B51" s="12">
        <v>3107.66</v>
      </c>
      <c r="C51" s="8">
        <v>31.08</v>
      </c>
      <c r="D51" s="12">
        <v>37690000</v>
      </c>
      <c r="E51" s="8" t="s">
        <v>1232</v>
      </c>
      <c r="F51" s="9" t="s">
        <v>36</v>
      </c>
      <c r="G51" s="9" t="s">
        <v>222</v>
      </c>
      <c r="H51" s="9">
        <v>31003900</v>
      </c>
      <c r="I51" s="9" t="s">
        <v>1233</v>
      </c>
    </row>
    <row r="52" spans="1:9" ht="22.5">
      <c r="A52" s="8">
        <v>-0.01</v>
      </c>
      <c r="B52" s="12">
        <v>-3290.33</v>
      </c>
      <c r="C52" s="8">
        <v>-33.24</v>
      </c>
      <c r="D52" s="12">
        <v>37313100</v>
      </c>
      <c r="E52" s="8" t="s">
        <v>1234</v>
      </c>
      <c r="F52" s="9" t="s">
        <v>36</v>
      </c>
      <c r="G52" s="9" t="s">
        <v>222</v>
      </c>
      <c r="H52" s="9">
        <v>31003600</v>
      </c>
      <c r="I52" s="9" t="s">
        <v>1235</v>
      </c>
    </row>
    <row r="53" spans="1:9" ht="22.5">
      <c r="A53" s="8">
        <v>0</v>
      </c>
      <c r="B53" s="8">
        <v>14.19</v>
      </c>
      <c r="C53" s="8">
        <v>-0.16</v>
      </c>
      <c r="D53" s="12">
        <v>-33921000</v>
      </c>
      <c r="E53" s="8" t="s">
        <v>836</v>
      </c>
      <c r="F53" s="9" t="s">
        <v>36</v>
      </c>
      <c r="G53" s="9" t="s">
        <v>222</v>
      </c>
      <c r="H53" s="9">
        <v>76003938</v>
      </c>
      <c r="I53" s="9" t="s">
        <v>1236</v>
      </c>
    </row>
    <row r="54" spans="1:9" ht="22.5">
      <c r="A54" s="8">
        <v>0</v>
      </c>
      <c r="B54" s="8">
        <v>22.54</v>
      </c>
      <c r="C54" s="8">
        <v>-0.3</v>
      </c>
      <c r="D54" s="12">
        <v>-28195889</v>
      </c>
      <c r="E54" s="8" t="s">
        <v>853</v>
      </c>
      <c r="F54" s="9" t="s">
        <v>36</v>
      </c>
      <c r="G54" s="9" t="s">
        <v>222</v>
      </c>
      <c r="H54" s="9">
        <v>76003962</v>
      </c>
      <c r="I54" s="9" t="s">
        <v>1237</v>
      </c>
    </row>
    <row r="55" spans="1:9">
      <c r="A55" s="6">
        <v>0.22</v>
      </c>
      <c r="B55" s="13">
        <v>118217.76</v>
      </c>
      <c r="C55" s="6"/>
      <c r="D55" s="13">
        <v>386606299.5</v>
      </c>
      <c r="E55" s="6"/>
      <c r="F55" s="7"/>
      <c r="G55" s="7"/>
      <c r="H55" s="7"/>
      <c r="I55" s="7" t="s">
        <v>570</v>
      </c>
    </row>
    <row r="56" spans="1:9">
      <c r="A56" s="6"/>
      <c r="B56" s="6"/>
      <c r="C56" s="6"/>
      <c r="D56" s="6"/>
      <c r="E56" s="6"/>
      <c r="F56" s="7"/>
      <c r="G56" s="7"/>
      <c r="H56" s="7"/>
      <c r="I56" s="7" t="s">
        <v>1159</v>
      </c>
    </row>
    <row r="57" spans="1:9">
      <c r="A57" s="8">
        <v>0</v>
      </c>
      <c r="B57" s="8">
        <v>0</v>
      </c>
      <c r="C57" s="8">
        <v>0</v>
      </c>
      <c r="D57" s="8">
        <v>0</v>
      </c>
      <c r="E57" s="8"/>
      <c r="F57" s="9">
        <v>0</v>
      </c>
      <c r="G57" s="9">
        <v>0</v>
      </c>
      <c r="H57" s="9">
        <v>0</v>
      </c>
      <c r="I57" s="9">
        <v>0</v>
      </c>
    </row>
    <row r="58" spans="1:9">
      <c r="A58" s="6">
        <v>0</v>
      </c>
      <c r="B58" s="6">
        <v>0</v>
      </c>
      <c r="C58" s="6"/>
      <c r="D58" s="6">
        <v>0</v>
      </c>
      <c r="E58" s="6"/>
      <c r="F58" s="7"/>
      <c r="G58" s="7"/>
      <c r="H58" s="7"/>
      <c r="I58" s="7" t="s">
        <v>1160</v>
      </c>
    </row>
    <row r="59" spans="1:9">
      <c r="A59" s="6"/>
      <c r="B59" s="6"/>
      <c r="C59" s="6"/>
      <c r="D59" s="6"/>
      <c r="E59" s="6"/>
      <c r="F59" s="7"/>
      <c r="G59" s="7"/>
      <c r="H59" s="7"/>
      <c r="I59" s="7" t="s">
        <v>571</v>
      </c>
    </row>
    <row r="60" spans="1:9" ht="22.5">
      <c r="A60" s="8">
        <v>0</v>
      </c>
      <c r="B60" s="12">
        <v>1918.92</v>
      </c>
      <c r="C60" s="8">
        <v>10.66</v>
      </c>
      <c r="D60" s="12">
        <v>18000000</v>
      </c>
      <c r="E60" s="14" t="s">
        <v>1238</v>
      </c>
      <c r="F60" s="9" t="s">
        <v>52</v>
      </c>
      <c r="G60" s="9" t="s">
        <v>222</v>
      </c>
      <c r="H60" s="9">
        <v>31002000</v>
      </c>
      <c r="I60" s="9" t="s">
        <v>1239</v>
      </c>
    </row>
    <row r="61" spans="1:9" ht="22.5">
      <c r="A61" s="8">
        <v>0</v>
      </c>
      <c r="B61" s="12">
        <v>1736.92</v>
      </c>
      <c r="C61" s="8">
        <v>9.65</v>
      </c>
      <c r="D61" s="12">
        <v>18000000</v>
      </c>
      <c r="E61" s="14" t="s">
        <v>1240</v>
      </c>
      <c r="F61" s="9" t="s">
        <v>52</v>
      </c>
      <c r="G61" s="9" t="s">
        <v>222</v>
      </c>
      <c r="H61" s="9">
        <v>31006400</v>
      </c>
      <c r="I61" s="9" t="s">
        <v>1241</v>
      </c>
    </row>
    <row r="62" spans="1:9">
      <c r="A62" s="6">
        <v>0.01</v>
      </c>
      <c r="B62" s="13">
        <v>3655.85</v>
      </c>
      <c r="C62" s="6"/>
      <c r="D62" s="13">
        <v>36000000</v>
      </c>
      <c r="E62" s="6"/>
      <c r="F62" s="7"/>
      <c r="G62" s="7"/>
      <c r="H62" s="7"/>
      <c r="I62" s="7" t="s">
        <v>572</v>
      </c>
    </row>
    <row r="63" spans="1:9">
      <c r="A63" s="6"/>
      <c r="B63" s="6"/>
      <c r="C63" s="6"/>
      <c r="D63" s="6"/>
      <c r="E63" s="6"/>
      <c r="F63" s="7"/>
      <c r="G63" s="7"/>
      <c r="H63" s="7"/>
      <c r="I63" s="7" t="s">
        <v>235</v>
      </c>
    </row>
    <row r="64" spans="1:9">
      <c r="A64" s="8">
        <v>0</v>
      </c>
      <c r="B64" s="12">
        <v>-1238.7</v>
      </c>
      <c r="C64" s="8">
        <v>-5.58</v>
      </c>
      <c r="D64" s="12">
        <v>22200000</v>
      </c>
      <c r="E64" s="14" t="s">
        <v>1242</v>
      </c>
      <c r="F64" s="9" t="s">
        <v>52</v>
      </c>
      <c r="G64" s="9" t="s">
        <v>222</v>
      </c>
      <c r="H64" s="9">
        <v>31008900</v>
      </c>
      <c r="I64" s="9" t="s">
        <v>1243</v>
      </c>
    </row>
    <row r="65" spans="1:9">
      <c r="A65" s="8">
        <v>0</v>
      </c>
      <c r="B65" s="12">
        <v>-1541.82</v>
      </c>
      <c r="C65" s="8">
        <v>-7.01</v>
      </c>
      <c r="D65" s="12">
        <v>22000000</v>
      </c>
      <c r="E65" s="8" t="s">
        <v>1244</v>
      </c>
      <c r="F65" s="9" t="s">
        <v>52</v>
      </c>
      <c r="G65" s="9" t="s">
        <v>222</v>
      </c>
      <c r="H65" s="9">
        <v>31007300</v>
      </c>
      <c r="I65" s="9" t="s">
        <v>1245</v>
      </c>
    </row>
    <row r="66" spans="1:9">
      <c r="A66" s="8">
        <v>0</v>
      </c>
      <c r="B66" s="12">
        <v>-2213.9299999999998</v>
      </c>
      <c r="C66" s="8">
        <v>-4.99</v>
      </c>
      <c r="D66" s="12">
        <v>44400000</v>
      </c>
      <c r="E66" s="8" t="s">
        <v>1246</v>
      </c>
      <c r="F66" s="9" t="s">
        <v>52</v>
      </c>
      <c r="G66" s="9" t="s">
        <v>222</v>
      </c>
      <c r="H66" s="9">
        <v>31009300</v>
      </c>
      <c r="I66" s="9" t="s">
        <v>1247</v>
      </c>
    </row>
    <row r="67" spans="1:9" ht="22.5">
      <c r="A67" s="8">
        <v>0</v>
      </c>
      <c r="B67" s="8">
        <v>15.94</v>
      </c>
      <c r="C67" s="8">
        <v>7.0000000000000007E-2</v>
      </c>
      <c r="D67" s="12">
        <v>22200000</v>
      </c>
      <c r="E67" s="8" t="s">
        <v>1248</v>
      </c>
      <c r="F67" s="9" t="s">
        <v>52</v>
      </c>
      <c r="G67" s="9" t="s">
        <v>222</v>
      </c>
      <c r="H67" s="9">
        <v>31010700</v>
      </c>
      <c r="I67" s="9" t="s">
        <v>1249</v>
      </c>
    </row>
    <row r="68" spans="1:9" ht="22.5">
      <c r="A68" s="8">
        <v>0</v>
      </c>
      <c r="B68" s="8">
        <v>15.94</v>
      </c>
      <c r="C68" s="8">
        <v>7.0000000000000007E-2</v>
      </c>
      <c r="D68" s="12">
        <v>22200000</v>
      </c>
      <c r="E68" s="8" t="s">
        <v>1250</v>
      </c>
      <c r="F68" s="9" t="s">
        <v>52</v>
      </c>
      <c r="G68" s="9" t="s">
        <v>222</v>
      </c>
      <c r="H68" s="9">
        <v>31010900</v>
      </c>
      <c r="I68" s="9" t="s">
        <v>1251</v>
      </c>
    </row>
    <row r="69" spans="1:9" ht="22.5">
      <c r="A69" s="8">
        <v>0</v>
      </c>
      <c r="B69" s="8">
        <v>625.42999999999995</v>
      </c>
      <c r="C69" s="8">
        <v>1.25</v>
      </c>
      <c r="D69" s="12">
        <v>50000000</v>
      </c>
      <c r="E69" s="8" t="s">
        <v>993</v>
      </c>
      <c r="F69" s="9" t="s">
        <v>52</v>
      </c>
      <c r="G69" s="9" t="s">
        <v>222</v>
      </c>
      <c r="H69" s="9">
        <v>31011500</v>
      </c>
      <c r="I69" s="9" t="s">
        <v>1252</v>
      </c>
    </row>
    <row r="70" spans="1:9" ht="22.5">
      <c r="A70" s="8">
        <v>0</v>
      </c>
      <c r="B70" s="8">
        <v>-494</v>
      </c>
      <c r="C70" s="8">
        <v>-1.9</v>
      </c>
      <c r="D70" s="12">
        <v>26000000</v>
      </c>
      <c r="E70" s="8" t="s">
        <v>1253</v>
      </c>
      <c r="F70" s="9" t="s">
        <v>52</v>
      </c>
      <c r="G70" s="16" t="s">
        <v>232</v>
      </c>
      <c r="H70" s="16">
        <v>20867</v>
      </c>
      <c r="I70" s="16" t="s">
        <v>1254</v>
      </c>
    </row>
    <row r="71" spans="1:9" ht="22.5">
      <c r="A71" s="8">
        <v>0</v>
      </c>
      <c r="B71" s="8">
        <v>-625</v>
      </c>
      <c r="C71" s="8">
        <v>-1.25</v>
      </c>
      <c r="D71" s="12">
        <v>50000000</v>
      </c>
      <c r="E71" s="14" t="s">
        <v>1000</v>
      </c>
      <c r="F71" s="9" t="s">
        <v>52</v>
      </c>
      <c r="G71" s="16" t="s">
        <v>1255</v>
      </c>
      <c r="H71" s="16">
        <v>20883</v>
      </c>
      <c r="I71" s="16" t="s">
        <v>1507</v>
      </c>
    </row>
    <row r="72" spans="1:9" ht="22.5">
      <c r="A72" s="8">
        <v>0</v>
      </c>
      <c r="B72" s="12">
        <v>-1005</v>
      </c>
      <c r="C72" s="8">
        <v>-2.0099999999999998</v>
      </c>
      <c r="D72" s="12">
        <v>50000000</v>
      </c>
      <c r="E72" s="14" t="s">
        <v>1000</v>
      </c>
      <c r="F72" s="9" t="s">
        <v>52</v>
      </c>
      <c r="G72" s="16" t="s">
        <v>1255</v>
      </c>
      <c r="H72" s="16">
        <v>20891</v>
      </c>
      <c r="I72" s="16" t="s">
        <v>1507</v>
      </c>
    </row>
    <row r="73" spans="1:9">
      <c r="A73" s="6">
        <v>-0.01</v>
      </c>
      <c r="B73" s="13">
        <v>-6461.14</v>
      </c>
      <c r="C73" s="6"/>
      <c r="D73" s="13">
        <v>309000000</v>
      </c>
      <c r="E73" s="6"/>
      <c r="F73" s="7"/>
      <c r="G73" s="7"/>
      <c r="H73" s="7"/>
      <c r="I73" s="7" t="s">
        <v>439</v>
      </c>
    </row>
    <row r="74" spans="1:9">
      <c r="A74" s="6">
        <v>0.21</v>
      </c>
      <c r="B74" s="13">
        <v>115218.32</v>
      </c>
      <c r="C74" s="6"/>
      <c r="D74" s="13">
        <v>731706299.5</v>
      </c>
      <c r="E74" s="6"/>
      <c r="F74" s="7"/>
      <c r="G74" s="7"/>
      <c r="H74" s="7"/>
      <c r="I74" s="7" t="s">
        <v>140</v>
      </c>
    </row>
    <row r="75" spans="1:9">
      <c r="A75" s="6"/>
      <c r="B75" s="6"/>
      <c r="C75" s="6"/>
      <c r="D75" s="6"/>
      <c r="E75" s="6"/>
      <c r="F75" s="7"/>
      <c r="G75" s="7"/>
      <c r="H75" s="7"/>
      <c r="I75" s="7" t="s">
        <v>141</v>
      </c>
    </row>
    <row r="76" spans="1:9">
      <c r="A76" s="6"/>
      <c r="B76" s="6"/>
      <c r="C76" s="6"/>
      <c r="D76" s="6"/>
      <c r="E76" s="6"/>
      <c r="F76" s="7"/>
      <c r="G76" s="7"/>
      <c r="H76" s="7"/>
      <c r="I76" s="7" t="s">
        <v>567</v>
      </c>
    </row>
    <row r="77" spans="1:9" ht="22.5">
      <c r="A77" s="8">
        <v>0</v>
      </c>
      <c r="B77" s="12">
        <v>-1528.09</v>
      </c>
      <c r="C77" s="12">
        <v>-4424.7</v>
      </c>
      <c r="D77" s="12">
        <v>34535.35</v>
      </c>
      <c r="E77" s="14" t="s">
        <v>1256</v>
      </c>
      <c r="F77" s="9" t="s">
        <v>36</v>
      </c>
      <c r="G77" s="9" t="s">
        <v>222</v>
      </c>
      <c r="H77" s="9">
        <v>31010100</v>
      </c>
      <c r="I77" s="9" t="s">
        <v>1257</v>
      </c>
    </row>
    <row r="78" spans="1:9" ht="22.5">
      <c r="A78" s="8">
        <v>0</v>
      </c>
      <c r="B78" s="12">
        <v>-2365.0700000000002</v>
      </c>
      <c r="C78" s="12">
        <v>-7726.02</v>
      </c>
      <c r="D78" s="12">
        <v>30611.82</v>
      </c>
      <c r="E78" s="14" t="s">
        <v>1258</v>
      </c>
      <c r="F78" s="9" t="s">
        <v>36</v>
      </c>
      <c r="G78" s="9" t="s">
        <v>222</v>
      </c>
      <c r="H78" s="9">
        <v>31010500</v>
      </c>
      <c r="I78" s="9" t="s">
        <v>1259</v>
      </c>
    </row>
    <row r="79" spans="1:9" ht="22.5">
      <c r="A79" s="8">
        <v>-0.01</v>
      </c>
      <c r="B79" s="12">
        <v>-3567.89</v>
      </c>
      <c r="C79" s="12">
        <v>-11931.44</v>
      </c>
      <c r="D79" s="12">
        <v>29903.25</v>
      </c>
      <c r="E79" s="8" t="s">
        <v>1260</v>
      </c>
      <c r="F79" s="9" t="s">
        <v>36</v>
      </c>
      <c r="G79" s="9" t="s">
        <v>222</v>
      </c>
      <c r="H79" s="9">
        <v>31010300</v>
      </c>
      <c r="I79" s="9" t="s">
        <v>1261</v>
      </c>
    </row>
    <row r="80" spans="1:9" ht="22.5">
      <c r="A80" s="8">
        <v>0</v>
      </c>
      <c r="B80" s="12">
        <v>-2459.34</v>
      </c>
      <c r="C80" s="12">
        <v>-6519.32</v>
      </c>
      <c r="D80" s="12">
        <v>37723.919999999998</v>
      </c>
      <c r="E80" s="14" t="s">
        <v>645</v>
      </c>
      <c r="F80" s="9" t="s">
        <v>36</v>
      </c>
      <c r="G80" s="9" t="s">
        <v>222</v>
      </c>
      <c r="H80" s="9">
        <v>31011600</v>
      </c>
      <c r="I80" s="9" t="s">
        <v>1262</v>
      </c>
    </row>
    <row r="81" spans="1:9" ht="22.5">
      <c r="A81" s="8">
        <v>-0.01</v>
      </c>
      <c r="B81" s="12">
        <v>-3741.08</v>
      </c>
      <c r="C81" s="12">
        <v>-10378.299999999999</v>
      </c>
      <c r="D81" s="12">
        <v>36047.17</v>
      </c>
      <c r="E81" s="8" t="s">
        <v>1107</v>
      </c>
      <c r="F81" s="9" t="s">
        <v>36</v>
      </c>
      <c r="G81" s="9" t="s">
        <v>222</v>
      </c>
      <c r="H81" s="9">
        <v>31011800</v>
      </c>
      <c r="I81" s="9" t="s">
        <v>1263</v>
      </c>
    </row>
    <row r="82" spans="1:9" ht="22.5">
      <c r="A82" s="8">
        <v>0</v>
      </c>
      <c r="B82" s="12">
        <v>-2203.89</v>
      </c>
      <c r="C82" s="12">
        <v>-5054.1000000000004</v>
      </c>
      <c r="D82" s="12">
        <v>43605.94</v>
      </c>
      <c r="E82" s="14" t="s">
        <v>1264</v>
      </c>
      <c r="F82" s="9" t="s">
        <v>36</v>
      </c>
      <c r="G82" s="9" t="s">
        <v>222</v>
      </c>
      <c r="H82" s="9">
        <v>31011200</v>
      </c>
      <c r="I82" s="9" t="s">
        <v>1265</v>
      </c>
    </row>
    <row r="83" spans="1:9" ht="22.5">
      <c r="A83" s="8">
        <v>-0.01</v>
      </c>
      <c r="B83" s="12">
        <v>-3987.3</v>
      </c>
      <c r="C83" s="12">
        <v>-12990.46</v>
      </c>
      <c r="D83" s="12">
        <v>30694.1</v>
      </c>
      <c r="E83" s="14" t="s">
        <v>1266</v>
      </c>
      <c r="F83" s="9" t="s">
        <v>36</v>
      </c>
      <c r="G83" s="9" t="s">
        <v>222</v>
      </c>
      <c r="H83" s="9">
        <v>31010200</v>
      </c>
      <c r="I83" s="9" t="s">
        <v>1267</v>
      </c>
    </row>
    <row r="84" spans="1:9">
      <c r="A84" s="6">
        <v>-0.04</v>
      </c>
      <c r="B84" s="13">
        <v>-19852.669999999998</v>
      </c>
      <c r="C84" s="6"/>
      <c r="D84" s="13">
        <v>243121.53</v>
      </c>
      <c r="E84" s="6"/>
      <c r="F84" s="7"/>
      <c r="G84" s="7"/>
      <c r="H84" s="7"/>
      <c r="I84" s="7" t="s">
        <v>568</v>
      </c>
    </row>
    <row r="85" spans="1:9">
      <c r="A85" s="6"/>
      <c r="B85" s="6"/>
      <c r="C85" s="6"/>
      <c r="D85" s="6"/>
      <c r="E85" s="6"/>
      <c r="F85" s="7"/>
      <c r="G85" s="7"/>
      <c r="H85" s="7"/>
      <c r="I85" s="7" t="s">
        <v>35</v>
      </c>
    </row>
    <row r="86" spans="1:9" ht="22.5">
      <c r="A86" s="8">
        <v>-0.01</v>
      </c>
      <c r="B86" s="12">
        <v>-3261.96</v>
      </c>
      <c r="C86" s="8">
        <v>-34.24</v>
      </c>
      <c r="D86" s="12">
        <v>35904960.479999997</v>
      </c>
      <c r="E86" s="8" t="s">
        <v>1268</v>
      </c>
      <c r="F86" s="9" t="s">
        <v>36</v>
      </c>
      <c r="G86" s="9" t="s">
        <v>222</v>
      </c>
      <c r="H86" s="9">
        <v>31010000</v>
      </c>
      <c r="I86" s="9" t="s">
        <v>1269</v>
      </c>
    </row>
    <row r="87" spans="1:9" ht="22.5">
      <c r="A87" s="8">
        <v>0</v>
      </c>
      <c r="B87" s="12">
        <v>2017.24</v>
      </c>
      <c r="C87" s="8">
        <v>22.41</v>
      </c>
      <c r="D87" s="12">
        <v>33921000</v>
      </c>
      <c r="E87" s="8" t="s">
        <v>1270</v>
      </c>
      <c r="F87" s="9" t="s">
        <v>36</v>
      </c>
      <c r="G87" s="9" t="s">
        <v>222</v>
      </c>
      <c r="H87" s="9">
        <v>31003400</v>
      </c>
      <c r="I87" s="9" t="s">
        <v>1271</v>
      </c>
    </row>
    <row r="88" spans="1:9" ht="22.5">
      <c r="A88" s="8">
        <v>0.01</v>
      </c>
      <c r="B88" s="12">
        <v>3016.64</v>
      </c>
      <c r="C88" s="8">
        <v>75.42</v>
      </c>
      <c r="D88" s="12">
        <v>16877600</v>
      </c>
      <c r="E88" s="8" t="s">
        <v>1272</v>
      </c>
      <c r="F88" s="9" t="s">
        <v>37</v>
      </c>
      <c r="G88" s="9" t="s">
        <v>222</v>
      </c>
      <c r="H88" s="9">
        <v>31002100</v>
      </c>
      <c r="I88" s="9" t="s">
        <v>1273</v>
      </c>
    </row>
    <row r="89" spans="1:9" ht="22.5">
      <c r="A89" s="8">
        <v>0.01</v>
      </c>
      <c r="B89" s="12">
        <v>7861.73</v>
      </c>
      <c r="C89" s="8">
        <v>112.31</v>
      </c>
      <c r="D89" s="12">
        <v>29535800</v>
      </c>
      <c r="E89" s="8" t="s">
        <v>1272</v>
      </c>
      <c r="F89" s="9" t="s">
        <v>37</v>
      </c>
      <c r="G89" s="9" t="s">
        <v>222</v>
      </c>
      <c r="H89" s="9">
        <v>31001200</v>
      </c>
      <c r="I89" s="9" t="s">
        <v>1274</v>
      </c>
    </row>
    <row r="90" spans="1:9" ht="22.5">
      <c r="A90" s="8">
        <v>0</v>
      </c>
      <c r="B90" s="12">
        <v>-1525.08</v>
      </c>
      <c r="C90" s="8">
        <v>-17.329999999999998</v>
      </c>
      <c r="D90" s="12">
        <v>33167200</v>
      </c>
      <c r="E90" s="8" t="s">
        <v>1275</v>
      </c>
      <c r="F90" s="9" t="s">
        <v>36</v>
      </c>
      <c r="G90" s="9" t="s">
        <v>222</v>
      </c>
      <c r="H90" s="9">
        <v>31003700</v>
      </c>
      <c r="I90" s="9" t="s">
        <v>1276</v>
      </c>
    </row>
    <row r="91" spans="1:9" ht="22.5">
      <c r="A91" s="8">
        <v>0.01</v>
      </c>
      <c r="B91" s="12">
        <v>6223.71</v>
      </c>
      <c r="C91" s="8">
        <v>69.150000000000006</v>
      </c>
      <c r="D91" s="12">
        <v>33921000</v>
      </c>
      <c r="E91" s="8" t="s">
        <v>1277</v>
      </c>
      <c r="F91" s="9" t="s">
        <v>36</v>
      </c>
      <c r="G91" s="9" t="s">
        <v>222</v>
      </c>
      <c r="H91" s="9">
        <v>31006700</v>
      </c>
      <c r="I91" s="9" t="s">
        <v>1278</v>
      </c>
    </row>
    <row r="92" spans="1:9" ht="22.5">
      <c r="A92" s="8">
        <v>0.01</v>
      </c>
      <c r="B92" s="12">
        <v>4430.29</v>
      </c>
      <c r="C92" s="8">
        <v>31.64</v>
      </c>
      <c r="D92" s="12">
        <v>52766000</v>
      </c>
      <c r="E92" s="8" t="s">
        <v>1279</v>
      </c>
      <c r="F92" s="9" t="s">
        <v>36</v>
      </c>
      <c r="G92" s="9" t="s">
        <v>222</v>
      </c>
      <c r="H92" s="9">
        <v>31007500</v>
      </c>
      <c r="I92" s="9" t="s">
        <v>1280</v>
      </c>
    </row>
    <row r="93" spans="1:9" ht="22.5">
      <c r="A93" s="8">
        <v>0.01</v>
      </c>
      <c r="B93" s="12">
        <v>4034.05</v>
      </c>
      <c r="C93" s="8">
        <v>103.44</v>
      </c>
      <c r="D93" s="12">
        <v>16455660</v>
      </c>
      <c r="E93" s="8" t="s">
        <v>1272</v>
      </c>
      <c r="F93" s="9" t="s">
        <v>37</v>
      </c>
      <c r="G93" s="9" t="s">
        <v>222</v>
      </c>
      <c r="H93" s="9">
        <v>31002700</v>
      </c>
      <c r="I93" s="9" t="s">
        <v>1281</v>
      </c>
    </row>
    <row r="94" spans="1:9" ht="22.5">
      <c r="A94" s="8">
        <v>0</v>
      </c>
      <c r="B94" s="12">
        <v>1152.68</v>
      </c>
      <c r="C94" s="8">
        <v>14.41</v>
      </c>
      <c r="D94" s="12">
        <v>30152000</v>
      </c>
      <c r="E94" s="14" t="s">
        <v>1282</v>
      </c>
      <c r="F94" s="9" t="s">
        <v>36</v>
      </c>
      <c r="G94" s="9" t="s">
        <v>222</v>
      </c>
      <c r="H94" s="9">
        <v>31001700</v>
      </c>
      <c r="I94" s="9" t="s">
        <v>1283</v>
      </c>
    </row>
    <row r="95" spans="1:9" ht="22.5">
      <c r="A95" s="8">
        <v>0</v>
      </c>
      <c r="B95" s="8">
        <v>292.69</v>
      </c>
      <c r="C95" s="8">
        <v>-7.8</v>
      </c>
      <c r="D95" s="12">
        <v>-14133750</v>
      </c>
      <c r="E95" s="8" t="s">
        <v>1284</v>
      </c>
      <c r="F95" s="9" t="s">
        <v>36</v>
      </c>
      <c r="G95" s="9" t="s">
        <v>222</v>
      </c>
      <c r="H95" s="9">
        <v>76003698</v>
      </c>
      <c r="I95" s="9" t="s">
        <v>1285</v>
      </c>
    </row>
    <row r="96" spans="1:9">
      <c r="A96" s="8">
        <v>0</v>
      </c>
      <c r="B96" s="8">
        <v>0.01</v>
      </c>
      <c r="C96" s="8">
        <v>100</v>
      </c>
      <c r="D96" s="8">
        <v>5.31</v>
      </c>
      <c r="E96" s="14" t="s">
        <v>1286</v>
      </c>
      <c r="F96" s="9" t="s">
        <v>36</v>
      </c>
      <c r="G96" s="9" t="s">
        <v>222</v>
      </c>
      <c r="H96" s="9">
        <v>1000526</v>
      </c>
      <c r="I96" s="9" t="s">
        <v>1287</v>
      </c>
    </row>
    <row r="97" spans="1:9" ht="22.5">
      <c r="A97" s="8">
        <v>-0.01</v>
      </c>
      <c r="B97" s="12">
        <v>-2725.07</v>
      </c>
      <c r="C97" s="8">
        <v>-19.12</v>
      </c>
      <c r="D97" s="12">
        <v>53726570.170000002</v>
      </c>
      <c r="E97" s="8" t="s">
        <v>1288</v>
      </c>
      <c r="F97" s="9" t="s">
        <v>36</v>
      </c>
      <c r="G97" s="9" t="s">
        <v>222</v>
      </c>
      <c r="H97" s="9">
        <v>31009500</v>
      </c>
      <c r="I97" s="9" t="s">
        <v>1289</v>
      </c>
    </row>
    <row r="98" spans="1:9" ht="22.5">
      <c r="A98" s="8">
        <v>-0.01</v>
      </c>
      <c r="B98" s="12">
        <v>-8013.25</v>
      </c>
      <c r="C98" s="8">
        <v>-42.74</v>
      </c>
      <c r="D98" s="12">
        <v>70668750</v>
      </c>
      <c r="E98" s="8" t="s">
        <v>1204</v>
      </c>
      <c r="F98" s="9" t="s">
        <v>36</v>
      </c>
      <c r="G98" s="9" t="s">
        <v>222</v>
      </c>
      <c r="H98" s="9">
        <v>31009800</v>
      </c>
      <c r="I98" s="9" t="s">
        <v>1290</v>
      </c>
    </row>
    <row r="99" spans="1:9" ht="22.5">
      <c r="A99" s="8">
        <v>0</v>
      </c>
      <c r="B99" s="12">
        <v>2163.35</v>
      </c>
      <c r="C99" s="8">
        <v>40.06</v>
      </c>
      <c r="D99" s="12">
        <v>20352600</v>
      </c>
      <c r="E99" s="14" t="s">
        <v>1291</v>
      </c>
      <c r="F99" s="9" t="s">
        <v>36</v>
      </c>
      <c r="G99" s="9" t="s">
        <v>222</v>
      </c>
      <c r="H99" s="9">
        <v>31006000</v>
      </c>
      <c r="I99" s="9" t="s">
        <v>1292</v>
      </c>
    </row>
    <row r="100" spans="1:9" ht="22.5">
      <c r="A100" s="8">
        <v>0.01</v>
      </c>
      <c r="B100" s="12">
        <v>5266.52</v>
      </c>
      <c r="C100" s="8">
        <v>58.52</v>
      </c>
      <c r="D100" s="12">
        <v>33921000</v>
      </c>
      <c r="E100" s="8" t="s">
        <v>1293</v>
      </c>
      <c r="F100" s="9" t="s">
        <v>36</v>
      </c>
      <c r="G100" s="9" t="s">
        <v>222</v>
      </c>
      <c r="H100" s="9">
        <v>31006500</v>
      </c>
      <c r="I100" s="9" t="s">
        <v>1294</v>
      </c>
    </row>
    <row r="101" spans="1:9" ht="22.5">
      <c r="A101" s="8">
        <v>0</v>
      </c>
      <c r="B101" s="8">
        <v>65.819999999999993</v>
      </c>
      <c r="C101" s="8">
        <v>2.63</v>
      </c>
      <c r="D101" s="12">
        <v>9422500</v>
      </c>
      <c r="E101" s="8" t="s">
        <v>1295</v>
      </c>
      <c r="F101" s="9" t="s">
        <v>36</v>
      </c>
      <c r="G101" s="9" t="s">
        <v>222</v>
      </c>
      <c r="H101" s="9">
        <v>31008400</v>
      </c>
      <c r="I101" s="9" t="s">
        <v>1296</v>
      </c>
    </row>
    <row r="102" spans="1:9" ht="22.5">
      <c r="A102" s="8">
        <v>0</v>
      </c>
      <c r="B102" s="12">
        <v>1957.44</v>
      </c>
      <c r="C102" s="8">
        <v>42.55</v>
      </c>
      <c r="D102" s="12">
        <v>17337400</v>
      </c>
      <c r="E102" s="14" t="s">
        <v>1297</v>
      </c>
      <c r="F102" s="9" t="s">
        <v>36</v>
      </c>
      <c r="G102" s="9" t="s">
        <v>222</v>
      </c>
      <c r="H102" s="9">
        <v>31004500</v>
      </c>
      <c r="I102" s="9" t="s">
        <v>1298</v>
      </c>
    </row>
    <row r="103" spans="1:9" ht="22.5">
      <c r="A103" s="8">
        <v>0</v>
      </c>
      <c r="B103" s="12">
        <v>-1924.21</v>
      </c>
      <c r="C103" s="8">
        <v>18.68</v>
      </c>
      <c r="D103" s="12">
        <v>-38820700</v>
      </c>
      <c r="E103" s="8" t="s">
        <v>1299</v>
      </c>
      <c r="F103" s="9" t="s">
        <v>36</v>
      </c>
      <c r="G103" s="9" t="s">
        <v>222</v>
      </c>
      <c r="H103" s="9">
        <v>76002559</v>
      </c>
      <c r="I103" s="9" t="s">
        <v>1300</v>
      </c>
    </row>
    <row r="104" spans="1:9" ht="22.5">
      <c r="A104" s="8">
        <v>-0.01</v>
      </c>
      <c r="B104" s="12">
        <v>-2771.25</v>
      </c>
      <c r="C104" s="8">
        <v>22.17</v>
      </c>
      <c r="D104" s="12">
        <v>-47112500</v>
      </c>
      <c r="E104" s="14" t="s">
        <v>1301</v>
      </c>
      <c r="F104" s="9" t="s">
        <v>36</v>
      </c>
      <c r="G104" s="9" t="s">
        <v>222</v>
      </c>
      <c r="H104" s="9">
        <v>76002647</v>
      </c>
      <c r="I104" s="9" t="s">
        <v>1302</v>
      </c>
    </row>
    <row r="105" spans="1:9" ht="22.5">
      <c r="A105" s="8">
        <v>-0.01</v>
      </c>
      <c r="B105" s="12">
        <v>-4710.4799999999996</v>
      </c>
      <c r="C105" s="8">
        <v>19.96</v>
      </c>
      <c r="D105" s="12">
        <v>-88948400</v>
      </c>
      <c r="E105" s="8" t="s">
        <v>1303</v>
      </c>
      <c r="F105" s="9" t="s">
        <v>36</v>
      </c>
      <c r="G105" s="9" t="s">
        <v>222</v>
      </c>
      <c r="H105" s="9">
        <v>76002575</v>
      </c>
      <c r="I105" s="9" t="s">
        <v>1304</v>
      </c>
    </row>
    <row r="106" spans="1:9" ht="22.5">
      <c r="A106" s="8">
        <v>0</v>
      </c>
      <c r="B106" s="8">
        <v>346.67</v>
      </c>
      <c r="C106" s="8">
        <v>-9.24</v>
      </c>
      <c r="D106" s="12">
        <v>-14133750</v>
      </c>
      <c r="E106" s="8" t="s">
        <v>1074</v>
      </c>
      <c r="F106" s="9" t="s">
        <v>36</v>
      </c>
      <c r="G106" s="9" t="s">
        <v>222</v>
      </c>
      <c r="H106" s="9">
        <v>76003682</v>
      </c>
      <c r="I106" s="9" t="s">
        <v>1305</v>
      </c>
    </row>
    <row r="107" spans="1:9" ht="22.5">
      <c r="A107" s="8">
        <v>0.01</v>
      </c>
      <c r="B107" s="12">
        <v>6931.32</v>
      </c>
      <c r="C107" s="8">
        <v>100</v>
      </c>
      <c r="D107" s="12">
        <v>6931317.5599999996</v>
      </c>
      <c r="E107" s="14" t="s">
        <v>1286</v>
      </c>
      <c r="F107" s="9" t="s">
        <v>36</v>
      </c>
      <c r="G107" s="9" t="s">
        <v>222</v>
      </c>
      <c r="H107" s="9">
        <v>1000527</v>
      </c>
      <c r="I107" s="9" t="s">
        <v>1306</v>
      </c>
    </row>
    <row r="108" spans="1:9" ht="22.5">
      <c r="A108" s="8">
        <v>0</v>
      </c>
      <c r="B108" s="8">
        <v>-540.41</v>
      </c>
      <c r="C108" s="8">
        <v>6.76</v>
      </c>
      <c r="D108" s="12">
        <v>-30152000</v>
      </c>
      <c r="E108" s="8" t="s">
        <v>1307</v>
      </c>
      <c r="F108" s="9" t="s">
        <v>36</v>
      </c>
      <c r="G108" s="9" t="s">
        <v>222</v>
      </c>
      <c r="H108" s="9">
        <v>76002534</v>
      </c>
      <c r="I108" s="9" t="s">
        <v>1308</v>
      </c>
    </row>
    <row r="109" spans="1:9" ht="22.5">
      <c r="A109" s="8">
        <v>0</v>
      </c>
      <c r="B109" s="8">
        <v>-339.21</v>
      </c>
      <c r="C109" s="8">
        <v>100</v>
      </c>
      <c r="D109" s="12">
        <v>-339210</v>
      </c>
      <c r="E109" s="8" t="s">
        <v>1309</v>
      </c>
      <c r="F109" s="9" t="s">
        <v>36</v>
      </c>
      <c r="G109" s="9" t="s">
        <v>222</v>
      </c>
      <c r="H109" s="9">
        <v>1000528</v>
      </c>
      <c r="I109" s="9" t="s">
        <v>1310</v>
      </c>
    </row>
    <row r="110" spans="1:9" ht="22.5">
      <c r="A110" s="8">
        <v>0</v>
      </c>
      <c r="B110" s="8">
        <v>0</v>
      </c>
      <c r="C110" s="8">
        <v>100</v>
      </c>
      <c r="D110" s="8">
        <v>-1.06</v>
      </c>
      <c r="E110" s="8" t="s">
        <v>1074</v>
      </c>
      <c r="F110" s="9" t="s">
        <v>36</v>
      </c>
      <c r="G110" s="9" t="s">
        <v>222</v>
      </c>
      <c r="H110" s="9">
        <v>1000530</v>
      </c>
      <c r="I110" s="9" t="s">
        <v>1311</v>
      </c>
    </row>
    <row r="111" spans="1:9" ht="22.5">
      <c r="A111" s="8">
        <v>-0.01</v>
      </c>
      <c r="B111" s="12">
        <v>-3552.82</v>
      </c>
      <c r="C111" s="8">
        <v>19.96</v>
      </c>
      <c r="D111" s="12">
        <v>-67088200</v>
      </c>
      <c r="E111" s="14" t="s">
        <v>1312</v>
      </c>
      <c r="F111" s="9" t="s">
        <v>36</v>
      </c>
      <c r="G111" s="9" t="s">
        <v>222</v>
      </c>
      <c r="H111" s="9">
        <v>76002591</v>
      </c>
      <c r="I111" s="9" t="s">
        <v>1313</v>
      </c>
    </row>
    <row r="112" spans="1:9" ht="22.5">
      <c r="A112" s="8">
        <v>0</v>
      </c>
      <c r="B112" s="12">
        <v>2152</v>
      </c>
      <c r="C112" s="8">
        <v>16.36</v>
      </c>
      <c r="D112" s="12">
        <v>13153792.470000001</v>
      </c>
      <c r="E112" s="14" t="s">
        <v>1314</v>
      </c>
      <c r="F112" s="9" t="s">
        <v>36</v>
      </c>
      <c r="G112" s="9" t="s">
        <v>222</v>
      </c>
      <c r="H112" s="9">
        <v>31008000</v>
      </c>
      <c r="I112" s="9" t="s">
        <v>1315</v>
      </c>
    </row>
    <row r="113" spans="1:9">
      <c r="A113" s="6">
        <v>0.03</v>
      </c>
      <c r="B113" s="13">
        <v>18548.43</v>
      </c>
      <c r="C113" s="6"/>
      <c r="D113" s="13">
        <v>207486644.94</v>
      </c>
      <c r="E113" s="6"/>
      <c r="F113" s="7"/>
      <c r="G113" s="7"/>
      <c r="H113" s="7"/>
      <c r="I113" s="7" t="s">
        <v>573</v>
      </c>
    </row>
    <row r="114" spans="1:9">
      <c r="A114" s="6"/>
      <c r="B114" s="6"/>
      <c r="C114" s="6"/>
      <c r="D114" s="6"/>
      <c r="E114" s="6"/>
      <c r="F114" s="7"/>
      <c r="G114" s="7"/>
      <c r="H114" s="7"/>
      <c r="I114" s="7" t="s">
        <v>571</v>
      </c>
    </row>
    <row r="115" spans="1:9" ht="22.5">
      <c r="A115" s="8">
        <v>0</v>
      </c>
      <c r="B115" s="12">
        <v>2090.6999999999998</v>
      </c>
      <c r="C115" s="8">
        <v>11</v>
      </c>
      <c r="D115" s="12">
        <v>19000000</v>
      </c>
      <c r="E115" s="14" t="s">
        <v>1316</v>
      </c>
      <c r="F115" s="9" t="s">
        <v>52</v>
      </c>
      <c r="G115" s="9" t="s">
        <v>222</v>
      </c>
      <c r="H115" s="9">
        <v>31004000</v>
      </c>
      <c r="I115" s="9" t="s">
        <v>1317</v>
      </c>
    </row>
    <row r="116" spans="1:9">
      <c r="A116" s="6">
        <v>0</v>
      </c>
      <c r="B116" s="13">
        <v>2090.6999999999998</v>
      </c>
      <c r="C116" s="6"/>
      <c r="D116" s="13">
        <v>19000000</v>
      </c>
      <c r="E116" s="6"/>
      <c r="F116" s="7"/>
      <c r="G116" s="7"/>
      <c r="H116" s="7"/>
      <c r="I116" s="7" t="s">
        <v>572</v>
      </c>
    </row>
    <row r="117" spans="1:9">
      <c r="A117" s="6"/>
      <c r="B117" s="6"/>
      <c r="C117" s="6"/>
      <c r="D117" s="6"/>
      <c r="E117" s="6"/>
      <c r="F117" s="7"/>
      <c r="G117" s="7"/>
      <c r="H117" s="7"/>
      <c r="I117" s="7" t="s">
        <v>235</v>
      </c>
    </row>
    <row r="118" spans="1:9" ht="22.5">
      <c r="A118" s="8">
        <v>-0.01</v>
      </c>
      <c r="B118" s="12">
        <v>-5187.34</v>
      </c>
      <c r="C118" s="8">
        <v>-7.86</v>
      </c>
      <c r="D118" s="12">
        <v>66000000</v>
      </c>
      <c r="E118" s="14" t="s">
        <v>605</v>
      </c>
      <c r="F118" s="9" t="s">
        <v>52</v>
      </c>
      <c r="G118" s="9" t="s">
        <v>222</v>
      </c>
      <c r="H118" s="9">
        <v>31007600</v>
      </c>
      <c r="I118" s="9" t="s">
        <v>1318</v>
      </c>
    </row>
    <row r="119" spans="1:9" ht="22.5">
      <c r="A119" s="8">
        <v>-0.01</v>
      </c>
      <c r="B119" s="12">
        <v>-3720.1</v>
      </c>
      <c r="C119" s="8">
        <v>-8.4499999999999993</v>
      </c>
      <c r="D119" s="12">
        <v>44000000</v>
      </c>
      <c r="E119" s="8" t="s">
        <v>1319</v>
      </c>
      <c r="F119" s="9" t="s">
        <v>52</v>
      </c>
      <c r="G119" s="9" t="s">
        <v>222</v>
      </c>
      <c r="H119" s="9">
        <v>31007700</v>
      </c>
      <c r="I119" s="9" t="s">
        <v>1320</v>
      </c>
    </row>
    <row r="120" spans="1:9" ht="22.5">
      <c r="A120" s="8">
        <v>-0.01</v>
      </c>
      <c r="B120" s="12">
        <v>-7069.4</v>
      </c>
      <c r="C120" s="8">
        <v>-8.0299999999999994</v>
      </c>
      <c r="D120" s="12">
        <v>88000000</v>
      </c>
      <c r="E120" s="8" t="s">
        <v>1321</v>
      </c>
      <c r="F120" s="9" t="s">
        <v>52</v>
      </c>
      <c r="G120" s="9" t="s">
        <v>222</v>
      </c>
      <c r="H120" s="9">
        <v>31007800</v>
      </c>
      <c r="I120" s="9" t="s">
        <v>1322</v>
      </c>
    </row>
    <row r="121" spans="1:9" ht="22.5">
      <c r="A121" s="8">
        <v>0</v>
      </c>
      <c r="B121" s="8">
        <v>-922.19</v>
      </c>
      <c r="C121" s="8">
        <v>-1.66</v>
      </c>
      <c r="D121" s="12">
        <v>55500000</v>
      </c>
      <c r="E121" s="8" t="s">
        <v>1323</v>
      </c>
      <c r="F121" s="9" t="s">
        <v>52</v>
      </c>
      <c r="G121" s="9" t="s">
        <v>222</v>
      </c>
      <c r="H121" s="9">
        <v>31010400</v>
      </c>
      <c r="I121" s="9" t="s">
        <v>1324</v>
      </c>
    </row>
    <row r="122" spans="1:9" ht="22.5">
      <c r="A122" s="8">
        <v>-0.01</v>
      </c>
      <c r="B122" s="12">
        <v>-3832.66</v>
      </c>
      <c r="C122" s="8">
        <v>-9.2100000000000009</v>
      </c>
      <c r="D122" s="12">
        <v>41600000</v>
      </c>
      <c r="E122" s="8" t="s">
        <v>1325</v>
      </c>
      <c r="F122" s="9" t="s">
        <v>52</v>
      </c>
      <c r="G122" s="9" t="s">
        <v>222</v>
      </c>
      <c r="H122" s="9">
        <v>31006800</v>
      </c>
      <c r="I122" s="9" t="s">
        <v>1326</v>
      </c>
    </row>
    <row r="123" spans="1:9" ht="22.5">
      <c r="A123" s="8">
        <v>-0.01</v>
      </c>
      <c r="B123" s="12">
        <v>-2875.11</v>
      </c>
      <c r="C123" s="8">
        <v>-5.89</v>
      </c>
      <c r="D123" s="12">
        <v>48840000</v>
      </c>
      <c r="E123" s="14" t="s">
        <v>1327</v>
      </c>
      <c r="F123" s="9" t="s">
        <v>52</v>
      </c>
      <c r="G123" s="9" t="s">
        <v>222</v>
      </c>
      <c r="H123" s="9">
        <v>31009600</v>
      </c>
      <c r="I123" s="9" t="s">
        <v>1328</v>
      </c>
    </row>
    <row r="124" spans="1:9" ht="22.5">
      <c r="A124" s="8">
        <v>0</v>
      </c>
      <c r="B124" s="12">
        <v>-1287.6099999999999</v>
      </c>
      <c r="C124" s="8">
        <v>-5.8</v>
      </c>
      <c r="D124" s="12">
        <v>22200000</v>
      </c>
      <c r="E124" s="14" t="s">
        <v>1242</v>
      </c>
      <c r="F124" s="9" t="s">
        <v>52</v>
      </c>
      <c r="G124" s="9" t="s">
        <v>222</v>
      </c>
      <c r="H124" s="9">
        <v>31008800</v>
      </c>
      <c r="I124" s="9" t="s">
        <v>1329</v>
      </c>
    </row>
    <row r="125" spans="1:9" ht="22.5">
      <c r="A125" s="8">
        <v>0</v>
      </c>
      <c r="B125" s="12">
        <v>-1475.96</v>
      </c>
      <c r="C125" s="8">
        <v>-7.89</v>
      </c>
      <c r="D125" s="12">
        <v>18710000</v>
      </c>
      <c r="E125" s="8" t="s">
        <v>1330</v>
      </c>
      <c r="F125" s="9" t="s">
        <v>52</v>
      </c>
      <c r="G125" s="9" t="s">
        <v>222</v>
      </c>
      <c r="H125" s="9">
        <v>31008100</v>
      </c>
      <c r="I125" s="9" t="s">
        <v>1331</v>
      </c>
    </row>
    <row r="126" spans="1:9" ht="22.5">
      <c r="A126" s="8">
        <v>0</v>
      </c>
      <c r="B126" s="8">
        <v>747.59</v>
      </c>
      <c r="C126" s="8">
        <v>-57.07</v>
      </c>
      <c r="D126" s="12">
        <v>-5527414</v>
      </c>
      <c r="E126" s="8" t="s">
        <v>1332</v>
      </c>
      <c r="F126" s="9" t="s">
        <v>37</v>
      </c>
      <c r="G126" s="9" t="s">
        <v>222</v>
      </c>
      <c r="H126" s="9">
        <v>76003144</v>
      </c>
      <c r="I126" s="9" t="s">
        <v>1333</v>
      </c>
    </row>
    <row r="127" spans="1:9" ht="22.5">
      <c r="A127" s="8">
        <v>0</v>
      </c>
      <c r="B127" s="8">
        <v>926.06</v>
      </c>
      <c r="C127" s="8">
        <v>-4.75</v>
      </c>
      <c r="D127" s="12">
        <v>-73495500</v>
      </c>
      <c r="E127" s="8" t="s">
        <v>1172</v>
      </c>
      <c r="F127" s="9" t="s">
        <v>36</v>
      </c>
      <c r="G127" s="9" t="s">
        <v>222</v>
      </c>
      <c r="H127" s="9">
        <v>76003770</v>
      </c>
      <c r="I127" s="9" t="s">
        <v>1334</v>
      </c>
    </row>
    <row r="128" spans="1:9" ht="22.5">
      <c r="A128" s="8">
        <v>0</v>
      </c>
      <c r="B128" s="8">
        <v>-159.27000000000001</v>
      </c>
      <c r="C128" s="8">
        <v>-0.36</v>
      </c>
      <c r="D128" s="12">
        <v>44400000</v>
      </c>
      <c r="E128" s="14" t="s">
        <v>1151</v>
      </c>
      <c r="F128" s="9" t="s">
        <v>52</v>
      </c>
      <c r="G128" s="9" t="s">
        <v>222</v>
      </c>
      <c r="H128" s="9">
        <v>31011000</v>
      </c>
      <c r="I128" s="9" t="s">
        <v>1335</v>
      </c>
    </row>
    <row r="129" spans="1:10" ht="22.5">
      <c r="A129" s="8">
        <v>0</v>
      </c>
      <c r="B129" s="8">
        <v>-168.14</v>
      </c>
      <c r="C129" s="8">
        <v>-0.38</v>
      </c>
      <c r="D129" s="12">
        <v>44400000</v>
      </c>
      <c r="E129" s="8" t="s">
        <v>1248</v>
      </c>
      <c r="F129" s="9" t="s">
        <v>52</v>
      </c>
      <c r="G129" s="9" t="s">
        <v>222</v>
      </c>
      <c r="H129" s="9">
        <v>31010800</v>
      </c>
      <c r="I129" s="9" t="s">
        <v>1336</v>
      </c>
    </row>
    <row r="130" spans="1:10">
      <c r="A130" s="6">
        <v>-0.05</v>
      </c>
      <c r="B130" s="13">
        <v>-25024.12</v>
      </c>
      <c r="C130" s="6"/>
      <c r="D130" s="13">
        <v>394627086</v>
      </c>
      <c r="E130" s="6"/>
      <c r="F130" s="7"/>
      <c r="G130" s="7"/>
      <c r="H130" s="7"/>
      <c r="I130" s="7" t="s">
        <v>439</v>
      </c>
    </row>
    <row r="131" spans="1:10">
      <c r="A131" s="6">
        <v>-0.04</v>
      </c>
      <c r="B131" s="13">
        <v>-24237.66</v>
      </c>
      <c r="C131" s="6"/>
      <c r="D131" s="13">
        <v>621356852.47000003</v>
      </c>
      <c r="E131" s="6"/>
      <c r="F131" s="7"/>
      <c r="G131" s="7"/>
      <c r="H131" s="7"/>
      <c r="I131" s="7" t="s">
        <v>146</v>
      </c>
    </row>
    <row r="132" spans="1:10">
      <c r="A132" s="4">
        <v>0.17</v>
      </c>
      <c r="B132" s="11">
        <v>90980.66</v>
      </c>
      <c r="C132" s="4"/>
      <c r="D132" s="11">
        <v>1353063151.97</v>
      </c>
      <c r="E132" s="4"/>
      <c r="F132" s="5"/>
      <c r="G132" s="5"/>
      <c r="H132" s="5"/>
      <c r="I132" s="5" t="s">
        <v>578</v>
      </c>
    </row>
    <row r="133" spans="1:10" ht="154.15" customHeight="1"/>
    <row r="134" spans="1:10" ht="36" customHeight="1">
      <c r="A134" s="35" t="s">
        <v>32</v>
      </c>
      <c r="B134" s="33"/>
      <c r="C134" s="33"/>
      <c r="D134" s="33"/>
      <c r="E134" s="33"/>
      <c r="F134" s="33"/>
      <c r="G134" s="33"/>
      <c r="H134" s="33"/>
      <c r="I134" s="33"/>
      <c r="J134" s="33"/>
    </row>
  </sheetData>
  <mergeCells count="3">
    <mergeCell ref="A2:J2"/>
    <mergeCell ref="A4:J4"/>
    <mergeCell ref="A134:J13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8.7109375" bestFit="1" customWidth="1"/>
    <col min="5" max="5" width="14.140625" customWidth="1"/>
    <col min="6" max="6" width="9.42578125" customWidth="1"/>
    <col min="7" max="8" width="7.28515625" customWidth="1"/>
    <col min="9" max="10" width="9.42578125" customWidth="1"/>
    <col min="11" max="12" width="7.28515625" customWidth="1"/>
    <col min="13" max="13" width="14.140625" customWidth="1"/>
    <col min="14" max="14" width="10.140625" customWidth="1"/>
    <col min="15" max="15" width="15.42578125" customWidth="1"/>
    <col min="16" max="16" width="0" hidden="1" customWidth="1"/>
    <col min="17" max="17" width="6.7109375" customWidth="1"/>
  </cols>
  <sheetData>
    <row r="1" spans="1:17" ht="7.15" customHeight="1"/>
    <row r="2" spans="1:17" ht="25.15" customHeight="1">
      <c r="A2" s="32" t="s">
        <v>1337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3.6" customHeight="1"/>
    <row r="4" spans="1:17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2.85" customHeight="1"/>
    <row r="6" spans="1:17" ht="15.2" customHeight="1"/>
    <row r="7" spans="1:17" ht="43.15" customHeight="1">
      <c r="A7" s="1" t="s">
        <v>2</v>
      </c>
      <c r="B7" s="1" t="s">
        <v>149</v>
      </c>
      <c r="C7" s="1" t="s">
        <v>43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580</v>
      </c>
      <c r="K7" s="1" t="s">
        <v>46</v>
      </c>
      <c r="L7" s="1" t="s">
        <v>47</v>
      </c>
      <c r="M7" s="1" t="s">
        <v>581</v>
      </c>
      <c r="N7" s="1" t="s">
        <v>48</v>
      </c>
      <c r="O7" s="1" t="s">
        <v>49</v>
      </c>
    </row>
    <row r="8" spans="1:17">
      <c r="A8" s="6"/>
      <c r="B8" s="6"/>
      <c r="C8" s="6"/>
      <c r="D8" s="6"/>
      <c r="E8" s="6"/>
      <c r="F8" s="6"/>
      <c r="G8" s="6"/>
      <c r="H8" s="7"/>
      <c r="I8" s="6"/>
      <c r="J8" s="6"/>
      <c r="K8" s="7"/>
      <c r="L8" s="7"/>
      <c r="M8" s="6"/>
      <c r="N8" s="7"/>
      <c r="O8" s="7" t="s">
        <v>50</v>
      </c>
    </row>
    <row r="9" spans="1:17">
      <c r="A9" s="6"/>
      <c r="B9" s="6"/>
      <c r="C9" s="6"/>
      <c r="D9" s="6"/>
      <c r="E9" s="6"/>
      <c r="F9" s="6"/>
      <c r="G9" s="6"/>
      <c r="H9" s="7"/>
      <c r="I9" s="6"/>
      <c r="J9" s="6"/>
      <c r="K9" s="7"/>
      <c r="L9" s="7"/>
      <c r="M9" s="6"/>
      <c r="N9" s="7"/>
      <c r="O9" s="7" t="s">
        <v>582</v>
      </c>
    </row>
    <row r="10" spans="1:17">
      <c r="A10" s="6"/>
      <c r="B10" s="6"/>
      <c r="C10" s="6"/>
      <c r="D10" s="6"/>
      <c r="E10" s="6"/>
      <c r="F10" s="6"/>
      <c r="G10" s="6"/>
      <c r="H10" s="7"/>
      <c r="I10" s="6"/>
      <c r="J10" s="6"/>
      <c r="K10" s="7"/>
      <c r="L10" s="7"/>
      <c r="M10" s="6"/>
      <c r="N10" s="7"/>
      <c r="O10" s="7"/>
    </row>
    <row r="11" spans="1:17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/>
      <c r="K11" s="9"/>
      <c r="L11" s="9">
        <v>0</v>
      </c>
      <c r="M11" s="8"/>
      <c r="N11" s="9">
        <v>0</v>
      </c>
      <c r="O11" s="9">
        <v>0</v>
      </c>
    </row>
    <row r="12" spans="1:17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6"/>
      <c r="K12" s="7"/>
      <c r="L12" s="7"/>
      <c r="M12" s="6"/>
      <c r="N12" s="7"/>
      <c r="O12" s="7" t="s">
        <v>204</v>
      </c>
    </row>
    <row r="13" spans="1:17">
      <c r="A13" s="6">
        <v>0</v>
      </c>
      <c r="B13" s="6"/>
      <c r="C13" s="6">
        <v>0</v>
      </c>
      <c r="D13" s="6"/>
      <c r="E13" s="6">
        <v>0</v>
      </c>
      <c r="F13" s="6">
        <v>0</v>
      </c>
      <c r="G13" s="6"/>
      <c r="H13" s="7"/>
      <c r="I13" s="6">
        <v>0</v>
      </c>
      <c r="J13" s="6"/>
      <c r="K13" s="7"/>
      <c r="L13" s="7"/>
      <c r="M13" s="6"/>
      <c r="N13" s="7"/>
      <c r="O13" s="7" t="s">
        <v>583</v>
      </c>
    </row>
    <row r="14" spans="1:17">
      <c r="A14" s="6"/>
      <c r="B14" s="6"/>
      <c r="C14" s="6"/>
      <c r="D14" s="6"/>
      <c r="E14" s="6"/>
      <c r="F14" s="6"/>
      <c r="G14" s="6"/>
      <c r="H14" s="7"/>
      <c r="I14" s="6"/>
      <c r="J14" s="6"/>
      <c r="K14" s="7"/>
      <c r="L14" s="7"/>
      <c r="M14" s="6"/>
      <c r="N14" s="7"/>
      <c r="O14" s="7" t="s">
        <v>584</v>
      </c>
    </row>
    <row r="15" spans="1:17">
      <c r="A15" s="6"/>
      <c r="B15" s="6"/>
      <c r="C15" s="6"/>
      <c r="D15" s="6"/>
      <c r="E15" s="6"/>
      <c r="F15" s="6"/>
      <c r="G15" s="6"/>
      <c r="H15" s="7"/>
      <c r="I15" s="6"/>
      <c r="J15" s="6"/>
      <c r="K15" s="7"/>
      <c r="L15" s="7"/>
      <c r="M15" s="6"/>
      <c r="N15" s="7"/>
      <c r="O15" s="7"/>
    </row>
    <row r="16" spans="1:17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/>
      <c r="K16" s="9"/>
      <c r="L16" s="9">
        <v>0</v>
      </c>
      <c r="M16" s="8"/>
      <c r="N16" s="9">
        <v>0</v>
      </c>
      <c r="O16" s="9">
        <v>0</v>
      </c>
    </row>
    <row r="17" spans="1:15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6"/>
      <c r="K17" s="7"/>
      <c r="L17" s="7"/>
      <c r="M17" s="6"/>
      <c r="N17" s="7"/>
      <c r="O17" s="7" t="s">
        <v>204</v>
      </c>
    </row>
    <row r="18" spans="1:15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6"/>
      <c r="K18" s="7"/>
      <c r="L18" s="7"/>
      <c r="M18" s="6"/>
      <c r="N18" s="7"/>
      <c r="O18" s="7" t="s">
        <v>585</v>
      </c>
    </row>
    <row r="19" spans="1:15">
      <c r="A19" s="6"/>
      <c r="B19" s="6"/>
      <c r="C19" s="6"/>
      <c r="D19" s="6"/>
      <c r="E19" s="6"/>
      <c r="F19" s="6"/>
      <c r="G19" s="6"/>
      <c r="H19" s="7"/>
      <c r="I19" s="6"/>
      <c r="J19" s="6"/>
      <c r="K19" s="7"/>
      <c r="L19" s="7"/>
      <c r="M19" s="6"/>
      <c r="N19" s="7"/>
      <c r="O19" s="7" t="s">
        <v>586</v>
      </c>
    </row>
    <row r="20" spans="1:15" ht="22.5">
      <c r="A20" s="6"/>
      <c r="B20" s="6"/>
      <c r="C20" s="6"/>
      <c r="D20" s="6"/>
      <c r="E20" s="6"/>
      <c r="F20" s="6"/>
      <c r="G20" s="6"/>
      <c r="H20" s="7"/>
      <c r="I20" s="6"/>
      <c r="J20" s="6"/>
      <c r="K20" s="7"/>
      <c r="L20" s="7"/>
      <c r="M20" s="6"/>
      <c r="N20" s="7"/>
      <c r="O20" s="7" t="s">
        <v>587</v>
      </c>
    </row>
    <row r="21" spans="1:15" ht="33.75">
      <c r="A21" s="8">
        <v>0</v>
      </c>
      <c r="B21" s="8">
        <v>0</v>
      </c>
      <c r="C21" s="12">
        <v>2644.04</v>
      </c>
      <c r="D21" s="8">
        <v>105.35</v>
      </c>
      <c r="E21" s="12">
        <v>2509767.4300000002</v>
      </c>
      <c r="F21" s="8">
        <v>0.21</v>
      </c>
      <c r="G21" s="8">
        <v>4.3</v>
      </c>
      <c r="H21" s="9" t="s">
        <v>52</v>
      </c>
      <c r="I21" s="8">
        <v>0.88</v>
      </c>
      <c r="J21" s="14" t="s">
        <v>1338</v>
      </c>
      <c r="K21" s="9" t="s">
        <v>242</v>
      </c>
      <c r="L21" s="9" t="s">
        <v>243</v>
      </c>
      <c r="M21" s="8" t="s">
        <v>1339</v>
      </c>
      <c r="N21" s="9">
        <v>1127083</v>
      </c>
      <c r="O21" s="9" t="s">
        <v>1340</v>
      </c>
    </row>
    <row r="22" spans="1:15" ht="22.5">
      <c r="A22" s="8">
        <v>0</v>
      </c>
      <c r="B22" s="8">
        <v>0</v>
      </c>
      <c r="C22" s="8">
        <v>949.07</v>
      </c>
      <c r="D22" s="8">
        <v>104.71</v>
      </c>
      <c r="E22" s="12">
        <v>906379.96</v>
      </c>
      <c r="F22" s="8">
        <v>0.37</v>
      </c>
      <c r="G22" s="8">
        <v>4.2</v>
      </c>
      <c r="H22" s="9" t="s">
        <v>52</v>
      </c>
      <c r="I22" s="8">
        <v>0.45</v>
      </c>
      <c r="J22" s="8" t="s">
        <v>1341</v>
      </c>
      <c r="K22" s="9" t="s">
        <v>242</v>
      </c>
      <c r="L22" s="9" t="s">
        <v>243</v>
      </c>
      <c r="M22" s="8" t="s">
        <v>1339</v>
      </c>
      <c r="N22" s="9">
        <v>1124643</v>
      </c>
      <c r="O22" s="9" t="s">
        <v>1342</v>
      </c>
    </row>
    <row r="23" spans="1:15" ht="33.75">
      <c r="A23" s="6">
        <v>0.01</v>
      </c>
      <c r="B23" s="6"/>
      <c r="C23" s="13">
        <v>3593.11</v>
      </c>
      <c r="D23" s="6"/>
      <c r="E23" s="13">
        <v>3416147.39</v>
      </c>
      <c r="F23" s="6">
        <v>0.25</v>
      </c>
      <c r="G23" s="6"/>
      <c r="H23" s="7"/>
      <c r="I23" s="6">
        <v>0.76</v>
      </c>
      <c r="J23" s="6"/>
      <c r="K23" s="7"/>
      <c r="L23" s="7"/>
      <c r="M23" s="6"/>
      <c r="N23" s="7"/>
      <c r="O23" s="7" t="s">
        <v>588</v>
      </c>
    </row>
    <row r="24" spans="1:15" ht="22.5">
      <c r="A24" s="6"/>
      <c r="B24" s="6"/>
      <c r="C24" s="6"/>
      <c r="D24" s="6"/>
      <c r="E24" s="6"/>
      <c r="F24" s="6"/>
      <c r="G24" s="6"/>
      <c r="H24" s="7"/>
      <c r="I24" s="6"/>
      <c r="J24" s="6"/>
      <c r="K24" s="7"/>
      <c r="L24" s="7"/>
      <c r="M24" s="6"/>
      <c r="N24" s="7"/>
      <c r="O24" s="7" t="s">
        <v>589</v>
      </c>
    </row>
    <row r="25" spans="1:1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/>
      <c r="K25" s="9"/>
      <c r="L25" s="9">
        <v>0</v>
      </c>
      <c r="M25" s="8"/>
      <c r="N25" s="9">
        <v>0</v>
      </c>
      <c r="O25" s="9">
        <v>0</v>
      </c>
    </row>
    <row r="26" spans="1:15" ht="33.75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6"/>
      <c r="K26" s="7"/>
      <c r="L26" s="7"/>
      <c r="M26" s="6"/>
      <c r="N26" s="7"/>
      <c r="O26" s="7" t="s">
        <v>590</v>
      </c>
    </row>
    <row r="27" spans="1:15" ht="22.5">
      <c r="A27" s="6"/>
      <c r="B27" s="6"/>
      <c r="C27" s="6"/>
      <c r="D27" s="6"/>
      <c r="E27" s="6"/>
      <c r="F27" s="6"/>
      <c r="G27" s="6"/>
      <c r="H27" s="7"/>
      <c r="I27" s="6"/>
      <c r="J27" s="6"/>
      <c r="K27" s="7"/>
      <c r="L27" s="7"/>
      <c r="M27" s="6"/>
      <c r="N27" s="7"/>
      <c r="O27" s="7" t="s">
        <v>591</v>
      </c>
    </row>
    <row r="28" spans="1:1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/>
      <c r="K28" s="9"/>
      <c r="L28" s="9">
        <v>0</v>
      </c>
      <c r="M28" s="8"/>
      <c r="N28" s="9">
        <v>0</v>
      </c>
      <c r="O28" s="9">
        <v>0</v>
      </c>
    </row>
    <row r="29" spans="1:15" ht="33.75">
      <c r="A29" s="6">
        <v>0</v>
      </c>
      <c r="B29" s="6"/>
      <c r="C29" s="6">
        <v>0</v>
      </c>
      <c r="D29" s="6"/>
      <c r="E29" s="6">
        <v>0</v>
      </c>
      <c r="F29" s="6">
        <v>0</v>
      </c>
      <c r="G29" s="6"/>
      <c r="H29" s="7"/>
      <c r="I29" s="6">
        <v>0</v>
      </c>
      <c r="J29" s="6"/>
      <c r="K29" s="7"/>
      <c r="L29" s="7"/>
      <c r="M29" s="6"/>
      <c r="N29" s="7"/>
      <c r="O29" s="7" t="s">
        <v>592</v>
      </c>
    </row>
    <row r="30" spans="1:15" ht="22.5">
      <c r="A30" s="6"/>
      <c r="B30" s="6"/>
      <c r="C30" s="6"/>
      <c r="D30" s="6"/>
      <c r="E30" s="6"/>
      <c r="F30" s="6"/>
      <c r="G30" s="6"/>
      <c r="H30" s="7"/>
      <c r="I30" s="6"/>
      <c r="J30" s="6"/>
      <c r="K30" s="7"/>
      <c r="L30" s="7"/>
      <c r="M30" s="6"/>
      <c r="N30" s="7"/>
      <c r="O30" s="7" t="s">
        <v>593</v>
      </c>
    </row>
    <row r="31" spans="1:1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/>
      <c r="K31" s="9"/>
      <c r="L31" s="9">
        <v>0</v>
      </c>
      <c r="M31" s="8"/>
      <c r="N31" s="9">
        <v>0</v>
      </c>
      <c r="O31" s="9">
        <v>0</v>
      </c>
    </row>
    <row r="32" spans="1:15" ht="22.5">
      <c r="A32" s="6">
        <v>0</v>
      </c>
      <c r="B32" s="6"/>
      <c r="C32" s="6">
        <v>0</v>
      </c>
      <c r="D32" s="6"/>
      <c r="E32" s="6">
        <v>0</v>
      </c>
      <c r="F32" s="6">
        <v>0</v>
      </c>
      <c r="G32" s="6"/>
      <c r="H32" s="7"/>
      <c r="I32" s="6">
        <v>0</v>
      </c>
      <c r="J32" s="6"/>
      <c r="K32" s="7"/>
      <c r="L32" s="7"/>
      <c r="M32" s="6"/>
      <c r="N32" s="7"/>
      <c r="O32" s="7" t="s">
        <v>594</v>
      </c>
    </row>
    <row r="33" spans="1:15" ht="22.5">
      <c r="A33" s="6">
        <v>0.01</v>
      </c>
      <c r="B33" s="6"/>
      <c r="C33" s="13">
        <v>3593.11</v>
      </c>
      <c r="D33" s="6"/>
      <c r="E33" s="13">
        <v>3416147.39</v>
      </c>
      <c r="F33" s="6">
        <v>0.25</v>
      </c>
      <c r="G33" s="6"/>
      <c r="H33" s="7"/>
      <c r="I33" s="6">
        <v>0.76</v>
      </c>
      <c r="J33" s="6"/>
      <c r="K33" s="7"/>
      <c r="L33" s="7"/>
      <c r="M33" s="6"/>
      <c r="N33" s="7"/>
      <c r="O33" s="7" t="s">
        <v>595</v>
      </c>
    </row>
    <row r="34" spans="1:15">
      <c r="A34" s="6">
        <v>0.01</v>
      </c>
      <c r="B34" s="6"/>
      <c r="C34" s="13">
        <v>3593.11</v>
      </c>
      <c r="D34" s="6"/>
      <c r="E34" s="13">
        <v>3416147.39</v>
      </c>
      <c r="F34" s="6">
        <v>0.25</v>
      </c>
      <c r="G34" s="6"/>
      <c r="H34" s="7"/>
      <c r="I34" s="6">
        <v>0.76</v>
      </c>
      <c r="J34" s="6"/>
      <c r="K34" s="7"/>
      <c r="L34" s="7"/>
      <c r="M34" s="6"/>
      <c r="N34" s="7"/>
      <c r="O34" s="7" t="s">
        <v>140</v>
      </c>
    </row>
    <row r="35" spans="1:15">
      <c r="A35" s="6"/>
      <c r="B35" s="6"/>
      <c r="C35" s="6"/>
      <c r="D35" s="6"/>
      <c r="E35" s="6"/>
      <c r="F35" s="6"/>
      <c r="G35" s="6"/>
      <c r="H35" s="7"/>
      <c r="I35" s="6"/>
      <c r="J35" s="6"/>
      <c r="K35" s="7"/>
      <c r="L35" s="7"/>
      <c r="M35" s="6"/>
      <c r="N35" s="7"/>
      <c r="O35" s="7" t="s">
        <v>141</v>
      </c>
    </row>
    <row r="36" spans="1:15">
      <c r="A36" s="6"/>
      <c r="B36" s="6"/>
      <c r="C36" s="6"/>
      <c r="D36" s="6"/>
      <c r="E36" s="6"/>
      <c r="F36" s="6"/>
      <c r="G36" s="6"/>
      <c r="H36" s="7"/>
      <c r="I36" s="6"/>
      <c r="J36" s="6"/>
      <c r="K36" s="7"/>
      <c r="L36" s="7"/>
      <c r="M36" s="6"/>
      <c r="N36" s="7"/>
      <c r="O36" s="7" t="s">
        <v>582</v>
      </c>
    </row>
    <row r="37" spans="1:15">
      <c r="A37" s="6"/>
      <c r="B37" s="6"/>
      <c r="C37" s="6"/>
      <c r="D37" s="6"/>
      <c r="E37" s="6"/>
      <c r="F37" s="6"/>
      <c r="G37" s="6"/>
      <c r="H37" s="7"/>
      <c r="I37" s="6"/>
      <c r="J37" s="6"/>
      <c r="K37" s="7"/>
      <c r="L37" s="7"/>
      <c r="M37" s="6"/>
      <c r="N37" s="7"/>
      <c r="O37" s="7"/>
    </row>
    <row r="38" spans="1:1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/>
      <c r="K38" s="9"/>
      <c r="L38" s="9">
        <v>0</v>
      </c>
      <c r="M38" s="8"/>
      <c r="N38" s="9">
        <v>0</v>
      </c>
      <c r="O38" s="9">
        <v>0</v>
      </c>
    </row>
    <row r="39" spans="1:15">
      <c r="A39" s="6">
        <v>0</v>
      </c>
      <c r="B39" s="6"/>
      <c r="C39" s="6">
        <v>0</v>
      </c>
      <c r="D39" s="6"/>
      <c r="E39" s="6">
        <v>0</v>
      </c>
      <c r="F39" s="6">
        <v>0</v>
      </c>
      <c r="G39" s="6"/>
      <c r="H39" s="7"/>
      <c r="I39" s="6">
        <v>0</v>
      </c>
      <c r="J39" s="6"/>
      <c r="K39" s="7"/>
      <c r="L39" s="7"/>
      <c r="M39" s="6"/>
      <c r="N39" s="7"/>
      <c r="O39" s="7" t="s">
        <v>204</v>
      </c>
    </row>
    <row r="40" spans="1:15">
      <c r="A40" s="6">
        <v>0</v>
      </c>
      <c r="B40" s="6"/>
      <c r="C40" s="6">
        <v>0</v>
      </c>
      <c r="D40" s="6"/>
      <c r="E40" s="6">
        <v>0</v>
      </c>
      <c r="F40" s="6">
        <v>0</v>
      </c>
      <c r="G40" s="6"/>
      <c r="H40" s="7"/>
      <c r="I40" s="6">
        <v>0</v>
      </c>
      <c r="J40" s="6"/>
      <c r="K40" s="7"/>
      <c r="L40" s="7"/>
      <c r="M40" s="6"/>
      <c r="N40" s="7"/>
      <c r="O40" s="7" t="s">
        <v>583</v>
      </c>
    </row>
    <row r="41" spans="1:15">
      <c r="A41" s="6"/>
      <c r="B41" s="6"/>
      <c r="C41" s="6"/>
      <c r="D41" s="6"/>
      <c r="E41" s="6"/>
      <c r="F41" s="6"/>
      <c r="G41" s="6"/>
      <c r="H41" s="7"/>
      <c r="I41" s="6"/>
      <c r="J41" s="6"/>
      <c r="K41" s="7"/>
      <c r="L41" s="7"/>
      <c r="M41" s="6"/>
      <c r="N41" s="7"/>
      <c r="O41" s="7" t="s">
        <v>584</v>
      </c>
    </row>
    <row r="42" spans="1:15">
      <c r="A42" s="6"/>
      <c r="B42" s="6"/>
      <c r="C42" s="6"/>
      <c r="D42" s="6"/>
      <c r="E42" s="6"/>
      <c r="F42" s="6"/>
      <c r="G42" s="6"/>
      <c r="H42" s="7"/>
      <c r="I42" s="6"/>
      <c r="J42" s="6"/>
      <c r="K42" s="7"/>
      <c r="L42" s="7"/>
      <c r="M42" s="6"/>
      <c r="N42" s="7"/>
      <c r="O42" s="7"/>
    </row>
    <row r="43" spans="1:15" ht="45">
      <c r="A43" s="8">
        <v>0.1</v>
      </c>
      <c r="B43" s="8">
        <v>0</v>
      </c>
      <c r="C43" s="12">
        <v>54170.36</v>
      </c>
      <c r="D43" s="12">
        <v>985100</v>
      </c>
      <c r="E43" s="12">
        <v>5498.97</v>
      </c>
      <c r="F43" s="8">
        <v>0</v>
      </c>
      <c r="G43" s="8">
        <v>0</v>
      </c>
      <c r="H43" s="9" t="s">
        <v>36</v>
      </c>
      <c r="I43" s="8">
        <v>0</v>
      </c>
      <c r="J43" s="14" t="s">
        <v>1343</v>
      </c>
      <c r="K43" s="9" t="s">
        <v>190</v>
      </c>
      <c r="L43" s="9" t="s">
        <v>249</v>
      </c>
      <c r="M43" s="8" t="s">
        <v>1344</v>
      </c>
      <c r="N43" s="9" t="s">
        <v>1345</v>
      </c>
      <c r="O43" s="9" t="s">
        <v>1346</v>
      </c>
    </row>
    <row r="44" spans="1:15" ht="33.75">
      <c r="A44" s="8">
        <v>0.33</v>
      </c>
      <c r="B44" s="8">
        <v>0</v>
      </c>
      <c r="C44" s="12">
        <v>176212.57</v>
      </c>
      <c r="D44" s="8">
        <v>109.05</v>
      </c>
      <c r="E44" s="12">
        <v>161588789.28</v>
      </c>
      <c r="F44" s="8">
        <v>0</v>
      </c>
      <c r="G44" s="8">
        <v>0</v>
      </c>
      <c r="H44" s="9" t="s">
        <v>36</v>
      </c>
      <c r="I44" s="8">
        <v>0</v>
      </c>
      <c r="J44" s="8" t="s">
        <v>1347</v>
      </c>
      <c r="K44" s="9" t="s">
        <v>190</v>
      </c>
      <c r="L44" s="9" t="s">
        <v>255</v>
      </c>
      <c r="M44" s="8" t="s">
        <v>1344</v>
      </c>
      <c r="N44" s="9" t="s">
        <v>1348</v>
      </c>
      <c r="O44" s="9" t="s">
        <v>1349</v>
      </c>
    </row>
    <row r="45" spans="1:15">
      <c r="A45" s="6">
        <v>0.43</v>
      </c>
      <c r="B45" s="6"/>
      <c r="C45" s="13">
        <v>230382.94</v>
      </c>
      <c r="D45" s="6"/>
      <c r="E45" s="13">
        <v>161594288.25</v>
      </c>
      <c r="F45" s="6">
        <v>0</v>
      </c>
      <c r="G45" s="6"/>
      <c r="H45" s="7"/>
      <c r="I45" s="6">
        <v>0</v>
      </c>
      <c r="J45" s="6"/>
      <c r="K45" s="7"/>
      <c r="L45" s="7"/>
      <c r="M45" s="6"/>
      <c r="N45" s="7"/>
      <c r="O45" s="7" t="s">
        <v>204</v>
      </c>
    </row>
    <row r="46" spans="1:15">
      <c r="A46" s="6">
        <v>0.43</v>
      </c>
      <c r="B46" s="6"/>
      <c r="C46" s="13">
        <v>230382.94</v>
      </c>
      <c r="D46" s="6"/>
      <c r="E46" s="13">
        <v>161594288.25</v>
      </c>
      <c r="F46" s="6">
        <v>0</v>
      </c>
      <c r="G46" s="6"/>
      <c r="H46" s="7"/>
      <c r="I46" s="6">
        <v>0</v>
      </c>
      <c r="J46" s="6"/>
      <c r="K46" s="7"/>
      <c r="L46" s="7"/>
      <c r="M46" s="6"/>
      <c r="N46" s="7"/>
      <c r="O46" s="7" t="s">
        <v>585</v>
      </c>
    </row>
    <row r="47" spans="1:15">
      <c r="A47" s="6"/>
      <c r="B47" s="6"/>
      <c r="C47" s="6"/>
      <c r="D47" s="6"/>
      <c r="E47" s="6"/>
      <c r="F47" s="6"/>
      <c r="G47" s="6"/>
      <c r="H47" s="7"/>
      <c r="I47" s="6"/>
      <c r="J47" s="6"/>
      <c r="K47" s="7"/>
      <c r="L47" s="7"/>
      <c r="M47" s="6"/>
      <c r="N47" s="7"/>
      <c r="O47" s="7" t="s">
        <v>586</v>
      </c>
    </row>
    <row r="48" spans="1:15" ht="22.5">
      <c r="A48" s="6"/>
      <c r="B48" s="6"/>
      <c r="C48" s="6"/>
      <c r="D48" s="6"/>
      <c r="E48" s="6"/>
      <c r="F48" s="6"/>
      <c r="G48" s="6"/>
      <c r="H48" s="7"/>
      <c r="I48" s="6"/>
      <c r="J48" s="6"/>
      <c r="K48" s="7"/>
      <c r="L48" s="7"/>
      <c r="M48" s="6"/>
      <c r="N48" s="7"/>
      <c r="O48" s="7" t="s">
        <v>587</v>
      </c>
    </row>
    <row r="49" spans="1:17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/>
      <c r="K49" s="9"/>
      <c r="L49" s="9">
        <v>0</v>
      </c>
      <c r="M49" s="8"/>
      <c r="N49" s="9">
        <v>0</v>
      </c>
      <c r="O49" s="9">
        <v>0</v>
      </c>
    </row>
    <row r="50" spans="1:17" ht="33.75">
      <c r="A50" s="6">
        <v>0</v>
      </c>
      <c r="B50" s="6"/>
      <c r="C50" s="6">
        <v>0</v>
      </c>
      <c r="D50" s="6"/>
      <c r="E50" s="6">
        <v>0</v>
      </c>
      <c r="F50" s="6">
        <v>0</v>
      </c>
      <c r="G50" s="6"/>
      <c r="H50" s="7"/>
      <c r="I50" s="6">
        <v>0</v>
      </c>
      <c r="J50" s="6"/>
      <c r="K50" s="7"/>
      <c r="L50" s="7"/>
      <c r="M50" s="6"/>
      <c r="N50" s="7"/>
      <c r="O50" s="7" t="s">
        <v>588</v>
      </c>
    </row>
    <row r="51" spans="1:17" ht="22.5">
      <c r="A51" s="6"/>
      <c r="B51" s="6"/>
      <c r="C51" s="6"/>
      <c r="D51" s="6"/>
      <c r="E51" s="6"/>
      <c r="F51" s="6"/>
      <c r="G51" s="6"/>
      <c r="H51" s="7"/>
      <c r="I51" s="6"/>
      <c r="J51" s="6"/>
      <c r="K51" s="7"/>
      <c r="L51" s="7"/>
      <c r="M51" s="6"/>
      <c r="N51" s="7"/>
      <c r="O51" s="7" t="s">
        <v>589</v>
      </c>
    </row>
    <row r="52" spans="1:17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/>
      <c r="K52" s="9"/>
      <c r="L52" s="9">
        <v>0</v>
      </c>
      <c r="M52" s="8"/>
      <c r="N52" s="9">
        <v>0</v>
      </c>
      <c r="O52" s="9">
        <v>0</v>
      </c>
    </row>
    <row r="53" spans="1:17" ht="33.75">
      <c r="A53" s="6">
        <v>0</v>
      </c>
      <c r="B53" s="6"/>
      <c r="C53" s="6">
        <v>0</v>
      </c>
      <c r="D53" s="6"/>
      <c r="E53" s="6">
        <v>0</v>
      </c>
      <c r="F53" s="6">
        <v>0</v>
      </c>
      <c r="G53" s="6"/>
      <c r="H53" s="7"/>
      <c r="I53" s="6">
        <v>0</v>
      </c>
      <c r="J53" s="6"/>
      <c r="K53" s="7"/>
      <c r="L53" s="7"/>
      <c r="M53" s="6"/>
      <c r="N53" s="7"/>
      <c r="O53" s="7" t="s">
        <v>590</v>
      </c>
    </row>
    <row r="54" spans="1:17" ht="22.5">
      <c r="A54" s="6"/>
      <c r="B54" s="6"/>
      <c r="C54" s="6"/>
      <c r="D54" s="6"/>
      <c r="E54" s="6"/>
      <c r="F54" s="6"/>
      <c r="G54" s="6"/>
      <c r="H54" s="7"/>
      <c r="I54" s="6"/>
      <c r="J54" s="6"/>
      <c r="K54" s="7"/>
      <c r="L54" s="7"/>
      <c r="M54" s="6"/>
      <c r="N54" s="7"/>
      <c r="O54" s="7" t="s">
        <v>591</v>
      </c>
    </row>
    <row r="55" spans="1:17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/>
      <c r="K55" s="9"/>
      <c r="L55" s="9">
        <v>0</v>
      </c>
      <c r="M55" s="8"/>
      <c r="N55" s="9">
        <v>0</v>
      </c>
      <c r="O55" s="9">
        <v>0</v>
      </c>
    </row>
    <row r="56" spans="1:17" ht="33.75">
      <c r="A56" s="6">
        <v>0</v>
      </c>
      <c r="B56" s="6"/>
      <c r="C56" s="6">
        <v>0</v>
      </c>
      <c r="D56" s="6"/>
      <c r="E56" s="6">
        <v>0</v>
      </c>
      <c r="F56" s="6">
        <v>0</v>
      </c>
      <c r="G56" s="6"/>
      <c r="H56" s="7"/>
      <c r="I56" s="6">
        <v>0</v>
      </c>
      <c r="J56" s="6"/>
      <c r="K56" s="7"/>
      <c r="L56" s="7"/>
      <c r="M56" s="6"/>
      <c r="N56" s="7"/>
      <c r="O56" s="7" t="s">
        <v>592</v>
      </c>
    </row>
    <row r="57" spans="1:17" ht="22.5">
      <c r="A57" s="6"/>
      <c r="B57" s="6"/>
      <c r="C57" s="6"/>
      <c r="D57" s="6"/>
      <c r="E57" s="6"/>
      <c r="F57" s="6"/>
      <c r="G57" s="6"/>
      <c r="H57" s="7"/>
      <c r="I57" s="6"/>
      <c r="J57" s="6"/>
      <c r="K57" s="7"/>
      <c r="L57" s="7"/>
      <c r="M57" s="6"/>
      <c r="N57" s="7"/>
      <c r="O57" s="7" t="s">
        <v>593</v>
      </c>
    </row>
    <row r="58" spans="1:17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/>
      <c r="K58" s="9"/>
      <c r="L58" s="9">
        <v>0</v>
      </c>
      <c r="M58" s="8"/>
      <c r="N58" s="9">
        <v>0</v>
      </c>
      <c r="O58" s="9">
        <v>0</v>
      </c>
    </row>
    <row r="59" spans="1:17" ht="22.5">
      <c r="A59" s="6">
        <v>0</v>
      </c>
      <c r="B59" s="6"/>
      <c r="C59" s="6">
        <v>0</v>
      </c>
      <c r="D59" s="6"/>
      <c r="E59" s="6">
        <v>0</v>
      </c>
      <c r="F59" s="6">
        <v>0</v>
      </c>
      <c r="G59" s="6"/>
      <c r="H59" s="7"/>
      <c r="I59" s="6">
        <v>0</v>
      </c>
      <c r="J59" s="6"/>
      <c r="K59" s="7"/>
      <c r="L59" s="7"/>
      <c r="M59" s="6"/>
      <c r="N59" s="7"/>
      <c r="O59" s="7" t="s">
        <v>594</v>
      </c>
    </row>
    <row r="60" spans="1:17" ht="22.5">
      <c r="A60" s="6">
        <v>0</v>
      </c>
      <c r="B60" s="6"/>
      <c r="C60" s="6">
        <v>0</v>
      </c>
      <c r="D60" s="6"/>
      <c r="E60" s="6">
        <v>0</v>
      </c>
      <c r="F60" s="6">
        <v>0</v>
      </c>
      <c r="G60" s="6"/>
      <c r="H60" s="7"/>
      <c r="I60" s="6">
        <v>0</v>
      </c>
      <c r="J60" s="6"/>
      <c r="K60" s="7"/>
      <c r="L60" s="7"/>
      <c r="M60" s="6"/>
      <c r="N60" s="7"/>
      <c r="O60" s="7" t="s">
        <v>595</v>
      </c>
    </row>
    <row r="61" spans="1:17">
      <c r="A61" s="6">
        <v>0.43</v>
      </c>
      <c r="B61" s="6"/>
      <c r="C61" s="13">
        <v>230382.94</v>
      </c>
      <c r="D61" s="6"/>
      <c r="E61" s="13">
        <v>161594288.25</v>
      </c>
      <c r="F61" s="6">
        <v>0</v>
      </c>
      <c r="G61" s="6"/>
      <c r="H61" s="7"/>
      <c r="I61" s="6">
        <v>0</v>
      </c>
      <c r="J61" s="6"/>
      <c r="K61" s="7"/>
      <c r="L61" s="7"/>
      <c r="M61" s="6"/>
      <c r="N61" s="7"/>
      <c r="O61" s="7" t="s">
        <v>146</v>
      </c>
    </row>
    <row r="62" spans="1:17">
      <c r="A62" s="4">
        <v>0.43</v>
      </c>
      <c r="B62" s="4"/>
      <c r="C62" s="11">
        <v>233976.05</v>
      </c>
      <c r="D62" s="4"/>
      <c r="E62" s="11">
        <v>165010435.63999999</v>
      </c>
      <c r="F62" s="4">
        <v>0</v>
      </c>
      <c r="G62" s="4"/>
      <c r="H62" s="5"/>
      <c r="I62" s="4">
        <v>0.01</v>
      </c>
      <c r="J62" s="4"/>
      <c r="K62" s="5"/>
      <c r="L62" s="5"/>
      <c r="M62" s="4"/>
      <c r="N62" s="5"/>
      <c r="O62" s="5" t="s">
        <v>596</v>
      </c>
    </row>
    <row r="63" spans="1:17" ht="154.15" customHeight="1"/>
    <row r="64" spans="1:17" ht="36" customHeight="1">
      <c r="A64" s="35" t="s">
        <v>32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</row>
  </sheetData>
  <mergeCells count="3">
    <mergeCell ref="A2:Q2"/>
    <mergeCell ref="A4:Q4"/>
    <mergeCell ref="A64:Q6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M189"/>
  <sheetViews>
    <sheetView showGridLines="0" workbookViewId="0">
      <selection activeCell="L150" sqref="L150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2" t="s">
        <v>1350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.6" customHeight="1"/>
    <row r="4" spans="1:13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151</v>
      </c>
      <c r="D7" s="1" t="s">
        <v>152</v>
      </c>
      <c r="E7" s="1" t="s">
        <v>44</v>
      </c>
      <c r="F7" s="1" t="s">
        <v>1351</v>
      </c>
      <c r="G7" s="1" t="s">
        <v>35</v>
      </c>
      <c r="H7" s="1" t="s">
        <v>153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1352</v>
      </c>
    </row>
    <row r="10" spans="1:13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9"/>
      <c r="J10" s="9">
        <v>0</v>
      </c>
      <c r="K10" s="9">
        <v>0</v>
      </c>
      <c r="L10" s="9">
        <v>0</v>
      </c>
    </row>
    <row r="11" spans="1:13">
      <c r="A11" s="6">
        <v>0</v>
      </c>
      <c r="B11" s="6">
        <v>0</v>
      </c>
      <c r="C11" s="6"/>
      <c r="D11" s="6">
        <v>0</v>
      </c>
      <c r="E11" s="6">
        <v>0</v>
      </c>
      <c r="F11" s="6"/>
      <c r="G11" s="7"/>
      <c r="H11" s="6">
        <v>0</v>
      </c>
      <c r="I11" s="7"/>
      <c r="J11" s="7"/>
      <c r="K11" s="7"/>
      <c r="L11" s="7" t="s">
        <v>1353</v>
      </c>
    </row>
    <row r="12" spans="1:13" ht="22.5">
      <c r="A12" s="6"/>
      <c r="B12" s="6"/>
      <c r="C12" s="6"/>
      <c r="D12" s="6"/>
      <c r="E12" s="6"/>
      <c r="F12" s="6"/>
      <c r="G12" s="7"/>
      <c r="H12" s="6"/>
      <c r="I12" s="7"/>
      <c r="J12" s="7"/>
      <c r="K12" s="7"/>
      <c r="L12" s="7" t="s">
        <v>1354</v>
      </c>
    </row>
    <row r="13" spans="1:13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9"/>
      <c r="J13" s="9">
        <v>0</v>
      </c>
      <c r="K13" s="9">
        <v>0</v>
      </c>
      <c r="L13" s="9">
        <v>0</v>
      </c>
    </row>
    <row r="14" spans="1:13" ht="22.5">
      <c r="A14" s="6">
        <v>0</v>
      </c>
      <c r="B14" s="6">
        <v>0</v>
      </c>
      <c r="C14" s="6"/>
      <c r="D14" s="6">
        <v>0</v>
      </c>
      <c r="E14" s="6">
        <v>0</v>
      </c>
      <c r="F14" s="6"/>
      <c r="G14" s="7"/>
      <c r="H14" s="6">
        <v>0</v>
      </c>
      <c r="I14" s="7"/>
      <c r="J14" s="7"/>
      <c r="K14" s="7"/>
      <c r="L14" s="7" t="s">
        <v>1355</v>
      </c>
    </row>
    <row r="15" spans="1:13">
      <c r="A15" s="6"/>
      <c r="B15" s="6"/>
      <c r="C15" s="6"/>
      <c r="D15" s="6"/>
      <c r="E15" s="6"/>
      <c r="F15" s="6"/>
      <c r="G15" s="7"/>
      <c r="H15" s="6"/>
      <c r="I15" s="7"/>
      <c r="J15" s="7"/>
      <c r="K15" s="7"/>
      <c r="L15" s="7" t="s">
        <v>1356</v>
      </c>
    </row>
    <row r="16" spans="1:13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9"/>
      <c r="J16" s="9">
        <v>0</v>
      </c>
      <c r="K16" s="9">
        <v>0</v>
      </c>
      <c r="L16" s="9">
        <v>0</v>
      </c>
    </row>
    <row r="17" spans="1:12">
      <c r="A17" s="6">
        <v>0</v>
      </c>
      <c r="B17" s="6">
        <v>0</v>
      </c>
      <c r="C17" s="6"/>
      <c r="D17" s="6">
        <v>0</v>
      </c>
      <c r="E17" s="6">
        <v>0</v>
      </c>
      <c r="F17" s="6"/>
      <c r="G17" s="7"/>
      <c r="H17" s="6">
        <v>0</v>
      </c>
      <c r="I17" s="7"/>
      <c r="J17" s="7"/>
      <c r="K17" s="7"/>
      <c r="L17" s="7" t="s">
        <v>1357</v>
      </c>
    </row>
    <row r="18" spans="1:12">
      <c r="A18" s="6"/>
      <c r="B18" s="6"/>
      <c r="C18" s="6"/>
      <c r="D18" s="6"/>
      <c r="E18" s="6"/>
      <c r="F18" s="6"/>
      <c r="G18" s="7"/>
      <c r="H18" s="6"/>
      <c r="I18" s="7"/>
      <c r="J18" s="7"/>
      <c r="K18" s="7"/>
      <c r="L18" s="7" t="s">
        <v>1358</v>
      </c>
    </row>
    <row r="19" spans="1:12">
      <c r="A19" s="28">
        <v>0.01</v>
      </c>
      <c r="B19" s="29">
        <v>6028.16</v>
      </c>
      <c r="C19" s="28">
        <v>161.29</v>
      </c>
      <c r="D19" s="29">
        <v>3737466</v>
      </c>
      <c r="E19" s="28">
        <v>1.83</v>
      </c>
      <c r="F19" s="28">
        <v>5.17</v>
      </c>
      <c r="G19" s="30" t="s">
        <v>52</v>
      </c>
      <c r="H19" s="28">
        <v>6.16</v>
      </c>
      <c r="I19" s="30" t="s">
        <v>242</v>
      </c>
      <c r="J19" s="30" t="s">
        <v>1359</v>
      </c>
      <c r="K19" s="30">
        <v>8070013</v>
      </c>
      <c r="L19" s="30" t="s">
        <v>1360</v>
      </c>
    </row>
    <row r="20" spans="1:12">
      <c r="A20" s="28">
        <v>0</v>
      </c>
      <c r="B20" s="28">
        <v>230.87</v>
      </c>
      <c r="C20" s="28">
        <v>160.53</v>
      </c>
      <c r="D20" s="29">
        <v>143820.18</v>
      </c>
      <c r="E20" s="28">
        <v>1.83</v>
      </c>
      <c r="F20" s="28">
        <v>5.17</v>
      </c>
      <c r="G20" s="30" t="s">
        <v>52</v>
      </c>
      <c r="H20" s="28">
        <v>6.16</v>
      </c>
      <c r="I20" s="30" t="s">
        <v>242</v>
      </c>
      <c r="J20" s="30" t="s">
        <v>1359</v>
      </c>
      <c r="K20" s="30">
        <v>8070021</v>
      </c>
      <c r="L20" s="30" t="s">
        <v>1360</v>
      </c>
    </row>
    <row r="21" spans="1:12">
      <c r="A21" s="28">
        <v>0</v>
      </c>
      <c r="B21" s="29">
        <v>2622.15</v>
      </c>
      <c r="C21" s="28">
        <v>162.05000000000001</v>
      </c>
      <c r="D21" s="29">
        <v>1618114.36</v>
      </c>
      <c r="E21" s="28">
        <v>1.83</v>
      </c>
      <c r="F21" s="28">
        <v>5.17</v>
      </c>
      <c r="G21" s="30" t="s">
        <v>52</v>
      </c>
      <c r="H21" s="28">
        <v>6.16</v>
      </c>
      <c r="I21" s="30" t="s">
        <v>242</v>
      </c>
      <c r="J21" s="30" t="s">
        <v>1359</v>
      </c>
      <c r="K21" s="30">
        <v>8070039</v>
      </c>
      <c r="L21" s="30" t="s">
        <v>1360</v>
      </c>
    </row>
    <row r="22" spans="1:12">
      <c r="A22" s="28">
        <v>0.01</v>
      </c>
      <c r="B22" s="29">
        <v>2973.93</v>
      </c>
      <c r="C22" s="28">
        <v>160.38</v>
      </c>
      <c r="D22" s="29">
        <v>1854301.06</v>
      </c>
      <c r="E22" s="28">
        <v>1.83</v>
      </c>
      <c r="F22" s="28">
        <v>5.17</v>
      </c>
      <c r="G22" s="30" t="s">
        <v>52</v>
      </c>
      <c r="H22" s="28">
        <v>6.16</v>
      </c>
      <c r="I22" s="30" t="s">
        <v>242</v>
      </c>
      <c r="J22" s="30" t="s">
        <v>1359</v>
      </c>
      <c r="K22" s="30">
        <v>8070047</v>
      </c>
      <c r="L22" s="30" t="s">
        <v>1360</v>
      </c>
    </row>
    <row r="23" spans="1:12">
      <c r="A23" s="28">
        <v>0.01</v>
      </c>
      <c r="B23" s="29">
        <v>3470.54</v>
      </c>
      <c r="C23" s="28">
        <v>160.38</v>
      </c>
      <c r="D23" s="29">
        <v>2163951.16</v>
      </c>
      <c r="E23" s="28">
        <v>1.83</v>
      </c>
      <c r="F23" s="28">
        <v>5.17</v>
      </c>
      <c r="G23" s="30" t="s">
        <v>52</v>
      </c>
      <c r="H23" s="28">
        <v>6.16</v>
      </c>
      <c r="I23" s="30" t="s">
        <v>242</v>
      </c>
      <c r="J23" s="30" t="s">
        <v>1359</v>
      </c>
      <c r="K23" s="30">
        <v>8070054</v>
      </c>
      <c r="L23" s="30" t="s">
        <v>1360</v>
      </c>
    </row>
    <row r="24" spans="1:12">
      <c r="A24" s="28">
        <v>0.01</v>
      </c>
      <c r="B24" s="29">
        <v>3518.46</v>
      </c>
      <c r="C24" s="28">
        <v>160.38</v>
      </c>
      <c r="D24" s="29">
        <v>2193828.15</v>
      </c>
      <c r="E24" s="28">
        <v>1.83</v>
      </c>
      <c r="F24" s="28">
        <v>5.17</v>
      </c>
      <c r="G24" s="30" t="s">
        <v>52</v>
      </c>
      <c r="H24" s="28">
        <v>6.16</v>
      </c>
      <c r="I24" s="30" t="s">
        <v>242</v>
      </c>
      <c r="J24" s="30" t="s">
        <v>1359</v>
      </c>
      <c r="K24" s="30">
        <v>8070062</v>
      </c>
      <c r="L24" s="30" t="s">
        <v>1360</v>
      </c>
    </row>
    <row r="25" spans="1:12">
      <c r="A25" s="28">
        <v>0.01</v>
      </c>
      <c r="B25" s="29">
        <v>3330.61</v>
      </c>
      <c r="C25" s="28">
        <v>161.63999999999999</v>
      </c>
      <c r="D25" s="29">
        <v>2060508.38</v>
      </c>
      <c r="E25" s="28">
        <v>1.83</v>
      </c>
      <c r="F25" s="28">
        <v>5.17</v>
      </c>
      <c r="G25" s="30" t="s">
        <v>52</v>
      </c>
      <c r="H25" s="28">
        <v>6.16</v>
      </c>
      <c r="I25" s="30" t="s">
        <v>242</v>
      </c>
      <c r="J25" s="30" t="s">
        <v>1359</v>
      </c>
      <c r="K25" s="30">
        <v>8070070</v>
      </c>
      <c r="L25" s="30" t="s">
        <v>1360</v>
      </c>
    </row>
    <row r="26" spans="1:12">
      <c r="A26" s="28">
        <v>0</v>
      </c>
      <c r="B26" s="28">
        <v>833.33</v>
      </c>
      <c r="C26" s="28">
        <v>159.24</v>
      </c>
      <c r="D26" s="29">
        <v>523318.15</v>
      </c>
      <c r="E26" s="28">
        <v>1.83</v>
      </c>
      <c r="F26" s="28">
        <v>5.17</v>
      </c>
      <c r="G26" s="30" t="s">
        <v>52</v>
      </c>
      <c r="H26" s="28">
        <v>6.16</v>
      </c>
      <c r="I26" s="30" t="s">
        <v>242</v>
      </c>
      <c r="J26" s="30" t="s">
        <v>1359</v>
      </c>
      <c r="K26" s="30">
        <v>8070088</v>
      </c>
      <c r="L26" s="30" t="s">
        <v>1360</v>
      </c>
    </row>
    <row r="27" spans="1:12">
      <c r="A27" s="28">
        <v>0.02</v>
      </c>
      <c r="B27" s="29">
        <v>10694.44</v>
      </c>
      <c r="C27" s="28">
        <v>157.68</v>
      </c>
      <c r="D27" s="29">
        <v>6782371.2300000004</v>
      </c>
      <c r="E27" s="28">
        <v>1.83</v>
      </c>
      <c r="F27" s="28">
        <v>5.17</v>
      </c>
      <c r="G27" s="30" t="s">
        <v>52</v>
      </c>
      <c r="H27" s="28">
        <v>6.16</v>
      </c>
      <c r="I27" s="30" t="s">
        <v>242</v>
      </c>
      <c r="J27" s="30" t="s">
        <v>1359</v>
      </c>
      <c r="K27" s="30">
        <v>8070096</v>
      </c>
      <c r="L27" s="30" t="s">
        <v>1360</v>
      </c>
    </row>
    <row r="28" spans="1:12">
      <c r="A28" s="28">
        <v>0.01</v>
      </c>
      <c r="B28" s="29">
        <v>7123.79</v>
      </c>
      <c r="C28" s="28">
        <v>158.13999999999999</v>
      </c>
      <c r="D28" s="29">
        <v>4504734.93</v>
      </c>
      <c r="E28" s="28">
        <v>1.83</v>
      </c>
      <c r="F28" s="28">
        <v>5.17</v>
      </c>
      <c r="G28" s="30" t="s">
        <v>52</v>
      </c>
      <c r="H28" s="28">
        <v>6.16</v>
      </c>
      <c r="I28" s="30" t="s">
        <v>242</v>
      </c>
      <c r="J28" s="30" t="s">
        <v>1359</v>
      </c>
      <c r="K28" s="30">
        <v>8070104</v>
      </c>
      <c r="L28" s="30" t="s">
        <v>1360</v>
      </c>
    </row>
    <row r="29" spans="1:12">
      <c r="A29" s="28">
        <v>0.01</v>
      </c>
      <c r="B29" s="29">
        <v>5189.95</v>
      </c>
      <c r="C29" s="28">
        <v>155.38999999999999</v>
      </c>
      <c r="D29" s="29">
        <v>3339951.19</v>
      </c>
      <c r="E29" s="28">
        <v>1.83</v>
      </c>
      <c r="F29" s="28">
        <v>5.17</v>
      </c>
      <c r="G29" s="30" t="s">
        <v>52</v>
      </c>
      <c r="H29" s="28">
        <v>6.16</v>
      </c>
      <c r="I29" s="30" t="s">
        <v>242</v>
      </c>
      <c r="J29" s="30" t="s">
        <v>1359</v>
      </c>
      <c r="K29" s="30">
        <v>8070112</v>
      </c>
      <c r="L29" s="30" t="s">
        <v>1360</v>
      </c>
    </row>
    <row r="30" spans="1:12">
      <c r="A30" s="28">
        <v>0.01</v>
      </c>
      <c r="B30" s="29">
        <v>3921.3</v>
      </c>
      <c r="C30" s="28">
        <v>150.88</v>
      </c>
      <c r="D30" s="29">
        <v>2598951.23</v>
      </c>
      <c r="E30" s="28">
        <v>1.83</v>
      </c>
      <c r="F30" s="28">
        <v>5.17</v>
      </c>
      <c r="G30" s="30" t="s">
        <v>52</v>
      </c>
      <c r="H30" s="28">
        <v>6.16</v>
      </c>
      <c r="I30" s="30" t="s">
        <v>242</v>
      </c>
      <c r="J30" s="30" t="s">
        <v>1359</v>
      </c>
      <c r="K30" s="30">
        <v>8070120</v>
      </c>
      <c r="L30" s="30" t="s">
        <v>1360</v>
      </c>
    </row>
    <row r="31" spans="1:12">
      <c r="A31" s="28">
        <v>0.01</v>
      </c>
      <c r="B31" s="29">
        <v>4801.92</v>
      </c>
      <c r="C31" s="28">
        <v>148.51</v>
      </c>
      <c r="D31" s="29">
        <v>3233399.93</v>
      </c>
      <c r="E31" s="28">
        <v>1.83</v>
      </c>
      <c r="F31" s="28">
        <v>5.17</v>
      </c>
      <c r="G31" s="30" t="s">
        <v>52</v>
      </c>
      <c r="H31" s="28">
        <v>6.16</v>
      </c>
      <c r="I31" s="30" t="s">
        <v>242</v>
      </c>
      <c r="J31" s="30" t="s">
        <v>1359</v>
      </c>
      <c r="K31" s="30">
        <v>8070138</v>
      </c>
      <c r="L31" s="30" t="s">
        <v>1360</v>
      </c>
    </row>
    <row r="32" spans="1:12">
      <c r="A32" s="28">
        <v>0.01</v>
      </c>
      <c r="B32" s="29">
        <v>4615.41</v>
      </c>
      <c r="C32" s="28">
        <v>148.22999999999999</v>
      </c>
      <c r="D32" s="29">
        <v>3113682.88</v>
      </c>
      <c r="E32" s="28">
        <v>1.83</v>
      </c>
      <c r="F32" s="28">
        <v>5.17</v>
      </c>
      <c r="G32" s="30" t="s">
        <v>52</v>
      </c>
      <c r="H32" s="28">
        <v>6.16</v>
      </c>
      <c r="I32" s="30" t="s">
        <v>242</v>
      </c>
      <c r="J32" s="30" t="s">
        <v>1359</v>
      </c>
      <c r="K32" s="30">
        <v>8070146</v>
      </c>
      <c r="L32" s="30" t="s">
        <v>1360</v>
      </c>
    </row>
    <row r="33" spans="1:12">
      <c r="A33" s="28">
        <v>0.01</v>
      </c>
      <c r="B33" s="29">
        <v>4054.46</v>
      </c>
      <c r="C33" s="28">
        <v>147.79</v>
      </c>
      <c r="D33" s="29">
        <v>2743394.6</v>
      </c>
      <c r="E33" s="28">
        <v>1.83</v>
      </c>
      <c r="F33" s="28">
        <v>5.17</v>
      </c>
      <c r="G33" s="30" t="s">
        <v>52</v>
      </c>
      <c r="H33" s="28">
        <v>6.16</v>
      </c>
      <c r="I33" s="30" t="s">
        <v>242</v>
      </c>
      <c r="J33" s="30" t="s">
        <v>1359</v>
      </c>
      <c r="K33" s="30">
        <v>8070153</v>
      </c>
      <c r="L33" s="30" t="s">
        <v>1360</v>
      </c>
    </row>
    <row r="34" spans="1:12">
      <c r="A34" s="28">
        <v>0.01</v>
      </c>
      <c r="B34" s="29">
        <v>4223.9399999999996</v>
      </c>
      <c r="C34" s="28">
        <v>148.51</v>
      </c>
      <c r="D34" s="29">
        <v>2844212.95</v>
      </c>
      <c r="E34" s="28">
        <v>1.83</v>
      </c>
      <c r="F34" s="28">
        <v>5.17</v>
      </c>
      <c r="G34" s="30" t="s">
        <v>52</v>
      </c>
      <c r="H34" s="28">
        <v>6.16</v>
      </c>
      <c r="I34" s="30" t="s">
        <v>242</v>
      </c>
      <c r="J34" s="30" t="s">
        <v>1359</v>
      </c>
      <c r="K34" s="30">
        <v>8070161</v>
      </c>
      <c r="L34" s="30" t="s">
        <v>1360</v>
      </c>
    </row>
    <row r="35" spans="1:12">
      <c r="A35" s="28">
        <v>0.01</v>
      </c>
      <c r="B35" s="29">
        <v>3029.19</v>
      </c>
      <c r="C35" s="28">
        <v>150.13999999999999</v>
      </c>
      <c r="D35" s="29">
        <v>2017579.77</v>
      </c>
      <c r="E35" s="28">
        <v>1.83</v>
      </c>
      <c r="F35" s="28">
        <v>5.17</v>
      </c>
      <c r="G35" s="30" t="s">
        <v>52</v>
      </c>
      <c r="H35" s="28">
        <v>6.16</v>
      </c>
      <c r="I35" s="30" t="s">
        <v>242</v>
      </c>
      <c r="J35" s="30" t="s">
        <v>1359</v>
      </c>
      <c r="K35" s="30">
        <v>8070179</v>
      </c>
      <c r="L35" s="30" t="s">
        <v>1360</v>
      </c>
    </row>
    <row r="36" spans="1:12">
      <c r="A36" s="28">
        <v>0</v>
      </c>
      <c r="B36" s="29">
        <v>1838.5</v>
      </c>
      <c r="C36" s="28">
        <v>151.19999999999999</v>
      </c>
      <c r="D36" s="29">
        <v>1215939.97</v>
      </c>
      <c r="E36" s="28">
        <v>1.83</v>
      </c>
      <c r="F36" s="28">
        <v>5.17</v>
      </c>
      <c r="G36" s="30" t="s">
        <v>52</v>
      </c>
      <c r="H36" s="28">
        <v>6.16</v>
      </c>
      <c r="I36" s="30" t="s">
        <v>242</v>
      </c>
      <c r="J36" s="30" t="s">
        <v>1359</v>
      </c>
      <c r="K36" s="30">
        <v>8070187</v>
      </c>
      <c r="L36" s="30" t="s">
        <v>1360</v>
      </c>
    </row>
    <row r="37" spans="1:12">
      <c r="A37" s="28">
        <v>0</v>
      </c>
      <c r="B37" s="29">
        <v>1854.2</v>
      </c>
      <c r="C37" s="28">
        <v>151.65</v>
      </c>
      <c r="D37" s="29">
        <v>1222682.24</v>
      </c>
      <c r="E37" s="28">
        <v>1.83</v>
      </c>
      <c r="F37" s="28">
        <v>5.17</v>
      </c>
      <c r="G37" s="30" t="s">
        <v>52</v>
      </c>
      <c r="H37" s="28">
        <v>6.16</v>
      </c>
      <c r="I37" s="30" t="s">
        <v>242</v>
      </c>
      <c r="J37" s="30" t="s">
        <v>1359</v>
      </c>
      <c r="K37" s="30">
        <v>8070195</v>
      </c>
      <c r="L37" s="30" t="s">
        <v>1360</v>
      </c>
    </row>
    <row r="38" spans="1:12">
      <c r="A38" s="28">
        <v>0.06</v>
      </c>
      <c r="B38" s="29">
        <v>31559.46</v>
      </c>
      <c r="C38" s="28">
        <v>118.37</v>
      </c>
      <c r="D38" s="29">
        <v>26661704.050000001</v>
      </c>
      <c r="E38" s="28">
        <v>1.22</v>
      </c>
      <c r="F38" s="28">
        <v>3.76</v>
      </c>
      <c r="G38" s="30" t="s">
        <v>52</v>
      </c>
      <c r="H38" s="28">
        <v>5.0199999999999996</v>
      </c>
      <c r="I38" s="30" t="s">
        <v>254</v>
      </c>
      <c r="J38" s="30" t="s">
        <v>93</v>
      </c>
      <c r="K38" s="30">
        <v>33407</v>
      </c>
      <c r="L38" s="30" t="s">
        <v>1361</v>
      </c>
    </row>
    <row r="39" spans="1:12">
      <c r="A39" s="28">
        <v>0</v>
      </c>
      <c r="B39" s="29">
        <v>1341.21</v>
      </c>
      <c r="C39" s="28">
        <v>116.92</v>
      </c>
      <c r="D39" s="29">
        <v>1147113.73</v>
      </c>
      <c r="E39" s="28">
        <v>1.22</v>
      </c>
      <c r="F39" s="28">
        <v>3.76</v>
      </c>
      <c r="G39" s="30" t="s">
        <v>52</v>
      </c>
      <c r="H39" s="28">
        <v>5.0199999999999996</v>
      </c>
      <c r="I39" s="30" t="s">
        <v>254</v>
      </c>
      <c r="J39" s="30" t="s">
        <v>93</v>
      </c>
      <c r="K39" s="30">
        <v>33571</v>
      </c>
      <c r="L39" s="30" t="s">
        <v>1361</v>
      </c>
    </row>
    <row r="40" spans="1:12">
      <c r="A40" s="28">
        <v>0.04</v>
      </c>
      <c r="B40" s="29">
        <v>20480.240000000002</v>
      </c>
      <c r="C40" s="28">
        <v>143.24</v>
      </c>
      <c r="D40" s="29">
        <v>14297847.76</v>
      </c>
      <c r="E40" s="28">
        <v>1.81</v>
      </c>
      <c r="F40" s="28">
        <v>4.7</v>
      </c>
      <c r="G40" s="30" t="s">
        <v>52</v>
      </c>
      <c r="H40" s="28">
        <v>6.39</v>
      </c>
      <c r="I40" s="30" t="s">
        <v>242</v>
      </c>
      <c r="J40" s="30" t="s">
        <v>243</v>
      </c>
      <c r="K40" s="30">
        <v>6189</v>
      </c>
      <c r="L40" s="30" t="s">
        <v>1362</v>
      </c>
    </row>
    <row r="41" spans="1:12">
      <c r="A41" s="28">
        <v>0.03</v>
      </c>
      <c r="B41" s="29">
        <v>14490.77</v>
      </c>
      <c r="C41" s="28">
        <v>129.05000000000001</v>
      </c>
      <c r="D41" s="29">
        <v>11228802.300000001</v>
      </c>
      <c r="E41" s="28">
        <v>2.31</v>
      </c>
      <c r="F41" s="28">
        <v>5.36</v>
      </c>
      <c r="G41" s="30" t="s">
        <v>52</v>
      </c>
      <c r="H41" s="28">
        <v>7.3</v>
      </c>
      <c r="I41" s="30" t="s">
        <v>242</v>
      </c>
      <c r="J41" s="30" t="s">
        <v>243</v>
      </c>
      <c r="K41" s="30">
        <v>32581</v>
      </c>
      <c r="L41" s="30" t="s">
        <v>1363</v>
      </c>
    </row>
    <row r="42" spans="1:12">
      <c r="A42" s="28">
        <v>0.03</v>
      </c>
      <c r="B42" s="29">
        <v>16936.28</v>
      </c>
      <c r="C42" s="28">
        <v>127.45</v>
      </c>
      <c r="D42" s="29">
        <v>13288564.75</v>
      </c>
      <c r="E42" s="28">
        <v>2.08</v>
      </c>
      <c r="F42" s="28">
        <v>5.13</v>
      </c>
      <c r="G42" s="30" t="s">
        <v>52</v>
      </c>
      <c r="H42" s="28">
        <v>7.37</v>
      </c>
      <c r="I42" s="30" t="s">
        <v>242</v>
      </c>
      <c r="J42" s="30" t="s">
        <v>243</v>
      </c>
      <c r="K42" s="30">
        <v>32763</v>
      </c>
      <c r="L42" s="30" t="s">
        <v>1363</v>
      </c>
    </row>
    <row r="43" spans="1:12">
      <c r="A43" s="28">
        <v>0.05</v>
      </c>
      <c r="B43" s="29">
        <v>27975.200000000001</v>
      </c>
      <c r="C43" s="28">
        <v>127.41</v>
      </c>
      <c r="D43" s="29">
        <v>21956831.73</v>
      </c>
      <c r="E43" s="28">
        <v>2.25</v>
      </c>
      <c r="F43" s="28">
        <v>4.9800000000000004</v>
      </c>
      <c r="G43" s="30" t="s">
        <v>52</v>
      </c>
      <c r="H43" s="28">
        <v>7.36</v>
      </c>
      <c r="I43" s="30" t="s">
        <v>242</v>
      </c>
      <c r="J43" s="30" t="s">
        <v>243</v>
      </c>
      <c r="K43" s="30">
        <v>32946</v>
      </c>
      <c r="L43" s="30" t="s">
        <v>1363</v>
      </c>
    </row>
    <row r="44" spans="1:12">
      <c r="A44" s="28">
        <v>0.01</v>
      </c>
      <c r="B44" s="29">
        <v>7312.75</v>
      </c>
      <c r="C44" s="28">
        <v>127.2</v>
      </c>
      <c r="D44" s="29">
        <v>5749015.9299999997</v>
      </c>
      <c r="E44" s="28">
        <v>1.86</v>
      </c>
      <c r="F44" s="28">
        <v>4.8499999999999996</v>
      </c>
      <c r="G44" s="30" t="s">
        <v>52</v>
      </c>
      <c r="H44" s="28">
        <v>7.45</v>
      </c>
      <c r="I44" s="30" t="s">
        <v>242</v>
      </c>
      <c r="J44" s="30" t="s">
        <v>243</v>
      </c>
      <c r="K44" s="30">
        <v>33373</v>
      </c>
      <c r="L44" s="30" t="s">
        <v>1363</v>
      </c>
    </row>
    <row r="45" spans="1:12">
      <c r="A45" s="28">
        <v>0.01</v>
      </c>
      <c r="B45" s="29">
        <v>4760.8599999999997</v>
      </c>
      <c r="C45" s="28">
        <v>127.3</v>
      </c>
      <c r="D45" s="29">
        <v>3739876.58</v>
      </c>
      <c r="E45" s="28">
        <v>1.85</v>
      </c>
      <c r="F45" s="28">
        <v>4.8499999999999996</v>
      </c>
      <c r="G45" s="30" t="s">
        <v>52</v>
      </c>
      <c r="H45" s="28">
        <v>7.46</v>
      </c>
      <c r="I45" s="30" t="s">
        <v>242</v>
      </c>
      <c r="J45" s="30" t="s">
        <v>243</v>
      </c>
      <c r="K45" s="30">
        <v>33498</v>
      </c>
      <c r="L45" s="30" t="s">
        <v>1363</v>
      </c>
    </row>
    <row r="46" spans="1:12">
      <c r="A46" s="28">
        <v>0.02</v>
      </c>
      <c r="B46" s="29">
        <v>12303.61</v>
      </c>
      <c r="C46" s="28">
        <v>126.88</v>
      </c>
      <c r="D46" s="29">
        <v>9697045.0399999991</v>
      </c>
      <c r="E46" s="28">
        <v>1.9</v>
      </c>
      <c r="F46" s="28">
        <v>4.8600000000000003</v>
      </c>
      <c r="G46" s="30" t="s">
        <v>52</v>
      </c>
      <c r="H46" s="28">
        <v>7.44</v>
      </c>
      <c r="I46" s="30" t="s">
        <v>242</v>
      </c>
      <c r="J46" s="30" t="s">
        <v>243</v>
      </c>
      <c r="K46" s="30">
        <v>33506</v>
      </c>
      <c r="L46" s="30" t="s">
        <v>1363</v>
      </c>
    </row>
    <row r="47" spans="1:12">
      <c r="A47" s="28">
        <v>0.02</v>
      </c>
      <c r="B47" s="29">
        <v>9488.06</v>
      </c>
      <c r="C47" s="28">
        <v>126.02</v>
      </c>
      <c r="D47" s="29">
        <v>7529011.2999999998</v>
      </c>
      <c r="E47" s="28">
        <v>1.85</v>
      </c>
      <c r="F47" s="28">
        <v>4.8499999999999996</v>
      </c>
      <c r="G47" s="30" t="s">
        <v>52</v>
      </c>
      <c r="H47" s="28">
        <v>7.46</v>
      </c>
      <c r="I47" s="30" t="s">
        <v>242</v>
      </c>
      <c r="J47" s="30" t="s">
        <v>243</v>
      </c>
      <c r="K47" s="30">
        <v>39040</v>
      </c>
      <c r="L47" s="30" t="s">
        <v>1363</v>
      </c>
    </row>
    <row r="48" spans="1:12">
      <c r="A48" s="28">
        <v>0.01</v>
      </c>
      <c r="B48" s="29">
        <v>3476.08</v>
      </c>
      <c r="C48" s="28">
        <v>118.09</v>
      </c>
      <c r="D48" s="29">
        <v>2943584.01</v>
      </c>
      <c r="E48" s="28">
        <v>2.66</v>
      </c>
      <c r="F48" s="28">
        <v>4.8499999999999996</v>
      </c>
      <c r="G48" s="30" t="s">
        <v>52</v>
      </c>
      <c r="H48" s="28">
        <v>7.29</v>
      </c>
      <c r="I48" s="30" t="s">
        <v>242</v>
      </c>
      <c r="J48" s="30" t="s">
        <v>243</v>
      </c>
      <c r="K48" s="30">
        <v>39354</v>
      </c>
      <c r="L48" s="30" t="s">
        <v>1363</v>
      </c>
    </row>
    <row r="49" spans="1:12">
      <c r="A49" s="28">
        <v>0.01</v>
      </c>
      <c r="B49" s="29">
        <v>3671.43</v>
      </c>
      <c r="C49" s="28">
        <v>125.48</v>
      </c>
      <c r="D49" s="29">
        <v>2925911.03</v>
      </c>
      <c r="E49" s="28">
        <v>2.65</v>
      </c>
      <c r="F49" s="28">
        <v>5.35</v>
      </c>
      <c r="G49" s="30" t="s">
        <v>52</v>
      </c>
      <c r="H49" s="28">
        <v>7.83</v>
      </c>
      <c r="I49" s="30" t="s">
        <v>242</v>
      </c>
      <c r="J49" s="30" t="s">
        <v>243</v>
      </c>
      <c r="K49" s="30">
        <v>34918</v>
      </c>
      <c r="L49" s="30" t="s">
        <v>1364</v>
      </c>
    </row>
    <row r="50" spans="1:12">
      <c r="A50" s="28">
        <v>0</v>
      </c>
      <c r="B50" s="28">
        <v>631.29999999999995</v>
      </c>
      <c r="C50" s="28">
        <v>105.32</v>
      </c>
      <c r="D50" s="29">
        <v>599412.36</v>
      </c>
      <c r="E50" s="28">
        <v>4.87</v>
      </c>
      <c r="F50" s="28">
        <v>5.35</v>
      </c>
      <c r="G50" s="30" t="s">
        <v>52</v>
      </c>
      <c r="H50" s="28">
        <v>7.3</v>
      </c>
      <c r="I50" s="30" t="s">
        <v>242</v>
      </c>
      <c r="J50" s="30" t="s">
        <v>243</v>
      </c>
      <c r="K50" s="30">
        <v>36640</v>
      </c>
      <c r="L50" s="30" t="s">
        <v>1364</v>
      </c>
    </row>
    <row r="51" spans="1:12">
      <c r="A51" s="28">
        <v>0.01</v>
      </c>
      <c r="B51" s="29">
        <v>4409.32</v>
      </c>
      <c r="C51" s="28">
        <v>125.48</v>
      </c>
      <c r="D51" s="29">
        <v>3513961.82</v>
      </c>
      <c r="E51" s="28">
        <v>2.65</v>
      </c>
      <c r="F51" s="28">
        <v>5.35</v>
      </c>
      <c r="G51" s="30" t="s">
        <v>52</v>
      </c>
      <c r="H51" s="28">
        <v>7.83</v>
      </c>
      <c r="I51" s="30" t="s">
        <v>242</v>
      </c>
      <c r="J51" s="30" t="s">
        <v>243</v>
      </c>
      <c r="K51" s="30">
        <v>34900</v>
      </c>
      <c r="L51" s="30" t="s">
        <v>1365</v>
      </c>
    </row>
    <row r="52" spans="1:12">
      <c r="A52" s="28">
        <v>0</v>
      </c>
      <c r="B52" s="28">
        <v>660</v>
      </c>
      <c r="C52" s="28">
        <v>105.32</v>
      </c>
      <c r="D52" s="29">
        <v>626658.4</v>
      </c>
      <c r="E52" s="28">
        <v>4.87</v>
      </c>
      <c r="F52" s="28">
        <v>5.35</v>
      </c>
      <c r="G52" s="30" t="s">
        <v>52</v>
      </c>
      <c r="H52" s="28">
        <v>7.3</v>
      </c>
      <c r="I52" s="30" t="s">
        <v>242</v>
      </c>
      <c r="J52" s="30" t="s">
        <v>243</v>
      </c>
      <c r="K52" s="30">
        <v>36608</v>
      </c>
      <c r="L52" s="30" t="s">
        <v>1365</v>
      </c>
    </row>
    <row r="53" spans="1:12">
      <c r="A53" s="28">
        <v>0.01</v>
      </c>
      <c r="B53" s="29">
        <v>5096.8100000000004</v>
      </c>
      <c r="C53" s="28">
        <v>125.48</v>
      </c>
      <c r="D53" s="29">
        <v>4061852.86</v>
      </c>
      <c r="E53" s="28">
        <v>2.65</v>
      </c>
      <c r="F53" s="28">
        <v>5.35</v>
      </c>
      <c r="G53" s="30" t="s">
        <v>52</v>
      </c>
      <c r="H53" s="28">
        <v>7.83</v>
      </c>
      <c r="I53" s="30" t="s">
        <v>242</v>
      </c>
      <c r="J53" s="30" t="s">
        <v>243</v>
      </c>
      <c r="K53" s="30">
        <v>34777</v>
      </c>
      <c r="L53" s="30" t="s">
        <v>1366</v>
      </c>
    </row>
    <row r="54" spans="1:12">
      <c r="A54" s="28">
        <v>0</v>
      </c>
      <c r="B54" s="28">
        <v>775.18</v>
      </c>
      <c r="C54" s="28">
        <v>105.32</v>
      </c>
      <c r="D54" s="29">
        <v>736023.06</v>
      </c>
      <c r="E54" s="28">
        <v>4.87</v>
      </c>
      <c r="F54" s="28">
        <v>5.35</v>
      </c>
      <c r="G54" s="30" t="s">
        <v>52</v>
      </c>
      <c r="H54" s="28">
        <v>7.3</v>
      </c>
      <c r="I54" s="30" t="s">
        <v>242</v>
      </c>
      <c r="J54" s="30" t="s">
        <v>243</v>
      </c>
      <c r="K54" s="30">
        <v>36632</v>
      </c>
      <c r="L54" s="30" t="s">
        <v>1366</v>
      </c>
    </row>
    <row r="55" spans="1:12">
      <c r="A55" s="28">
        <v>0</v>
      </c>
      <c r="B55" s="28">
        <v>660</v>
      </c>
      <c r="C55" s="28">
        <v>105.32</v>
      </c>
      <c r="D55" s="29">
        <v>626658.4</v>
      </c>
      <c r="E55" s="28">
        <v>4.87</v>
      </c>
      <c r="F55" s="28">
        <v>5.35</v>
      </c>
      <c r="G55" s="30" t="s">
        <v>52</v>
      </c>
      <c r="H55" s="28">
        <v>7.3</v>
      </c>
      <c r="I55" s="30" t="s">
        <v>242</v>
      </c>
      <c r="J55" s="30" t="s">
        <v>243</v>
      </c>
      <c r="K55" s="30">
        <v>36616</v>
      </c>
      <c r="L55" s="30" t="s">
        <v>1367</v>
      </c>
    </row>
    <row r="56" spans="1:12">
      <c r="A56" s="28">
        <v>0.01</v>
      </c>
      <c r="B56" s="29">
        <v>4185.38</v>
      </c>
      <c r="C56" s="28">
        <v>126.5</v>
      </c>
      <c r="D56" s="29">
        <v>3308598.04</v>
      </c>
      <c r="E56" s="28">
        <v>2.54</v>
      </c>
      <c r="F56" s="28">
        <v>5.35</v>
      </c>
      <c r="G56" s="30" t="s">
        <v>52</v>
      </c>
      <c r="H56" s="28">
        <v>7.85</v>
      </c>
      <c r="I56" s="30" t="s">
        <v>242</v>
      </c>
      <c r="J56" s="30" t="s">
        <v>243</v>
      </c>
      <c r="K56" s="30">
        <v>44115</v>
      </c>
      <c r="L56" s="30" t="s">
        <v>1367</v>
      </c>
    </row>
    <row r="57" spans="1:12">
      <c r="A57" s="28">
        <v>0</v>
      </c>
      <c r="B57" s="28">
        <v>516.52</v>
      </c>
      <c r="C57" s="28">
        <v>105.32</v>
      </c>
      <c r="D57" s="29">
        <v>490428.15</v>
      </c>
      <c r="E57" s="28">
        <v>4.87</v>
      </c>
      <c r="F57" s="28">
        <v>5.35</v>
      </c>
      <c r="G57" s="30" t="s">
        <v>52</v>
      </c>
      <c r="H57" s="28">
        <v>7.3</v>
      </c>
      <c r="I57" s="30" t="s">
        <v>242</v>
      </c>
      <c r="J57" s="30" t="s">
        <v>243</v>
      </c>
      <c r="K57" s="30">
        <v>36624</v>
      </c>
      <c r="L57" s="30" t="s">
        <v>1368</v>
      </c>
    </row>
    <row r="58" spans="1:12">
      <c r="A58" s="28">
        <v>0.01</v>
      </c>
      <c r="B58" s="29">
        <v>3939.18</v>
      </c>
      <c r="C58" s="28">
        <v>126.5</v>
      </c>
      <c r="D58" s="29">
        <v>3113975.05</v>
      </c>
      <c r="E58" s="28">
        <v>2.54</v>
      </c>
      <c r="F58" s="28">
        <v>5.35</v>
      </c>
      <c r="G58" s="30" t="s">
        <v>52</v>
      </c>
      <c r="H58" s="28">
        <v>7.85</v>
      </c>
      <c r="I58" s="30" t="s">
        <v>242</v>
      </c>
      <c r="J58" s="30" t="s">
        <v>243</v>
      </c>
      <c r="K58" s="30">
        <v>44123</v>
      </c>
      <c r="L58" s="30" t="s">
        <v>1368</v>
      </c>
    </row>
    <row r="59" spans="1:12">
      <c r="A59" s="28">
        <v>0.09</v>
      </c>
      <c r="B59" s="29">
        <v>46966.45</v>
      </c>
      <c r="C59" s="28">
        <v>99.69</v>
      </c>
      <c r="D59" s="29">
        <v>47112500</v>
      </c>
      <c r="E59" s="28">
        <v>4.45</v>
      </c>
      <c r="F59" s="28">
        <v>4.28</v>
      </c>
      <c r="G59" s="30" t="s">
        <v>36</v>
      </c>
      <c r="H59" s="28">
        <v>7.14</v>
      </c>
      <c r="I59" s="30" t="s">
        <v>242</v>
      </c>
      <c r="J59" s="30" t="s">
        <v>243</v>
      </c>
      <c r="K59" s="30">
        <v>60615184</v>
      </c>
      <c r="L59" s="30" t="s">
        <v>1369</v>
      </c>
    </row>
    <row r="60" spans="1:12">
      <c r="A60" s="28">
        <v>0.01</v>
      </c>
      <c r="B60" s="29">
        <v>6549.5</v>
      </c>
      <c r="C60" s="28">
        <v>100.15</v>
      </c>
      <c r="D60" s="29">
        <v>6539693.6600000001</v>
      </c>
      <c r="E60" s="28">
        <v>4.37</v>
      </c>
      <c r="F60" s="28">
        <v>4.28</v>
      </c>
      <c r="G60" s="30" t="s">
        <v>36</v>
      </c>
      <c r="H60" s="28">
        <v>4.04</v>
      </c>
      <c r="I60" s="30" t="s">
        <v>242</v>
      </c>
      <c r="J60" s="30" t="s">
        <v>243</v>
      </c>
      <c r="K60" s="30">
        <v>60615192</v>
      </c>
      <c r="L60" s="30" t="s">
        <v>1369</v>
      </c>
    </row>
    <row r="61" spans="1:12">
      <c r="A61" s="28">
        <v>7.0000000000000007E-2</v>
      </c>
      <c r="B61" s="29">
        <v>35799.410000000003</v>
      </c>
      <c r="C61" s="28">
        <v>100.84</v>
      </c>
      <c r="D61" s="29">
        <v>35501202.100000001</v>
      </c>
      <c r="E61" s="28">
        <v>4.1900000000000004</v>
      </c>
      <c r="F61" s="28">
        <v>4.28</v>
      </c>
      <c r="G61" s="30" t="s">
        <v>36</v>
      </c>
      <c r="H61" s="28">
        <v>4.04</v>
      </c>
      <c r="I61" s="30" t="s">
        <v>242</v>
      </c>
      <c r="J61" s="30" t="s">
        <v>243</v>
      </c>
      <c r="K61" s="30">
        <v>60615515</v>
      </c>
      <c r="L61" s="30" t="s">
        <v>1369</v>
      </c>
    </row>
    <row r="62" spans="1:12">
      <c r="A62" s="28">
        <v>0.04</v>
      </c>
      <c r="B62" s="29">
        <v>22836.75</v>
      </c>
      <c r="C62" s="28">
        <v>99.5</v>
      </c>
      <c r="D62" s="29">
        <v>22951504.359999999</v>
      </c>
      <c r="E62" s="28">
        <v>3.72</v>
      </c>
      <c r="F62" s="28">
        <v>3.5</v>
      </c>
      <c r="G62" s="30" t="s">
        <v>52</v>
      </c>
      <c r="H62" s="28">
        <v>7.52</v>
      </c>
      <c r="I62" s="30" t="s">
        <v>242</v>
      </c>
      <c r="J62" s="30" t="s">
        <v>243</v>
      </c>
      <c r="K62" s="30">
        <v>36723</v>
      </c>
      <c r="L62" s="30" t="s">
        <v>1370</v>
      </c>
    </row>
    <row r="63" spans="1:12">
      <c r="A63" s="28">
        <v>0.05</v>
      </c>
      <c r="B63" s="29">
        <v>24518</v>
      </c>
      <c r="C63" s="28">
        <v>106.6</v>
      </c>
      <c r="D63" s="29">
        <v>23000000</v>
      </c>
      <c r="E63" s="28">
        <v>3.23</v>
      </c>
      <c r="F63" s="28">
        <v>4.0999999999999996</v>
      </c>
      <c r="G63" s="30" t="s">
        <v>52</v>
      </c>
      <c r="H63" s="28">
        <v>5.35</v>
      </c>
      <c r="I63" s="30" t="s">
        <v>254</v>
      </c>
      <c r="J63" s="30" t="s">
        <v>191</v>
      </c>
      <c r="K63" s="30">
        <v>24802</v>
      </c>
      <c r="L63" s="30" t="s">
        <v>1371</v>
      </c>
    </row>
    <row r="64" spans="1:12">
      <c r="A64" s="28">
        <v>0.09</v>
      </c>
      <c r="B64" s="29">
        <v>49615</v>
      </c>
      <c r="C64" s="28">
        <v>99.23</v>
      </c>
      <c r="D64" s="29">
        <v>50000000</v>
      </c>
      <c r="E64" s="28">
        <v>4.92</v>
      </c>
      <c r="F64" s="28">
        <v>4.25</v>
      </c>
      <c r="G64" s="30" t="s">
        <v>52</v>
      </c>
      <c r="H64" s="28">
        <v>4.84</v>
      </c>
      <c r="I64" s="30" t="s">
        <v>254</v>
      </c>
      <c r="J64" s="30" t="s">
        <v>191</v>
      </c>
      <c r="K64" s="30">
        <v>20875</v>
      </c>
      <c r="L64" s="30" t="s">
        <v>1372</v>
      </c>
    </row>
    <row r="65" spans="1:12">
      <c r="A65" s="28">
        <v>7.0000000000000007E-2</v>
      </c>
      <c r="B65" s="29">
        <v>39505.51</v>
      </c>
      <c r="C65" s="28">
        <v>131.26</v>
      </c>
      <c r="D65" s="29">
        <v>30097146.789999999</v>
      </c>
      <c r="E65" s="28">
        <v>2.39</v>
      </c>
      <c r="F65" s="28">
        <v>5.5</v>
      </c>
      <c r="G65" s="30" t="s">
        <v>52</v>
      </c>
      <c r="H65" s="28">
        <v>7.41</v>
      </c>
      <c r="I65" s="30" t="s">
        <v>92</v>
      </c>
      <c r="J65" s="30" t="s">
        <v>191</v>
      </c>
      <c r="K65" s="30">
        <v>24554</v>
      </c>
      <c r="L65" s="30" t="s">
        <v>1373</v>
      </c>
    </row>
    <row r="66" spans="1:12">
      <c r="A66" s="28">
        <v>0.01</v>
      </c>
      <c r="B66" s="29">
        <v>4397.53</v>
      </c>
      <c r="C66" s="28">
        <v>131.41999999999999</v>
      </c>
      <c r="D66" s="29">
        <v>3346164.55</v>
      </c>
      <c r="E66" s="28">
        <v>1.91</v>
      </c>
      <c r="F66" s="28">
        <v>5.5</v>
      </c>
      <c r="G66" s="30" t="s">
        <v>52</v>
      </c>
      <c r="H66" s="28">
        <v>7.5</v>
      </c>
      <c r="I66" s="30" t="s">
        <v>92</v>
      </c>
      <c r="J66" s="30" t="s">
        <v>191</v>
      </c>
      <c r="K66" s="30">
        <v>24794</v>
      </c>
      <c r="L66" s="30" t="s">
        <v>1373</v>
      </c>
    </row>
    <row r="67" spans="1:12">
      <c r="A67" s="28">
        <v>0</v>
      </c>
      <c r="B67" s="29">
        <v>1948.45</v>
      </c>
      <c r="C67" s="28">
        <v>131.31</v>
      </c>
      <c r="D67" s="29">
        <v>1483857.64</v>
      </c>
      <c r="E67" s="28">
        <v>1.96</v>
      </c>
      <c r="F67" s="28">
        <v>5.5</v>
      </c>
      <c r="G67" s="30" t="s">
        <v>52</v>
      </c>
      <c r="H67" s="28">
        <v>7.49</v>
      </c>
      <c r="I67" s="30" t="s">
        <v>92</v>
      </c>
      <c r="J67" s="30" t="s">
        <v>191</v>
      </c>
      <c r="K67" s="30">
        <v>24828</v>
      </c>
      <c r="L67" s="30" t="s">
        <v>1373</v>
      </c>
    </row>
    <row r="68" spans="1:12">
      <c r="A68" s="28">
        <v>0</v>
      </c>
      <c r="B68" s="28">
        <v>547.73</v>
      </c>
      <c r="C68" s="28">
        <v>128.03</v>
      </c>
      <c r="D68" s="29">
        <v>427810.91</v>
      </c>
      <c r="E68" s="28">
        <v>2.15</v>
      </c>
      <c r="F68" s="28">
        <v>5.5</v>
      </c>
      <c r="G68" s="30" t="s">
        <v>52</v>
      </c>
      <c r="H68" s="28">
        <v>7.46</v>
      </c>
      <c r="I68" s="30" t="s">
        <v>92</v>
      </c>
      <c r="J68" s="30" t="s">
        <v>191</v>
      </c>
      <c r="K68" s="30">
        <v>24851</v>
      </c>
      <c r="L68" s="30" t="s">
        <v>1373</v>
      </c>
    </row>
    <row r="69" spans="1:12">
      <c r="A69" s="28">
        <v>0.01</v>
      </c>
      <c r="B69" s="29">
        <v>4780.67</v>
      </c>
      <c r="C69" s="28">
        <v>126.86</v>
      </c>
      <c r="D69" s="29">
        <v>3768458.85</v>
      </c>
      <c r="E69" s="28">
        <v>2.31</v>
      </c>
      <c r="F69" s="28">
        <v>5.5</v>
      </c>
      <c r="G69" s="30" t="s">
        <v>52</v>
      </c>
      <c r="H69" s="28">
        <v>7.43</v>
      </c>
      <c r="I69" s="30" t="s">
        <v>92</v>
      </c>
      <c r="J69" s="30" t="s">
        <v>191</v>
      </c>
      <c r="K69" s="30">
        <v>24869</v>
      </c>
      <c r="L69" s="30" t="s">
        <v>1373</v>
      </c>
    </row>
    <row r="70" spans="1:12">
      <c r="A70" s="28">
        <v>0</v>
      </c>
      <c r="B70" s="28">
        <v>625.14</v>
      </c>
      <c r="C70" s="28">
        <v>121.04</v>
      </c>
      <c r="D70" s="29">
        <v>516471.68</v>
      </c>
      <c r="E70" s="28">
        <v>2.94</v>
      </c>
      <c r="F70" s="28">
        <v>5.5</v>
      </c>
      <c r="G70" s="30" t="s">
        <v>52</v>
      </c>
      <c r="H70" s="28">
        <v>7.3</v>
      </c>
      <c r="I70" s="30" t="s">
        <v>92</v>
      </c>
      <c r="J70" s="30" t="s">
        <v>191</v>
      </c>
      <c r="K70" s="30">
        <v>28415</v>
      </c>
      <c r="L70" s="30" t="s">
        <v>1373</v>
      </c>
    </row>
    <row r="71" spans="1:12">
      <c r="A71" s="28">
        <v>0</v>
      </c>
      <c r="B71" s="29">
        <v>1027.25</v>
      </c>
      <c r="C71" s="28">
        <v>120.73</v>
      </c>
      <c r="D71" s="29">
        <v>850864.65</v>
      </c>
      <c r="E71" s="28">
        <v>2.96</v>
      </c>
      <c r="F71" s="28">
        <v>5.5</v>
      </c>
      <c r="G71" s="30" t="s">
        <v>52</v>
      </c>
      <c r="H71" s="28">
        <v>7.29</v>
      </c>
      <c r="I71" s="30" t="s">
        <v>92</v>
      </c>
      <c r="J71" s="30" t="s">
        <v>191</v>
      </c>
      <c r="K71" s="30">
        <v>28449</v>
      </c>
      <c r="L71" s="30" t="s">
        <v>1373</v>
      </c>
    </row>
    <row r="72" spans="1:12">
      <c r="A72" s="28">
        <v>0</v>
      </c>
      <c r="B72" s="28">
        <v>888</v>
      </c>
      <c r="C72" s="28">
        <v>118.84</v>
      </c>
      <c r="D72" s="29">
        <v>747225.62</v>
      </c>
      <c r="E72" s="28">
        <v>3.1</v>
      </c>
      <c r="F72" s="28">
        <v>5.5</v>
      </c>
      <c r="G72" s="30" t="s">
        <v>52</v>
      </c>
      <c r="H72" s="28">
        <v>7.27</v>
      </c>
      <c r="I72" s="30" t="s">
        <v>92</v>
      </c>
      <c r="J72" s="30" t="s">
        <v>191</v>
      </c>
      <c r="K72" s="30">
        <v>28464</v>
      </c>
      <c r="L72" s="30" t="s">
        <v>1373</v>
      </c>
    </row>
    <row r="73" spans="1:12">
      <c r="A73" s="28">
        <v>0.01</v>
      </c>
      <c r="B73" s="29">
        <v>2745.91</v>
      </c>
      <c r="C73" s="28">
        <v>117.87</v>
      </c>
      <c r="D73" s="29">
        <v>2329612.2200000002</v>
      </c>
      <c r="E73" s="28">
        <v>3.22</v>
      </c>
      <c r="F73" s="28">
        <v>5.5</v>
      </c>
      <c r="G73" s="30" t="s">
        <v>52</v>
      </c>
      <c r="H73" s="28">
        <v>7.24</v>
      </c>
      <c r="I73" s="30" t="s">
        <v>92</v>
      </c>
      <c r="J73" s="30" t="s">
        <v>191</v>
      </c>
      <c r="K73" s="30">
        <v>28498</v>
      </c>
      <c r="L73" s="30" t="s">
        <v>1373</v>
      </c>
    </row>
    <row r="74" spans="1:12">
      <c r="A74" s="28">
        <v>0</v>
      </c>
      <c r="B74" s="29">
        <v>1568.56</v>
      </c>
      <c r="C74" s="28">
        <v>133.79</v>
      </c>
      <c r="D74" s="29">
        <v>1172403.71</v>
      </c>
      <c r="E74" s="28">
        <v>1.9</v>
      </c>
      <c r="F74" s="28">
        <v>5.59</v>
      </c>
      <c r="G74" s="30" t="s">
        <v>52</v>
      </c>
      <c r="H74" s="28">
        <v>7.5</v>
      </c>
      <c r="I74" s="30" t="s">
        <v>92</v>
      </c>
      <c r="J74" s="30" t="s">
        <v>191</v>
      </c>
      <c r="K74" s="30">
        <v>33084</v>
      </c>
      <c r="L74" s="30" t="s">
        <v>1373</v>
      </c>
    </row>
    <row r="75" spans="1:12">
      <c r="A75" s="28">
        <v>0.01</v>
      </c>
      <c r="B75" s="29">
        <v>3424.13</v>
      </c>
      <c r="C75" s="28">
        <v>132.63</v>
      </c>
      <c r="D75" s="29">
        <v>2581714.2000000002</v>
      </c>
      <c r="E75" s="28">
        <v>2</v>
      </c>
      <c r="F75" s="28">
        <v>5.55</v>
      </c>
      <c r="G75" s="30" t="s">
        <v>52</v>
      </c>
      <c r="H75" s="28">
        <v>7.48</v>
      </c>
      <c r="I75" s="30" t="s">
        <v>92</v>
      </c>
      <c r="J75" s="30" t="s">
        <v>191</v>
      </c>
      <c r="K75" s="30">
        <v>33241</v>
      </c>
      <c r="L75" s="30" t="s">
        <v>1373</v>
      </c>
    </row>
    <row r="76" spans="1:12">
      <c r="A76" s="28">
        <v>0</v>
      </c>
      <c r="B76" s="29">
        <v>1616.47</v>
      </c>
      <c r="C76" s="28">
        <v>134.37</v>
      </c>
      <c r="D76" s="29">
        <v>1203000.6000000001</v>
      </c>
      <c r="E76" s="28">
        <v>1.92</v>
      </c>
      <c r="F76" s="28">
        <v>5.66</v>
      </c>
      <c r="G76" s="30" t="s">
        <v>52</v>
      </c>
      <c r="H76" s="28">
        <v>7.48</v>
      </c>
      <c r="I76" s="30" t="s">
        <v>92</v>
      </c>
      <c r="J76" s="30" t="s">
        <v>191</v>
      </c>
      <c r="K76" s="30">
        <v>33266</v>
      </c>
      <c r="L76" s="30" t="s">
        <v>1373</v>
      </c>
    </row>
    <row r="77" spans="1:12">
      <c r="A77" s="28">
        <v>0.01</v>
      </c>
      <c r="B77" s="29">
        <v>5897.4</v>
      </c>
      <c r="C77" s="28">
        <v>132.94</v>
      </c>
      <c r="D77" s="29">
        <v>4436133.4800000004</v>
      </c>
      <c r="E77" s="28">
        <v>1.95</v>
      </c>
      <c r="F77" s="28">
        <v>5.53</v>
      </c>
      <c r="G77" s="30" t="s">
        <v>52</v>
      </c>
      <c r="H77" s="28">
        <v>7.49</v>
      </c>
      <c r="I77" s="30" t="s">
        <v>92</v>
      </c>
      <c r="J77" s="30" t="s">
        <v>191</v>
      </c>
      <c r="K77" s="30">
        <v>33290</v>
      </c>
      <c r="L77" s="30" t="s">
        <v>1373</v>
      </c>
    </row>
    <row r="78" spans="1:12">
      <c r="A78" s="28">
        <v>0</v>
      </c>
      <c r="B78" s="29">
        <v>2387.5100000000002</v>
      </c>
      <c r="C78" s="28">
        <v>131.29</v>
      </c>
      <c r="D78" s="29">
        <v>1818498.41</v>
      </c>
      <c r="E78" s="28">
        <v>1.93</v>
      </c>
      <c r="F78" s="28">
        <v>5.5</v>
      </c>
      <c r="G78" s="30" t="s">
        <v>52</v>
      </c>
      <c r="H78" s="28">
        <v>7.5</v>
      </c>
      <c r="I78" s="30" t="s">
        <v>92</v>
      </c>
      <c r="J78" s="30" t="s">
        <v>191</v>
      </c>
      <c r="K78" s="30">
        <v>33357</v>
      </c>
      <c r="L78" s="30" t="s">
        <v>1373</v>
      </c>
    </row>
    <row r="79" spans="1:12">
      <c r="A79" s="28">
        <v>0</v>
      </c>
      <c r="B79" s="29">
        <v>2419.58</v>
      </c>
      <c r="C79" s="28">
        <v>129.31</v>
      </c>
      <c r="D79" s="29">
        <v>1871144.7</v>
      </c>
      <c r="E79" s="28">
        <v>2.02</v>
      </c>
      <c r="F79" s="28">
        <v>5.5</v>
      </c>
      <c r="G79" s="30" t="s">
        <v>52</v>
      </c>
      <c r="H79" s="28">
        <v>7.48</v>
      </c>
      <c r="I79" s="30" t="s">
        <v>92</v>
      </c>
      <c r="J79" s="30" t="s">
        <v>191</v>
      </c>
      <c r="K79" s="30">
        <v>34488</v>
      </c>
      <c r="L79" s="30" t="s">
        <v>1373</v>
      </c>
    </row>
    <row r="80" spans="1:12">
      <c r="A80" s="28">
        <v>0</v>
      </c>
      <c r="B80" s="29">
        <v>2581.8200000000002</v>
      </c>
      <c r="C80" s="28">
        <v>124.23</v>
      </c>
      <c r="D80" s="29">
        <v>2078258.24</v>
      </c>
      <c r="E80" s="28">
        <v>2.64</v>
      </c>
      <c r="F80" s="28">
        <v>5.5</v>
      </c>
      <c r="G80" s="30" t="s">
        <v>52</v>
      </c>
      <c r="H80" s="28">
        <v>7.36</v>
      </c>
      <c r="I80" s="30" t="s">
        <v>92</v>
      </c>
      <c r="J80" s="30" t="s">
        <v>191</v>
      </c>
      <c r="K80" s="30">
        <v>34835</v>
      </c>
      <c r="L80" s="30" t="s">
        <v>1373</v>
      </c>
    </row>
    <row r="81" spans="1:12">
      <c r="A81" s="28">
        <v>0</v>
      </c>
      <c r="B81" s="29">
        <v>1733.51</v>
      </c>
      <c r="C81" s="28">
        <v>122.93</v>
      </c>
      <c r="D81" s="29">
        <v>1410163.6</v>
      </c>
      <c r="E81" s="28">
        <v>2.78</v>
      </c>
      <c r="F81" s="28">
        <v>5.5</v>
      </c>
      <c r="G81" s="30" t="s">
        <v>52</v>
      </c>
      <c r="H81" s="28">
        <v>7.33</v>
      </c>
      <c r="I81" s="30" t="s">
        <v>92</v>
      </c>
      <c r="J81" s="30" t="s">
        <v>191</v>
      </c>
      <c r="K81" s="30">
        <v>34850</v>
      </c>
      <c r="L81" s="30" t="s">
        <v>1373</v>
      </c>
    </row>
    <row r="82" spans="1:12">
      <c r="A82" s="28">
        <v>0</v>
      </c>
      <c r="B82" s="29">
        <v>1288.18</v>
      </c>
      <c r="C82" s="28">
        <v>125.42</v>
      </c>
      <c r="D82" s="29">
        <v>1027092.84</v>
      </c>
      <c r="E82" s="28">
        <v>2.5299999999999998</v>
      </c>
      <c r="F82" s="28">
        <v>5.5</v>
      </c>
      <c r="G82" s="30" t="s">
        <v>52</v>
      </c>
      <c r="H82" s="28">
        <v>7.38</v>
      </c>
      <c r="I82" s="30" t="s">
        <v>92</v>
      </c>
      <c r="J82" s="30" t="s">
        <v>191</v>
      </c>
      <c r="K82" s="30">
        <v>44131</v>
      </c>
      <c r="L82" s="30" t="s">
        <v>1373</v>
      </c>
    </row>
    <row r="83" spans="1:12">
      <c r="A83" s="28">
        <v>0.01</v>
      </c>
      <c r="B83" s="29">
        <v>3994.23</v>
      </c>
      <c r="C83" s="28">
        <v>123.98</v>
      </c>
      <c r="D83" s="29">
        <v>3221671.69</v>
      </c>
      <c r="E83" s="28">
        <v>2.69</v>
      </c>
      <c r="F83" s="28">
        <v>5.5</v>
      </c>
      <c r="G83" s="30" t="s">
        <v>52</v>
      </c>
      <c r="H83" s="28">
        <v>7.35</v>
      </c>
      <c r="I83" s="30" t="s">
        <v>92</v>
      </c>
      <c r="J83" s="30" t="s">
        <v>191</v>
      </c>
      <c r="K83" s="30">
        <v>44164</v>
      </c>
      <c r="L83" s="30" t="s">
        <v>1373</v>
      </c>
    </row>
    <row r="84" spans="1:12">
      <c r="A84" s="28">
        <v>0</v>
      </c>
      <c r="B84" s="29">
        <v>1990.62</v>
      </c>
      <c r="C84" s="28">
        <v>116.78</v>
      </c>
      <c r="D84" s="29">
        <v>1704593.88</v>
      </c>
      <c r="E84" s="28">
        <v>3.35</v>
      </c>
      <c r="F84" s="28">
        <v>5.5</v>
      </c>
      <c r="G84" s="30" t="s">
        <v>52</v>
      </c>
      <c r="H84" s="28">
        <v>7.22</v>
      </c>
      <c r="I84" s="30" t="s">
        <v>92</v>
      </c>
      <c r="J84" s="30" t="s">
        <v>191</v>
      </c>
      <c r="K84" s="30">
        <v>54015</v>
      </c>
      <c r="L84" s="30" t="s">
        <v>1373</v>
      </c>
    </row>
    <row r="85" spans="1:12">
      <c r="A85" s="28">
        <v>0</v>
      </c>
      <c r="B85" s="28">
        <v>960.23</v>
      </c>
      <c r="C85" s="28">
        <v>115.53</v>
      </c>
      <c r="D85" s="29">
        <v>831153.65</v>
      </c>
      <c r="E85" s="28">
        <v>3.51</v>
      </c>
      <c r="F85" s="28">
        <v>5.5</v>
      </c>
      <c r="G85" s="30" t="s">
        <v>52</v>
      </c>
      <c r="H85" s="28">
        <v>7.19</v>
      </c>
      <c r="I85" s="30" t="s">
        <v>92</v>
      </c>
      <c r="J85" s="30" t="s">
        <v>191</v>
      </c>
      <c r="K85" s="30">
        <v>54023</v>
      </c>
      <c r="L85" s="30" t="s">
        <v>1373</v>
      </c>
    </row>
    <row r="86" spans="1:12">
      <c r="A86" s="28">
        <v>0</v>
      </c>
      <c r="B86" s="28">
        <v>246.52</v>
      </c>
      <c r="C86" s="28">
        <v>114.85</v>
      </c>
      <c r="D86" s="29">
        <v>214649.03</v>
      </c>
      <c r="E86" s="28">
        <v>3.59</v>
      </c>
      <c r="F86" s="28">
        <v>5.5</v>
      </c>
      <c r="G86" s="30" t="s">
        <v>52</v>
      </c>
      <c r="H86" s="28">
        <v>7.17</v>
      </c>
      <c r="I86" s="30" t="s">
        <v>92</v>
      </c>
      <c r="J86" s="30" t="s">
        <v>191</v>
      </c>
      <c r="K86" s="30">
        <v>54031</v>
      </c>
      <c r="L86" s="30" t="s">
        <v>1373</v>
      </c>
    </row>
    <row r="87" spans="1:12">
      <c r="A87" s="28">
        <v>0.01</v>
      </c>
      <c r="B87" s="29">
        <v>2760.51</v>
      </c>
      <c r="C87" s="28">
        <v>113.04</v>
      </c>
      <c r="D87" s="29">
        <v>2442063.2200000002</v>
      </c>
      <c r="E87" s="28">
        <v>3.82</v>
      </c>
      <c r="F87" s="28">
        <v>5.5</v>
      </c>
      <c r="G87" s="30" t="s">
        <v>52</v>
      </c>
      <c r="H87" s="28">
        <v>7.13</v>
      </c>
      <c r="I87" s="30" t="s">
        <v>92</v>
      </c>
      <c r="J87" s="30" t="s">
        <v>191</v>
      </c>
      <c r="K87" s="30">
        <v>54049</v>
      </c>
      <c r="L87" s="30" t="s">
        <v>1373</v>
      </c>
    </row>
    <row r="88" spans="1:12">
      <c r="A88" s="28">
        <v>0</v>
      </c>
      <c r="B88" s="28">
        <v>523.64</v>
      </c>
      <c r="C88" s="28">
        <v>110.86</v>
      </c>
      <c r="D88" s="29">
        <v>472344.52</v>
      </c>
      <c r="E88" s="28">
        <v>4.1100000000000003</v>
      </c>
      <c r="F88" s="28">
        <v>5.5</v>
      </c>
      <c r="G88" s="30" t="s">
        <v>52</v>
      </c>
      <c r="H88" s="28">
        <v>7.07</v>
      </c>
      <c r="I88" s="30" t="s">
        <v>92</v>
      </c>
      <c r="J88" s="30" t="s">
        <v>191</v>
      </c>
      <c r="K88" s="30">
        <v>54056</v>
      </c>
      <c r="L88" s="30" t="s">
        <v>1373</v>
      </c>
    </row>
    <row r="89" spans="1:12">
      <c r="A89" s="28">
        <v>0</v>
      </c>
      <c r="B89" s="28">
        <v>500.86</v>
      </c>
      <c r="C89" s="28">
        <v>110.17</v>
      </c>
      <c r="D89" s="29">
        <v>454628.39</v>
      </c>
      <c r="E89" s="28">
        <v>4.2</v>
      </c>
      <c r="F89" s="28">
        <v>5.5</v>
      </c>
      <c r="G89" s="30" t="s">
        <v>52</v>
      </c>
      <c r="H89" s="28">
        <v>7.05</v>
      </c>
      <c r="I89" s="30" t="s">
        <v>92</v>
      </c>
      <c r="J89" s="30" t="s">
        <v>191</v>
      </c>
      <c r="K89" s="30">
        <v>54064</v>
      </c>
      <c r="L89" s="30" t="s">
        <v>1373</v>
      </c>
    </row>
    <row r="90" spans="1:12">
      <c r="A90" s="28">
        <v>0</v>
      </c>
      <c r="B90" s="28">
        <v>970.15</v>
      </c>
      <c r="C90" s="28">
        <v>107.15</v>
      </c>
      <c r="D90" s="29">
        <v>905411.02</v>
      </c>
      <c r="E90" s="28">
        <v>4.63</v>
      </c>
      <c r="F90" s="28">
        <v>5.5</v>
      </c>
      <c r="G90" s="30" t="s">
        <v>52</v>
      </c>
      <c r="H90" s="28">
        <v>6.97</v>
      </c>
      <c r="I90" s="30" t="s">
        <v>92</v>
      </c>
      <c r="J90" s="30" t="s">
        <v>191</v>
      </c>
      <c r="K90" s="30">
        <v>54072</v>
      </c>
      <c r="L90" s="30" t="s">
        <v>1373</v>
      </c>
    </row>
    <row r="91" spans="1:12">
      <c r="A91" s="28">
        <v>0</v>
      </c>
      <c r="B91" s="28">
        <v>573.21</v>
      </c>
      <c r="C91" s="28">
        <v>100.56</v>
      </c>
      <c r="D91" s="29">
        <v>570018.69999999995</v>
      </c>
      <c r="E91" s="28">
        <v>5.58</v>
      </c>
      <c r="F91" s="28">
        <v>5.5</v>
      </c>
      <c r="G91" s="30" t="s">
        <v>52</v>
      </c>
      <c r="H91" s="28">
        <v>6.79</v>
      </c>
      <c r="I91" s="30" t="s">
        <v>92</v>
      </c>
      <c r="J91" s="30" t="s">
        <v>191</v>
      </c>
      <c r="K91" s="30">
        <v>54080</v>
      </c>
      <c r="L91" s="30" t="s">
        <v>1373</v>
      </c>
    </row>
    <row r="92" spans="1:12">
      <c r="A92" s="28">
        <v>0</v>
      </c>
      <c r="B92" s="28">
        <v>316.10000000000002</v>
      </c>
      <c r="C92" s="28">
        <v>98.63</v>
      </c>
      <c r="D92" s="29">
        <v>320489.68</v>
      </c>
      <c r="E92" s="28">
        <v>5.89</v>
      </c>
      <c r="F92" s="28">
        <v>5.5</v>
      </c>
      <c r="G92" s="30" t="s">
        <v>52</v>
      </c>
      <c r="H92" s="28">
        <v>6.73</v>
      </c>
      <c r="I92" s="30" t="s">
        <v>92</v>
      </c>
      <c r="J92" s="30" t="s">
        <v>191</v>
      </c>
      <c r="K92" s="30">
        <v>54098</v>
      </c>
      <c r="L92" s="30" t="s">
        <v>1373</v>
      </c>
    </row>
    <row r="93" spans="1:12">
      <c r="A93" s="28">
        <v>0</v>
      </c>
      <c r="B93" s="28">
        <v>985.28</v>
      </c>
      <c r="C93" s="28">
        <v>103.41</v>
      </c>
      <c r="D93" s="29">
        <v>952791.19</v>
      </c>
      <c r="E93" s="28">
        <v>5.15</v>
      </c>
      <c r="F93" s="28">
        <v>5.5</v>
      </c>
      <c r="G93" s="30" t="s">
        <v>52</v>
      </c>
      <c r="H93" s="28">
        <v>6.87</v>
      </c>
      <c r="I93" s="30" t="s">
        <v>92</v>
      </c>
      <c r="J93" s="30" t="s">
        <v>191</v>
      </c>
      <c r="K93" s="30">
        <v>54106</v>
      </c>
      <c r="L93" s="30" t="s">
        <v>1373</v>
      </c>
    </row>
    <row r="94" spans="1:12">
      <c r="A94" s="28">
        <v>0</v>
      </c>
      <c r="B94" s="28">
        <v>383.02</v>
      </c>
      <c r="C94" s="28">
        <v>102.42</v>
      </c>
      <c r="D94" s="29">
        <v>373966.98</v>
      </c>
      <c r="E94" s="28">
        <v>5.3</v>
      </c>
      <c r="F94" s="28">
        <v>5.5</v>
      </c>
      <c r="G94" s="30" t="s">
        <v>52</v>
      </c>
      <c r="H94" s="28">
        <v>6.84</v>
      </c>
      <c r="I94" s="30" t="s">
        <v>92</v>
      </c>
      <c r="J94" s="30" t="s">
        <v>191</v>
      </c>
      <c r="K94" s="30">
        <v>54114</v>
      </c>
      <c r="L94" s="30" t="s">
        <v>1373</v>
      </c>
    </row>
    <row r="95" spans="1:12">
      <c r="A95" s="28">
        <v>0.01</v>
      </c>
      <c r="B95" s="29">
        <v>2736.01</v>
      </c>
      <c r="C95" s="28">
        <v>109.91</v>
      </c>
      <c r="D95" s="29">
        <v>2489321.5</v>
      </c>
      <c r="E95" s="28">
        <v>4.24</v>
      </c>
      <c r="F95" s="28">
        <v>5.5</v>
      </c>
      <c r="G95" s="30" t="s">
        <v>52</v>
      </c>
      <c r="H95" s="28">
        <v>7.05</v>
      </c>
      <c r="I95" s="30" t="s">
        <v>92</v>
      </c>
      <c r="J95" s="30" t="s">
        <v>191</v>
      </c>
      <c r="K95" s="30">
        <v>54122</v>
      </c>
      <c r="L95" s="30" t="s">
        <v>1373</v>
      </c>
    </row>
    <row r="96" spans="1:12">
      <c r="A96" s="28">
        <v>0.01</v>
      </c>
      <c r="B96" s="29">
        <v>5225.42</v>
      </c>
      <c r="C96" s="28">
        <v>107.46</v>
      </c>
      <c r="D96" s="29">
        <v>4862667.05</v>
      </c>
      <c r="E96" s="28">
        <v>4.63</v>
      </c>
      <c r="F96" s="28">
        <v>5.5</v>
      </c>
      <c r="G96" s="30" t="s">
        <v>52</v>
      </c>
      <c r="H96" s="28">
        <v>6.97</v>
      </c>
      <c r="I96" s="30" t="s">
        <v>92</v>
      </c>
      <c r="J96" s="30" t="s">
        <v>191</v>
      </c>
      <c r="K96" s="30">
        <v>54130</v>
      </c>
      <c r="L96" s="30" t="s">
        <v>1373</v>
      </c>
    </row>
    <row r="97" spans="1:12">
      <c r="A97" s="28">
        <v>0.16</v>
      </c>
      <c r="B97" s="29">
        <v>88092.9</v>
      </c>
      <c r="C97" s="28">
        <v>93.22</v>
      </c>
      <c r="D97" s="29">
        <v>94500000</v>
      </c>
      <c r="E97" s="28">
        <v>3.71</v>
      </c>
      <c r="F97" s="28">
        <v>2.56</v>
      </c>
      <c r="G97" s="30" t="s">
        <v>52</v>
      </c>
      <c r="H97" s="28">
        <v>7.44</v>
      </c>
      <c r="I97" s="30" t="s">
        <v>242</v>
      </c>
      <c r="J97" s="30" t="s">
        <v>245</v>
      </c>
      <c r="K97" s="30">
        <v>53702</v>
      </c>
      <c r="L97" s="30" t="s">
        <v>1374</v>
      </c>
    </row>
    <row r="98" spans="1:12">
      <c r="A98" s="28">
        <v>0.08</v>
      </c>
      <c r="B98" s="29">
        <v>41319.599999999999</v>
      </c>
      <c r="C98" s="28">
        <v>98.38</v>
      </c>
      <c r="D98" s="29">
        <v>42000000</v>
      </c>
      <c r="E98" s="28">
        <v>3.76</v>
      </c>
      <c r="F98" s="28">
        <v>3.45</v>
      </c>
      <c r="G98" s="30" t="s">
        <v>52</v>
      </c>
      <c r="H98" s="28">
        <v>6.42</v>
      </c>
      <c r="I98" s="30" t="s">
        <v>254</v>
      </c>
      <c r="J98" s="30" t="s">
        <v>191</v>
      </c>
      <c r="K98" s="30">
        <v>21097</v>
      </c>
      <c r="L98" s="30" t="s">
        <v>1375</v>
      </c>
    </row>
    <row r="99" spans="1:12">
      <c r="A99" s="28">
        <v>0.01</v>
      </c>
      <c r="B99" s="29">
        <v>6904.64</v>
      </c>
      <c r="C99" s="28">
        <v>102.29</v>
      </c>
      <c r="D99" s="29">
        <v>6750060.6699999999</v>
      </c>
      <c r="E99" s="28">
        <v>1.19</v>
      </c>
      <c r="F99" s="28">
        <v>4</v>
      </c>
      <c r="G99" s="30" t="s">
        <v>52</v>
      </c>
      <c r="H99" s="28">
        <v>0.54</v>
      </c>
      <c r="I99" s="30" t="s">
        <v>254</v>
      </c>
      <c r="J99" s="30" t="s">
        <v>249</v>
      </c>
      <c r="K99" s="30">
        <v>28035</v>
      </c>
      <c r="L99" s="30" t="s">
        <v>1376</v>
      </c>
    </row>
    <row r="100" spans="1:12">
      <c r="A100" s="28">
        <v>0.02</v>
      </c>
      <c r="B100" s="29">
        <v>13359.35</v>
      </c>
      <c r="C100" s="28">
        <v>101.26</v>
      </c>
      <c r="D100" s="29">
        <v>13193115.300000001</v>
      </c>
      <c r="E100" s="28">
        <v>2.57</v>
      </c>
      <c r="F100" s="28">
        <v>3.6</v>
      </c>
      <c r="G100" s="30" t="s">
        <v>52</v>
      </c>
      <c r="H100" s="28">
        <v>1.08</v>
      </c>
      <c r="I100" s="30" t="s">
        <v>254</v>
      </c>
      <c r="J100" s="30" t="s">
        <v>249</v>
      </c>
      <c r="K100" s="30">
        <v>36814</v>
      </c>
      <c r="L100" s="30" t="s">
        <v>1376</v>
      </c>
    </row>
    <row r="101" spans="1:12">
      <c r="A101" s="28">
        <v>0.02</v>
      </c>
      <c r="B101" s="29">
        <v>8112.92</v>
      </c>
      <c r="C101" s="28">
        <v>117.51</v>
      </c>
      <c r="D101" s="29">
        <v>6904024.7999999998</v>
      </c>
      <c r="E101" s="28">
        <v>1.1499999999999999</v>
      </c>
      <c r="F101" s="28">
        <v>5.25</v>
      </c>
      <c r="G101" s="30" t="s">
        <v>52</v>
      </c>
      <c r="H101" s="28">
        <v>3.3</v>
      </c>
      <c r="I101" s="30" t="s">
        <v>254</v>
      </c>
      <c r="J101" s="30" t="s">
        <v>249</v>
      </c>
      <c r="K101" s="30">
        <v>24703</v>
      </c>
      <c r="L101" s="30" t="s">
        <v>1377</v>
      </c>
    </row>
    <row r="102" spans="1:12">
      <c r="A102" s="28">
        <v>0.01</v>
      </c>
      <c r="B102" s="29">
        <v>2737.03</v>
      </c>
      <c r="C102" s="28">
        <v>101.01</v>
      </c>
      <c r="D102" s="29">
        <v>2709667</v>
      </c>
      <c r="E102" s="28">
        <v>3.02</v>
      </c>
      <c r="F102" s="28">
        <v>3.1</v>
      </c>
      <c r="G102" s="30" t="s">
        <v>52</v>
      </c>
      <c r="H102" s="28">
        <v>5.93</v>
      </c>
      <c r="I102" s="30" t="s">
        <v>254</v>
      </c>
      <c r="J102" s="30" t="s">
        <v>249</v>
      </c>
      <c r="K102" s="30">
        <v>76216</v>
      </c>
      <c r="L102" s="30" t="s">
        <v>1377</v>
      </c>
    </row>
    <row r="103" spans="1:12">
      <c r="A103" s="28">
        <v>0.02</v>
      </c>
      <c r="B103" s="29">
        <v>13248.56</v>
      </c>
      <c r="C103" s="28">
        <v>117.51</v>
      </c>
      <c r="D103" s="29">
        <v>11274407.74</v>
      </c>
      <c r="E103" s="28">
        <v>1.1499999999999999</v>
      </c>
      <c r="F103" s="28">
        <v>5.25</v>
      </c>
      <c r="G103" s="30" t="s">
        <v>52</v>
      </c>
      <c r="H103" s="28">
        <v>3.3</v>
      </c>
      <c r="I103" s="30" t="s">
        <v>254</v>
      </c>
      <c r="J103" s="30" t="s">
        <v>249</v>
      </c>
      <c r="K103" s="30">
        <v>24711</v>
      </c>
      <c r="L103" s="30" t="s">
        <v>1378</v>
      </c>
    </row>
    <row r="104" spans="1:12">
      <c r="A104" s="28">
        <v>0</v>
      </c>
      <c r="B104" s="29">
        <v>2183.48</v>
      </c>
      <c r="C104" s="28">
        <v>117.51</v>
      </c>
      <c r="D104" s="29">
        <v>1858123.9</v>
      </c>
      <c r="E104" s="28">
        <v>1.1499999999999999</v>
      </c>
      <c r="F104" s="28">
        <v>5.25</v>
      </c>
      <c r="G104" s="30" t="s">
        <v>52</v>
      </c>
      <c r="H104" s="28">
        <v>3.3</v>
      </c>
      <c r="I104" s="30" t="s">
        <v>254</v>
      </c>
      <c r="J104" s="30" t="s">
        <v>249</v>
      </c>
      <c r="K104" s="30">
        <v>24661</v>
      </c>
      <c r="L104" s="30" t="s">
        <v>1379</v>
      </c>
    </row>
    <row r="105" spans="1:12">
      <c r="A105" s="28">
        <v>0.02</v>
      </c>
      <c r="B105" s="29">
        <v>10400.73</v>
      </c>
      <c r="C105" s="28">
        <v>101.01</v>
      </c>
      <c r="D105" s="29">
        <v>10296734</v>
      </c>
      <c r="E105" s="28">
        <v>3.02</v>
      </c>
      <c r="F105" s="28">
        <v>3.1</v>
      </c>
      <c r="G105" s="30" t="s">
        <v>52</v>
      </c>
      <c r="H105" s="28">
        <v>5.93</v>
      </c>
      <c r="I105" s="30" t="s">
        <v>254</v>
      </c>
      <c r="J105" s="30" t="s">
        <v>249</v>
      </c>
      <c r="K105" s="30">
        <v>27631</v>
      </c>
      <c r="L105" s="30" t="s">
        <v>1379</v>
      </c>
    </row>
    <row r="106" spans="1:12">
      <c r="A106" s="28">
        <v>0.04</v>
      </c>
      <c r="B106" s="29">
        <v>20557.099999999999</v>
      </c>
      <c r="C106" s="28">
        <v>116.81</v>
      </c>
      <c r="D106" s="29">
        <v>17598750</v>
      </c>
      <c r="E106" s="28">
        <v>1.83</v>
      </c>
      <c r="F106" s="28">
        <v>4.5999999999999996</v>
      </c>
      <c r="G106" s="30" t="s">
        <v>52</v>
      </c>
      <c r="H106" s="28">
        <v>4.41</v>
      </c>
      <c r="I106" s="30" t="s">
        <v>92</v>
      </c>
      <c r="J106" s="30" t="s">
        <v>249</v>
      </c>
      <c r="K106" s="30">
        <v>33878</v>
      </c>
      <c r="L106" s="30" t="s">
        <v>1380</v>
      </c>
    </row>
    <row r="107" spans="1:12">
      <c r="A107" s="28">
        <v>0.08</v>
      </c>
      <c r="B107" s="29">
        <v>44319.13</v>
      </c>
      <c r="C107" s="28">
        <v>132.22</v>
      </c>
      <c r="D107" s="29">
        <v>33519235.27</v>
      </c>
      <c r="E107" s="28">
        <v>2.44</v>
      </c>
      <c r="F107" s="28">
        <v>5.01</v>
      </c>
      <c r="G107" s="30" t="s">
        <v>52</v>
      </c>
      <c r="H107" s="28">
        <v>9.17</v>
      </c>
      <c r="I107" s="30" t="s">
        <v>242</v>
      </c>
      <c r="J107" s="30" t="s">
        <v>828</v>
      </c>
      <c r="K107" s="30">
        <v>32540</v>
      </c>
      <c r="L107" s="30" t="s">
        <v>1381</v>
      </c>
    </row>
    <row r="108" spans="1:12">
      <c r="A108" s="28">
        <v>0.08</v>
      </c>
      <c r="B108" s="29">
        <v>40712</v>
      </c>
      <c r="C108" s="28">
        <v>101.78</v>
      </c>
      <c r="D108" s="29">
        <v>40000000</v>
      </c>
      <c r="E108" s="28">
        <v>3.46</v>
      </c>
      <c r="F108" s="28">
        <v>3.75</v>
      </c>
      <c r="G108" s="30" t="s">
        <v>52</v>
      </c>
      <c r="H108" s="28">
        <v>4.72</v>
      </c>
      <c r="I108" s="30" t="s">
        <v>242</v>
      </c>
      <c r="J108" s="30" t="s">
        <v>828</v>
      </c>
      <c r="K108" s="30">
        <v>31088</v>
      </c>
      <c r="L108" s="30" t="s">
        <v>1382</v>
      </c>
    </row>
    <row r="109" spans="1:12">
      <c r="A109" s="28">
        <v>7.0000000000000007E-2</v>
      </c>
      <c r="B109" s="29">
        <v>36930.65</v>
      </c>
      <c r="C109" s="28">
        <v>143.41999999999999</v>
      </c>
      <c r="D109" s="29">
        <v>25750000</v>
      </c>
      <c r="E109" s="28">
        <v>4</v>
      </c>
      <c r="F109" s="28">
        <v>3.3</v>
      </c>
      <c r="G109" s="30" t="s">
        <v>52</v>
      </c>
      <c r="H109" s="28">
        <v>2.4</v>
      </c>
      <c r="I109" s="30" t="s">
        <v>92</v>
      </c>
      <c r="J109" s="30" t="s">
        <v>249</v>
      </c>
      <c r="K109" s="30">
        <v>36418</v>
      </c>
      <c r="L109" s="30" t="s">
        <v>1370</v>
      </c>
    </row>
    <row r="110" spans="1:12">
      <c r="A110" s="28">
        <v>0.01</v>
      </c>
      <c r="B110" s="29">
        <v>5981.03</v>
      </c>
      <c r="C110" s="28">
        <v>140.72999999999999</v>
      </c>
      <c r="D110" s="29">
        <v>4250000</v>
      </c>
      <c r="E110" s="28">
        <v>3.97</v>
      </c>
      <c r="F110" s="28">
        <v>4</v>
      </c>
      <c r="G110" s="30" t="s">
        <v>52</v>
      </c>
      <c r="H110" s="28">
        <v>2.44</v>
      </c>
      <c r="I110" s="30" t="s">
        <v>92</v>
      </c>
      <c r="J110" s="30" t="s">
        <v>249</v>
      </c>
      <c r="K110" s="30">
        <v>36426</v>
      </c>
      <c r="L110" s="30" t="s">
        <v>1370</v>
      </c>
    </row>
    <row r="111" spans="1:12">
      <c r="A111" s="28">
        <v>0.05</v>
      </c>
      <c r="B111" s="29">
        <v>26401.38</v>
      </c>
      <c r="C111" s="28">
        <v>116.39</v>
      </c>
      <c r="D111" s="29">
        <v>22683544.32</v>
      </c>
      <c r="E111" s="28">
        <v>1.82</v>
      </c>
      <c r="F111" s="28">
        <v>4.5</v>
      </c>
      <c r="G111" s="30" t="s">
        <v>52</v>
      </c>
      <c r="H111" s="28">
        <v>4.55</v>
      </c>
      <c r="I111" s="30" t="s">
        <v>254</v>
      </c>
      <c r="J111" s="30" t="s">
        <v>255</v>
      </c>
      <c r="K111" s="30">
        <v>28365</v>
      </c>
      <c r="L111" s="30" t="s">
        <v>1383</v>
      </c>
    </row>
    <row r="112" spans="1:12">
      <c r="A112" s="28">
        <v>0.03</v>
      </c>
      <c r="B112" s="29">
        <v>14830.47</v>
      </c>
      <c r="C112" s="28">
        <v>110.22</v>
      </c>
      <c r="D112" s="29">
        <v>13455336.359999999</v>
      </c>
      <c r="E112" s="28">
        <v>2.86</v>
      </c>
      <c r="F112" s="28">
        <v>4.4000000000000004</v>
      </c>
      <c r="G112" s="30" t="s">
        <v>52</v>
      </c>
      <c r="H112" s="28">
        <v>5.29</v>
      </c>
      <c r="I112" s="30" t="s">
        <v>92</v>
      </c>
      <c r="J112" s="30" t="s">
        <v>255</v>
      </c>
      <c r="K112" s="30">
        <v>8144</v>
      </c>
      <c r="L112" s="30" t="s">
        <v>1384</v>
      </c>
    </row>
    <row r="113" spans="1:12">
      <c r="A113" s="28">
        <v>0.03</v>
      </c>
      <c r="B113" s="29">
        <v>15156.25</v>
      </c>
      <c r="C113" s="28">
        <v>110.21</v>
      </c>
      <c r="D113" s="29">
        <v>13752153.210000001</v>
      </c>
      <c r="E113" s="28">
        <v>2.87</v>
      </c>
      <c r="F113" s="28">
        <v>4.4000000000000004</v>
      </c>
      <c r="G113" s="30" t="s">
        <v>52</v>
      </c>
      <c r="H113" s="28">
        <v>5.29</v>
      </c>
      <c r="I113" s="30" t="s">
        <v>92</v>
      </c>
      <c r="J113" s="30" t="s">
        <v>255</v>
      </c>
      <c r="K113" s="30">
        <v>8151</v>
      </c>
      <c r="L113" s="30" t="s">
        <v>1384</v>
      </c>
    </row>
    <row r="114" spans="1:12">
      <c r="A114" s="28">
        <v>0.01</v>
      </c>
      <c r="B114" s="29">
        <v>6568.85</v>
      </c>
      <c r="C114" s="28">
        <v>110.54</v>
      </c>
      <c r="D114" s="29">
        <v>5942510.4299999997</v>
      </c>
      <c r="E114" s="28">
        <v>2.86</v>
      </c>
      <c r="F114" s="28">
        <v>4.4000000000000004</v>
      </c>
      <c r="G114" s="30" t="s">
        <v>52</v>
      </c>
      <c r="H114" s="28">
        <v>5.29</v>
      </c>
      <c r="I114" s="30" t="s">
        <v>92</v>
      </c>
      <c r="J114" s="30" t="s">
        <v>255</v>
      </c>
      <c r="K114" s="30">
        <v>8169</v>
      </c>
      <c r="L114" s="30" t="s">
        <v>1384</v>
      </c>
    </row>
    <row r="115" spans="1:12">
      <c r="A115" s="28">
        <v>0.01</v>
      </c>
      <c r="B115" s="29">
        <v>6071.37</v>
      </c>
      <c r="C115" s="28">
        <v>100</v>
      </c>
      <c r="D115" s="29">
        <v>6071371.2599999998</v>
      </c>
      <c r="E115" s="28">
        <v>4.6500000000000004</v>
      </c>
      <c r="F115" s="28">
        <v>4.5999999999999996</v>
      </c>
      <c r="G115" s="30" t="s">
        <v>52</v>
      </c>
      <c r="H115" s="28">
        <v>6.15</v>
      </c>
      <c r="I115" s="30" t="s">
        <v>242</v>
      </c>
      <c r="J115" s="30" t="s">
        <v>251</v>
      </c>
      <c r="K115" s="30">
        <v>21246</v>
      </c>
      <c r="L115" s="30" t="s">
        <v>1385</v>
      </c>
    </row>
    <row r="116" spans="1:12">
      <c r="A116" s="28">
        <v>0.01</v>
      </c>
      <c r="B116" s="29">
        <v>4863.72</v>
      </c>
      <c r="C116" s="28">
        <v>107.12</v>
      </c>
      <c r="D116" s="29">
        <v>4540439.95</v>
      </c>
      <c r="E116" s="28">
        <v>3.41</v>
      </c>
      <c r="F116" s="28">
        <v>4.5999999999999996</v>
      </c>
      <c r="G116" s="30" t="s">
        <v>52</v>
      </c>
      <c r="H116" s="28">
        <v>5.83</v>
      </c>
      <c r="I116" s="30" t="s">
        <v>242</v>
      </c>
      <c r="J116" s="30" t="s">
        <v>251</v>
      </c>
      <c r="K116" s="30">
        <v>35683</v>
      </c>
      <c r="L116" s="30" t="s">
        <v>1385</v>
      </c>
    </row>
    <row r="117" spans="1:12">
      <c r="A117" s="28">
        <v>0.04</v>
      </c>
      <c r="B117" s="29">
        <v>23545.79</v>
      </c>
      <c r="C117" s="28">
        <v>100.92</v>
      </c>
      <c r="D117" s="29">
        <v>23331143.84</v>
      </c>
      <c r="E117" s="28">
        <v>5</v>
      </c>
      <c r="F117" s="28">
        <v>4.8499999999999996</v>
      </c>
      <c r="G117" s="30" t="s">
        <v>52</v>
      </c>
      <c r="H117" s="28">
        <v>1.75</v>
      </c>
      <c r="I117" s="30" t="s">
        <v>242</v>
      </c>
      <c r="J117" s="30" t="s">
        <v>1386</v>
      </c>
      <c r="K117" s="30">
        <v>36129</v>
      </c>
      <c r="L117" s="30" t="s">
        <v>1387</v>
      </c>
    </row>
    <row r="118" spans="1:12">
      <c r="A118" s="28">
        <v>0.06</v>
      </c>
      <c r="B118" s="29">
        <v>31386.39</v>
      </c>
      <c r="C118" s="28">
        <v>98.79</v>
      </c>
      <c r="D118" s="29">
        <v>31770821.920000002</v>
      </c>
      <c r="E118" s="28">
        <v>8.2899999999999991</v>
      </c>
      <c r="F118" s="28">
        <v>7.75</v>
      </c>
      <c r="G118" s="30" t="s">
        <v>52</v>
      </c>
      <c r="H118" s="28">
        <v>6.03</v>
      </c>
      <c r="I118" s="30" t="s">
        <v>242</v>
      </c>
      <c r="J118" s="30" t="s">
        <v>1386</v>
      </c>
      <c r="K118" s="30">
        <v>36137</v>
      </c>
      <c r="L118" s="30" t="s">
        <v>1387</v>
      </c>
    </row>
    <row r="119" spans="1:12">
      <c r="A119" s="28">
        <v>0.01</v>
      </c>
      <c r="B119" s="29">
        <v>8032.02</v>
      </c>
      <c r="C119" s="28">
        <v>100.46</v>
      </c>
      <c r="D119" s="29">
        <v>7995244.3200000003</v>
      </c>
      <c r="E119" s="28">
        <v>2.82</v>
      </c>
      <c r="F119" s="28">
        <v>3.61</v>
      </c>
      <c r="G119" s="30" t="s">
        <v>52</v>
      </c>
      <c r="H119" s="28">
        <v>0.46</v>
      </c>
      <c r="I119" s="30" t="s">
        <v>53</v>
      </c>
      <c r="J119" s="30">
        <v>0</v>
      </c>
      <c r="K119" s="30">
        <v>33704</v>
      </c>
      <c r="L119" s="30" t="s">
        <v>1388</v>
      </c>
    </row>
    <row r="120" spans="1:12">
      <c r="A120" s="28">
        <v>0</v>
      </c>
      <c r="B120" s="28">
        <v>254.65</v>
      </c>
      <c r="C120" s="28">
        <v>99.86</v>
      </c>
      <c r="D120" s="29">
        <v>255011.38</v>
      </c>
      <c r="E120" s="28">
        <v>3.1</v>
      </c>
      <c r="F120" s="28">
        <v>2.6</v>
      </c>
      <c r="G120" s="30" t="s">
        <v>52</v>
      </c>
      <c r="H120" s="28">
        <v>0.46</v>
      </c>
      <c r="I120" s="30" t="s">
        <v>53</v>
      </c>
      <c r="J120" s="30">
        <v>0</v>
      </c>
      <c r="K120" s="30">
        <v>37101</v>
      </c>
      <c r="L120" s="30" t="s">
        <v>1388</v>
      </c>
    </row>
    <row r="121" spans="1:12">
      <c r="A121" s="28">
        <v>0</v>
      </c>
      <c r="B121" s="28">
        <v>228.16</v>
      </c>
      <c r="C121" s="28">
        <v>99.98</v>
      </c>
      <c r="D121" s="29">
        <v>228202.74</v>
      </c>
      <c r="E121" s="28">
        <v>2.2799999999999998</v>
      </c>
      <c r="F121" s="28">
        <v>2.1</v>
      </c>
      <c r="G121" s="30" t="s">
        <v>52</v>
      </c>
      <c r="H121" s="28">
        <v>0.46</v>
      </c>
      <c r="I121" s="30" t="s">
        <v>53</v>
      </c>
      <c r="J121" s="30">
        <v>0</v>
      </c>
      <c r="K121" s="30">
        <v>37168</v>
      </c>
      <c r="L121" s="30" t="s">
        <v>1388</v>
      </c>
    </row>
    <row r="122" spans="1:12">
      <c r="A122" s="28">
        <v>0</v>
      </c>
      <c r="B122" s="28">
        <v>196.97</v>
      </c>
      <c r="C122" s="28">
        <v>100.14</v>
      </c>
      <c r="D122" s="29">
        <v>196694.22</v>
      </c>
      <c r="E122" s="28">
        <v>1.92</v>
      </c>
      <c r="F122" s="28">
        <v>2.1</v>
      </c>
      <c r="G122" s="30" t="s">
        <v>52</v>
      </c>
      <c r="H122" s="28">
        <v>0.46</v>
      </c>
      <c r="I122" s="30" t="s">
        <v>53</v>
      </c>
      <c r="J122" s="30">
        <v>0</v>
      </c>
      <c r="K122" s="30">
        <v>37408</v>
      </c>
      <c r="L122" s="30" t="s">
        <v>1388</v>
      </c>
    </row>
    <row r="123" spans="1:12">
      <c r="A123" s="28">
        <v>0</v>
      </c>
      <c r="B123" s="28">
        <v>190.48</v>
      </c>
      <c r="C123" s="28">
        <v>100</v>
      </c>
      <c r="D123" s="29">
        <v>190477</v>
      </c>
      <c r="E123" s="28">
        <v>2.0699999999999998</v>
      </c>
      <c r="F123" s="28">
        <v>1.95</v>
      </c>
      <c r="G123" s="30" t="s">
        <v>52</v>
      </c>
      <c r="H123" s="28">
        <v>0.46</v>
      </c>
      <c r="I123" s="30" t="s">
        <v>53</v>
      </c>
      <c r="J123" s="30">
        <v>0</v>
      </c>
      <c r="K123" s="30">
        <v>37416</v>
      </c>
      <c r="L123" s="30" t="s">
        <v>1388</v>
      </c>
    </row>
    <row r="124" spans="1:12">
      <c r="A124" s="28">
        <v>0.03</v>
      </c>
      <c r="B124" s="29">
        <v>15801.48</v>
      </c>
      <c r="C124" s="28">
        <v>100.39</v>
      </c>
      <c r="D124" s="29">
        <v>15740091.07</v>
      </c>
      <c r="E124" s="28">
        <v>2.16</v>
      </c>
      <c r="F124" s="28">
        <v>2.85</v>
      </c>
      <c r="G124" s="30" t="s">
        <v>52</v>
      </c>
      <c r="H124" s="28">
        <v>0.46</v>
      </c>
      <c r="I124" s="30" t="s">
        <v>53</v>
      </c>
      <c r="J124" s="30">
        <v>0</v>
      </c>
      <c r="K124" s="30">
        <v>39180</v>
      </c>
      <c r="L124" s="30" t="s">
        <v>1388</v>
      </c>
    </row>
    <row r="125" spans="1:12">
      <c r="A125" s="28">
        <v>0.01</v>
      </c>
      <c r="B125" s="29">
        <v>4835.3100000000004</v>
      </c>
      <c r="C125" s="28">
        <v>100.37</v>
      </c>
      <c r="D125" s="29">
        <v>4817488.87</v>
      </c>
      <c r="E125" s="28">
        <v>2.21</v>
      </c>
      <c r="F125" s="28">
        <v>2.85</v>
      </c>
      <c r="G125" s="30" t="s">
        <v>52</v>
      </c>
      <c r="H125" s="28">
        <v>0.46</v>
      </c>
      <c r="I125" s="30" t="s">
        <v>53</v>
      </c>
      <c r="J125" s="30">
        <v>0</v>
      </c>
      <c r="K125" s="30">
        <v>39263</v>
      </c>
      <c r="L125" s="30" t="s">
        <v>1388</v>
      </c>
    </row>
    <row r="126" spans="1:12">
      <c r="A126" s="28">
        <v>0</v>
      </c>
      <c r="B126" s="28">
        <v>188.92</v>
      </c>
      <c r="C126" s="28">
        <v>100</v>
      </c>
      <c r="D126" s="29">
        <v>188915.95</v>
      </c>
      <c r="E126" s="28">
        <v>2.0699999999999998</v>
      </c>
      <c r="F126" s="28">
        <v>1.95</v>
      </c>
      <c r="G126" s="30" t="s">
        <v>52</v>
      </c>
      <c r="H126" s="28">
        <v>0.46</v>
      </c>
      <c r="I126" s="30" t="s">
        <v>53</v>
      </c>
      <c r="J126" s="30">
        <v>0</v>
      </c>
      <c r="K126" s="30">
        <v>39537</v>
      </c>
      <c r="L126" s="30" t="s">
        <v>1388</v>
      </c>
    </row>
    <row r="127" spans="1:12">
      <c r="A127" s="28">
        <v>0.02</v>
      </c>
      <c r="B127" s="29">
        <v>8306.23</v>
      </c>
      <c r="C127" s="28">
        <v>99.93</v>
      </c>
      <c r="D127" s="29">
        <v>8312048.9900000002</v>
      </c>
      <c r="E127" s="28">
        <v>2.94</v>
      </c>
      <c r="F127" s="28">
        <v>2.6</v>
      </c>
      <c r="G127" s="30" t="s">
        <v>52</v>
      </c>
      <c r="H127" s="28">
        <v>0.46</v>
      </c>
      <c r="I127" s="30" t="s">
        <v>53</v>
      </c>
      <c r="J127" s="30">
        <v>0</v>
      </c>
      <c r="K127" s="30">
        <v>39610</v>
      </c>
      <c r="L127" s="30" t="s">
        <v>1388</v>
      </c>
    </row>
    <row r="128" spans="1:12">
      <c r="A128" s="28">
        <v>0.04</v>
      </c>
      <c r="B128" s="29">
        <v>20420.560000000001</v>
      </c>
      <c r="C128" s="28">
        <v>107.04</v>
      </c>
      <c r="D128" s="29">
        <v>19077500</v>
      </c>
      <c r="E128" s="28">
        <v>3.19</v>
      </c>
      <c r="F128" s="28">
        <v>4.25</v>
      </c>
      <c r="G128" s="30" t="s">
        <v>52</v>
      </c>
      <c r="H128" s="28">
        <v>6.36</v>
      </c>
      <c r="I128" s="30" t="s">
        <v>53</v>
      </c>
      <c r="J128" s="30">
        <v>0</v>
      </c>
      <c r="K128" s="30">
        <v>45138</v>
      </c>
      <c r="L128" s="30" t="s">
        <v>1389</v>
      </c>
    </row>
    <row r="129" spans="1:12">
      <c r="A129" s="28">
        <v>0.16</v>
      </c>
      <c r="B129" s="29">
        <v>83960.66</v>
      </c>
      <c r="C129" s="28">
        <v>98.21</v>
      </c>
      <c r="D129" s="29">
        <v>85490945.640000001</v>
      </c>
      <c r="E129" s="28">
        <v>3.1</v>
      </c>
      <c r="F129" s="28">
        <v>2.85</v>
      </c>
      <c r="G129" s="30" t="s">
        <v>52</v>
      </c>
      <c r="H129" s="28">
        <v>8.93</v>
      </c>
      <c r="I129" s="30" t="s">
        <v>53</v>
      </c>
      <c r="J129" s="30">
        <v>0</v>
      </c>
      <c r="K129" s="30">
        <v>31021</v>
      </c>
      <c r="L129" s="30" t="s">
        <v>1390</v>
      </c>
    </row>
    <row r="130" spans="1:12">
      <c r="A130" s="28">
        <v>0</v>
      </c>
      <c r="B130" s="29">
        <v>1984.81</v>
      </c>
      <c r="C130" s="28">
        <v>108.11</v>
      </c>
      <c r="D130" s="29">
        <v>1835920</v>
      </c>
      <c r="E130" s="28">
        <v>2.2799999999999998</v>
      </c>
      <c r="F130" s="28">
        <v>2.7</v>
      </c>
      <c r="G130" s="30" t="s">
        <v>52</v>
      </c>
      <c r="H130" s="28">
        <v>10.57</v>
      </c>
      <c r="I130" s="30" t="s">
        <v>53</v>
      </c>
      <c r="J130" s="30">
        <v>0</v>
      </c>
      <c r="K130" s="30">
        <v>34470</v>
      </c>
      <c r="L130" s="30" t="s">
        <v>1390</v>
      </c>
    </row>
    <row r="131" spans="1:12">
      <c r="A131" s="28">
        <v>0.01</v>
      </c>
      <c r="B131" s="29">
        <v>4135.42</v>
      </c>
      <c r="C131" s="28">
        <v>104.36</v>
      </c>
      <c r="D131" s="29">
        <v>3962653</v>
      </c>
      <c r="E131" s="28">
        <v>2.6</v>
      </c>
      <c r="F131" s="28">
        <v>2.7</v>
      </c>
      <c r="G131" s="30" t="s">
        <v>52</v>
      </c>
      <c r="H131" s="28">
        <v>10.43</v>
      </c>
      <c r="I131" s="30" t="s">
        <v>53</v>
      </c>
      <c r="J131" s="30">
        <v>0</v>
      </c>
      <c r="K131" s="30">
        <v>37044</v>
      </c>
      <c r="L131" s="30" t="s">
        <v>1390</v>
      </c>
    </row>
    <row r="132" spans="1:12">
      <c r="A132" s="28">
        <v>0.01</v>
      </c>
      <c r="B132" s="29">
        <v>4510.93</v>
      </c>
      <c r="C132" s="28">
        <v>102.48</v>
      </c>
      <c r="D132" s="29">
        <v>4401767</v>
      </c>
      <c r="E132" s="28">
        <v>2.76</v>
      </c>
      <c r="F132" s="28">
        <v>2.7</v>
      </c>
      <c r="G132" s="30" t="s">
        <v>52</v>
      </c>
      <c r="H132" s="28">
        <v>10.37</v>
      </c>
      <c r="I132" s="30" t="s">
        <v>53</v>
      </c>
      <c r="J132" s="30">
        <v>0</v>
      </c>
      <c r="K132" s="30">
        <v>37085</v>
      </c>
      <c r="L132" s="30" t="s">
        <v>1390</v>
      </c>
    </row>
    <row r="133" spans="1:12">
      <c r="A133" s="28">
        <v>0.01</v>
      </c>
      <c r="B133" s="29">
        <v>4718.17</v>
      </c>
      <c r="C133" s="28">
        <v>104.13</v>
      </c>
      <c r="D133" s="29">
        <v>4531036</v>
      </c>
      <c r="E133" s="28">
        <v>2.2999999999999998</v>
      </c>
      <c r="F133" s="28">
        <v>2.4500000000000002</v>
      </c>
      <c r="G133" s="30" t="s">
        <v>52</v>
      </c>
      <c r="H133" s="28">
        <v>10.65</v>
      </c>
      <c r="I133" s="30" t="s">
        <v>53</v>
      </c>
      <c r="J133" s="30">
        <v>0</v>
      </c>
      <c r="K133" s="30">
        <v>37093</v>
      </c>
      <c r="L133" s="30" t="s">
        <v>1390</v>
      </c>
    </row>
    <row r="134" spans="1:12">
      <c r="A134" s="28">
        <v>0.01</v>
      </c>
      <c r="B134" s="29">
        <v>3368.41</v>
      </c>
      <c r="C134" s="28">
        <v>101.55</v>
      </c>
      <c r="D134" s="29">
        <v>3316994</v>
      </c>
      <c r="E134" s="28">
        <v>2.25</v>
      </c>
      <c r="F134" s="28">
        <v>2.2000000000000002</v>
      </c>
      <c r="G134" s="30" t="s">
        <v>52</v>
      </c>
      <c r="H134" s="28">
        <v>10.78</v>
      </c>
      <c r="I134" s="30" t="s">
        <v>53</v>
      </c>
      <c r="J134" s="30">
        <v>0</v>
      </c>
      <c r="K134" s="30">
        <v>37150</v>
      </c>
      <c r="L134" s="30" t="s">
        <v>1390</v>
      </c>
    </row>
    <row r="135" spans="1:12">
      <c r="A135" s="28">
        <v>0.01</v>
      </c>
      <c r="B135" s="29">
        <v>3768.11</v>
      </c>
      <c r="C135" s="28">
        <v>102.71</v>
      </c>
      <c r="D135" s="29">
        <v>3668689</v>
      </c>
      <c r="E135" s="28">
        <v>2.14</v>
      </c>
      <c r="F135" s="28">
        <v>2.2000000000000002</v>
      </c>
      <c r="G135" s="30" t="s">
        <v>52</v>
      </c>
      <c r="H135" s="28">
        <v>10.8</v>
      </c>
      <c r="I135" s="30" t="s">
        <v>53</v>
      </c>
      <c r="J135" s="30">
        <v>0</v>
      </c>
      <c r="K135" s="30">
        <v>37184</v>
      </c>
      <c r="L135" s="30" t="s">
        <v>1390</v>
      </c>
    </row>
    <row r="136" spans="1:12">
      <c r="A136" s="28">
        <v>0.01</v>
      </c>
      <c r="B136" s="29">
        <v>3837.39</v>
      </c>
      <c r="C136" s="28">
        <v>100.97</v>
      </c>
      <c r="D136" s="29">
        <v>3800524</v>
      </c>
      <c r="E136" s="28">
        <v>2.27</v>
      </c>
      <c r="F136" s="28">
        <v>2.2000000000000002</v>
      </c>
      <c r="G136" s="30" t="s">
        <v>52</v>
      </c>
      <c r="H136" s="28">
        <v>10.7</v>
      </c>
      <c r="I136" s="30" t="s">
        <v>53</v>
      </c>
      <c r="J136" s="30">
        <v>0</v>
      </c>
      <c r="K136" s="30">
        <v>37226</v>
      </c>
      <c r="L136" s="30" t="s">
        <v>1390</v>
      </c>
    </row>
    <row r="137" spans="1:12">
      <c r="A137" s="28">
        <v>0.01</v>
      </c>
      <c r="B137" s="29">
        <v>4066.51</v>
      </c>
      <c r="C137" s="28">
        <v>101.42</v>
      </c>
      <c r="D137" s="29">
        <v>4009575</v>
      </c>
      <c r="E137" s="28">
        <v>2.21</v>
      </c>
      <c r="F137" s="28">
        <v>2.2000000000000002</v>
      </c>
      <c r="G137" s="30" t="s">
        <v>52</v>
      </c>
      <c r="H137" s="28">
        <v>10.73</v>
      </c>
      <c r="I137" s="30" t="s">
        <v>53</v>
      </c>
      <c r="J137" s="30">
        <v>0</v>
      </c>
      <c r="K137" s="30">
        <v>37234</v>
      </c>
      <c r="L137" s="30" t="s">
        <v>1390</v>
      </c>
    </row>
    <row r="138" spans="1:12">
      <c r="A138" s="28">
        <v>0.01</v>
      </c>
      <c r="B138" s="29">
        <v>4024.25</v>
      </c>
      <c r="C138" s="28">
        <v>105.27</v>
      </c>
      <c r="D138" s="29">
        <v>3822786</v>
      </c>
      <c r="E138" s="28">
        <v>1.84</v>
      </c>
      <c r="F138" s="28">
        <v>2.2000000000000002</v>
      </c>
      <c r="G138" s="30" t="s">
        <v>52</v>
      </c>
      <c r="H138" s="28">
        <v>10.86</v>
      </c>
      <c r="I138" s="30" t="s">
        <v>53</v>
      </c>
      <c r="J138" s="30">
        <v>0</v>
      </c>
      <c r="K138" s="30">
        <v>37283</v>
      </c>
      <c r="L138" s="30" t="s">
        <v>1390</v>
      </c>
    </row>
    <row r="139" spans="1:12">
      <c r="A139" s="28">
        <v>0.01</v>
      </c>
      <c r="B139" s="29">
        <v>4830.01</v>
      </c>
      <c r="C139" s="28">
        <v>104.27</v>
      </c>
      <c r="D139" s="29">
        <v>4632215</v>
      </c>
      <c r="E139" s="28">
        <v>1.91</v>
      </c>
      <c r="F139" s="28">
        <v>2.2000000000000002</v>
      </c>
      <c r="G139" s="30" t="s">
        <v>52</v>
      </c>
      <c r="H139" s="28">
        <v>10.83</v>
      </c>
      <c r="I139" s="30" t="s">
        <v>53</v>
      </c>
      <c r="J139" s="30">
        <v>0</v>
      </c>
      <c r="K139" s="30">
        <v>37317</v>
      </c>
      <c r="L139" s="30" t="s">
        <v>1390</v>
      </c>
    </row>
    <row r="140" spans="1:12">
      <c r="A140" s="28">
        <v>0.01</v>
      </c>
      <c r="B140" s="29">
        <v>4125.63</v>
      </c>
      <c r="C140" s="28">
        <v>99.89</v>
      </c>
      <c r="D140" s="29">
        <v>4130178</v>
      </c>
      <c r="E140" s="28">
        <v>2.2999999999999998</v>
      </c>
      <c r="F140" s="28">
        <v>2.2000000000000002</v>
      </c>
      <c r="G140" s="30" t="s">
        <v>52</v>
      </c>
      <c r="H140" s="28">
        <v>10.69</v>
      </c>
      <c r="I140" s="30" t="s">
        <v>53</v>
      </c>
      <c r="J140" s="30">
        <v>0</v>
      </c>
      <c r="K140" s="30">
        <v>37358</v>
      </c>
      <c r="L140" s="30" t="s">
        <v>1390</v>
      </c>
    </row>
    <row r="141" spans="1:12">
      <c r="A141" s="28">
        <v>0.01</v>
      </c>
      <c r="B141" s="29">
        <v>4093.18</v>
      </c>
      <c r="C141" s="28">
        <v>96.67</v>
      </c>
      <c r="D141" s="29">
        <v>4234173</v>
      </c>
      <c r="E141" s="28">
        <v>2.44</v>
      </c>
      <c r="F141" s="28">
        <v>2.0499999999999998</v>
      </c>
      <c r="G141" s="30" t="s">
        <v>52</v>
      </c>
      <c r="H141" s="28">
        <v>10.69</v>
      </c>
      <c r="I141" s="30" t="s">
        <v>53</v>
      </c>
      <c r="J141" s="30">
        <v>0</v>
      </c>
      <c r="K141" s="30">
        <v>37374</v>
      </c>
      <c r="L141" s="30" t="s">
        <v>1390</v>
      </c>
    </row>
    <row r="142" spans="1:12">
      <c r="A142" s="28">
        <v>0.01</v>
      </c>
      <c r="B142" s="29">
        <v>3412.79</v>
      </c>
      <c r="C142" s="28">
        <v>94.08</v>
      </c>
      <c r="D142" s="29">
        <v>3627536</v>
      </c>
      <c r="E142" s="28">
        <v>2.68</v>
      </c>
      <c r="F142" s="28">
        <v>2.0499999999999998</v>
      </c>
      <c r="G142" s="30" t="s">
        <v>52</v>
      </c>
      <c r="H142" s="28">
        <v>10.61</v>
      </c>
      <c r="I142" s="30" t="s">
        <v>53</v>
      </c>
      <c r="J142" s="30">
        <v>0</v>
      </c>
      <c r="K142" s="30">
        <v>37515</v>
      </c>
      <c r="L142" s="30" t="s">
        <v>1390</v>
      </c>
    </row>
    <row r="143" spans="1:12">
      <c r="A143" s="28">
        <v>0.01</v>
      </c>
      <c r="B143" s="29">
        <v>4222.8</v>
      </c>
      <c r="C143" s="28">
        <v>96.47</v>
      </c>
      <c r="D143" s="29">
        <v>4377324.1399999997</v>
      </c>
      <c r="E143" s="28">
        <v>3.53</v>
      </c>
      <c r="F143" s="28">
        <v>3.08</v>
      </c>
      <c r="G143" s="30" t="s">
        <v>36</v>
      </c>
      <c r="H143" s="28">
        <v>9.9700000000000006</v>
      </c>
      <c r="I143" s="30" t="s">
        <v>53</v>
      </c>
      <c r="J143" s="30">
        <v>0</v>
      </c>
      <c r="K143" s="30">
        <v>60387801</v>
      </c>
      <c r="L143" s="30" t="s">
        <v>1390</v>
      </c>
    </row>
    <row r="144" spans="1:12">
      <c r="A144" s="28">
        <v>0.01</v>
      </c>
      <c r="B144" s="29">
        <v>3744.8</v>
      </c>
      <c r="C144" s="28">
        <v>100</v>
      </c>
      <c r="D144" s="29">
        <v>3744799</v>
      </c>
      <c r="E144" s="28">
        <v>2.0699999999999998</v>
      </c>
      <c r="F144" s="28">
        <v>2.0499999999999998</v>
      </c>
      <c r="G144" s="30" t="s">
        <v>52</v>
      </c>
      <c r="H144" s="28">
        <v>10.83</v>
      </c>
      <c r="I144" s="30" t="s">
        <v>53</v>
      </c>
      <c r="J144" s="30">
        <v>0</v>
      </c>
      <c r="K144" s="30">
        <v>63743</v>
      </c>
      <c r="L144" s="30" t="s">
        <v>1390</v>
      </c>
    </row>
    <row r="145" spans="1:12">
      <c r="A145" s="28">
        <v>0.01</v>
      </c>
      <c r="B145" s="29">
        <v>6407.29</v>
      </c>
      <c r="C145" s="28">
        <v>100.02</v>
      </c>
      <c r="D145" s="29">
        <v>6406011.8499999996</v>
      </c>
      <c r="E145" s="28">
        <v>4.58</v>
      </c>
      <c r="F145" s="28">
        <v>4.5</v>
      </c>
      <c r="G145" s="30" t="s">
        <v>52</v>
      </c>
      <c r="H145" s="28">
        <v>10.6</v>
      </c>
      <c r="I145" s="30" t="s">
        <v>53</v>
      </c>
      <c r="J145" s="30">
        <v>0</v>
      </c>
      <c r="K145" s="30">
        <v>36228</v>
      </c>
      <c r="L145" s="30" t="s">
        <v>1391</v>
      </c>
    </row>
    <row r="146" spans="1:12">
      <c r="A146" s="28">
        <v>0</v>
      </c>
      <c r="B146" s="29">
        <v>1290.5999999999999</v>
      </c>
      <c r="C146" s="28">
        <v>102.69</v>
      </c>
      <c r="D146" s="29">
        <v>1256791.01</v>
      </c>
      <c r="E146" s="28">
        <v>4.32</v>
      </c>
      <c r="F146" s="28">
        <v>4.5</v>
      </c>
      <c r="G146" s="30" t="s">
        <v>52</v>
      </c>
      <c r="H146" s="28">
        <v>10.65</v>
      </c>
      <c r="I146" s="30" t="s">
        <v>53</v>
      </c>
      <c r="J146" s="30">
        <v>0</v>
      </c>
      <c r="K146" s="30">
        <v>36251</v>
      </c>
      <c r="L146" s="30" t="s">
        <v>1391</v>
      </c>
    </row>
    <row r="147" spans="1:12">
      <c r="A147" s="28">
        <v>0.01</v>
      </c>
      <c r="B147" s="29">
        <v>4454.3900000000003</v>
      </c>
      <c r="C147" s="28">
        <v>96.78</v>
      </c>
      <c r="D147" s="29">
        <v>4602596.2300000004</v>
      </c>
      <c r="E147" s="28">
        <v>4.92</v>
      </c>
      <c r="F147" s="28">
        <v>4.5</v>
      </c>
      <c r="G147" s="30" t="s">
        <v>52</v>
      </c>
      <c r="H147" s="28">
        <v>10.52</v>
      </c>
      <c r="I147" s="30" t="s">
        <v>53</v>
      </c>
      <c r="J147" s="30">
        <v>0</v>
      </c>
      <c r="K147" s="30">
        <v>80507</v>
      </c>
      <c r="L147" s="30" t="s">
        <v>1391</v>
      </c>
    </row>
    <row r="148" spans="1:12">
      <c r="A148" s="28">
        <v>0.01</v>
      </c>
      <c r="B148" s="29">
        <v>4303.25</v>
      </c>
      <c r="C148" s="28">
        <v>99.37</v>
      </c>
      <c r="D148" s="29">
        <v>4330536.76</v>
      </c>
      <c r="E148" s="28">
        <v>4.66</v>
      </c>
      <c r="F148" s="28">
        <v>4.5</v>
      </c>
      <c r="G148" s="30" t="s">
        <v>52</v>
      </c>
      <c r="H148" s="28">
        <v>10.58</v>
      </c>
      <c r="I148" s="30" t="s">
        <v>53</v>
      </c>
      <c r="J148" s="30">
        <v>0</v>
      </c>
      <c r="K148" s="30">
        <v>80556</v>
      </c>
      <c r="L148" s="30" t="s">
        <v>1391</v>
      </c>
    </row>
    <row r="149" spans="1:12">
      <c r="A149" s="28">
        <v>0.01</v>
      </c>
      <c r="B149" s="29">
        <v>4860.47</v>
      </c>
      <c r="C149" s="28">
        <v>100.13</v>
      </c>
      <c r="D149" s="29">
        <v>4854160</v>
      </c>
      <c r="E149" s="28">
        <v>2.66</v>
      </c>
      <c r="F149" s="28">
        <v>2.6</v>
      </c>
      <c r="G149" s="30" t="s">
        <v>52</v>
      </c>
      <c r="H149" s="28">
        <v>0.2</v>
      </c>
      <c r="I149" s="30" t="s">
        <v>53</v>
      </c>
      <c r="J149" s="30">
        <v>0</v>
      </c>
      <c r="K149" s="30">
        <v>80564</v>
      </c>
      <c r="L149" s="30" t="s">
        <v>1391</v>
      </c>
    </row>
    <row r="150" spans="1:12">
      <c r="A150" s="6">
        <v>2.2599999999999998</v>
      </c>
      <c r="B150" s="13">
        <v>1223117.06</v>
      </c>
      <c r="C150" s="6"/>
      <c r="D150" s="13">
        <v>1106432103.1600001</v>
      </c>
      <c r="E150" s="6">
        <v>3.13</v>
      </c>
      <c r="F150" s="6"/>
      <c r="G150" s="7"/>
      <c r="H150" s="6">
        <v>6.25</v>
      </c>
      <c r="I150" s="7"/>
      <c r="J150" s="7"/>
      <c r="K150" s="7"/>
      <c r="L150" s="7" t="s">
        <v>1392</v>
      </c>
    </row>
    <row r="151" spans="1:12">
      <c r="A151" s="6"/>
      <c r="B151" s="13"/>
      <c r="C151" s="6"/>
      <c r="D151" s="13"/>
      <c r="E151" s="6"/>
      <c r="F151" s="6"/>
      <c r="G151" s="7"/>
      <c r="H151" s="6"/>
      <c r="I151" s="7"/>
      <c r="J151" s="7"/>
      <c r="K151" s="7"/>
      <c r="L151" s="7" t="s">
        <v>1393</v>
      </c>
    </row>
    <row r="152" spans="1:12">
      <c r="A152" s="28">
        <v>0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  <c r="G152" s="30">
        <v>0</v>
      </c>
      <c r="H152" s="28">
        <v>0</v>
      </c>
      <c r="I152" s="30"/>
      <c r="J152" s="30">
        <v>0</v>
      </c>
      <c r="K152" s="30">
        <v>0</v>
      </c>
      <c r="L152" s="30">
        <v>0</v>
      </c>
    </row>
    <row r="153" spans="1:12">
      <c r="A153" s="6">
        <v>0</v>
      </c>
      <c r="B153" s="13">
        <v>0</v>
      </c>
      <c r="C153" s="6"/>
      <c r="D153" s="13">
        <v>0</v>
      </c>
      <c r="E153" s="6">
        <v>0</v>
      </c>
      <c r="F153" s="6"/>
      <c r="G153" s="7"/>
      <c r="H153" s="6">
        <v>0</v>
      </c>
      <c r="I153" s="7"/>
      <c r="J153" s="7"/>
      <c r="K153" s="7"/>
      <c r="L153" s="7" t="s">
        <v>1394</v>
      </c>
    </row>
    <row r="154" spans="1:12">
      <c r="A154" s="6"/>
      <c r="B154" s="13"/>
      <c r="C154" s="6"/>
      <c r="D154" s="13"/>
      <c r="E154" s="6"/>
      <c r="F154" s="6"/>
      <c r="G154" s="7"/>
      <c r="H154" s="6"/>
      <c r="I154" s="7"/>
      <c r="J154" s="7"/>
      <c r="K154" s="7"/>
      <c r="L154" s="7" t="s">
        <v>1395</v>
      </c>
    </row>
    <row r="155" spans="1:12">
      <c r="A155" s="28">
        <v>0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  <c r="G155" s="30">
        <v>0</v>
      </c>
      <c r="H155" s="28">
        <v>0</v>
      </c>
      <c r="I155" s="30"/>
      <c r="J155" s="30">
        <v>0</v>
      </c>
      <c r="K155" s="30">
        <v>0</v>
      </c>
      <c r="L155" s="30">
        <v>0</v>
      </c>
    </row>
    <row r="156" spans="1:12">
      <c r="A156" s="28">
        <v>0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  <c r="G156" s="30">
        <v>0</v>
      </c>
      <c r="H156" s="28">
        <v>0</v>
      </c>
      <c r="I156" s="30"/>
      <c r="J156" s="30">
        <v>0</v>
      </c>
      <c r="K156" s="30">
        <v>0</v>
      </c>
      <c r="L156" s="30">
        <v>0</v>
      </c>
    </row>
    <row r="157" spans="1:12">
      <c r="A157" s="6">
        <v>0</v>
      </c>
      <c r="B157" s="13">
        <v>0</v>
      </c>
      <c r="C157" s="6"/>
      <c r="D157" s="13">
        <v>0</v>
      </c>
      <c r="E157" s="6">
        <v>0</v>
      </c>
      <c r="F157" s="6"/>
      <c r="G157" s="7"/>
      <c r="H157" s="6">
        <v>0</v>
      </c>
      <c r="I157" s="7"/>
      <c r="J157" s="7"/>
      <c r="K157" s="7"/>
      <c r="L157" s="7" t="s">
        <v>1396</v>
      </c>
    </row>
    <row r="158" spans="1:12">
      <c r="A158" s="6"/>
      <c r="B158" s="13"/>
      <c r="C158" s="6"/>
      <c r="D158" s="13"/>
      <c r="E158" s="6"/>
      <c r="F158" s="6"/>
      <c r="G158" s="7"/>
      <c r="H158" s="6"/>
      <c r="I158" s="7"/>
      <c r="J158" s="7"/>
      <c r="K158" s="7"/>
      <c r="L158" s="7" t="s">
        <v>1397</v>
      </c>
    </row>
    <row r="159" spans="1:12">
      <c r="A159" s="28">
        <v>0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  <c r="G159" s="30">
        <v>0</v>
      </c>
      <c r="H159" s="28">
        <v>0</v>
      </c>
      <c r="I159" s="30"/>
      <c r="J159" s="30">
        <v>0</v>
      </c>
      <c r="K159" s="30">
        <v>0</v>
      </c>
      <c r="L159" s="30">
        <v>0</v>
      </c>
    </row>
    <row r="160" spans="1:12">
      <c r="A160" s="6">
        <v>0</v>
      </c>
      <c r="B160" s="13">
        <v>0</v>
      </c>
      <c r="C160" s="6"/>
      <c r="D160" s="13">
        <v>0</v>
      </c>
      <c r="E160" s="6">
        <v>0</v>
      </c>
      <c r="F160" s="6"/>
      <c r="G160" s="7"/>
      <c r="H160" s="6">
        <v>0</v>
      </c>
      <c r="I160" s="7"/>
      <c r="J160" s="7"/>
      <c r="K160" s="7"/>
      <c r="L160" s="7" t="s">
        <v>1398</v>
      </c>
    </row>
    <row r="161" spans="1:12">
      <c r="A161" s="6"/>
      <c r="B161" s="13"/>
      <c r="C161" s="6"/>
      <c r="D161" s="13"/>
      <c r="E161" s="6"/>
      <c r="F161" s="6"/>
      <c r="G161" s="7"/>
      <c r="H161" s="6"/>
      <c r="I161" s="7"/>
      <c r="J161" s="7"/>
      <c r="K161" s="7"/>
      <c r="L161" s="7" t="s">
        <v>1399</v>
      </c>
    </row>
    <row r="162" spans="1:12">
      <c r="A162" s="28">
        <v>0.13</v>
      </c>
      <c r="B162" s="29">
        <v>67783.460000000006</v>
      </c>
      <c r="C162" s="28">
        <v>114.52</v>
      </c>
      <c r="D162" s="29">
        <v>59189189.189999998</v>
      </c>
      <c r="E162" s="28">
        <v>1.65</v>
      </c>
      <c r="F162" s="28">
        <v>3.58</v>
      </c>
      <c r="G162" s="30" t="s">
        <v>52</v>
      </c>
      <c r="H162" s="28">
        <v>5.0199999999999996</v>
      </c>
      <c r="I162" s="30" t="s">
        <v>92</v>
      </c>
      <c r="J162" s="30" t="s">
        <v>96</v>
      </c>
      <c r="K162" s="30">
        <v>33662</v>
      </c>
      <c r="L162" s="30" t="s">
        <v>1372</v>
      </c>
    </row>
    <row r="163" spans="1:12">
      <c r="A163" s="28">
        <v>0.14000000000000001</v>
      </c>
      <c r="B163" s="29">
        <v>76347.100000000006</v>
      </c>
      <c r="C163" s="28">
        <v>105.82</v>
      </c>
      <c r="D163" s="29">
        <v>72148082.5</v>
      </c>
      <c r="E163" s="28">
        <v>4.5599999999999996</v>
      </c>
      <c r="F163" s="28">
        <v>5.52</v>
      </c>
      <c r="G163" s="30" t="s">
        <v>36</v>
      </c>
      <c r="H163" s="28">
        <v>5.36</v>
      </c>
      <c r="I163" s="30" t="s">
        <v>254</v>
      </c>
      <c r="J163" s="30" t="s">
        <v>191</v>
      </c>
      <c r="K163" s="30">
        <v>60311842</v>
      </c>
      <c r="L163" s="30" t="s">
        <v>1400</v>
      </c>
    </row>
    <row r="164" spans="1:12">
      <c r="A164" s="28">
        <v>0.03</v>
      </c>
      <c r="B164" s="29">
        <v>14942.2</v>
      </c>
      <c r="C164" s="28">
        <v>114.94</v>
      </c>
      <c r="D164" s="29">
        <v>12999999.98</v>
      </c>
      <c r="E164" s="28">
        <v>0.93</v>
      </c>
      <c r="F164" s="28">
        <v>5.25</v>
      </c>
      <c r="G164" s="30" t="s">
        <v>52</v>
      </c>
      <c r="H164" s="28">
        <v>2.97</v>
      </c>
      <c r="I164" s="30" t="s">
        <v>242</v>
      </c>
      <c r="J164" s="30" t="s">
        <v>245</v>
      </c>
      <c r="K164" s="30">
        <v>25841</v>
      </c>
      <c r="L164" s="30" t="s">
        <v>1401</v>
      </c>
    </row>
    <row r="165" spans="1:12">
      <c r="A165" s="28">
        <v>0.05</v>
      </c>
      <c r="B165" s="29">
        <v>26194.92</v>
      </c>
      <c r="C165" s="28">
        <v>114.89</v>
      </c>
      <c r="D165" s="29">
        <v>22800000</v>
      </c>
      <c r="E165" s="28">
        <v>0.95</v>
      </c>
      <c r="F165" s="28">
        <v>4.8</v>
      </c>
      <c r="G165" s="30" t="s">
        <v>52</v>
      </c>
      <c r="H165" s="28">
        <v>2.98</v>
      </c>
      <c r="I165" s="30" t="s">
        <v>242</v>
      </c>
      <c r="J165" s="30" t="s">
        <v>245</v>
      </c>
      <c r="K165" s="30">
        <v>6112106</v>
      </c>
      <c r="L165" s="30" t="s">
        <v>1401</v>
      </c>
    </row>
    <row r="166" spans="1:12">
      <c r="A166" s="28">
        <v>0.04</v>
      </c>
      <c r="B166" s="29">
        <v>18999.62</v>
      </c>
      <c r="C166" s="28">
        <v>114.2</v>
      </c>
      <c r="D166" s="29">
        <v>16637142.859999999</v>
      </c>
      <c r="E166" s="28">
        <v>1.04</v>
      </c>
      <c r="F166" s="28">
        <v>4.5</v>
      </c>
      <c r="G166" s="30" t="s">
        <v>52</v>
      </c>
      <c r="H166" s="28">
        <v>2.86</v>
      </c>
      <c r="I166" s="30" t="s">
        <v>242</v>
      </c>
      <c r="J166" s="30" t="s">
        <v>828</v>
      </c>
      <c r="K166" s="30">
        <v>32631</v>
      </c>
      <c r="L166" s="30" t="s">
        <v>1402</v>
      </c>
    </row>
    <row r="167" spans="1:12">
      <c r="A167" s="28">
        <v>7.0000000000000007E-2</v>
      </c>
      <c r="B167" s="29">
        <v>38488.46</v>
      </c>
      <c r="C167" s="28">
        <v>103.15</v>
      </c>
      <c r="D167" s="29">
        <v>37313100</v>
      </c>
      <c r="E167" s="28">
        <v>3.03</v>
      </c>
      <c r="F167" s="28">
        <v>5.37</v>
      </c>
      <c r="G167" s="30" t="s">
        <v>36</v>
      </c>
      <c r="H167" s="28">
        <v>0.74</v>
      </c>
      <c r="I167" s="30" t="s">
        <v>254</v>
      </c>
      <c r="J167" s="30" t="s">
        <v>249</v>
      </c>
      <c r="K167" s="30">
        <v>9988494</v>
      </c>
      <c r="L167" s="30" t="s">
        <v>1403</v>
      </c>
    </row>
    <row r="168" spans="1:12">
      <c r="A168" s="28">
        <v>0.05</v>
      </c>
      <c r="B168" s="29">
        <v>27951.16</v>
      </c>
      <c r="C168" s="28">
        <v>106.63</v>
      </c>
      <c r="D168" s="29">
        <v>26213224.440000001</v>
      </c>
      <c r="E168" s="28">
        <v>2.75</v>
      </c>
      <c r="F168" s="28">
        <v>4.0999999999999996</v>
      </c>
      <c r="G168" s="30" t="s">
        <v>52</v>
      </c>
      <c r="H168" s="28">
        <v>2.69</v>
      </c>
      <c r="I168" s="30" t="s">
        <v>254</v>
      </c>
      <c r="J168" s="30" t="s">
        <v>257</v>
      </c>
      <c r="K168" s="30">
        <v>26385</v>
      </c>
      <c r="L168" s="30" t="s">
        <v>1404</v>
      </c>
    </row>
    <row r="169" spans="1:12">
      <c r="A169" s="6">
        <v>0.5</v>
      </c>
      <c r="B169" s="13">
        <v>270706.92</v>
      </c>
      <c r="C169" s="6"/>
      <c r="D169" s="13">
        <v>247300738.97</v>
      </c>
      <c r="E169" s="6">
        <v>2.63</v>
      </c>
      <c r="F169" s="6"/>
      <c r="G169" s="7"/>
      <c r="H169" s="6">
        <v>3.81</v>
      </c>
      <c r="I169" s="7"/>
      <c r="J169" s="7"/>
      <c r="K169" s="7"/>
      <c r="L169" s="7" t="s">
        <v>1405</v>
      </c>
    </row>
    <row r="170" spans="1:12">
      <c r="A170" s="6">
        <v>2.76</v>
      </c>
      <c r="B170" s="13">
        <v>1493823.98</v>
      </c>
      <c r="C170" s="6"/>
      <c r="D170" s="13">
        <v>1353732842.1300001</v>
      </c>
      <c r="E170" s="6">
        <v>3.04</v>
      </c>
      <c r="F170" s="6"/>
      <c r="G170" s="7"/>
      <c r="H170" s="6">
        <v>5.81</v>
      </c>
      <c r="I170" s="7"/>
      <c r="J170" s="7"/>
      <c r="K170" s="7"/>
      <c r="L170" s="7" t="s">
        <v>140</v>
      </c>
    </row>
    <row r="171" spans="1:12">
      <c r="A171" s="6"/>
      <c r="B171" s="13"/>
      <c r="C171" s="6"/>
      <c r="D171" s="13"/>
      <c r="E171" s="6"/>
      <c r="F171" s="6"/>
      <c r="G171" s="7"/>
      <c r="H171" s="6"/>
      <c r="I171" s="7"/>
      <c r="J171" s="7"/>
      <c r="K171" s="7"/>
      <c r="L171" s="7" t="s">
        <v>141</v>
      </c>
    </row>
    <row r="172" spans="1:12" ht="22.5">
      <c r="A172" s="6"/>
      <c r="B172" s="13"/>
      <c r="C172" s="6"/>
      <c r="D172" s="13"/>
      <c r="E172" s="6"/>
      <c r="F172" s="6"/>
      <c r="G172" s="7"/>
      <c r="H172" s="6"/>
      <c r="I172" s="7"/>
      <c r="J172" s="7"/>
      <c r="K172" s="7"/>
      <c r="L172" s="7" t="s">
        <v>1406</v>
      </c>
    </row>
    <row r="173" spans="1:12">
      <c r="A173" s="28">
        <v>0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  <c r="G173" s="30">
        <v>0</v>
      </c>
      <c r="H173" s="28">
        <v>0</v>
      </c>
      <c r="I173" s="30"/>
      <c r="J173" s="30">
        <v>0</v>
      </c>
      <c r="K173" s="30">
        <v>0</v>
      </c>
      <c r="L173" s="30">
        <v>0</v>
      </c>
    </row>
    <row r="174" spans="1:12" ht="22.5">
      <c r="A174" s="6">
        <v>0</v>
      </c>
      <c r="B174" s="13">
        <v>0</v>
      </c>
      <c r="C174" s="6"/>
      <c r="D174" s="13">
        <v>0</v>
      </c>
      <c r="E174" s="6">
        <v>0</v>
      </c>
      <c r="F174" s="6"/>
      <c r="G174" s="7"/>
      <c r="H174" s="6">
        <v>0</v>
      </c>
      <c r="I174" s="7"/>
      <c r="J174" s="7"/>
      <c r="K174" s="7"/>
      <c r="L174" s="7" t="s">
        <v>1407</v>
      </c>
    </row>
    <row r="175" spans="1:12">
      <c r="A175" s="6"/>
      <c r="B175" s="13"/>
      <c r="C175" s="6"/>
      <c r="D175" s="13"/>
      <c r="E175" s="6"/>
      <c r="F175" s="6"/>
      <c r="G175" s="7"/>
      <c r="H175" s="6"/>
      <c r="I175" s="7"/>
      <c r="J175" s="7"/>
      <c r="K175" s="7"/>
      <c r="L175" s="7" t="s">
        <v>1356</v>
      </c>
    </row>
    <row r="176" spans="1:12">
      <c r="A176" s="28">
        <v>0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  <c r="G176" s="30">
        <v>0</v>
      </c>
      <c r="H176" s="28">
        <v>0</v>
      </c>
      <c r="I176" s="30"/>
      <c r="J176" s="30">
        <v>0</v>
      </c>
      <c r="K176" s="30">
        <v>0</v>
      </c>
      <c r="L176" s="30">
        <v>0</v>
      </c>
    </row>
    <row r="177" spans="1:13">
      <c r="A177" s="6">
        <v>0</v>
      </c>
      <c r="B177" s="13">
        <v>0</v>
      </c>
      <c r="C177" s="6"/>
      <c r="D177" s="13">
        <v>0</v>
      </c>
      <c r="E177" s="6">
        <v>0</v>
      </c>
      <c r="F177" s="6"/>
      <c r="G177" s="7"/>
      <c r="H177" s="6">
        <v>0</v>
      </c>
      <c r="I177" s="7"/>
      <c r="J177" s="7"/>
      <c r="K177" s="7"/>
      <c r="L177" s="7" t="s">
        <v>1357</v>
      </c>
    </row>
    <row r="178" spans="1:13">
      <c r="A178" s="6"/>
      <c r="B178" s="13"/>
      <c r="C178" s="6"/>
      <c r="D178" s="13"/>
      <c r="E178" s="6"/>
      <c r="F178" s="6"/>
      <c r="G178" s="7"/>
      <c r="H178" s="6"/>
      <c r="I178" s="7"/>
      <c r="J178" s="7"/>
      <c r="K178" s="7"/>
      <c r="L178" s="7" t="s">
        <v>1358</v>
      </c>
    </row>
    <row r="179" spans="1:13">
      <c r="A179" s="28">
        <v>0.08</v>
      </c>
      <c r="B179" s="29">
        <v>42049.32</v>
      </c>
      <c r="C179" s="28">
        <v>99.17</v>
      </c>
      <c r="D179" s="29">
        <v>42401250</v>
      </c>
      <c r="E179" s="28">
        <v>6.38</v>
      </c>
      <c r="F179" s="28">
        <v>6</v>
      </c>
      <c r="G179" s="30" t="s">
        <v>36</v>
      </c>
      <c r="H179" s="28">
        <v>8.15</v>
      </c>
      <c r="I179" s="30" t="s">
        <v>254</v>
      </c>
      <c r="J179" s="30" t="s">
        <v>191</v>
      </c>
      <c r="K179" s="30">
        <v>60362142</v>
      </c>
      <c r="L179" s="30" t="s">
        <v>1408</v>
      </c>
    </row>
    <row r="180" spans="1:13">
      <c r="A180" s="28">
        <v>0.1</v>
      </c>
      <c r="B180" s="29">
        <v>51393.61</v>
      </c>
      <c r="C180" s="28">
        <v>99.17</v>
      </c>
      <c r="D180" s="29">
        <v>51823750</v>
      </c>
      <c r="E180" s="28">
        <v>6.38</v>
      </c>
      <c r="F180" s="28">
        <v>6</v>
      </c>
      <c r="G180" s="30" t="s">
        <v>36</v>
      </c>
      <c r="H180" s="28">
        <v>8.15</v>
      </c>
      <c r="I180" s="30" t="s">
        <v>254</v>
      </c>
      <c r="J180" s="30" t="s">
        <v>191</v>
      </c>
      <c r="K180" s="30">
        <v>60362134</v>
      </c>
      <c r="L180" s="30" t="s">
        <v>1409</v>
      </c>
    </row>
    <row r="181" spans="1:13">
      <c r="A181" s="28">
        <v>0.05</v>
      </c>
      <c r="B181" s="29">
        <v>27985.53</v>
      </c>
      <c r="C181" s="28">
        <v>99.5</v>
      </c>
      <c r="D181" s="29">
        <v>28126162.5</v>
      </c>
      <c r="E181" s="28">
        <v>5.26</v>
      </c>
      <c r="F181" s="28">
        <v>5</v>
      </c>
      <c r="G181" s="30" t="s">
        <v>36</v>
      </c>
      <c r="H181" s="28">
        <v>4.2</v>
      </c>
      <c r="I181" s="30" t="s">
        <v>190</v>
      </c>
      <c r="J181" s="30" t="s">
        <v>1410</v>
      </c>
      <c r="K181" s="30">
        <v>60365475</v>
      </c>
      <c r="L181" s="30" t="s">
        <v>1411</v>
      </c>
    </row>
    <row r="182" spans="1:13">
      <c r="A182" s="6">
        <v>0.22</v>
      </c>
      <c r="B182" s="13">
        <v>121428.46</v>
      </c>
      <c r="C182" s="6"/>
      <c r="D182" s="13">
        <v>122351162.5</v>
      </c>
      <c r="E182" s="6">
        <v>6.13</v>
      </c>
      <c r="F182" s="6"/>
      <c r="G182" s="7"/>
      <c r="H182" s="6">
        <v>7.24</v>
      </c>
      <c r="I182" s="7"/>
      <c r="J182" s="7"/>
      <c r="K182" s="7"/>
      <c r="L182" s="7" t="s">
        <v>1392</v>
      </c>
    </row>
    <row r="183" spans="1:13">
      <c r="A183" s="6"/>
      <c r="B183" s="13"/>
      <c r="C183" s="6"/>
      <c r="D183" s="13"/>
      <c r="E183" s="6"/>
      <c r="F183" s="6"/>
      <c r="G183" s="7"/>
      <c r="H183" s="6"/>
      <c r="I183" s="7"/>
      <c r="J183" s="7"/>
      <c r="K183" s="7"/>
      <c r="L183" s="7" t="s">
        <v>1399</v>
      </c>
    </row>
    <row r="184" spans="1:13">
      <c r="A184" s="28">
        <v>0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  <c r="G184" s="30">
        <v>0</v>
      </c>
      <c r="H184" s="28">
        <v>0</v>
      </c>
      <c r="I184" s="30"/>
      <c r="J184" s="30">
        <v>0</v>
      </c>
      <c r="K184" s="30">
        <v>0</v>
      </c>
      <c r="L184" s="30">
        <v>0</v>
      </c>
    </row>
    <row r="185" spans="1:13">
      <c r="A185" s="6">
        <v>0</v>
      </c>
      <c r="B185" s="13">
        <v>0</v>
      </c>
      <c r="C185" s="6"/>
      <c r="D185" s="13">
        <v>0</v>
      </c>
      <c r="E185" s="6">
        <v>0</v>
      </c>
      <c r="F185" s="6"/>
      <c r="G185" s="7"/>
      <c r="H185" s="6">
        <v>0</v>
      </c>
      <c r="I185" s="7"/>
      <c r="J185" s="7"/>
      <c r="K185" s="7"/>
      <c r="L185" s="7" t="s">
        <v>1405</v>
      </c>
    </row>
    <row r="186" spans="1:13">
      <c r="A186" s="6">
        <v>0.22</v>
      </c>
      <c r="B186" s="13">
        <v>121428.46</v>
      </c>
      <c r="C186" s="6"/>
      <c r="D186" s="13">
        <v>122351162.5</v>
      </c>
      <c r="E186" s="6">
        <v>6.13</v>
      </c>
      <c r="F186" s="6"/>
      <c r="G186" s="7"/>
      <c r="H186" s="6">
        <v>7.24</v>
      </c>
      <c r="I186" s="7"/>
      <c r="J186" s="7"/>
      <c r="K186" s="7"/>
      <c r="L186" s="7" t="s">
        <v>146</v>
      </c>
    </row>
    <row r="187" spans="1:13">
      <c r="A187" s="4">
        <v>3</v>
      </c>
      <c r="B187" s="11">
        <v>1615252.44</v>
      </c>
      <c r="C187" s="4"/>
      <c r="D187" s="11">
        <v>1476084004.6300001</v>
      </c>
      <c r="E187" s="4">
        <v>3.27</v>
      </c>
      <c r="F187" s="4"/>
      <c r="G187" s="5"/>
      <c r="H187" s="4">
        <v>5.92</v>
      </c>
      <c r="I187" s="5"/>
      <c r="J187" s="5"/>
      <c r="K187" s="5"/>
      <c r="L187" s="5" t="s">
        <v>1412</v>
      </c>
    </row>
    <row r="188" spans="1:13" ht="154.15" customHeight="1"/>
    <row r="189" spans="1:13" ht="36" customHeight="1">
      <c r="A189" s="35" t="s">
        <v>32</v>
      </c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</sheetData>
  <mergeCells count="3">
    <mergeCell ref="A2:M2"/>
    <mergeCell ref="A4:M4"/>
    <mergeCell ref="A189:M18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M73"/>
  <sheetViews>
    <sheetView showGridLines="0" topLeftCell="A40" workbookViewId="0">
      <selection activeCell="A65" sqref="A65:L65"/>
    </sheetView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140625" customWidth="1"/>
    <col min="13" max="13" width="6.85546875" customWidth="1"/>
  </cols>
  <sheetData>
    <row r="1" spans="1:13" ht="7.15" customHeight="1"/>
    <row r="2" spans="1:13" ht="25.15" customHeight="1">
      <c r="A2" s="32" t="s">
        <v>1413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.6" customHeight="1"/>
    <row r="4" spans="1:13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43</v>
      </c>
      <c r="C7" s="1" t="s">
        <v>151</v>
      </c>
      <c r="D7" s="1" t="s">
        <v>152</v>
      </c>
      <c r="E7" s="1" t="s">
        <v>44</v>
      </c>
      <c r="F7" s="1" t="s">
        <v>1414</v>
      </c>
      <c r="G7" s="1" t="s">
        <v>35</v>
      </c>
      <c r="H7" s="1" t="s">
        <v>153</v>
      </c>
      <c r="I7" s="1" t="s">
        <v>46</v>
      </c>
      <c r="J7" s="1" t="s">
        <v>47</v>
      </c>
      <c r="K7" s="1" t="s">
        <v>48</v>
      </c>
      <c r="L7" s="1" t="s">
        <v>49</v>
      </c>
    </row>
    <row r="8" spans="1:13">
      <c r="A8" s="6"/>
      <c r="B8" s="6"/>
      <c r="C8" s="6"/>
      <c r="D8" s="6"/>
      <c r="E8" s="6"/>
      <c r="F8" s="6"/>
      <c r="G8" s="7"/>
      <c r="H8" s="6"/>
      <c r="I8" s="7"/>
      <c r="J8" s="7"/>
      <c r="K8" s="7"/>
      <c r="L8" s="7" t="s">
        <v>50</v>
      </c>
    </row>
    <row r="9" spans="1:13">
      <c r="A9" s="6"/>
      <c r="B9" s="6"/>
      <c r="C9" s="6"/>
      <c r="D9" s="6"/>
      <c r="E9" s="6"/>
      <c r="F9" s="6"/>
      <c r="G9" s="7"/>
      <c r="H9" s="6"/>
      <c r="I9" s="7"/>
      <c r="J9" s="7"/>
      <c r="K9" s="7"/>
      <c r="L9" s="7" t="s">
        <v>760</v>
      </c>
    </row>
    <row r="10" spans="1:13">
      <c r="A10" s="8">
        <v>0</v>
      </c>
      <c r="B10" s="12">
        <v>2422.91</v>
      </c>
      <c r="C10" s="8">
        <v>140.29</v>
      </c>
      <c r="D10" s="12">
        <v>1727070.05</v>
      </c>
      <c r="E10" s="8">
        <v>-0.03</v>
      </c>
      <c r="F10" s="8">
        <v>5.25</v>
      </c>
      <c r="G10" s="9" t="s">
        <v>52</v>
      </c>
      <c r="H10" s="8">
        <v>1.68</v>
      </c>
      <c r="I10" s="9" t="s">
        <v>92</v>
      </c>
      <c r="J10" s="9" t="s">
        <v>103</v>
      </c>
      <c r="K10" s="9">
        <v>6626410</v>
      </c>
      <c r="L10" s="9" t="s">
        <v>1415</v>
      </c>
    </row>
    <row r="11" spans="1:13" ht="22.5">
      <c r="A11" s="8">
        <v>0.05</v>
      </c>
      <c r="B11" s="12">
        <v>29519.360000000001</v>
      </c>
      <c r="C11" s="8">
        <v>141.91999999999999</v>
      </c>
      <c r="D11" s="12">
        <v>20800000</v>
      </c>
      <c r="E11" s="8">
        <v>0.25</v>
      </c>
      <c r="F11" s="8">
        <v>5</v>
      </c>
      <c r="G11" s="9" t="s">
        <v>52</v>
      </c>
      <c r="H11" s="8">
        <v>3.05</v>
      </c>
      <c r="I11" s="9" t="s">
        <v>92</v>
      </c>
      <c r="J11" s="9" t="s">
        <v>103</v>
      </c>
      <c r="K11" s="9">
        <v>6620462</v>
      </c>
      <c r="L11" s="9" t="s">
        <v>1416</v>
      </c>
    </row>
    <row r="12" spans="1:13" ht="22.5">
      <c r="A12" s="8">
        <v>0.06</v>
      </c>
      <c r="B12" s="12">
        <v>30271.5</v>
      </c>
      <c r="C12" s="8">
        <v>144.15</v>
      </c>
      <c r="D12" s="12">
        <v>21000000</v>
      </c>
      <c r="E12" s="8">
        <v>0.49</v>
      </c>
      <c r="F12" s="8">
        <v>5</v>
      </c>
      <c r="G12" s="9" t="s">
        <v>52</v>
      </c>
      <c r="H12" s="8">
        <v>3.92</v>
      </c>
      <c r="I12" s="9" t="s">
        <v>92</v>
      </c>
      <c r="J12" s="9" t="s">
        <v>103</v>
      </c>
      <c r="K12" s="9">
        <v>6620587</v>
      </c>
      <c r="L12" s="9" t="s">
        <v>1417</v>
      </c>
    </row>
    <row r="13" spans="1:13">
      <c r="A13" s="8">
        <v>0</v>
      </c>
      <c r="B13" s="12">
        <v>1907.94</v>
      </c>
      <c r="C13" s="8">
        <v>137.68</v>
      </c>
      <c r="D13" s="12">
        <v>1385775.07</v>
      </c>
      <c r="E13" s="8">
        <v>-0.22</v>
      </c>
      <c r="F13" s="8">
        <v>6.15</v>
      </c>
      <c r="G13" s="9" t="s">
        <v>52</v>
      </c>
      <c r="H13" s="8">
        <v>1.27</v>
      </c>
      <c r="I13" s="9" t="s">
        <v>92</v>
      </c>
      <c r="J13" s="9" t="s">
        <v>103</v>
      </c>
      <c r="K13" s="9">
        <v>6477525</v>
      </c>
      <c r="L13" s="9" t="s">
        <v>1418</v>
      </c>
    </row>
    <row r="14" spans="1:13" ht="22.5">
      <c r="A14" s="8">
        <v>0.04</v>
      </c>
      <c r="B14" s="12">
        <v>23267.98</v>
      </c>
      <c r="C14" s="8">
        <v>161.35</v>
      </c>
      <c r="D14" s="12">
        <v>14420813.609999999</v>
      </c>
      <c r="E14" s="8">
        <v>0.36</v>
      </c>
      <c r="F14" s="8">
        <v>6.6</v>
      </c>
      <c r="G14" s="9" t="s">
        <v>52</v>
      </c>
      <c r="H14" s="8">
        <v>2.64</v>
      </c>
      <c r="I14" s="9" t="s">
        <v>92</v>
      </c>
      <c r="J14" s="9" t="s">
        <v>103</v>
      </c>
      <c r="K14" s="9">
        <v>6683288</v>
      </c>
      <c r="L14" s="9" t="s">
        <v>1419</v>
      </c>
    </row>
    <row r="15" spans="1:13" ht="22.5">
      <c r="A15" s="8">
        <v>0.03</v>
      </c>
      <c r="B15" s="12">
        <v>15519.68</v>
      </c>
      <c r="C15" s="8">
        <v>161.43</v>
      </c>
      <c r="D15" s="12">
        <v>9613875.75</v>
      </c>
      <c r="E15" s="8">
        <v>0.33</v>
      </c>
      <c r="F15" s="8">
        <v>6.6</v>
      </c>
      <c r="G15" s="9" t="s">
        <v>52</v>
      </c>
      <c r="H15" s="8">
        <v>2.7</v>
      </c>
      <c r="I15" s="9" t="s">
        <v>92</v>
      </c>
      <c r="J15" s="9" t="s">
        <v>103</v>
      </c>
      <c r="K15" s="9">
        <v>6683296</v>
      </c>
      <c r="L15" s="9" t="s">
        <v>1420</v>
      </c>
    </row>
    <row r="16" spans="1:13" ht="22.5">
      <c r="A16" s="8">
        <v>0</v>
      </c>
      <c r="B16" s="8">
        <v>138.97</v>
      </c>
      <c r="C16" s="8">
        <v>133.88999999999999</v>
      </c>
      <c r="D16" s="12">
        <v>103795.38</v>
      </c>
      <c r="E16" s="8">
        <v>-0.65</v>
      </c>
      <c r="F16" s="8">
        <v>7.31</v>
      </c>
      <c r="G16" s="9" t="s">
        <v>52</v>
      </c>
      <c r="H16" s="8">
        <v>0.13</v>
      </c>
      <c r="I16" s="9" t="s">
        <v>92</v>
      </c>
      <c r="J16" s="9" t="s">
        <v>103</v>
      </c>
      <c r="K16" s="9">
        <v>6683049</v>
      </c>
      <c r="L16" s="9" t="s">
        <v>1421</v>
      </c>
    </row>
    <row r="17" spans="1:12" ht="22.5">
      <c r="A17" s="8">
        <v>0</v>
      </c>
      <c r="B17" s="8">
        <v>98.21</v>
      </c>
      <c r="C17" s="8">
        <v>133.81</v>
      </c>
      <c r="D17" s="12">
        <v>73391.89</v>
      </c>
      <c r="E17" s="8">
        <v>-0.75</v>
      </c>
      <c r="F17" s="8">
        <v>7.14</v>
      </c>
      <c r="G17" s="9" t="s">
        <v>52</v>
      </c>
      <c r="H17" s="8">
        <v>0.09</v>
      </c>
      <c r="I17" s="9" t="s">
        <v>92</v>
      </c>
      <c r="J17" s="9" t="s">
        <v>103</v>
      </c>
      <c r="K17" s="9">
        <v>6683031</v>
      </c>
      <c r="L17" s="9" t="s">
        <v>1422</v>
      </c>
    </row>
    <row r="18" spans="1:12" ht="22.5">
      <c r="A18" s="8">
        <v>0</v>
      </c>
      <c r="B18" s="8">
        <v>101.7</v>
      </c>
      <c r="C18" s="8">
        <v>133.66</v>
      </c>
      <c r="D18" s="12">
        <v>76089.11</v>
      </c>
      <c r="E18" s="8">
        <v>-0.49</v>
      </c>
      <c r="F18" s="8">
        <v>7.75</v>
      </c>
      <c r="G18" s="9" t="s">
        <v>52</v>
      </c>
      <c r="H18" s="8">
        <v>0.17</v>
      </c>
      <c r="I18" s="9" t="s">
        <v>92</v>
      </c>
      <c r="J18" s="9" t="s">
        <v>103</v>
      </c>
      <c r="K18" s="9">
        <v>6683056</v>
      </c>
      <c r="L18" s="9" t="s">
        <v>1423</v>
      </c>
    </row>
    <row r="19" spans="1:12" ht="22.5">
      <c r="A19" s="8">
        <v>0.08</v>
      </c>
      <c r="B19" s="12">
        <v>45141</v>
      </c>
      <c r="C19" s="8">
        <v>150.47</v>
      </c>
      <c r="D19" s="12">
        <v>30000000</v>
      </c>
      <c r="E19" s="8">
        <v>0.53</v>
      </c>
      <c r="F19" s="8">
        <v>5</v>
      </c>
      <c r="G19" s="9" t="s">
        <v>52</v>
      </c>
      <c r="H19" s="8">
        <v>4.0599999999999996</v>
      </c>
      <c r="I19" s="9" t="s">
        <v>92</v>
      </c>
      <c r="J19" s="9" t="s">
        <v>103</v>
      </c>
      <c r="K19" s="9">
        <v>6683361</v>
      </c>
      <c r="L19" s="9" t="s">
        <v>1424</v>
      </c>
    </row>
    <row r="20" spans="1:12" ht="22.5">
      <c r="A20" s="8">
        <v>0.01</v>
      </c>
      <c r="B20" s="12">
        <v>7660.54</v>
      </c>
      <c r="C20" s="8">
        <v>139.53</v>
      </c>
      <c r="D20" s="12">
        <v>5490249.3399999999</v>
      </c>
      <c r="E20" s="8">
        <v>-0.03</v>
      </c>
      <c r="F20" s="8">
        <v>5.0999999999999996</v>
      </c>
      <c r="G20" s="9" t="s">
        <v>52</v>
      </c>
      <c r="H20" s="8">
        <v>1.73</v>
      </c>
      <c r="I20" s="9" t="s">
        <v>92</v>
      </c>
      <c r="J20" s="9" t="s">
        <v>103</v>
      </c>
      <c r="K20" s="9">
        <v>6683221</v>
      </c>
      <c r="L20" s="9" t="s">
        <v>1425</v>
      </c>
    </row>
    <row r="21" spans="1:12" ht="22.5">
      <c r="A21" s="8">
        <v>0</v>
      </c>
      <c r="B21" s="12">
        <v>2422.91</v>
      </c>
      <c r="C21" s="8">
        <v>140.29</v>
      </c>
      <c r="D21" s="12">
        <v>1727070.05</v>
      </c>
      <c r="E21" s="8">
        <v>-0.03</v>
      </c>
      <c r="F21" s="8">
        <v>5.25</v>
      </c>
      <c r="G21" s="9" t="s">
        <v>52</v>
      </c>
      <c r="H21" s="8">
        <v>1.68</v>
      </c>
      <c r="I21" s="9" t="s">
        <v>92</v>
      </c>
      <c r="J21" s="9" t="s">
        <v>103</v>
      </c>
      <c r="K21" s="9">
        <v>6683213</v>
      </c>
      <c r="L21" s="9" t="s">
        <v>1426</v>
      </c>
    </row>
    <row r="22" spans="1:12">
      <c r="A22" s="8">
        <v>0</v>
      </c>
      <c r="B22" s="8">
        <v>220.73</v>
      </c>
      <c r="C22" s="8">
        <v>133.5</v>
      </c>
      <c r="D22" s="12">
        <v>165342.99</v>
      </c>
      <c r="E22" s="8">
        <v>-0.69</v>
      </c>
      <c r="F22" s="8">
        <v>6.27</v>
      </c>
      <c r="G22" s="9" t="s">
        <v>52</v>
      </c>
      <c r="H22" s="8">
        <v>7.0000000000000007E-2</v>
      </c>
      <c r="I22" s="9" t="s">
        <v>92</v>
      </c>
      <c r="J22" s="9" t="s">
        <v>103</v>
      </c>
      <c r="K22" s="9">
        <v>6683684</v>
      </c>
      <c r="L22" s="9" t="s">
        <v>1427</v>
      </c>
    </row>
    <row r="23" spans="1:12" ht="22.5">
      <c r="A23" s="8">
        <v>0</v>
      </c>
      <c r="B23" s="8">
        <v>200.67</v>
      </c>
      <c r="C23" s="8">
        <v>135.66</v>
      </c>
      <c r="D23" s="12">
        <v>147918.51</v>
      </c>
      <c r="E23" s="8">
        <v>-0.57999999999999996</v>
      </c>
      <c r="F23" s="8">
        <v>7.4</v>
      </c>
      <c r="G23" s="9" t="s">
        <v>52</v>
      </c>
      <c r="H23" s="8">
        <v>0.31</v>
      </c>
      <c r="I23" s="9" t="s">
        <v>92</v>
      </c>
      <c r="J23" s="9" t="s">
        <v>103</v>
      </c>
      <c r="K23" s="9">
        <v>6683064</v>
      </c>
      <c r="L23" s="9" t="s">
        <v>1428</v>
      </c>
    </row>
    <row r="24" spans="1:12" ht="22.5">
      <c r="A24" s="8">
        <v>0.08</v>
      </c>
      <c r="B24" s="12">
        <v>44838</v>
      </c>
      <c r="C24" s="8">
        <v>149.46</v>
      </c>
      <c r="D24" s="12">
        <v>30000000</v>
      </c>
      <c r="E24" s="8">
        <v>0.84</v>
      </c>
      <c r="F24" s="8">
        <v>5</v>
      </c>
      <c r="G24" s="9" t="s">
        <v>52</v>
      </c>
      <c r="H24" s="8">
        <v>4.87</v>
      </c>
      <c r="I24" s="9" t="s">
        <v>92</v>
      </c>
      <c r="J24" s="9" t="s">
        <v>103</v>
      </c>
      <c r="K24" s="9">
        <v>6683429</v>
      </c>
      <c r="L24" s="9" t="s">
        <v>1429</v>
      </c>
    </row>
    <row r="25" spans="1:12" ht="22.5">
      <c r="A25" s="8">
        <v>0.08</v>
      </c>
      <c r="B25" s="12">
        <v>45699</v>
      </c>
      <c r="C25" s="8">
        <v>152.33000000000001</v>
      </c>
      <c r="D25" s="12">
        <v>30000000</v>
      </c>
      <c r="E25" s="8">
        <v>1.0900000000000001</v>
      </c>
      <c r="F25" s="8">
        <v>5</v>
      </c>
      <c r="G25" s="9" t="s">
        <v>52</v>
      </c>
      <c r="H25" s="8">
        <v>5.66</v>
      </c>
      <c r="I25" s="9" t="s">
        <v>92</v>
      </c>
      <c r="J25" s="9" t="s">
        <v>103</v>
      </c>
      <c r="K25" s="9">
        <v>6852040</v>
      </c>
      <c r="L25" s="9" t="s">
        <v>1430</v>
      </c>
    </row>
    <row r="26" spans="1:12">
      <c r="A26" s="8">
        <v>0.01</v>
      </c>
      <c r="B26" s="12">
        <v>6519</v>
      </c>
      <c r="C26" s="8">
        <v>130.38</v>
      </c>
      <c r="D26" s="12">
        <v>5000000</v>
      </c>
      <c r="E26" s="8">
        <v>-0.38</v>
      </c>
      <c r="F26" s="8">
        <v>5</v>
      </c>
      <c r="G26" s="9" t="s">
        <v>52</v>
      </c>
      <c r="H26" s="8">
        <v>0.46</v>
      </c>
      <c r="I26" s="9" t="s">
        <v>92</v>
      </c>
      <c r="J26" s="9" t="s">
        <v>103</v>
      </c>
      <c r="K26" s="9">
        <v>6620249</v>
      </c>
      <c r="L26" s="9" t="s">
        <v>1431</v>
      </c>
    </row>
    <row r="27" spans="1:12">
      <c r="A27" s="8">
        <v>0.05</v>
      </c>
      <c r="B27" s="12">
        <v>28473.93</v>
      </c>
      <c r="C27" s="8">
        <v>138.62</v>
      </c>
      <c r="D27" s="12">
        <v>20541000</v>
      </c>
      <c r="E27" s="8">
        <v>0.06</v>
      </c>
      <c r="F27" s="8">
        <v>5</v>
      </c>
      <c r="G27" s="9" t="s">
        <v>52</v>
      </c>
      <c r="H27" s="8">
        <v>2.17</v>
      </c>
      <c r="I27" s="9" t="s">
        <v>92</v>
      </c>
      <c r="J27" s="9" t="s">
        <v>103</v>
      </c>
      <c r="K27" s="9">
        <v>6620421</v>
      </c>
      <c r="L27" s="9" t="s">
        <v>1432</v>
      </c>
    </row>
    <row r="28" spans="1:12" ht="22.5">
      <c r="A28" s="8">
        <v>0.05</v>
      </c>
      <c r="B28" s="12">
        <v>27393.84</v>
      </c>
      <c r="C28" s="8">
        <v>135.88</v>
      </c>
      <c r="D28" s="12">
        <v>20160321</v>
      </c>
      <c r="E28" s="8">
        <v>-0.36</v>
      </c>
      <c r="F28" s="8">
        <v>5</v>
      </c>
      <c r="G28" s="9" t="s">
        <v>52</v>
      </c>
      <c r="H28" s="8">
        <v>1.26</v>
      </c>
      <c r="I28" s="9" t="s">
        <v>92</v>
      </c>
      <c r="J28" s="9" t="s">
        <v>103</v>
      </c>
      <c r="K28" s="9">
        <v>6620603</v>
      </c>
      <c r="L28" s="9" t="s">
        <v>1433</v>
      </c>
    </row>
    <row r="29" spans="1:12">
      <c r="A29" s="8">
        <v>0</v>
      </c>
      <c r="B29" s="12">
        <v>2148.52</v>
      </c>
      <c r="C29" s="8">
        <v>151.75</v>
      </c>
      <c r="D29" s="12">
        <v>1415825.76</v>
      </c>
      <c r="E29" s="8">
        <v>0.23</v>
      </c>
      <c r="F29" s="8">
        <v>6</v>
      </c>
      <c r="G29" s="9" t="s">
        <v>52</v>
      </c>
      <c r="H29" s="8">
        <v>2.27</v>
      </c>
      <c r="I29" s="9" t="s">
        <v>92</v>
      </c>
      <c r="J29" s="9" t="s">
        <v>96</v>
      </c>
      <c r="K29" s="9">
        <v>7341761</v>
      </c>
      <c r="L29" s="9" t="s">
        <v>1434</v>
      </c>
    </row>
    <row r="30" spans="1:12">
      <c r="A30" s="8">
        <v>0</v>
      </c>
      <c r="B30" s="12">
        <v>1082.67</v>
      </c>
      <c r="C30" s="8">
        <v>152.07</v>
      </c>
      <c r="D30" s="12">
        <v>711957.01</v>
      </c>
      <c r="E30" s="8">
        <v>0.23</v>
      </c>
      <c r="F30" s="8">
        <v>6.1</v>
      </c>
      <c r="G30" s="9" t="s">
        <v>52</v>
      </c>
      <c r="H30" s="8">
        <v>2.2999999999999998</v>
      </c>
      <c r="I30" s="9" t="s">
        <v>92</v>
      </c>
      <c r="J30" s="9" t="s">
        <v>96</v>
      </c>
      <c r="K30" s="9">
        <v>7341795</v>
      </c>
      <c r="L30" s="9" t="s">
        <v>1435</v>
      </c>
    </row>
    <row r="31" spans="1:12">
      <c r="A31" s="8">
        <v>0</v>
      </c>
      <c r="B31" s="12">
        <v>1084.02</v>
      </c>
      <c r="C31" s="8">
        <v>152</v>
      </c>
      <c r="D31" s="12">
        <v>713171.08</v>
      </c>
      <c r="E31" s="8">
        <v>0.28000000000000003</v>
      </c>
      <c r="F31" s="8">
        <v>6.13</v>
      </c>
      <c r="G31" s="9" t="s">
        <v>52</v>
      </c>
      <c r="H31" s="8">
        <v>2.36</v>
      </c>
      <c r="I31" s="9" t="s">
        <v>92</v>
      </c>
      <c r="J31" s="9" t="s">
        <v>96</v>
      </c>
      <c r="K31" s="9">
        <v>7341829</v>
      </c>
      <c r="L31" s="9" t="s">
        <v>1436</v>
      </c>
    </row>
    <row r="32" spans="1:12">
      <c r="A32" s="8">
        <v>0</v>
      </c>
      <c r="B32" s="12">
        <v>1121.45</v>
      </c>
      <c r="C32" s="8">
        <v>136.24</v>
      </c>
      <c r="D32" s="12">
        <v>823143.47</v>
      </c>
      <c r="E32" s="8">
        <v>-0.51</v>
      </c>
      <c r="F32" s="8">
        <v>6.2</v>
      </c>
      <c r="G32" s="9" t="s">
        <v>52</v>
      </c>
      <c r="H32" s="8">
        <v>0.38</v>
      </c>
      <c r="I32" s="9" t="s">
        <v>92</v>
      </c>
      <c r="J32" s="9" t="s">
        <v>96</v>
      </c>
      <c r="K32" s="9">
        <v>7342074</v>
      </c>
      <c r="L32" s="9" t="s">
        <v>1437</v>
      </c>
    </row>
    <row r="33" spans="1:12">
      <c r="A33" s="8">
        <v>0</v>
      </c>
      <c r="B33" s="8">
        <v>236.62</v>
      </c>
      <c r="C33" s="8">
        <v>133.46</v>
      </c>
      <c r="D33" s="12">
        <v>177298.58</v>
      </c>
      <c r="E33" s="8">
        <v>-0.49</v>
      </c>
      <c r="F33" s="8">
        <v>6.2</v>
      </c>
      <c r="G33" s="9" t="s">
        <v>52</v>
      </c>
      <c r="H33" s="8">
        <v>7.0000000000000007E-2</v>
      </c>
      <c r="I33" s="9" t="s">
        <v>92</v>
      </c>
      <c r="J33" s="9" t="s">
        <v>96</v>
      </c>
      <c r="K33" s="9">
        <v>7341969</v>
      </c>
      <c r="L33" s="9" t="s">
        <v>1438</v>
      </c>
    </row>
    <row r="34" spans="1:12">
      <c r="A34" s="8">
        <v>0.01</v>
      </c>
      <c r="B34" s="12">
        <v>4810.24</v>
      </c>
      <c r="C34" s="8">
        <v>153.36000000000001</v>
      </c>
      <c r="D34" s="12">
        <v>3136569.6</v>
      </c>
      <c r="E34" s="8">
        <v>0.38</v>
      </c>
      <c r="F34" s="8">
        <v>6.3</v>
      </c>
      <c r="G34" s="9" t="s">
        <v>52</v>
      </c>
      <c r="H34" s="8">
        <v>2.64</v>
      </c>
      <c r="I34" s="9" t="s">
        <v>92</v>
      </c>
      <c r="J34" s="9" t="s">
        <v>96</v>
      </c>
      <c r="K34" s="9">
        <v>7341977</v>
      </c>
      <c r="L34" s="9" t="s">
        <v>1439</v>
      </c>
    </row>
    <row r="35" spans="1:12">
      <c r="A35" s="8">
        <v>0</v>
      </c>
      <c r="B35" s="8">
        <v>340.14</v>
      </c>
      <c r="C35" s="8">
        <v>133.47</v>
      </c>
      <c r="D35" s="12">
        <v>254841.91</v>
      </c>
      <c r="E35" s="8">
        <v>-0.38</v>
      </c>
      <c r="F35" s="8">
        <v>6.3</v>
      </c>
      <c r="G35" s="9" t="s">
        <v>52</v>
      </c>
      <c r="H35" s="8">
        <v>0.05</v>
      </c>
      <c r="I35" s="9" t="s">
        <v>92</v>
      </c>
      <c r="J35" s="9" t="s">
        <v>96</v>
      </c>
      <c r="K35" s="9">
        <v>7341936</v>
      </c>
      <c r="L35" s="9" t="s">
        <v>1440</v>
      </c>
    </row>
    <row r="36" spans="1:12">
      <c r="A36" s="8">
        <v>0</v>
      </c>
      <c r="B36" s="8">
        <v>480.86</v>
      </c>
      <c r="C36" s="8">
        <v>135.02000000000001</v>
      </c>
      <c r="D36" s="12">
        <v>356140.29</v>
      </c>
      <c r="E36" s="8">
        <v>-0.56000000000000005</v>
      </c>
      <c r="F36" s="8">
        <v>6.4</v>
      </c>
      <c r="G36" s="9" t="s">
        <v>52</v>
      </c>
      <c r="H36" s="8">
        <v>0.14000000000000001</v>
      </c>
      <c r="I36" s="9" t="s">
        <v>92</v>
      </c>
      <c r="J36" s="9" t="s">
        <v>96</v>
      </c>
      <c r="K36" s="9">
        <v>7342009</v>
      </c>
      <c r="L36" s="9" t="s">
        <v>1441</v>
      </c>
    </row>
    <row r="37" spans="1:12" ht="22.5">
      <c r="A37" s="8">
        <v>0</v>
      </c>
      <c r="B37" s="12">
        <v>1210.95</v>
      </c>
      <c r="C37" s="8">
        <v>175.89</v>
      </c>
      <c r="D37" s="12">
        <v>688467.66</v>
      </c>
      <c r="E37" s="8">
        <v>1.6</v>
      </c>
      <c r="F37" s="8">
        <v>5.8</v>
      </c>
      <c r="G37" s="9" t="s">
        <v>52</v>
      </c>
      <c r="H37" s="8">
        <v>6.94</v>
      </c>
      <c r="I37" s="9" t="s">
        <v>92</v>
      </c>
      <c r="J37" s="9" t="s">
        <v>96</v>
      </c>
      <c r="K37" s="9">
        <v>6020887</v>
      </c>
      <c r="L37" s="9" t="s">
        <v>1442</v>
      </c>
    </row>
    <row r="38" spans="1:12">
      <c r="A38" s="8">
        <v>0.06</v>
      </c>
      <c r="B38" s="12">
        <v>32928</v>
      </c>
      <c r="C38" s="8">
        <v>164.64</v>
      </c>
      <c r="D38" s="12">
        <v>20000000</v>
      </c>
      <c r="E38" s="8">
        <v>1.8</v>
      </c>
      <c r="F38" s="8">
        <v>5.3</v>
      </c>
      <c r="G38" s="9" t="s">
        <v>52</v>
      </c>
      <c r="H38" s="8">
        <v>8.14</v>
      </c>
      <c r="I38" s="9" t="s">
        <v>92</v>
      </c>
      <c r="J38" s="9" t="s">
        <v>96</v>
      </c>
      <c r="K38" s="9">
        <v>6021919</v>
      </c>
      <c r="L38" s="9" t="s">
        <v>1443</v>
      </c>
    </row>
    <row r="39" spans="1:12">
      <c r="A39" s="6">
        <v>0.66</v>
      </c>
      <c r="B39" s="13">
        <v>357261.34</v>
      </c>
      <c r="C39" s="6"/>
      <c r="D39" s="13">
        <v>240710128.11000001</v>
      </c>
      <c r="E39" s="6">
        <v>0.55000000000000004</v>
      </c>
      <c r="F39" s="6"/>
      <c r="G39" s="7"/>
      <c r="H39" s="6">
        <v>3.9</v>
      </c>
      <c r="I39" s="7"/>
      <c r="J39" s="7"/>
      <c r="K39" s="7"/>
      <c r="L39" s="7" t="s">
        <v>855</v>
      </c>
    </row>
    <row r="40" spans="1:12">
      <c r="A40" s="6"/>
      <c r="B40" s="6"/>
      <c r="C40" s="6"/>
      <c r="D40" s="6"/>
      <c r="E40" s="6"/>
      <c r="F40" s="6"/>
      <c r="G40" s="7"/>
      <c r="H40" s="6"/>
      <c r="I40" s="7"/>
      <c r="J40" s="7"/>
      <c r="K40" s="7"/>
      <c r="L40" s="7" t="s">
        <v>260</v>
      </c>
    </row>
    <row r="41" spans="1:12" ht="22.5">
      <c r="A41" s="8">
        <v>0.06</v>
      </c>
      <c r="B41" s="12">
        <v>30807.5</v>
      </c>
      <c r="C41" s="8">
        <v>123.23</v>
      </c>
      <c r="D41" s="12">
        <v>25000000</v>
      </c>
      <c r="E41" s="8">
        <v>2.4500000000000002</v>
      </c>
      <c r="F41" s="8">
        <v>7.1</v>
      </c>
      <c r="G41" s="9" t="s">
        <v>52</v>
      </c>
      <c r="H41" s="8">
        <v>3.9</v>
      </c>
      <c r="I41" s="9" t="s">
        <v>92</v>
      </c>
      <c r="J41" s="9" t="s">
        <v>103</v>
      </c>
      <c r="K41" s="9">
        <v>76003200</v>
      </c>
      <c r="L41" s="9" t="s">
        <v>1444</v>
      </c>
    </row>
    <row r="42" spans="1:12" ht="22.5">
      <c r="A42" s="8">
        <v>0.17</v>
      </c>
      <c r="B42" s="12">
        <v>92362.5</v>
      </c>
      <c r="C42" s="8">
        <v>123.15</v>
      </c>
      <c r="D42" s="12">
        <v>75000000</v>
      </c>
      <c r="E42" s="8">
        <v>2.4900000000000002</v>
      </c>
      <c r="F42" s="8">
        <v>7.2</v>
      </c>
      <c r="G42" s="9" t="s">
        <v>52</v>
      </c>
      <c r="H42" s="8">
        <v>4.01</v>
      </c>
      <c r="I42" s="9" t="s">
        <v>92</v>
      </c>
      <c r="J42" s="9" t="s">
        <v>103</v>
      </c>
      <c r="K42" s="9">
        <v>74004956</v>
      </c>
      <c r="L42" s="9" t="s">
        <v>1445</v>
      </c>
    </row>
    <row r="43" spans="1:12" ht="22.5">
      <c r="A43" s="8">
        <v>0.19</v>
      </c>
      <c r="B43" s="12">
        <v>99960</v>
      </c>
      <c r="C43" s="8">
        <v>99.96</v>
      </c>
      <c r="D43" s="12">
        <v>100000000</v>
      </c>
      <c r="E43" s="8">
        <v>0.41</v>
      </c>
      <c r="F43" s="8">
        <v>0.35</v>
      </c>
      <c r="G43" s="9" t="s">
        <v>52</v>
      </c>
      <c r="H43" s="8">
        <v>0.96</v>
      </c>
      <c r="I43" s="9" t="s">
        <v>92</v>
      </c>
      <c r="J43" s="9" t="s">
        <v>103</v>
      </c>
      <c r="K43" s="9">
        <v>76005192</v>
      </c>
      <c r="L43" s="9" t="s">
        <v>1446</v>
      </c>
    </row>
    <row r="44" spans="1:12">
      <c r="A44" s="8">
        <v>0.19</v>
      </c>
      <c r="B44" s="12">
        <v>99930</v>
      </c>
      <c r="C44" s="8">
        <v>99.93</v>
      </c>
      <c r="D44" s="12">
        <v>100000000</v>
      </c>
      <c r="E44" s="8">
        <v>0.46</v>
      </c>
      <c r="F44" s="8">
        <v>0.32</v>
      </c>
      <c r="G44" s="9" t="s">
        <v>52</v>
      </c>
      <c r="H44" s="8">
        <v>0.84</v>
      </c>
      <c r="I44" s="9" t="s">
        <v>92</v>
      </c>
      <c r="J44" s="9" t="s">
        <v>103</v>
      </c>
      <c r="K44" s="9">
        <v>76005092</v>
      </c>
      <c r="L44" s="9" t="s">
        <v>1447</v>
      </c>
    </row>
    <row r="45" spans="1:12">
      <c r="A45" s="6">
        <v>0.6</v>
      </c>
      <c r="B45" s="13">
        <v>323060</v>
      </c>
      <c r="C45" s="6"/>
      <c r="D45" s="13">
        <v>300000000</v>
      </c>
      <c r="E45" s="6">
        <v>1.21</v>
      </c>
      <c r="F45" s="6"/>
      <c r="G45" s="7"/>
      <c r="H45" s="6">
        <v>2.08</v>
      </c>
      <c r="I45" s="7"/>
      <c r="J45" s="7"/>
      <c r="K45" s="7"/>
      <c r="L45" s="7" t="s">
        <v>271</v>
      </c>
    </row>
    <row r="46" spans="1:12">
      <c r="A46" s="6"/>
      <c r="B46" s="6"/>
      <c r="C46" s="6"/>
      <c r="D46" s="6"/>
      <c r="E46" s="6"/>
      <c r="F46" s="6"/>
      <c r="G46" s="7"/>
      <c r="H46" s="6"/>
      <c r="I46" s="7"/>
      <c r="J46" s="7"/>
      <c r="K46" s="7"/>
      <c r="L46" s="7" t="s">
        <v>1448</v>
      </c>
    </row>
    <row r="47" spans="1:12">
      <c r="A47" s="8">
        <v>0.19</v>
      </c>
      <c r="B47" s="12">
        <v>103996.13</v>
      </c>
      <c r="C47" s="8">
        <v>110.37</v>
      </c>
      <c r="D47" s="12">
        <v>94225000</v>
      </c>
      <c r="E47" s="8">
        <v>3.09</v>
      </c>
      <c r="F47" s="8">
        <v>5.43</v>
      </c>
      <c r="G47" s="9" t="s">
        <v>36</v>
      </c>
      <c r="H47" s="8">
        <v>3.93</v>
      </c>
      <c r="I47" s="9" t="s">
        <v>92</v>
      </c>
      <c r="J47" s="9" t="s">
        <v>103</v>
      </c>
      <c r="K47" s="9">
        <v>76001528</v>
      </c>
      <c r="L47" s="9" t="s">
        <v>1449</v>
      </c>
    </row>
    <row r="48" spans="1:12" ht="22.5">
      <c r="A48" s="8">
        <v>0.28999999999999998</v>
      </c>
      <c r="B48" s="12">
        <v>154229.18</v>
      </c>
      <c r="C48" s="8">
        <v>100.05</v>
      </c>
      <c r="D48" s="12">
        <v>154152100</v>
      </c>
      <c r="E48" s="8">
        <v>0.48</v>
      </c>
      <c r="F48" s="8">
        <v>0.56000000000000005</v>
      </c>
      <c r="G48" s="9" t="s">
        <v>36</v>
      </c>
      <c r="H48" s="8">
        <v>0.46</v>
      </c>
      <c r="I48" s="9" t="s">
        <v>92</v>
      </c>
      <c r="J48" s="9" t="s">
        <v>103</v>
      </c>
      <c r="K48" s="9">
        <v>76003222</v>
      </c>
      <c r="L48" s="9" t="s">
        <v>1450</v>
      </c>
    </row>
    <row r="49" spans="1:12" ht="22.5">
      <c r="A49" s="8">
        <v>0.22</v>
      </c>
      <c r="B49" s="12">
        <v>116729.96</v>
      </c>
      <c r="C49" s="8">
        <v>100.23</v>
      </c>
      <c r="D49" s="12">
        <v>116462100</v>
      </c>
      <c r="E49" s="8">
        <v>0.8</v>
      </c>
      <c r="F49" s="8">
        <v>0.91</v>
      </c>
      <c r="G49" s="9" t="s">
        <v>36</v>
      </c>
      <c r="H49" s="8">
        <v>0.86</v>
      </c>
      <c r="I49" s="9" t="s">
        <v>92</v>
      </c>
      <c r="J49" s="9" t="s">
        <v>103</v>
      </c>
      <c r="K49" s="9">
        <v>76003706</v>
      </c>
      <c r="L49" s="9" t="s">
        <v>1451</v>
      </c>
    </row>
    <row r="50" spans="1:12" ht="22.5">
      <c r="A50" s="8">
        <v>0.28000000000000003</v>
      </c>
      <c r="B50" s="12">
        <v>151182.24</v>
      </c>
      <c r="C50" s="8">
        <v>100.03</v>
      </c>
      <c r="D50" s="12">
        <v>151136900</v>
      </c>
      <c r="E50" s="8">
        <v>1.1200000000000001</v>
      </c>
      <c r="F50" s="8">
        <v>0.83</v>
      </c>
      <c r="G50" s="9" t="s">
        <v>36</v>
      </c>
      <c r="H50" s="8">
        <v>0.72</v>
      </c>
      <c r="I50" s="9" t="s">
        <v>92</v>
      </c>
      <c r="J50" s="9" t="s">
        <v>103</v>
      </c>
      <c r="K50" s="9">
        <v>76003540</v>
      </c>
      <c r="L50" s="9" t="s">
        <v>1452</v>
      </c>
    </row>
    <row r="51" spans="1:12" ht="22.5">
      <c r="A51" s="8">
        <v>0.06</v>
      </c>
      <c r="B51" s="12">
        <v>34297.9</v>
      </c>
      <c r="C51" s="8">
        <v>100</v>
      </c>
      <c r="D51" s="12">
        <v>34297900</v>
      </c>
      <c r="E51" s="8">
        <v>0.74</v>
      </c>
      <c r="F51" s="8">
        <v>0.72</v>
      </c>
      <c r="G51" s="9" t="s">
        <v>36</v>
      </c>
      <c r="H51" s="8">
        <v>0.98</v>
      </c>
      <c r="I51" s="9" t="s">
        <v>92</v>
      </c>
      <c r="J51" s="9" t="s">
        <v>103</v>
      </c>
      <c r="K51" s="9">
        <v>76003898</v>
      </c>
      <c r="L51" s="9" t="s">
        <v>1453</v>
      </c>
    </row>
    <row r="52" spans="1:12" ht="22.5">
      <c r="A52" s="8">
        <v>0.03</v>
      </c>
      <c r="B52" s="12">
        <v>17181.88</v>
      </c>
      <c r="C52" s="8">
        <v>100.17</v>
      </c>
      <c r="D52" s="12">
        <v>17152719</v>
      </c>
      <c r="E52" s="8">
        <v>0.8</v>
      </c>
      <c r="F52" s="8">
        <v>0.85</v>
      </c>
      <c r="G52" s="9" t="s">
        <v>36</v>
      </c>
      <c r="H52" s="8">
        <v>0.84</v>
      </c>
      <c r="I52" s="9" t="s">
        <v>92</v>
      </c>
      <c r="J52" s="9" t="s">
        <v>103</v>
      </c>
      <c r="K52" s="9">
        <v>76003690</v>
      </c>
      <c r="L52" s="9" t="s">
        <v>1454</v>
      </c>
    </row>
    <row r="53" spans="1:12" ht="22.5">
      <c r="A53" s="8">
        <v>0.26</v>
      </c>
      <c r="B53" s="12">
        <v>137582.26</v>
      </c>
      <c r="C53" s="8">
        <v>100.01</v>
      </c>
      <c r="D53" s="12">
        <v>137568500</v>
      </c>
      <c r="E53" s="8">
        <v>0.69</v>
      </c>
      <c r="F53" s="8">
        <v>0.68</v>
      </c>
      <c r="G53" s="9" t="s">
        <v>36</v>
      </c>
      <c r="H53" s="8">
        <v>0.98</v>
      </c>
      <c r="I53" s="9" t="s">
        <v>92</v>
      </c>
      <c r="J53" s="9" t="s">
        <v>103</v>
      </c>
      <c r="K53" s="9">
        <v>76003906</v>
      </c>
      <c r="L53" s="9" t="s">
        <v>1455</v>
      </c>
    </row>
    <row r="54" spans="1:12" ht="22.5">
      <c r="A54" s="8">
        <v>0.26</v>
      </c>
      <c r="B54" s="12">
        <v>138000.57999999999</v>
      </c>
      <c r="C54" s="8">
        <v>100.04</v>
      </c>
      <c r="D54" s="12">
        <v>137945400</v>
      </c>
      <c r="E54" s="8">
        <v>0.75</v>
      </c>
      <c r="F54" s="8">
        <v>0.88</v>
      </c>
      <c r="G54" s="9" t="s">
        <v>36</v>
      </c>
      <c r="H54" s="8">
        <v>0.24</v>
      </c>
      <c r="I54" s="9" t="s">
        <v>92</v>
      </c>
      <c r="J54" s="9" t="s">
        <v>103</v>
      </c>
      <c r="K54" s="9">
        <v>76002936</v>
      </c>
      <c r="L54" s="9" t="s">
        <v>1456</v>
      </c>
    </row>
    <row r="55" spans="1:12" ht="22.5">
      <c r="A55" s="8">
        <v>0.24</v>
      </c>
      <c r="B55" s="12">
        <v>131941.95000000001</v>
      </c>
      <c r="C55" s="8">
        <v>100.74</v>
      </c>
      <c r="D55" s="12">
        <v>130972750</v>
      </c>
      <c r="E55" s="8">
        <v>0.64</v>
      </c>
      <c r="F55" s="8">
        <v>0.81</v>
      </c>
      <c r="G55" s="9" t="s">
        <v>36</v>
      </c>
      <c r="H55" s="8">
        <v>0.11</v>
      </c>
      <c r="I55" s="9" t="s">
        <v>92</v>
      </c>
      <c r="J55" s="9" t="s">
        <v>103</v>
      </c>
      <c r="K55" s="9">
        <v>76002824</v>
      </c>
      <c r="L55" s="9" t="s">
        <v>1457</v>
      </c>
    </row>
    <row r="56" spans="1:12" ht="22.5">
      <c r="A56" s="8">
        <v>0.06</v>
      </c>
      <c r="B56" s="12">
        <v>34531.18</v>
      </c>
      <c r="C56" s="8">
        <v>100.13</v>
      </c>
      <c r="D56" s="12">
        <v>34486350</v>
      </c>
      <c r="E56" s="8">
        <v>0.51</v>
      </c>
      <c r="F56" s="8">
        <v>0.73</v>
      </c>
      <c r="G56" s="9" t="s">
        <v>36</v>
      </c>
      <c r="H56" s="8">
        <v>0.11</v>
      </c>
      <c r="I56" s="9" t="s">
        <v>92</v>
      </c>
      <c r="J56" s="9" t="s">
        <v>103</v>
      </c>
      <c r="K56" s="9">
        <v>76002832</v>
      </c>
      <c r="L56" s="9" t="s">
        <v>1458</v>
      </c>
    </row>
    <row r="57" spans="1:12" ht="22.5">
      <c r="A57" s="8">
        <v>0.26</v>
      </c>
      <c r="B57" s="12">
        <v>138166.10999999999</v>
      </c>
      <c r="C57" s="8">
        <v>100.16</v>
      </c>
      <c r="D57" s="12">
        <v>137945400</v>
      </c>
      <c r="E57" s="8">
        <v>0.86</v>
      </c>
      <c r="F57" s="8">
        <v>1.03</v>
      </c>
      <c r="G57" s="9" t="s">
        <v>36</v>
      </c>
      <c r="H57" s="8">
        <v>0.12</v>
      </c>
      <c r="I57" s="9" t="s">
        <v>92</v>
      </c>
      <c r="J57" s="9" t="s">
        <v>103</v>
      </c>
      <c r="K57" s="9">
        <v>76002840</v>
      </c>
      <c r="L57" s="9" t="s">
        <v>1459</v>
      </c>
    </row>
    <row r="58" spans="1:12">
      <c r="A58" s="6">
        <v>2.15</v>
      </c>
      <c r="B58" s="13">
        <v>1157839.3700000001</v>
      </c>
      <c r="C58" s="6"/>
      <c r="D58" s="13">
        <v>1146345119</v>
      </c>
      <c r="E58" s="6">
        <v>0.96</v>
      </c>
      <c r="F58" s="6"/>
      <c r="G58" s="7"/>
      <c r="H58" s="6">
        <v>0.81</v>
      </c>
      <c r="I58" s="7"/>
      <c r="J58" s="7"/>
      <c r="K58" s="7"/>
      <c r="L58" s="7" t="s">
        <v>1460</v>
      </c>
    </row>
    <row r="59" spans="1:12">
      <c r="A59" s="6"/>
      <c r="B59" s="6"/>
      <c r="C59" s="6"/>
      <c r="D59" s="6"/>
      <c r="E59" s="6"/>
      <c r="F59" s="6"/>
      <c r="G59" s="7"/>
      <c r="H59" s="6"/>
      <c r="I59" s="7"/>
      <c r="J59" s="7"/>
      <c r="K59" s="7"/>
      <c r="L59" s="7" t="s">
        <v>1461</v>
      </c>
    </row>
    <row r="60" spans="1:12">
      <c r="A60" s="8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9">
        <v>0</v>
      </c>
      <c r="H60" s="8">
        <v>0</v>
      </c>
      <c r="I60" s="9"/>
      <c r="J60" s="9">
        <v>0</v>
      </c>
      <c r="K60" s="9">
        <v>0</v>
      </c>
      <c r="L60" s="9">
        <v>0</v>
      </c>
    </row>
    <row r="61" spans="1:12">
      <c r="A61" s="6">
        <v>0</v>
      </c>
      <c r="B61" s="6">
        <v>0</v>
      </c>
      <c r="C61" s="6"/>
      <c r="D61" s="6">
        <v>0</v>
      </c>
      <c r="E61" s="6">
        <v>0</v>
      </c>
      <c r="F61" s="6"/>
      <c r="G61" s="7"/>
      <c r="H61" s="6">
        <v>0</v>
      </c>
      <c r="I61" s="7"/>
      <c r="J61" s="7"/>
      <c r="K61" s="7"/>
      <c r="L61" s="7" t="s">
        <v>1462</v>
      </c>
    </row>
    <row r="62" spans="1:12">
      <c r="A62" s="6"/>
      <c r="B62" s="6"/>
      <c r="C62" s="6"/>
      <c r="D62" s="6"/>
      <c r="E62" s="6"/>
      <c r="F62" s="6"/>
      <c r="G62" s="7"/>
      <c r="H62" s="6"/>
      <c r="I62" s="7"/>
      <c r="J62" s="7"/>
      <c r="K62" s="7"/>
      <c r="L62" s="7" t="s">
        <v>235</v>
      </c>
    </row>
    <row r="63" spans="1:12">
      <c r="A63" s="8">
        <v>0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9">
        <v>0</v>
      </c>
      <c r="H63" s="8">
        <v>0</v>
      </c>
      <c r="I63" s="9"/>
      <c r="J63" s="9">
        <v>0</v>
      </c>
      <c r="K63" s="9">
        <v>0</v>
      </c>
      <c r="L63" s="9">
        <v>0</v>
      </c>
    </row>
    <row r="64" spans="1:12">
      <c r="A64" s="6">
        <v>0</v>
      </c>
      <c r="B64" s="6">
        <v>0</v>
      </c>
      <c r="C64" s="6"/>
      <c r="D64" s="6">
        <v>0</v>
      </c>
      <c r="E64" s="6">
        <v>0</v>
      </c>
      <c r="F64" s="6"/>
      <c r="G64" s="7"/>
      <c r="H64" s="6">
        <v>0</v>
      </c>
      <c r="I64" s="7"/>
      <c r="J64" s="7"/>
      <c r="K64" s="7"/>
      <c r="L64" s="7" t="s">
        <v>439</v>
      </c>
    </row>
    <row r="65" spans="1:13">
      <c r="A65" s="6">
        <v>3.41</v>
      </c>
      <c r="B65" s="13">
        <v>1838160.71</v>
      </c>
      <c r="C65" s="6"/>
      <c r="D65" s="13">
        <v>1687055247.1099999</v>
      </c>
      <c r="E65" s="6">
        <v>0.93</v>
      </c>
      <c r="F65" s="6"/>
      <c r="G65" s="7"/>
      <c r="H65" s="6">
        <v>1.63</v>
      </c>
      <c r="I65" s="7"/>
      <c r="J65" s="7"/>
      <c r="K65" s="7"/>
      <c r="L65" s="7" t="s">
        <v>140</v>
      </c>
    </row>
    <row r="66" spans="1:13">
      <c r="A66" s="6"/>
      <c r="B66" s="6"/>
      <c r="C66" s="6"/>
      <c r="D66" s="6"/>
      <c r="E66" s="6"/>
      <c r="F66" s="6"/>
      <c r="G66" s="7"/>
      <c r="H66" s="6"/>
      <c r="I66" s="7"/>
      <c r="J66" s="7"/>
      <c r="K66" s="7"/>
      <c r="L66" s="7" t="s">
        <v>141</v>
      </c>
    </row>
    <row r="67" spans="1:13">
      <c r="A67" s="6"/>
      <c r="B67" s="6"/>
      <c r="C67" s="6"/>
      <c r="D67" s="6"/>
      <c r="E67" s="6"/>
      <c r="F67" s="6"/>
      <c r="G67" s="7"/>
      <c r="H67" s="6"/>
      <c r="I67" s="7"/>
      <c r="J67" s="7"/>
      <c r="K67" s="7"/>
      <c r="L67" s="7"/>
    </row>
    <row r="68" spans="1:13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9">
        <v>0</v>
      </c>
      <c r="H68" s="8">
        <v>0</v>
      </c>
      <c r="I68" s="9"/>
      <c r="J68" s="9">
        <v>0</v>
      </c>
      <c r="K68" s="9">
        <v>0</v>
      </c>
      <c r="L68" s="9">
        <v>0</v>
      </c>
    </row>
    <row r="69" spans="1:13">
      <c r="A69" s="6">
        <v>0</v>
      </c>
      <c r="B69" s="6">
        <v>0</v>
      </c>
      <c r="C69" s="6"/>
      <c r="D69" s="6">
        <v>0</v>
      </c>
      <c r="E69" s="6">
        <v>0</v>
      </c>
      <c r="F69" s="6"/>
      <c r="G69" s="7"/>
      <c r="H69" s="6">
        <v>0</v>
      </c>
      <c r="I69" s="7"/>
      <c r="J69" s="7"/>
      <c r="K69" s="7"/>
      <c r="L69" s="7" t="s">
        <v>204</v>
      </c>
    </row>
    <row r="70" spans="1:13">
      <c r="A70" s="6">
        <v>0</v>
      </c>
      <c r="B70" s="6">
        <v>0</v>
      </c>
      <c r="C70" s="6"/>
      <c r="D70" s="6">
        <v>0</v>
      </c>
      <c r="E70" s="6">
        <v>0</v>
      </c>
      <c r="F70" s="6"/>
      <c r="G70" s="7"/>
      <c r="H70" s="6">
        <v>0</v>
      </c>
      <c r="I70" s="7"/>
      <c r="J70" s="7"/>
      <c r="K70" s="7"/>
      <c r="L70" s="7" t="s">
        <v>146</v>
      </c>
    </row>
    <row r="71" spans="1:13">
      <c r="A71" s="4">
        <v>3.41</v>
      </c>
      <c r="B71" s="11">
        <v>1838160.71</v>
      </c>
      <c r="C71" s="4"/>
      <c r="D71" s="11">
        <v>1687055247.1099999</v>
      </c>
      <c r="E71" s="4">
        <v>0.93</v>
      </c>
      <c r="F71" s="4"/>
      <c r="G71" s="5"/>
      <c r="H71" s="4">
        <v>1.63</v>
      </c>
      <c r="I71" s="5"/>
      <c r="J71" s="5"/>
      <c r="K71" s="5"/>
      <c r="L71" s="5" t="s">
        <v>1463</v>
      </c>
    </row>
    <row r="72" spans="1:13" ht="154.15" customHeight="1"/>
    <row r="73" spans="1:13" ht="36" customHeight="1">
      <c r="A73" s="35" t="s">
        <v>32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</sheetData>
  <mergeCells count="3">
    <mergeCell ref="A2:M2"/>
    <mergeCell ref="A4:M4"/>
    <mergeCell ref="A73:M7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H29"/>
  <sheetViews>
    <sheetView showGridLines="0" workbookViewId="0">
      <selection activeCell="C28" sqref="C28"/>
    </sheetView>
  </sheetViews>
  <sheetFormatPr defaultRowHeight="12.75"/>
  <cols>
    <col min="1" max="1" width="10.140625" customWidth="1"/>
    <col min="2" max="2" width="14.140625" customWidth="1"/>
    <col min="3" max="5" width="10.140625" customWidth="1"/>
    <col min="6" max="6" width="25.140625" customWidth="1"/>
    <col min="7" max="7" width="0" hidden="1" customWidth="1"/>
    <col min="8" max="8" width="6.7109375" customWidth="1"/>
    <col min="9" max="9" width="59.5703125" customWidth="1"/>
  </cols>
  <sheetData>
    <row r="1" spans="1:8" ht="7.15" customHeight="1"/>
    <row r="2" spans="1:8" ht="25.15" customHeight="1">
      <c r="A2" s="32" t="s">
        <v>1464</v>
      </c>
      <c r="B2" s="33"/>
      <c r="C2" s="33"/>
      <c r="D2" s="33"/>
      <c r="E2" s="33"/>
      <c r="F2" s="33"/>
      <c r="G2" s="33"/>
      <c r="H2" s="33"/>
    </row>
    <row r="3" spans="1:8" ht="3.6" customHeight="1"/>
    <row r="4" spans="1:8" ht="48.95" customHeight="1">
      <c r="A4" s="34" t="s">
        <v>1</v>
      </c>
      <c r="B4" s="33"/>
      <c r="C4" s="33"/>
      <c r="D4" s="33"/>
      <c r="E4" s="33"/>
      <c r="F4" s="33"/>
      <c r="G4" s="33"/>
      <c r="H4" s="33"/>
    </row>
    <row r="5" spans="1:8" ht="2.85" customHeight="1"/>
    <row r="6" spans="1:8" ht="15.2" customHeight="1"/>
    <row r="7" spans="1:8" ht="74.25" customHeight="1">
      <c r="A7" s="1" t="s">
        <v>2</v>
      </c>
      <c r="B7" s="1" t="s">
        <v>43</v>
      </c>
      <c r="C7" s="1" t="s">
        <v>1465</v>
      </c>
      <c r="D7" s="1" t="s">
        <v>1466</v>
      </c>
      <c r="E7" s="1" t="s">
        <v>1467</v>
      </c>
      <c r="F7" s="1" t="s">
        <v>49</v>
      </c>
    </row>
    <row r="8" spans="1:8">
      <c r="A8" s="6"/>
      <c r="B8" s="6"/>
      <c r="C8" s="6"/>
      <c r="D8" s="7"/>
      <c r="E8" s="6"/>
      <c r="F8" s="7" t="s">
        <v>50</v>
      </c>
    </row>
    <row r="9" spans="1:8">
      <c r="A9" s="6"/>
      <c r="B9" s="6"/>
      <c r="C9" s="6"/>
      <c r="D9" s="7"/>
      <c r="E9" s="6"/>
      <c r="F9" s="7" t="s">
        <v>1468</v>
      </c>
    </row>
    <row r="10" spans="1:8">
      <c r="A10" s="8">
        <v>0.02</v>
      </c>
      <c r="B10" s="12">
        <v>12000</v>
      </c>
      <c r="C10" s="8">
        <v>7.82</v>
      </c>
      <c r="D10" s="9" t="s">
        <v>252</v>
      </c>
      <c r="E10" s="14" t="s">
        <v>1506</v>
      </c>
      <c r="F10" s="9" t="s">
        <v>1469</v>
      </c>
    </row>
    <row r="11" spans="1:8">
      <c r="A11" s="8">
        <v>0.01</v>
      </c>
      <c r="B11" s="12">
        <v>4693.5</v>
      </c>
      <c r="C11" s="8">
        <v>6.86</v>
      </c>
      <c r="D11" s="9" t="s">
        <v>252</v>
      </c>
      <c r="E11" s="14" t="s">
        <v>1506</v>
      </c>
      <c r="F11" s="9" t="s">
        <v>1470</v>
      </c>
    </row>
    <row r="12" spans="1:8">
      <c r="A12" s="8">
        <v>0</v>
      </c>
      <c r="B12" s="12">
        <v>1248.31</v>
      </c>
      <c r="C12" s="8">
        <v>0</v>
      </c>
      <c r="D12" s="9" t="s">
        <v>252</v>
      </c>
      <c r="E12" s="14" t="s">
        <v>1506</v>
      </c>
      <c r="F12" s="9" t="s">
        <v>1471</v>
      </c>
    </row>
    <row r="13" spans="1:8">
      <c r="A13" s="8">
        <v>0.04</v>
      </c>
      <c r="B13" s="12">
        <v>21101.69</v>
      </c>
      <c r="C13" s="8">
        <v>5.62</v>
      </c>
      <c r="D13" s="9" t="s">
        <v>252</v>
      </c>
      <c r="E13" s="14" t="s">
        <v>1506</v>
      </c>
      <c r="F13" s="9" t="s">
        <v>1472</v>
      </c>
    </row>
    <row r="14" spans="1:8">
      <c r="A14" s="6">
        <v>7.0000000000000007E-2</v>
      </c>
      <c r="B14" s="13">
        <v>39043.5</v>
      </c>
      <c r="C14" s="6">
        <v>6.45</v>
      </c>
      <c r="D14" s="7"/>
      <c r="E14" s="6"/>
      <c r="F14" s="7" t="s">
        <v>1473</v>
      </c>
    </row>
    <row r="15" spans="1:8">
      <c r="A15" s="6"/>
      <c r="B15" s="6"/>
      <c r="C15" s="6"/>
      <c r="D15" s="7"/>
      <c r="E15" s="6"/>
      <c r="F15" s="7" t="s">
        <v>1474</v>
      </c>
    </row>
    <row r="16" spans="1:8">
      <c r="A16" s="8">
        <v>0</v>
      </c>
      <c r="B16" s="8">
        <v>0</v>
      </c>
      <c r="C16" s="8">
        <v>0</v>
      </c>
      <c r="D16" s="9">
        <v>0</v>
      </c>
      <c r="E16" s="8"/>
      <c r="F16" s="9">
        <v>0</v>
      </c>
    </row>
    <row r="17" spans="1:8">
      <c r="A17" s="6">
        <v>0</v>
      </c>
      <c r="B17" s="6">
        <v>0</v>
      </c>
      <c r="C17" s="6">
        <v>0</v>
      </c>
      <c r="D17" s="7"/>
      <c r="E17" s="6"/>
      <c r="F17" s="7" t="s">
        <v>1475</v>
      </c>
    </row>
    <row r="18" spans="1:8">
      <c r="A18" s="6">
        <v>7.0000000000000007E-2</v>
      </c>
      <c r="B18" s="13">
        <v>39043.5</v>
      </c>
      <c r="C18" s="6">
        <v>6.45</v>
      </c>
      <c r="D18" s="7"/>
      <c r="E18" s="6"/>
      <c r="F18" s="7" t="s">
        <v>140</v>
      </c>
    </row>
    <row r="19" spans="1:8">
      <c r="A19" s="6"/>
      <c r="B19" s="6"/>
      <c r="C19" s="6"/>
      <c r="D19" s="7"/>
      <c r="E19" s="6"/>
      <c r="F19" s="7" t="s">
        <v>141</v>
      </c>
    </row>
    <row r="20" spans="1:8">
      <c r="A20" s="6"/>
      <c r="B20" s="6"/>
      <c r="C20" s="6"/>
      <c r="D20" s="7"/>
      <c r="E20" s="6"/>
      <c r="F20" s="7" t="s">
        <v>1468</v>
      </c>
    </row>
    <row r="21" spans="1:8">
      <c r="A21" s="8">
        <v>0</v>
      </c>
      <c r="B21" s="8">
        <v>0</v>
      </c>
      <c r="C21" s="8">
        <v>0</v>
      </c>
      <c r="D21" s="9">
        <v>0</v>
      </c>
      <c r="E21" s="8"/>
      <c r="F21" s="9">
        <v>0</v>
      </c>
    </row>
    <row r="22" spans="1:8">
      <c r="A22" s="6">
        <v>0</v>
      </c>
      <c r="B22" s="6">
        <v>0</v>
      </c>
      <c r="C22" s="6">
        <v>0</v>
      </c>
      <c r="D22" s="7"/>
      <c r="E22" s="6"/>
      <c r="F22" s="7" t="s">
        <v>1473</v>
      </c>
    </row>
    <row r="23" spans="1:8">
      <c r="A23" s="6"/>
      <c r="B23" s="6"/>
      <c r="C23" s="6"/>
      <c r="D23" s="7"/>
      <c r="E23" s="6"/>
      <c r="F23" s="7" t="s">
        <v>1474</v>
      </c>
    </row>
    <row r="24" spans="1:8">
      <c r="A24" s="8">
        <v>0</v>
      </c>
      <c r="B24" s="8">
        <v>0</v>
      </c>
      <c r="C24" s="8">
        <v>0</v>
      </c>
      <c r="D24" s="9">
        <v>0</v>
      </c>
      <c r="E24" s="8"/>
      <c r="F24" s="9">
        <v>0</v>
      </c>
    </row>
    <row r="25" spans="1:8">
      <c r="A25" s="6">
        <v>0</v>
      </c>
      <c r="B25" s="6">
        <v>0</v>
      </c>
      <c r="C25" s="6">
        <v>0</v>
      </c>
      <c r="D25" s="7"/>
      <c r="E25" s="6"/>
      <c r="F25" s="7" t="s">
        <v>1475</v>
      </c>
    </row>
    <row r="26" spans="1:8">
      <c r="A26" s="6">
        <v>0</v>
      </c>
      <c r="B26" s="6">
        <v>0</v>
      </c>
      <c r="C26" s="6">
        <v>0</v>
      </c>
      <c r="D26" s="7"/>
      <c r="E26" s="6"/>
      <c r="F26" s="7" t="s">
        <v>146</v>
      </c>
    </row>
    <row r="27" spans="1:8">
      <c r="A27" s="4">
        <v>7.0000000000000007E-2</v>
      </c>
      <c r="B27" s="11">
        <v>39043.5</v>
      </c>
      <c r="C27" s="4">
        <v>6.45</v>
      </c>
      <c r="D27" s="5"/>
      <c r="E27" s="4"/>
      <c r="F27" s="5" t="s">
        <v>1476</v>
      </c>
    </row>
    <row r="28" spans="1:8" ht="154.15" customHeight="1"/>
    <row r="29" spans="1:8" ht="36" customHeight="1">
      <c r="A29" s="35" t="s">
        <v>32</v>
      </c>
      <c r="B29" s="33"/>
      <c r="C29" s="33"/>
      <c r="D29" s="33"/>
      <c r="E29" s="33"/>
      <c r="F29" s="33"/>
      <c r="G29" s="33"/>
      <c r="H29" s="33"/>
    </row>
  </sheetData>
  <mergeCells count="3">
    <mergeCell ref="A2:H2"/>
    <mergeCell ref="A4:H4"/>
    <mergeCell ref="A29:H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E20"/>
  <sheetViews>
    <sheetView showGridLines="0" workbookViewId="0"/>
  </sheetViews>
  <sheetFormatPr defaultRowHeight="12.75"/>
  <cols>
    <col min="1" max="1" width="10.140625" customWidth="1"/>
    <col min="2" max="2" width="14.140625" customWidth="1"/>
    <col min="3" max="3" width="8.7109375" customWidth="1"/>
    <col min="4" max="4" width="25.140625" customWidth="1"/>
    <col min="5" max="5" width="6.85546875" customWidth="1"/>
    <col min="6" max="6" width="81.28515625" customWidth="1"/>
  </cols>
  <sheetData>
    <row r="1" spans="1:5" ht="7.15" customHeight="1"/>
    <row r="2" spans="1:5" ht="25.15" customHeight="1">
      <c r="A2" s="32" t="s">
        <v>1477</v>
      </c>
      <c r="B2" s="33"/>
      <c r="C2" s="33"/>
      <c r="D2" s="33"/>
      <c r="E2" s="33"/>
    </row>
    <row r="3" spans="1:5" ht="3.6" customHeight="1"/>
    <row r="4" spans="1:5" ht="48.95" customHeight="1">
      <c r="A4" s="34" t="s">
        <v>1</v>
      </c>
      <c r="B4" s="33"/>
      <c r="C4" s="33"/>
      <c r="D4" s="33"/>
      <c r="E4" s="33"/>
    </row>
    <row r="5" spans="1:5" ht="2.85" customHeight="1"/>
    <row r="6" spans="1:5" ht="15.2" customHeight="1"/>
    <row r="7" spans="1:5" ht="43.15" customHeight="1">
      <c r="A7" s="1" t="s">
        <v>2</v>
      </c>
      <c r="B7" s="1" t="s">
        <v>43</v>
      </c>
      <c r="C7" s="1" t="s">
        <v>47</v>
      </c>
      <c r="D7" s="1" t="s">
        <v>49</v>
      </c>
    </row>
    <row r="8" spans="1:5">
      <c r="A8" s="6"/>
      <c r="B8" s="6"/>
      <c r="C8" s="7"/>
      <c r="D8" s="7" t="s">
        <v>1478</v>
      </c>
    </row>
    <row r="9" spans="1:5">
      <c r="A9" s="8">
        <v>-0.43</v>
      </c>
      <c r="B9" s="12">
        <v>-233527.92</v>
      </c>
      <c r="C9" s="9">
        <v>0</v>
      </c>
      <c r="D9" s="9" t="s">
        <v>1479</v>
      </c>
    </row>
    <row r="10" spans="1:5">
      <c r="A10" s="8">
        <v>0.19</v>
      </c>
      <c r="B10" s="12">
        <v>100395.77</v>
      </c>
      <c r="C10" s="9">
        <v>0</v>
      </c>
      <c r="D10" s="9" t="s">
        <v>1480</v>
      </c>
    </row>
    <row r="11" spans="1:5" ht="22.5">
      <c r="A11" s="8">
        <v>1.67</v>
      </c>
      <c r="B11" s="12">
        <v>899000</v>
      </c>
      <c r="C11" s="9" t="s">
        <v>103</v>
      </c>
      <c r="D11" s="9" t="s">
        <v>1481</v>
      </c>
    </row>
    <row r="12" spans="1:5">
      <c r="A12" s="8">
        <v>0</v>
      </c>
      <c r="B12" s="12">
        <v>-1781.67</v>
      </c>
      <c r="C12" s="9">
        <v>0</v>
      </c>
      <c r="D12" s="9" t="s">
        <v>1482</v>
      </c>
    </row>
    <row r="13" spans="1:5">
      <c r="A13" s="8">
        <v>0</v>
      </c>
      <c r="B13" s="12">
        <v>1414.59</v>
      </c>
      <c r="C13" s="9">
        <v>0</v>
      </c>
      <c r="D13" s="9" t="s">
        <v>1483</v>
      </c>
    </row>
    <row r="14" spans="1:5">
      <c r="A14" s="6">
        <v>1.42</v>
      </c>
      <c r="B14" s="13">
        <v>765500.77</v>
      </c>
      <c r="C14" s="7"/>
      <c r="D14" s="7" t="s">
        <v>1484</v>
      </c>
    </row>
    <row r="15" spans="1:5">
      <c r="A15" s="6"/>
      <c r="B15" s="6"/>
      <c r="C15" s="7"/>
      <c r="D15" s="7" t="s">
        <v>141</v>
      </c>
    </row>
    <row r="16" spans="1:5">
      <c r="A16" s="8">
        <v>0</v>
      </c>
      <c r="B16" s="8">
        <v>0</v>
      </c>
      <c r="C16" s="9">
        <v>0</v>
      </c>
      <c r="D16" s="9">
        <v>0</v>
      </c>
    </row>
    <row r="17" spans="1:5">
      <c r="A17" s="6">
        <v>0</v>
      </c>
      <c r="B17" s="6">
        <v>0</v>
      </c>
      <c r="C17" s="7"/>
      <c r="D17" s="7" t="s">
        <v>146</v>
      </c>
    </row>
    <row r="18" spans="1:5">
      <c r="A18" s="4">
        <v>1.42</v>
      </c>
      <c r="B18" s="11">
        <v>765500.77</v>
      </c>
      <c r="C18" s="5"/>
      <c r="D18" s="5" t="s">
        <v>1485</v>
      </c>
    </row>
    <row r="19" spans="1:5" ht="154.15" customHeight="1"/>
    <row r="20" spans="1:5" ht="36" customHeight="1">
      <c r="A20" s="35" t="s">
        <v>32</v>
      </c>
      <c r="B20" s="33"/>
      <c r="C20" s="33"/>
      <c r="D20" s="33"/>
      <c r="E20" s="33"/>
    </row>
  </sheetData>
  <mergeCells count="3">
    <mergeCell ref="A2:E2"/>
    <mergeCell ref="A4:E4"/>
    <mergeCell ref="A20:E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E121"/>
  <sheetViews>
    <sheetView showGridLines="0" workbookViewId="0">
      <selection activeCell="C8" sqref="C8"/>
    </sheetView>
  </sheetViews>
  <sheetFormatPr defaultRowHeight="12.75"/>
  <cols>
    <col min="1" max="2" width="14.140625" customWidth="1"/>
    <col min="3" max="3" width="25.140625" customWidth="1"/>
    <col min="4" max="4" width="0" hidden="1" customWidth="1"/>
    <col min="5" max="5" width="6.7109375" customWidth="1"/>
    <col min="6" max="6" width="85.85546875" customWidth="1"/>
  </cols>
  <sheetData>
    <row r="1" spans="1:5" ht="7.15" customHeight="1"/>
    <row r="2" spans="1:5" ht="25.15" customHeight="1">
      <c r="A2" s="32" t="s">
        <v>1486</v>
      </c>
      <c r="B2" s="33"/>
      <c r="C2" s="33"/>
      <c r="D2" s="33"/>
      <c r="E2" s="33"/>
    </row>
    <row r="3" spans="1:5" ht="3.6" customHeight="1"/>
    <row r="4" spans="1:5" ht="48.95" customHeight="1">
      <c r="A4" s="34" t="s">
        <v>1</v>
      </c>
      <c r="B4" s="33"/>
      <c r="C4" s="33"/>
      <c r="D4" s="33"/>
      <c r="E4" s="33"/>
    </row>
    <row r="5" spans="1:5" ht="2.85" customHeight="1"/>
    <row r="6" spans="1:5" ht="15.2" customHeight="1"/>
    <row r="7" spans="1:5" ht="43.15" customHeight="1">
      <c r="A7" s="1" t="s">
        <v>1487</v>
      </c>
      <c r="B7" s="1" t="s">
        <v>1488</v>
      </c>
      <c r="C7" s="1" t="s">
        <v>49</v>
      </c>
    </row>
    <row r="8" spans="1:5">
      <c r="A8" s="6"/>
      <c r="B8" s="6"/>
      <c r="C8" s="7" t="s">
        <v>50</v>
      </c>
    </row>
    <row r="9" spans="1:5" s="19" customFormat="1">
      <c r="A9" s="24">
        <v>42005</v>
      </c>
      <c r="B9" s="12">
        <v>0</v>
      </c>
      <c r="C9" s="20" t="s">
        <v>1508</v>
      </c>
    </row>
    <row r="10" spans="1:5" s="19" customFormat="1">
      <c r="A10" s="24">
        <v>43221</v>
      </c>
      <c r="B10" s="12">
        <v>0</v>
      </c>
      <c r="C10" s="20" t="s">
        <v>1509</v>
      </c>
    </row>
    <row r="11" spans="1:5" s="19" customFormat="1">
      <c r="A11" s="24">
        <v>42339</v>
      </c>
      <c r="B11" s="12">
        <v>977.95750600000008</v>
      </c>
      <c r="C11" s="20" t="s">
        <v>1510</v>
      </c>
    </row>
    <row r="12" spans="1:5" s="19" customFormat="1">
      <c r="A12" s="24">
        <v>43435</v>
      </c>
      <c r="B12" s="12">
        <v>1050.676592</v>
      </c>
      <c r="C12" s="20" t="s">
        <v>1511</v>
      </c>
    </row>
    <row r="13" spans="1:5" s="19" customFormat="1">
      <c r="A13" s="24">
        <v>42036</v>
      </c>
      <c r="B13" s="12">
        <v>7.5380000000000004E-3</v>
      </c>
      <c r="C13" s="20" t="s">
        <v>1512</v>
      </c>
    </row>
    <row r="14" spans="1:5" s="19" customFormat="1">
      <c r="A14" s="24">
        <v>42461</v>
      </c>
      <c r="B14" s="12">
        <v>310.9425</v>
      </c>
      <c r="C14" s="20" t="s">
        <v>1513</v>
      </c>
    </row>
    <row r="15" spans="1:5" s="19" customFormat="1">
      <c r="A15" s="24">
        <v>42370</v>
      </c>
      <c r="B15" s="12">
        <v>3373.752508</v>
      </c>
      <c r="C15" s="20" t="s">
        <v>1514</v>
      </c>
    </row>
    <row r="16" spans="1:5" s="19" customFormat="1">
      <c r="A16" s="24">
        <v>44652</v>
      </c>
      <c r="B16" s="12">
        <v>1874.64210512</v>
      </c>
      <c r="C16" s="20" t="s">
        <v>1515</v>
      </c>
    </row>
    <row r="17" spans="1:3" s="19" customFormat="1">
      <c r="A17" s="24">
        <v>43435</v>
      </c>
      <c r="B17" s="12">
        <v>182.07285200000001</v>
      </c>
      <c r="C17" s="20" t="s">
        <v>1516</v>
      </c>
    </row>
    <row r="18" spans="1:3" s="19" customFormat="1">
      <c r="A18" s="24">
        <v>45108</v>
      </c>
      <c r="B18" s="12">
        <v>5747.7250000000004</v>
      </c>
      <c r="C18" s="20" t="s">
        <v>1517</v>
      </c>
    </row>
    <row r="19" spans="1:3" s="19" customFormat="1">
      <c r="A19" s="24">
        <v>44562</v>
      </c>
      <c r="B19" s="12">
        <v>11169.367427000001</v>
      </c>
      <c r="C19" s="20" t="s">
        <v>1518</v>
      </c>
    </row>
    <row r="20" spans="1:3" s="19" customFormat="1">
      <c r="A20" s="24">
        <v>45536</v>
      </c>
      <c r="B20" s="12">
        <v>45030.127500000002</v>
      </c>
      <c r="C20" s="20" t="s">
        <v>1519</v>
      </c>
    </row>
    <row r="21" spans="1:3" s="19" customFormat="1">
      <c r="A21" s="24">
        <v>42583</v>
      </c>
      <c r="B21" s="12">
        <v>324.73704000000004</v>
      </c>
      <c r="C21" s="20" t="s">
        <v>1520</v>
      </c>
    </row>
    <row r="22" spans="1:3" s="19" customFormat="1">
      <c r="A22" s="24">
        <v>42370</v>
      </c>
      <c r="B22" s="12">
        <v>4579.2294680000005</v>
      </c>
      <c r="C22" s="20" t="s">
        <v>1521</v>
      </c>
    </row>
    <row r="23" spans="1:3" s="19" customFormat="1">
      <c r="A23" s="24">
        <v>42917</v>
      </c>
      <c r="B23" s="12">
        <v>226.14</v>
      </c>
      <c r="C23" s="20" t="s">
        <v>1522</v>
      </c>
    </row>
    <row r="24" spans="1:3" s="19" customFormat="1">
      <c r="A24" s="24">
        <v>41883</v>
      </c>
      <c r="B24" s="12">
        <v>0</v>
      </c>
      <c r="C24" s="20" t="s">
        <v>1523</v>
      </c>
    </row>
    <row r="25" spans="1:3" s="19" customFormat="1">
      <c r="A25" s="24">
        <v>41974</v>
      </c>
      <c r="B25" s="12">
        <v>1494.3293510000001</v>
      </c>
      <c r="C25" s="20" t="s">
        <v>1524</v>
      </c>
    </row>
    <row r="26" spans="1:3" s="19" customFormat="1">
      <c r="A26" s="24">
        <v>42217</v>
      </c>
      <c r="B26" s="12">
        <v>401.31935100000004</v>
      </c>
      <c r="C26" s="20" t="s">
        <v>1525</v>
      </c>
    </row>
    <row r="27" spans="1:3" s="19" customFormat="1">
      <c r="A27" s="24">
        <v>42614</v>
      </c>
      <c r="B27" s="12">
        <v>1224.925</v>
      </c>
      <c r="C27" s="20" t="s">
        <v>1526</v>
      </c>
    </row>
    <row r="28" spans="1:3" s="19" customFormat="1">
      <c r="A28" s="24">
        <v>42522</v>
      </c>
      <c r="B28" s="12">
        <v>2522.3389999999995</v>
      </c>
      <c r="C28" s="21" t="s">
        <v>1527</v>
      </c>
    </row>
    <row r="29" spans="1:3" s="19" customFormat="1">
      <c r="A29" s="24">
        <v>44013</v>
      </c>
      <c r="B29" s="12">
        <v>3218.4207110000002</v>
      </c>
      <c r="C29" s="20" t="s">
        <v>1528</v>
      </c>
    </row>
    <row r="30" spans="1:3" s="19" customFormat="1">
      <c r="A30" s="24">
        <v>44409</v>
      </c>
      <c r="B30" s="12">
        <v>3505.17</v>
      </c>
      <c r="C30" s="20" t="s">
        <v>1529</v>
      </c>
    </row>
    <row r="31" spans="1:3" s="19" customFormat="1">
      <c r="A31" s="24">
        <v>44531</v>
      </c>
      <c r="B31" s="12">
        <v>3844.38</v>
      </c>
      <c r="C31" s="22" t="s">
        <v>1530</v>
      </c>
    </row>
    <row r="32" spans="1:3" s="19" customFormat="1">
      <c r="A32" s="24">
        <v>43313</v>
      </c>
      <c r="B32" s="12">
        <v>433.593298</v>
      </c>
      <c r="C32" s="20" t="s">
        <v>1531</v>
      </c>
    </row>
    <row r="33" spans="1:3" s="19" customFormat="1">
      <c r="A33" s="24">
        <v>44743</v>
      </c>
      <c r="B33" s="12">
        <v>15255.800145000001</v>
      </c>
      <c r="C33" s="20" t="s">
        <v>1532</v>
      </c>
    </row>
    <row r="34" spans="1:3" s="19" customFormat="1">
      <c r="A34" s="24">
        <v>44805</v>
      </c>
      <c r="B34" s="12">
        <v>4764.0249999999996</v>
      </c>
      <c r="C34" s="20" t="s">
        <v>1533</v>
      </c>
    </row>
    <row r="35" spans="1:3" s="19" customFormat="1">
      <c r="A35" s="24">
        <v>45261</v>
      </c>
      <c r="B35" s="12">
        <v>28468.700527000001</v>
      </c>
      <c r="C35" s="20" t="s">
        <v>1534</v>
      </c>
    </row>
    <row r="36" spans="1:3" s="19" customFormat="1">
      <c r="A36" s="24" t="s">
        <v>1542</v>
      </c>
      <c r="B36" s="12">
        <v>0</v>
      </c>
      <c r="C36" s="20" t="s">
        <v>1535</v>
      </c>
    </row>
    <row r="37" spans="1:3" s="19" customFormat="1">
      <c r="A37" s="24">
        <v>45597</v>
      </c>
      <c r="B37" s="12">
        <v>39574.5</v>
      </c>
      <c r="C37" s="20" t="s">
        <v>1536</v>
      </c>
    </row>
    <row r="38" spans="1:3" s="19" customFormat="1">
      <c r="A38" s="24">
        <v>44896</v>
      </c>
      <c r="B38" s="12">
        <v>18518.28</v>
      </c>
      <c r="C38" s="20" t="s">
        <v>1537</v>
      </c>
    </row>
    <row r="39" spans="1:3" s="19" customFormat="1">
      <c r="A39" s="24">
        <v>45658</v>
      </c>
      <c r="B39" s="12">
        <v>38543.764999999999</v>
      </c>
      <c r="C39" s="20" t="s">
        <v>1538</v>
      </c>
    </row>
    <row r="40" spans="1:3" s="19" customFormat="1">
      <c r="A40" s="24">
        <v>42461</v>
      </c>
      <c r="B40" s="12">
        <v>16320.975749999994</v>
      </c>
      <c r="C40" s="23" t="s">
        <v>1539</v>
      </c>
    </row>
    <row r="41" spans="1:3" s="19" customFormat="1">
      <c r="A41" s="24">
        <v>42095</v>
      </c>
      <c r="B41" s="12">
        <v>0</v>
      </c>
      <c r="C41" s="23" t="s">
        <v>1540</v>
      </c>
    </row>
    <row r="42" spans="1:3" s="19" customFormat="1">
      <c r="A42" s="24">
        <v>44531</v>
      </c>
      <c r="B42" s="12">
        <v>8447.6749999999993</v>
      </c>
      <c r="C42" s="23" t="s">
        <v>1541</v>
      </c>
    </row>
    <row r="43" spans="1:3" s="31" customFormat="1">
      <c r="A43" s="36">
        <v>42458</v>
      </c>
      <c r="B43" s="12">
        <v>10219.941000000001</v>
      </c>
      <c r="C43" s="23" t="s">
        <v>1373</v>
      </c>
    </row>
    <row r="44" spans="1:3" s="31" customFormat="1">
      <c r="A44" s="36">
        <v>42435</v>
      </c>
      <c r="B44" s="12">
        <v>7602.4107505019056</v>
      </c>
      <c r="C44" s="23" t="s">
        <v>1388</v>
      </c>
    </row>
    <row r="45" spans="1:3" s="31" customFormat="1">
      <c r="A45" s="36">
        <v>43390</v>
      </c>
      <c r="B45" s="12">
        <v>31981.759008926434</v>
      </c>
      <c r="C45" s="23" t="s">
        <v>1606</v>
      </c>
    </row>
    <row r="46" spans="1:3" s="31" customFormat="1">
      <c r="A46" s="37">
        <v>43095</v>
      </c>
      <c r="B46" s="12">
        <v>26000</v>
      </c>
      <c r="C46" s="23" t="s">
        <v>1607</v>
      </c>
    </row>
    <row r="47" spans="1:3" s="31" customFormat="1">
      <c r="A47" s="36">
        <v>43305</v>
      </c>
      <c r="B47" s="12">
        <v>54652.425262685378</v>
      </c>
      <c r="C47" s="23" t="s">
        <v>1391</v>
      </c>
    </row>
    <row r="48" spans="1:3" s="31" customFormat="1">
      <c r="A48" s="36">
        <v>42551</v>
      </c>
      <c r="B48" s="12">
        <v>50000</v>
      </c>
      <c r="C48" s="23" t="s">
        <v>1507</v>
      </c>
    </row>
    <row r="49" spans="1:3" s="31" customFormat="1">
      <c r="A49" s="36">
        <v>42916</v>
      </c>
      <c r="B49" s="12">
        <v>50000</v>
      </c>
      <c r="C49" s="23" t="s">
        <v>1507</v>
      </c>
    </row>
    <row r="50" spans="1:3">
      <c r="A50" s="6"/>
      <c r="B50" s="13">
        <f>SUM(B9:B49)</f>
        <v>491842.11219123373</v>
      </c>
      <c r="C50" s="7" t="s">
        <v>140</v>
      </c>
    </row>
    <row r="51" spans="1:3">
      <c r="A51" s="6"/>
      <c r="B51" s="6"/>
      <c r="C51" s="7" t="s">
        <v>141</v>
      </c>
    </row>
    <row r="52" spans="1:3" s="19" customFormat="1">
      <c r="A52" s="24">
        <v>42917</v>
      </c>
      <c r="B52" s="12">
        <v>158.22733125000002</v>
      </c>
      <c r="C52" s="20" t="s">
        <v>1543</v>
      </c>
    </row>
    <row r="53" spans="1:3" s="19" customFormat="1">
      <c r="A53" s="24">
        <v>44562</v>
      </c>
      <c r="B53" s="12">
        <v>8582.2504470000003</v>
      </c>
      <c r="C53" s="20" t="s">
        <v>1544</v>
      </c>
    </row>
    <row r="54" spans="1:3" s="19" customFormat="1">
      <c r="A54" s="24">
        <v>43497</v>
      </c>
      <c r="B54" s="12">
        <v>2267.5284316899993</v>
      </c>
      <c r="C54" s="20" t="s">
        <v>1545</v>
      </c>
    </row>
    <row r="55" spans="1:3" s="19" customFormat="1">
      <c r="A55" s="24">
        <v>43497</v>
      </c>
      <c r="B55" s="12">
        <v>5820.1576796899999</v>
      </c>
      <c r="C55" s="20" t="s">
        <v>1546</v>
      </c>
    </row>
    <row r="56" spans="1:3" s="19" customFormat="1">
      <c r="A56" s="24">
        <v>43556</v>
      </c>
      <c r="B56" s="12">
        <v>1411.999315</v>
      </c>
      <c r="C56" s="20" t="s">
        <v>1547</v>
      </c>
    </row>
    <row r="57" spans="1:3" s="19" customFormat="1">
      <c r="A57" s="24">
        <v>43586</v>
      </c>
      <c r="B57" s="12">
        <v>4504.5836691999993</v>
      </c>
      <c r="C57" s="20" t="s">
        <v>1548</v>
      </c>
    </row>
    <row r="58" spans="1:3" s="19" customFormat="1">
      <c r="A58" s="24" t="s">
        <v>1605</v>
      </c>
      <c r="B58" s="12">
        <v>8898.6730729999999</v>
      </c>
      <c r="C58" s="20" t="s">
        <v>1549</v>
      </c>
    </row>
    <row r="59" spans="1:3" s="19" customFormat="1">
      <c r="A59" s="24">
        <v>42948</v>
      </c>
      <c r="B59" s="12">
        <v>7044.4025259499995</v>
      </c>
      <c r="C59" s="20" t="s">
        <v>1550</v>
      </c>
    </row>
    <row r="60" spans="1:3" s="19" customFormat="1">
      <c r="A60" s="24">
        <v>43009</v>
      </c>
      <c r="B60" s="12">
        <v>1908.210779</v>
      </c>
      <c r="C60" s="20" t="s">
        <v>1551</v>
      </c>
    </row>
    <row r="61" spans="1:3" s="19" customFormat="1">
      <c r="A61" s="24">
        <v>45200</v>
      </c>
      <c r="B61" s="12">
        <v>10091.497499999999</v>
      </c>
      <c r="C61" s="25" t="s">
        <v>1552</v>
      </c>
    </row>
    <row r="62" spans="1:3" s="19" customFormat="1">
      <c r="A62" s="24">
        <v>44896</v>
      </c>
      <c r="B62" s="12">
        <v>23523.211853160628</v>
      </c>
      <c r="C62" s="20" t="s">
        <v>1553</v>
      </c>
    </row>
    <row r="63" spans="1:3" s="19" customFormat="1">
      <c r="A63" s="24">
        <v>43101</v>
      </c>
      <c r="B63" s="12">
        <v>1463.9893532800004</v>
      </c>
      <c r="C63" s="20" t="s">
        <v>1554</v>
      </c>
    </row>
    <row r="64" spans="1:3" s="19" customFormat="1">
      <c r="A64" s="24">
        <v>43221</v>
      </c>
      <c r="B64" s="12">
        <v>5269.8885793900008</v>
      </c>
      <c r="C64" s="20" t="s">
        <v>1555</v>
      </c>
    </row>
    <row r="65" spans="1:3" s="19" customFormat="1">
      <c r="A65" s="24">
        <v>43983</v>
      </c>
      <c r="B65" s="12">
        <v>13490.630454</v>
      </c>
      <c r="C65" s="20" t="s">
        <v>1556</v>
      </c>
    </row>
    <row r="66" spans="1:3" s="19" customFormat="1">
      <c r="A66" s="24">
        <v>42856</v>
      </c>
      <c r="B66" s="12">
        <v>1940.0545700300006</v>
      </c>
      <c r="C66" s="20" t="s">
        <v>1557</v>
      </c>
    </row>
    <row r="67" spans="1:3" s="19" customFormat="1">
      <c r="A67" s="24">
        <v>43252</v>
      </c>
      <c r="B67" s="12">
        <v>5492.9895969999998</v>
      </c>
      <c r="C67" s="26" t="s">
        <v>1558</v>
      </c>
    </row>
    <row r="68" spans="1:3" s="19" customFormat="1">
      <c r="A68" s="24">
        <v>44440</v>
      </c>
      <c r="B68" s="12">
        <v>16807.731123000001</v>
      </c>
      <c r="C68" s="20" t="s">
        <v>1559</v>
      </c>
    </row>
    <row r="69" spans="1:3" s="19" customFormat="1">
      <c r="A69" s="24">
        <v>44228</v>
      </c>
      <c r="B69" s="12">
        <v>8540.2678575200007</v>
      </c>
      <c r="C69" s="20" t="s">
        <v>1560</v>
      </c>
    </row>
    <row r="70" spans="1:3" s="19" customFormat="1">
      <c r="A70" s="24">
        <v>44378</v>
      </c>
      <c r="B70" s="12">
        <v>11311.376600490001</v>
      </c>
      <c r="C70" s="20" t="s">
        <v>1561</v>
      </c>
    </row>
    <row r="71" spans="1:3" s="19" customFormat="1">
      <c r="A71" s="24">
        <v>44835</v>
      </c>
      <c r="B71" s="12">
        <v>5520.4402416299981</v>
      </c>
      <c r="C71" s="20" t="s">
        <v>1562</v>
      </c>
    </row>
    <row r="72" spans="1:3" s="19" customFormat="1">
      <c r="A72" s="24">
        <v>43405</v>
      </c>
      <c r="B72" s="12">
        <v>8368.3295450000005</v>
      </c>
      <c r="C72" s="20" t="s">
        <v>1563</v>
      </c>
    </row>
    <row r="73" spans="1:3" s="19" customFormat="1">
      <c r="A73" s="24">
        <v>44531</v>
      </c>
      <c r="B73" s="12">
        <v>16267.045459000001</v>
      </c>
      <c r="C73" s="20" t="s">
        <v>1564</v>
      </c>
    </row>
    <row r="74" spans="1:3" s="19" customFormat="1">
      <c r="A74" s="24">
        <v>44593</v>
      </c>
      <c r="B74" s="12">
        <v>7456.1823953555013</v>
      </c>
      <c r="C74" s="20" t="s">
        <v>1565</v>
      </c>
    </row>
    <row r="75" spans="1:3" s="19" customFormat="1">
      <c r="A75" s="24">
        <v>44044</v>
      </c>
      <c r="B75" s="12">
        <v>10467.459019000002</v>
      </c>
      <c r="C75" s="20" t="s">
        <v>1566</v>
      </c>
    </row>
    <row r="76" spans="1:3" s="19" customFormat="1">
      <c r="A76" s="24">
        <v>41974</v>
      </c>
      <c r="B76" s="12">
        <v>127.47964080000006</v>
      </c>
      <c r="C76" s="20" t="s">
        <v>1567</v>
      </c>
    </row>
    <row r="77" spans="1:3" s="19" customFormat="1">
      <c r="A77" s="24">
        <v>41974</v>
      </c>
      <c r="B77" s="12">
        <v>258.59696964000022</v>
      </c>
      <c r="C77" s="20" t="s">
        <v>1568</v>
      </c>
    </row>
    <row r="78" spans="1:3" s="19" customFormat="1">
      <c r="A78" s="24">
        <v>42887</v>
      </c>
      <c r="B78" s="12">
        <v>653.60384867999994</v>
      </c>
      <c r="C78" s="20" t="s">
        <v>1569</v>
      </c>
    </row>
    <row r="79" spans="1:3" s="19" customFormat="1">
      <c r="A79" s="24">
        <v>45292</v>
      </c>
      <c r="B79" s="12">
        <v>468.67515000000003</v>
      </c>
      <c r="C79" s="20" t="s">
        <v>1570</v>
      </c>
    </row>
    <row r="80" spans="1:3" s="19" customFormat="1">
      <c r="A80" s="24">
        <v>44682</v>
      </c>
      <c r="B80" s="12">
        <v>7082.2934136500007</v>
      </c>
      <c r="C80" s="20" t="s">
        <v>1571</v>
      </c>
    </row>
    <row r="81" spans="1:3" s="19" customFormat="1">
      <c r="A81" s="24">
        <v>44682</v>
      </c>
      <c r="B81" s="12">
        <v>20372.84246982</v>
      </c>
      <c r="C81" s="20" t="s">
        <v>1572</v>
      </c>
    </row>
    <row r="82" spans="1:3" s="19" customFormat="1">
      <c r="A82" s="24">
        <v>44713</v>
      </c>
      <c r="B82" s="12">
        <v>1169.6235936999994</v>
      </c>
      <c r="C82" s="20" t="s">
        <v>1573</v>
      </c>
    </row>
    <row r="83" spans="1:3" s="19" customFormat="1">
      <c r="A83" s="24">
        <v>44805</v>
      </c>
      <c r="B83" s="12">
        <v>6279.0338819699991</v>
      </c>
      <c r="C83" s="20" t="s">
        <v>1574</v>
      </c>
    </row>
    <row r="84" spans="1:3" s="19" customFormat="1">
      <c r="A84" s="24">
        <v>44105</v>
      </c>
      <c r="B84" s="12">
        <v>1117.7366752600001</v>
      </c>
      <c r="C84" s="20" t="s">
        <v>1575</v>
      </c>
    </row>
    <row r="85" spans="1:3" s="19" customFormat="1">
      <c r="A85" s="24">
        <v>44136</v>
      </c>
      <c r="B85" s="12">
        <v>98227.52724000001</v>
      </c>
      <c r="C85" s="20" t="s">
        <v>1576</v>
      </c>
    </row>
    <row r="86" spans="1:3" s="19" customFormat="1">
      <c r="A86" s="24">
        <v>45627</v>
      </c>
      <c r="B86" s="12">
        <v>7278.7020340500012</v>
      </c>
      <c r="C86" s="20" t="s">
        <v>1577</v>
      </c>
    </row>
    <row r="87" spans="1:3" s="19" customFormat="1">
      <c r="A87" s="24">
        <v>45536</v>
      </c>
      <c r="B87" s="12">
        <v>4628.3320000000003</v>
      </c>
      <c r="C87" s="20" t="s">
        <v>1578</v>
      </c>
    </row>
    <row r="88" spans="1:3" s="19" customFormat="1">
      <c r="A88" s="24">
        <v>44986</v>
      </c>
      <c r="B88" s="12">
        <v>20858.561867000004</v>
      </c>
      <c r="C88" s="20" t="s">
        <v>1579</v>
      </c>
    </row>
    <row r="89" spans="1:3" s="19" customFormat="1">
      <c r="A89" s="24">
        <v>42767</v>
      </c>
      <c r="B89" s="12">
        <v>1307.481176</v>
      </c>
      <c r="C89" s="20" t="s">
        <v>1580</v>
      </c>
    </row>
    <row r="90" spans="1:3" s="19" customFormat="1">
      <c r="A90" s="24">
        <v>45078</v>
      </c>
      <c r="B90" s="12">
        <v>11032.07221719</v>
      </c>
      <c r="C90" s="20" t="s">
        <v>1581</v>
      </c>
    </row>
    <row r="91" spans="1:3" s="19" customFormat="1">
      <c r="A91" s="24">
        <v>44927</v>
      </c>
      <c r="B91" s="12">
        <v>5537.9989949999999</v>
      </c>
      <c r="C91" s="20" t="s">
        <v>1582</v>
      </c>
    </row>
    <row r="92" spans="1:3" s="19" customFormat="1">
      <c r="A92" s="24">
        <v>42156</v>
      </c>
      <c r="B92" s="12">
        <v>8053.0112360000003</v>
      </c>
      <c r="C92" s="27" t="s">
        <v>1583</v>
      </c>
    </row>
    <row r="93" spans="1:3" s="19" customFormat="1">
      <c r="A93" s="24">
        <v>42156</v>
      </c>
      <c r="B93" s="12">
        <v>25777.615682</v>
      </c>
      <c r="C93" s="27" t="s">
        <v>1584</v>
      </c>
    </row>
    <row r="94" spans="1:3" s="19" customFormat="1">
      <c r="A94" s="24">
        <v>42156</v>
      </c>
      <c r="B94" s="12">
        <v>8078.9306489999999</v>
      </c>
      <c r="C94" s="27" t="s">
        <v>1585</v>
      </c>
    </row>
    <row r="95" spans="1:3" s="19" customFormat="1">
      <c r="A95" s="24">
        <v>44958</v>
      </c>
      <c r="B95" s="12">
        <v>6109.9975109999996</v>
      </c>
      <c r="C95" s="20" t="s">
        <v>1586</v>
      </c>
    </row>
    <row r="96" spans="1:3" s="19" customFormat="1">
      <c r="A96" s="24">
        <v>45231</v>
      </c>
      <c r="B96" s="12">
        <v>38130.759448459998</v>
      </c>
      <c r="C96" s="20" t="s">
        <v>1587</v>
      </c>
    </row>
    <row r="97" spans="1:3" s="19" customFormat="1">
      <c r="A97" s="24">
        <v>45108</v>
      </c>
      <c r="B97" s="12">
        <v>11047.54878651</v>
      </c>
      <c r="C97" s="20" t="s">
        <v>1588</v>
      </c>
    </row>
    <row r="98" spans="1:3" s="19" customFormat="1">
      <c r="A98" s="24">
        <v>44105</v>
      </c>
      <c r="B98" s="12">
        <v>18960.802525000003</v>
      </c>
      <c r="C98" s="20" t="s">
        <v>1589</v>
      </c>
    </row>
    <row r="99" spans="1:3" s="19" customFormat="1">
      <c r="A99" s="24">
        <v>45689</v>
      </c>
      <c r="B99" s="12">
        <v>35854.425388999996</v>
      </c>
      <c r="C99" s="20" t="s">
        <v>1590</v>
      </c>
    </row>
    <row r="100" spans="1:3" s="19" customFormat="1">
      <c r="A100" s="24">
        <v>44228</v>
      </c>
      <c r="B100" s="12">
        <v>16580.99460337</v>
      </c>
      <c r="C100" s="20" t="s">
        <v>1591</v>
      </c>
    </row>
    <row r="101" spans="1:3" s="19" customFormat="1">
      <c r="A101" s="24">
        <v>45261</v>
      </c>
      <c r="B101" s="12">
        <v>18081.781269000003</v>
      </c>
      <c r="C101" s="20" t="s">
        <v>1592</v>
      </c>
    </row>
    <row r="102" spans="1:3" s="19" customFormat="1">
      <c r="A102" s="24">
        <v>45383</v>
      </c>
      <c r="B102" s="12">
        <v>21304.272499999999</v>
      </c>
      <c r="C102" s="20" t="s">
        <v>1593</v>
      </c>
    </row>
    <row r="103" spans="1:3" s="19" customFormat="1">
      <c r="A103" s="24">
        <v>45536</v>
      </c>
      <c r="B103" s="12">
        <v>23556.25</v>
      </c>
      <c r="C103" s="20" t="s">
        <v>1594</v>
      </c>
    </row>
    <row r="104" spans="1:3" s="19" customFormat="1">
      <c r="A104" s="24">
        <v>44378</v>
      </c>
      <c r="B104" s="12">
        <v>11687.831066999999</v>
      </c>
      <c r="C104" s="20" t="s">
        <v>1595</v>
      </c>
    </row>
    <row r="105" spans="1:3" s="19" customFormat="1">
      <c r="A105" s="24">
        <v>45627</v>
      </c>
      <c r="B105" s="12">
        <v>84802.5</v>
      </c>
      <c r="C105" s="20" t="s">
        <v>1596</v>
      </c>
    </row>
    <row r="106" spans="1:3" s="19" customFormat="1">
      <c r="A106" s="24">
        <v>45931</v>
      </c>
      <c r="B106" s="12">
        <v>56535</v>
      </c>
      <c r="C106" s="20" t="s">
        <v>1597</v>
      </c>
    </row>
    <row r="107" spans="1:3" s="19" customFormat="1">
      <c r="A107" s="24">
        <v>45566</v>
      </c>
      <c r="B107" s="12">
        <v>5488.2984357700007</v>
      </c>
      <c r="C107" s="20" t="s">
        <v>1598</v>
      </c>
    </row>
    <row r="108" spans="1:3" s="19" customFormat="1">
      <c r="A108" s="24">
        <v>45597</v>
      </c>
      <c r="B108" s="12">
        <v>21244.164488000002</v>
      </c>
      <c r="C108" s="20" t="s">
        <v>1599</v>
      </c>
    </row>
    <row r="109" spans="1:3" s="19" customFormat="1">
      <c r="A109" s="24">
        <v>45717</v>
      </c>
      <c r="B109" s="12">
        <v>50627.682725400002</v>
      </c>
      <c r="C109" s="20" t="s">
        <v>1600</v>
      </c>
    </row>
    <row r="110" spans="1:3" s="19" customFormat="1">
      <c r="A110" s="24">
        <v>45748</v>
      </c>
      <c r="B110" s="12">
        <v>12236.246950000001</v>
      </c>
      <c r="C110" s="20" t="s">
        <v>1601</v>
      </c>
    </row>
    <row r="111" spans="1:3" s="19" customFormat="1">
      <c r="A111" s="24">
        <v>45748</v>
      </c>
      <c r="B111" s="12">
        <v>5907.1536999999998</v>
      </c>
      <c r="C111" s="20" t="s">
        <v>1601</v>
      </c>
    </row>
    <row r="112" spans="1:3" s="19" customFormat="1">
      <c r="A112" s="24">
        <v>46113</v>
      </c>
      <c r="B112" s="12">
        <v>24875.4</v>
      </c>
      <c r="C112" s="20" t="s">
        <v>1602</v>
      </c>
    </row>
    <row r="113" spans="1:5" s="19" customFormat="1">
      <c r="A113" s="24">
        <v>46113</v>
      </c>
      <c r="B113" s="12">
        <v>40705.199999999997</v>
      </c>
      <c r="C113" s="20" t="s">
        <v>1602</v>
      </c>
    </row>
    <row r="114" spans="1:5" s="19" customFormat="1">
      <c r="A114" s="24">
        <v>44774</v>
      </c>
      <c r="B114" s="12">
        <v>4365.0861949999999</v>
      </c>
      <c r="C114" s="20" t="s">
        <v>1603</v>
      </c>
    </row>
    <row r="115" spans="1:5" s="19" customFormat="1">
      <c r="A115" s="24">
        <v>44835</v>
      </c>
      <c r="B115" s="12">
        <v>4827.3276620000006</v>
      </c>
      <c r="C115" s="20" t="s">
        <v>1020</v>
      </c>
    </row>
    <row r="116" spans="1:5" s="19" customFormat="1">
      <c r="A116" s="24">
        <v>45717</v>
      </c>
      <c r="B116" s="12">
        <v>47112.5</v>
      </c>
      <c r="C116" s="20" t="s">
        <v>1604</v>
      </c>
    </row>
    <row r="117" spans="1:5">
      <c r="A117" s="6"/>
      <c r="B117" s="13">
        <f>SUM(B52:B116)</f>
        <v>974958.46939490596</v>
      </c>
      <c r="C117" s="7" t="s">
        <v>146</v>
      </c>
    </row>
    <row r="118" spans="1:5">
      <c r="A118" s="4"/>
      <c r="B118" s="11">
        <f>B117+B50</f>
        <v>1466800.5815861397</v>
      </c>
      <c r="C118" s="5" t="s">
        <v>1489</v>
      </c>
    </row>
    <row r="119" spans="1:5" ht="154.15" customHeight="1"/>
    <row r="120" spans="1:5" ht="36" customHeight="1">
      <c r="A120" s="35" t="s">
        <v>32</v>
      </c>
      <c r="B120" s="33"/>
      <c r="C120" s="33"/>
      <c r="D120" s="33"/>
      <c r="E120" s="33"/>
    </row>
    <row r="121" spans="1:5" ht="409.6" hidden="1" customHeight="1"/>
  </sheetData>
  <mergeCells count="3">
    <mergeCell ref="A2:E2"/>
    <mergeCell ref="A4:E4"/>
    <mergeCell ref="A120:E12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29.28515625" customWidth="1"/>
    <col min="15" max="15" width="6.85546875" customWidth="1"/>
  </cols>
  <sheetData>
    <row r="1" spans="1:15" ht="7.15" customHeight="1"/>
    <row r="2" spans="1:15" ht="25.15" customHeight="1">
      <c r="A2" s="32" t="s">
        <v>1490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</v>
      </c>
      <c r="C7" s="1" t="s">
        <v>1491</v>
      </c>
      <c r="D7" s="1" t="s">
        <v>152</v>
      </c>
      <c r="E7" s="1" t="s">
        <v>1492</v>
      </c>
      <c r="F7" s="1" t="s">
        <v>45</v>
      </c>
      <c r="G7" s="1" t="s">
        <v>35</v>
      </c>
      <c r="H7" s="1" t="s">
        <v>153</v>
      </c>
      <c r="I7" s="1" t="s">
        <v>580</v>
      </c>
      <c r="J7" s="1" t="s">
        <v>46</v>
      </c>
      <c r="K7" s="1" t="s">
        <v>47</v>
      </c>
      <c r="L7" s="1" t="s">
        <v>210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221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259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260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271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272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274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275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276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140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1493</v>
      </c>
    </row>
    <row r="23" spans="1:15" ht="154.15" customHeight="1"/>
    <row r="24" spans="1:15" ht="36" customHeight="1">
      <c r="A24" s="35" t="s">
        <v>32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2.75"/>
  <cols>
    <col min="1" max="2" width="9.42578125" customWidth="1"/>
    <col min="3" max="4" width="14.140625" customWidth="1"/>
    <col min="5" max="5" width="9.42578125" customWidth="1"/>
    <col min="6" max="7" width="7.28515625" customWidth="1"/>
    <col min="8" max="9" width="9.42578125" customWidth="1"/>
    <col min="10" max="11" width="7.28515625" customWidth="1"/>
    <col min="12" max="12" width="8.7109375" customWidth="1"/>
    <col min="13" max="13" width="10.140625" customWidth="1"/>
    <col min="14" max="14" width="31.140625" customWidth="1"/>
    <col min="15" max="15" width="6.85546875" customWidth="1"/>
  </cols>
  <sheetData>
    <row r="1" spans="1:15" ht="7.15" customHeight="1"/>
    <row r="2" spans="1:15" ht="25.15" customHeight="1">
      <c r="A2" s="32" t="s">
        <v>1494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</v>
      </c>
      <c r="C7" s="1" t="s">
        <v>1491</v>
      </c>
      <c r="D7" s="1" t="s">
        <v>152</v>
      </c>
      <c r="E7" s="1" t="s">
        <v>1492</v>
      </c>
      <c r="F7" s="1" t="s">
        <v>45</v>
      </c>
      <c r="G7" s="1" t="s">
        <v>35</v>
      </c>
      <c r="H7" s="1" t="s">
        <v>153</v>
      </c>
      <c r="I7" s="1" t="s">
        <v>580</v>
      </c>
      <c r="J7" s="1" t="s">
        <v>46</v>
      </c>
      <c r="K7" s="1" t="s">
        <v>47</v>
      </c>
      <c r="L7" s="1" t="s">
        <v>210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7"/>
      <c r="H8" s="6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7"/>
      <c r="H9" s="6"/>
      <c r="I9" s="6"/>
      <c r="J9" s="7"/>
      <c r="K9" s="7"/>
      <c r="L9" s="7"/>
      <c r="M9" s="7"/>
      <c r="N9" s="7" t="s">
        <v>760</v>
      </c>
    </row>
    <row r="10" spans="1:15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  <c r="H10" s="8">
        <v>0</v>
      </c>
      <c r="I10" s="8"/>
      <c r="J10" s="9"/>
      <c r="K10" s="9">
        <v>0</v>
      </c>
      <c r="L10" s="9">
        <v>0</v>
      </c>
      <c r="M10" s="9">
        <v>0</v>
      </c>
      <c r="N10" s="9">
        <v>0</v>
      </c>
    </row>
    <row r="11" spans="1:15">
      <c r="A11" s="6">
        <v>0</v>
      </c>
      <c r="B11" s="6"/>
      <c r="C11" s="6">
        <v>0</v>
      </c>
      <c r="D11" s="6">
        <v>0</v>
      </c>
      <c r="E11" s="6"/>
      <c r="F11" s="6"/>
      <c r="G11" s="7"/>
      <c r="H11" s="6">
        <v>0</v>
      </c>
      <c r="I11" s="6"/>
      <c r="J11" s="7"/>
      <c r="K11" s="7"/>
      <c r="L11" s="7"/>
      <c r="M11" s="7"/>
      <c r="N11" s="7" t="s">
        <v>855</v>
      </c>
    </row>
    <row r="12" spans="1:15">
      <c r="A12" s="6"/>
      <c r="B12" s="6"/>
      <c r="C12" s="6"/>
      <c r="D12" s="6"/>
      <c r="E12" s="6"/>
      <c r="F12" s="6"/>
      <c r="G12" s="7"/>
      <c r="H12" s="6"/>
      <c r="I12" s="6"/>
      <c r="J12" s="7"/>
      <c r="K12" s="7"/>
      <c r="L12" s="7"/>
      <c r="M12" s="7"/>
      <c r="N12" s="7" t="s">
        <v>260</v>
      </c>
    </row>
    <row r="13" spans="1:1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9">
        <v>0</v>
      </c>
      <c r="H13" s="8">
        <v>0</v>
      </c>
      <c r="I13" s="8"/>
      <c r="J13" s="9"/>
      <c r="K13" s="9">
        <v>0</v>
      </c>
      <c r="L13" s="9">
        <v>0</v>
      </c>
      <c r="M13" s="9">
        <v>0</v>
      </c>
      <c r="N13" s="9">
        <v>0</v>
      </c>
    </row>
    <row r="14" spans="1:15">
      <c r="A14" s="6">
        <v>0</v>
      </c>
      <c r="B14" s="6"/>
      <c r="C14" s="6">
        <v>0</v>
      </c>
      <c r="D14" s="6">
        <v>0</v>
      </c>
      <c r="E14" s="6"/>
      <c r="F14" s="6"/>
      <c r="G14" s="7"/>
      <c r="H14" s="6">
        <v>0</v>
      </c>
      <c r="I14" s="6"/>
      <c r="J14" s="7"/>
      <c r="K14" s="7"/>
      <c r="L14" s="7"/>
      <c r="M14" s="7"/>
      <c r="N14" s="7" t="s">
        <v>271</v>
      </c>
    </row>
    <row r="15" spans="1:15">
      <c r="A15" s="6"/>
      <c r="B15" s="6"/>
      <c r="C15" s="6"/>
      <c r="D15" s="6"/>
      <c r="E15" s="6"/>
      <c r="F15" s="6"/>
      <c r="G15" s="7"/>
      <c r="H15" s="6"/>
      <c r="I15" s="6"/>
      <c r="J15" s="7"/>
      <c r="K15" s="7"/>
      <c r="L15" s="7"/>
      <c r="M15" s="7"/>
      <c r="N15" s="7" t="s">
        <v>856</v>
      </c>
    </row>
    <row r="16" spans="1:1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9">
        <v>0</v>
      </c>
      <c r="H16" s="8">
        <v>0</v>
      </c>
      <c r="I16" s="8"/>
      <c r="J16" s="9"/>
      <c r="K16" s="9">
        <v>0</v>
      </c>
      <c r="L16" s="9">
        <v>0</v>
      </c>
      <c r="M16" s="9">
        <v>0</v>
      </c>
      <c r="N16" s="9">
        <v>0</v>
      </c>
    </row>
    <row r="17" spans="1:15">
      <c r="A17" s="6">
        <v>0</v>
      </c>
      <c r="B17" s="6"/>
      <c r="C17" s="6">
        <v>0</v>
      </c>
      <c r="D17" s="6">
        <v>0</v>
      </c>
      <c r="E17" s="6"/>
      <c r="F17" s="6"/>
      <c r="G17" s="7"/>
      <c r="H17" s="6">
        <v>0</v>
      </c>
      <c r="I17" s="6"/>
      <c r="J17" s="7"/>
      <c r="K17" s="7"/>
      <c r="L17" s="7"/>
      <c r="M17" s="7"/>
      <c r="N17" s="7" t="s">
        <v>862</v>
      </c>
    </row>
    <row r="18" spans="1:15">
      <c r="A18" s="6"/>
      <c r="B18" s="6"/>
      <c r="C18" s="6"/>
      <c r="D18" s="6"/>
      <c r="E18" s="6"/>
      <c r="F18" s="6"/>
      <c r="G18" s="7"/>
      <c r="H18" s="6"/>
      <c r="I18" s="6"/>
      <c r="J18" s="7"/>
      <c r="K18" s="7"/>
      <c r="L18" s="7"/>
      <c r="M18" s="7"/>
      <c r="N18" s="7" t="s">
        <v>235</v>
      </c>
    </row>
    <row r="19" spans="1:1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9">
        <v>0</v>
      </c>
      <c r="H19" s="8">
        <v>0</v>
      </c>
      <c r="I19" s="8"/>
      <c r="J19" s="9"/>
      <c r="K19" s="9">
        <v>0</v>
      </c>
      <c r="L19" s="9">
        <v>0</v>
      </c>
      <c r="M19" s="9">
        <v>0</v>
      </c>
      <c r="N19" s="9">
        <v>0</v>
      </c>
    </row>
    <row r="20" spans="1:15">
      <c r="A20" s="6">
        <v>0</v>
      </c>
      <c r="B20" s="6"/>
      <c r="C20" s="6">
        <v>0</v>
      </c>
      <c r="D20" s="6">
        <v>0</v>
      </c>
      <c r="E20" s="6"/>
      <c r="F20" s="6"/>
      <c r="G20" s="7"/>
      <c r="H20" s="6">
        <v>0</v>
      </c>
      <c r="I20" s="6"/>
      <c r="J20" s="7"/>
      <c r="K20" s="7"/>
      <c r="L20" s="7"/>
      <c r="M20" s="7"/>
      <c r="N20" s="7" t="s">
        <v>439</v>
      </c>
    </row>
    <row r="21" spans="1:15">
      <c r="A21" s="6">
        <v>0</v>
      </c>
      <c r="B21" s="6"/>
      <c r="C21" s="6">
        <v>0</v>
      </c>
      <c r="D21" s="6">
        <v>0</v>
      </c>
      <c r="E21" s="6"/>
      <c r="F21" s="6"/>
      <c r="G21" s="7"/>
      <c r="H21" s="6">
        <v>0</v>
      </c>
      <c r="I21" s="6"/>
      <c r="J21" s="7"/>
      <c r="K21" s="7"/>
      <c r="L21" s="7"/>
      <c r="M21" s="7"/>
      <c r="N21" s="7" t="s">
        <v>140</v>
      </c>
    </row>
    <row r="22" spans="1:15" ht="24">
      <c r="A22" s="4">
        <v>0</v>
      </c>
      <c r="B22" s="4"/>
      <c r="C22" s="4">
        <v>0</v>
      </c>
      <c r="D22" s="4">
        <v>0</v>
      </c>
      <c r="E22" s="4"/>
      <c r="F22" s="4"/>
      <c r="G22" s="5"/>
      <c r="H22" s="4">
        <v>0</v>
      </c>
      <c r="I22" s="4"/>
      <c r="J22" s="5"/>
      <c r="K22" s="5"/>
      <c r="L22" s="5"/>
      <c r="M22" s="5"/>
      <c r="N22" s="5" t="s">
        <v>1495</v>
      </c>
    </row>
    <row r="23" spans="1:15" ht="154.15" customHeight="1"/>
    <row r="24" spans="1:15" ht="36" customHeight="1">
      <c r="A24" s="35" t="s">
        <v>32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</sheetData>
  <mergeCells count="3">
    <mergeCell ref="A2:O2"/>
    <mergeCell ref="A4:O4"/>
    <mergeCell ref="A24:O2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80"/>
  <sheetViews>
    <sheetView showGridLines="0" workbookViewId="0">
      <selection activeCell="B79" sqref="B79"/>
    </sheetView>
  </sheetViews>
  <sheetFormatPr defaultRowHeight="12.75"/>
  <cols>
    <col min="1" max="1" width="10.140625" customWidth="1"/>
    <col min="2" max="2" width="14.140625" customWidth="1"/>
    <col min="3" max="4" width="10.140625" customWidth="1"/>
    <col min="5" max="7" width="8.7109375" customWidth="1"/>
    <col min="8" max="8" width="13.5703125" customWidth="1"/>
    <col min="9" max="9" width="25.140625" customWidth="1"/>
    <col min="10" max="10" width="6.85546875" customWidth="1"/>
    <col min="11" max="11" width="29.85546875" customWidth="1"/>
  </cols>
  <sheetData>
    <row r="1" spans="1:10" ht="7.15" customHeight="1"/>
    <row r="2" spans="1:10" ht="25.15" customHeight="1">
      <c r="A2" s="32" t="s">
        <v>42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43</v>
      </c>
      <c r="C7" s="1" t="s">
        <v>44</v>
      </c>
      <c r="D7" s="1" t="s">
        <v>45</v>
      </c>
      <c r="E7" s="1" t="s">
        <v>35</v>
      </c>
      <c r="F7" s="1" t="s">
        <v>46</v>
      </c>
      <c r="G7" s="1" t="s">
        <v>47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7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7"/>
      <c r="F9" s="7"/>
      <c r="G9" s="7"/>
      <c r="H9" s="7"/>
      <c r="I9" s="7" t="s">
        <v>51</v>
      </c>
    </row>
    <row r="10" spans="1:10" ht="22.5">
      <c r="A10" s="8">
        <v>0.03</v>
      </c>
      <c r="B10" s="12">
        <v>15950.92</v>
      </c>
      <c r="C10" s="8">
        <v>0</v>
      </c>
      <c r="D10" s="8">
        <v>0</v>
      </c>
      <c r="E10" s="9" t="s">
        <v>52</v>
      </c>
      <c r="F10" s="9" t="s">
        <v>53</v>
      </c>
      <c r="G10" s="9">
        <v>0</v>
      </c>
      <c r="H10" s="9" t="s">
        <v>54</v>
      </c>
      <c r="I10" s="9" t="s">
        <v>55</v>
      </c>
    </row>
    <row r="11" spans="1:10" ht="22.5">
      <c r="A11" s="8">
        <v>0</v>
      </c>
      <c r="B11" s="8">
        <v>16.309999999999999</v>
      </c>
      <c r="C11" s="8">
        <v>0</v>
      </c>
      <c r="D11" s="8">
        <v>0</v>
      </c>
      <c r="E11" s="9" t="s">
        <v>52</v>
      </c>
      <c r="F11" s="9" t="s">
        <v>53</v>
      </c>
      <c r="G11" s="9">
        <v>0</v>
      </c>
      <c r="H11" s="9" t="s">
        <v>56</v>
      </c>
      <c r="I11" s="9" t="s">
        <v>55</v>
      </c>
    </row>
    <row r="12" spans="1:10" ht="22.5">
      <c r="A12" s="8">
        <v>0</v>
      </c>
      <c r="B12" s="8">
        <v>0</v>
      </c>
      <c r="C12" s="8">
        <v>0</v>
      </c>
      <c r="D12" s="8">
        <v>0</v>
      </c>
      <c r="E12" s="9" t="s">
        <v>52</v>
      </c>
      <c r="F12" s="9" t="s">
        <v>53</v>
      </c>
      <c r="G12" s="9">
        <v>0</v>
      </c>
      <c r="H12" s="9" t="s">
        <v>57</v>
      </c>
      <c r="I12" s="9" t="s">
        <v>55</v>
      </c>
    </row>
    <row r="13" spans="1:10" ht="22.5">
      <c r="A13" s="8">
        <v>0</v>
      </c>
      <c r="B13" s="8">
        <v>64.400000000000006</v>
      </c>
      <c r="C13" s="8">
        <v>0</v>
      </c>
      <c r="D13" s="8">
        <v>0</v>
      </c>
      <c r="E13" s="9" t="s">
        <v>52</v>
      </c>
      <c r="F13" s="9" t="s">
        <v>53</v>
      </c>
      <c r="G13" s="9">
        <v>0</v>
      </c>
      <c r="H13" s="9" t="s">
        <v>58</v>
      </c>
      <c r="I13" s="9" t="s">
        <v>55</v>
      </c>
    </row>
    <row r="14" spans="1:10" ht="22.5">
      <c r="A14" s="8">
        <v>0</v>
      </c>
      <c r="B14" s="8">
        <v>0.05</v>
      </c>
      <c r="C14" s="8">
        <v>0</v>
      </c>
      <c r="D14" s="8">
        <v>0</v>
      </c>
      <c r="E14" s="9" t="s">
        <v>52</v>
      </c>
      <c r="F14" s="9" t="s">
        <v>53</v>
      </c>
      <c r="G14" s="9">
        <v>0</v>
      </c>
      <c r="H14" s="9" t="s">
        <v>59</v>
      </c>
      <c r="I14" s="9" t="s">
        <v>55</v>
      </c>
    </row>
    <row r="15" spans="1:10" ht="22.5">
      <c r="A15" s="8">
        <v>0</v>
      </c>
      <c r="B15" s="8">
        <v>201.98</v>
      </c>
      <c r="C15" s="8">
        <v>0</v>
      </c>
      <c r="D15" s="8">
        <v>0</v>
      </c>
      <c r="E15" s="9" t="s">
        <v>52</v>
      </c>
      <c r="F15" s="9" t="s">
        <v>53</v>
      </c>
      <c r="G15" s="9">
        <v>0</v>
      </c>
      <c r="H15" s="9" t="s">
        <v>60</v>
      </c>
      <c r="I15" s="9" t="s">
        <v>55</v>
      </c>
    </row>
    <row r="16" spans="1:10" ht="22.5">
      <c r="A16" s="8">
        <v>0</v>
      </c>
      <c r="B16" s="8">
        <v>0</v>
      </c>
      <c r="C16" s="8">
        <v>0</v>
      </c>
      <c r="D16" s="8">
        <v>0</v>
      </c>
      <c r="E16" s="9" t="s">
        <v>52</v>
      </c>
      <c r="F16" s="9" t="s">
        <v>53</v>
      </c>
      <c r="G16" s="9">
        <v>0</v>
      </c>
      <c r="H16" s="9" t="s">
        <v>61</v>
      </c>
      <c r="I16" s="9" t="s">
        <v>55</v>
      </c>
    </row>
    <row r="17" spans="1:9" ht="22.5">
      <c r="A17" s="8">
        <v>0</v>
      </c>
      <c r="B17" s="8">
        <v>0</v>
      </c>
      <c r="C17" s="8">
        <v>0</v>
      </c>
      <c r="D17" s="8">
        <v>0</v>
      </c>
      <c r="E17" s="9" t="s">
        <v>52</v>
      </c>
      <c r="F17" s="9" t="s">
        <v>53</v>
      </c>
      <c r="G17" s="9">
        <v>0</v>
      </c>
      <c r="H17" s="9" t="s">
        <v>62</v>
      </c>
      <c r="I17" s="9" t="s">
        <v>55</v>
      </c>
    </row>
    <row r="18" spans="1:9" ht="22.5">
      <c r="A18" s="8">
        <v>0</v>
      </c>
      <c r="B18" s="8">
        <v>0</v>
      </c>
      <c r="C18" s="8">
        <v>0</v>
      </c>
      <c r="D18" s="8">
        <v>0</v>
      </c>
      <c r="E18" s="9" t="s">
        <v>52</v>
      </c>
      <c r="F18" s="9" t="s">
        <v>53</v>
      </c>
      <c r="G18" s="9">
        <v>0</v>
      </c>
      <c r="H18" s="9" t="s">
        <v>63</v>
      </c>
      <c r="I18" s="9" t="s">
        <v>55</v>
      </c>
    </row>
    <row r="19" spans="1:9" ht="22.5">
      <c r="A19" s="8">
        <v>0</v>
      </c>
      <c r="B19" s="8">
        <v>7.62</v>
      </c>
      <c r="C19" s="8">
        <v>0</v>
      </c>
      <c r="D19" s="8">
        <v>0</v>
      </c>
      <c r="E19" s="9" t="s">
        <v>52</v>
      </c>
      <c r="F19" s="9" t="s">
        <v>53</v>
      </c>
      <c r="G19" s="9">
        <v>0</v>
      </c>
      <c r="H19" s="9" t="s">
        <v>64</v>
      </c>
      <c r="I19" s="9" t="s">
        <v>55</v>
      </c>
    </row>
    <row r="20" spans="1:9">
      <c r="A20" s="6">
        <v>0.03</v>
      </c>
      <c r="B20" s="13">
        <v>16241.28</v>
      </c>
      <c r="C20" s="6">
        <v>0</v>
      </c>
      <c r="D20" s="6"/>
      <c r="E20" s="7"/>
      <c r="F20" s="7"/>
      <c r="G20" s="7"/>
      <c r="H20" s="7"/>
      <c r="I20" s="7" t="s">
        <v>65</v>
      </c>
    </row>
    <row r="21" spans="1:9">
      <c r="A21" s="6"/>
      <c r="B21" s="6"/>
      <c r="C21" s="6"/>
      <c r="D21" s="6"/>
      <c r="E21" s="7"/>
      <c r="F21" s="7"/>
      <c r="G21" s="7"/>
      <c r="H21" s="7"/>
      <c r="I21" s="7" t="s">
        <v>66</v>
      </c>
    </row>
    <row r="22" spans="1:9" ht="22.5">
      <c r="A22" s="8">
        <v>0</v>
      </c>
      <c r="B22" s="8">
        <v>0</v>
      </c>
      <c r="C22" s="8">
        <v>0</v>
      </c>
      <c r="D22" s="8">
        <v>0</v>
      </c>
      <c r="E22" s="9" t="s">
        <v>40</v>
      </c>
      <c r="F22" s="9" t="s">
        <v>53</v>
      </c>
      <c r="G22" s="9">
        <v>0</v>
      </c>
      <c r="H22" s="9" t="s">
        <v>67</v>
      </c>
      <c r="I22" s="9" t="s">
        <v>68</v>
      </c>
    </row>
    <row r="23" spans="1:9" ht="22.5">
      <c r="A23" s="8">
        <v>0.25</v>
      </c>
      <c r="B23" s="12">
        <v>134225.66</v>
      </c>
      <c r="C23" s="8">
        <v>0</v>
      </c>
      <c r="D23" s="8">
        <v>0</v>
      </c>
      <c r="E23" s="9" t="s">
        <v>36</v>
      </c>
      <c r="F23" s="9" t="s">
        <v>53</v>
      </c>
      <c r="G23" s="9">
        <v>0</v>
      </c>
      <c r="H23" s="9" t="s">
        <v>69</v>
      </c>
      <c r="I23" s="9" t="s">
        <v>70</v>
      </c>
    </row>
    <row r="24" spans="1:9" ht="22.5">
      <c r="A24" s="8">
        <v>0</v>
      </c>
      <c r="B24" s="8">
        <v>204.62</v>
      </c>
      <c r="C24" s="8">
        <v>0</v>
      </c>
      <c r="D24" s="8">
        <v>0</v>
      </c>
      <c r="E24" s="9" t="s">
        <v>36</v>
      </c>
      <c r="F24" s="9" t="s">
        <v>53</v>
      </c>
      <c r="G24" s="9">
        <v>0</v>
      </c>
      <c r="H24" s="9" t="s">
        <v>71</v>
      </c>
      <c r="I24" s="9" t="s">
        <v>70</v>
      </c>
    </row>
    <row r="25" spans="1:9" ht="22.5">
      <c r="A25" s="8">
        <v>0</v>
      </c>
      <c r="B25" s="8">
        <v>242.36</v>
      </c>
      <c r="C25" s="8">
        <v>0</v>
      </c>
      <c r="D25" s="8">
        <v>0</v>
      </c>
      <c r="E25" s="9" t="s">
        <v>36</v>
      </c>
      <c r="F25" s="9" t="s">
        <v>53</v>
      </c>
      <c r="G25" s="9">
        <v>0</v>
      </c>
      <c r="H25" s="9" t="s">
        <v>72</v>
      </c>
      <c r="I25" s="9" t="s">
        <v>70</v>
      </c>
    </row>
    <row r="26" spans="1:9" ht="22.5">
      <c r="A26" s="8">
        <v>0.05</v>
      </c>
      <c r="B26" s="12">
        <v>28968.99</v>
      </c>
      <c r="C26" s="8">
        <v>0</v>
      </c>
      <c r="D26" s="8">
        <v>0</v>
      </c>
      <c r="E26" s="9" t="s">
        <v>36</v>
      </c>
      <c r="F26" s="9" t="s">
        <v>53</v>
      </c>
      <c r="G26" s="9">
        <v>0</v>
      </c>
      <c r="H26" s="9" t="s">
        <v>73</v>
      </c>
      <c r="I26" s="9" t="s">
        <v>70</v>
      </c>
    </row>
    <row r="27" spans="1:9" ht="22.5">
      <c r="A27" s="8">
        <v>0</v>
      </c>
      <c r="B27" s="8">
        <v>0</v>
      </c>
      <c r="C27" s="8">
        <v>0</v>
      </c>
      <c r="D27" s="8">
        <v>0</v>
      </c>
      <c r="E27" s="9" t="s">
        <v>41</v>
      </c>
      <c r="F27" s="9" t="s">
        <v>53</v>
      </c>
      <c r="G27" s="9">
        <v>0</v>
      </c>
      <c r="H27" s="9" t="s">
        <v>74</v>
      </c>
      <c r="I27" s="9" t="s">
        <v>75</v>
      </c>
    </row>
    <row r="28" spans="1:9" ht="22.5">
      <c r="A28" s="8">
        <v>0</v>
      </c>
      <c r="B28" s="12">
        <v>1834.15</v>
      </c>
      <c r="C28" s="8">
        <v>0</v>
      </c>
      <c r="D28" s="8">
        <v>0</v>
      </c>
      <c r="E28" s="9" t="s">
        <v>37</v>
      </c>
      <c r="F28" s="9" t="s">
        <v>53</v>
      </c>
      <c r="G28" s="9">
        <v>0</v>
      </c>
      <c r="H28" s="9" t="s">
        <v>76</v>
      </c>
      <c r="I28" s="9" t="s">
        <v>77</v>
      </c>
    </row>
    <row r="29" spans="1:9" ht="22.5">
      <c r="A29" s="8">
        <v>0</v>
      </c>
      <c r="B29" s="12">
        <v>2678.33</v>
      </c>
      <c r="C29" s="8">
        <v>0</v>
      </c>
      <c r="D29" s="8">
        <v>0</v>
      </c>
      <c r="E29" s="9" t="s">
        <v>37</v>
      </c>
      <c r="F29" s="9" t="s">
        <v>53</v>
      </c>
      <c r="G29" s="9">
        <v>0</v>
      </c>
      <c r="H29" s="9" t="s">
        <v>78</v>
      </c>
      <c r="I29" s="9" t="s">
        <v>77</v>
      </c>
    </row>
    <row r="30" spans="1:9" ht="22.5">
      <c r="A30" s="8">
        <v>0.01</v>
      </c>
      <c r="B30" s="12">
        <v>5547.28</v>
      </c>
      <c r="C30" s="8">
        <v>0</v>
      </c>
      <c r="D30" s="8">
        <v>0</v>
      </c>
      <c r="E30" s="9" t="s">
        <v>39</v>
      </c>
      <c r="F30" s="9" t="s">
        <v>53</v>
      </c>
      <c r="G30" s="9">
        <v>0</v>
      </c>
      <c r="H30" s="9" t="s">
        <v>79</v>
      </c>
      <c r="I30" s="9" t="s">
        <v>80</v>
      </c>
    </row>
    <row r="31" spans="1:9" ht="22.5">
      <c r="A31" s="8">
        <v>0.02</v>
      </c>
      <c r="B31" s="12">
        <v>11855.92</v>
      </c>
      <c r="C31" s="8">
        <v>0</v>
      </c>
      <c r="D31" s="8">
        <v>0</v>
      </c>
      <c r="E31" s="9" t="s">
        <v>38</v>
      </c>
      <c r="F31" s="9" t="s">
        <v>53</v>
      </c>
      <c r="G31" s="9">
        <v>0</v>
      </c>
      <c r="H31" s="9" t="s">
        <v>81</v>
      </c>
      <c r="I31" s="9" t="s">
        <v>82</v>
      </c>
    </row>
    <row r="32" spans="1:9" ht="22.5">
      <c r="A32" s="6">
        <v>0.34</v>
      </c>
      <c r="B32" s="13">
        <v>185557.33</v>
      </c>
      <c r="C32" s="6">
        <v>0</v>
      </c>
      <c r="D32" s="6"/>
      <c r="E32" s="7"/>
      <c r="F32" s="7"/>
      <c r="G32" s="7"/>
      <c r="H32" s="7"/>
      <c r="I32" s="7" t="s">
        <v>83</v>
      </c>
    </row>
    <row r="33" spans="1:9">
      <c r="A33" s="6"/>
      <c r="B33" s="6"/>
      <c r="C33" s="6"/>
      <c r="D33" s="6"/>
      <c r="E33" s="7"/>
      <c r="F33" s="7"/>
      <c r="G33" s="7"/>
      <c r="H33" s="7"/>
      <c r="I33" s="7" t="s">
        <v>84</v>
      </c>
    </row>
    <row r="34" spans="1:9" ht="22.5">
      <c r="A34" s="8">
        <v>0.21</v>
      </c>
      <c r="B34" s="12">
        <v>114701.79</v>
      </c>
      <c r="C34" s="8">
        <v>0</v>
      </c>
      <c r="D34" s="8">
        <v>0</v>
      </c>
      <c r="E34" s="9" t="s">
        <v>52</v>
      </c>
      <c r="F34" s="9" t="s">
        <v>53</v>
      </c>
      <c r="G34" s="9">
        <v>0</v>
      </c>
      <c r="H34" s="9" t="s">
        <v>85</v>
      </c>
      <c r="I34" s="9" t="s">
        <v>86</v>
      </c>
    </row>
    <row r="35" spans="1:9" ht="22.5">
      <c r="A35" s="8">
        <v>0</v>
      </c>
      <c r="B35" s="8">
        <v>239.28</v>
      </c>
      <c r="C35" s="8">
        <v>0</v>
      </c>
      <c r="D35" s="8">
        <v>0</v>
      </c>
      <c r="E35" s="9" t="s">
        <v>52</v>
      </c>
      <c r="F35" s="9" t="s">
        <v>53</v>
      </c>
      <c r="G35" s="9">
        <v>0</v>
      </c>
      <c r="H35" s="9" t="s">
        <v>87</v>
      </c>
      <c r="I35" s="9" t="s">
        <v>86</v>
      </c>
    </row>
    <row r="36" spans="1:9" ht="22.5">
      <c r="A36" s="8">
        <v>0.02</v>
      </c>
      <c r="B36" s="12">
        <v>13118.89</v>
      </c>
      <c r="C36" s="8">
        <v>0</v>
      </c>
      <c r="D36" s="8">
        <v>0</v>
      </c>
      <c r="E36" s="9" t="s">
        <v>52</v>
      </c>
      <c r="F36" s="9" t="s">
        <v>53</v>
      </c>
      <c r="G36" s="9">
        <v>0</v>
      </c>
      <c r="H36" s="9" t="s">
        <v>87</v>
      </c>
      <c r="I36" s="9" t="s">
        <v>86</v>
      </c>
    </row>
    <row r="37" spans="1:9" ht="22.5">
      <c r="A37" s="8">
        <v>0</v>
      </c>
      <c r="B37" s="12">
        <v>2504.77</v>
      </c>
      <c r="C37" s="8">
        <v>0</v>
      </c>
      <c r="D37" s="8">
        <v>0</v>
      </c>
      <c r="E37" s="9" t="s">
        <v>52</v>
      </c>
      <c r="F37" s="9" t="s">
        <v>53</v>
      </c>
      <c r="G37" s="9">
        <v>0</v>
      </c>
      <c r="H37" s="9" t="s">
        <v>88</v>
      </c>
      <c r="I37" s="9" t="s">
        <v>86</v>
      </c>
    </row>
    <row r="38" spans="1:9" ht="22.5">
      <c r="A38" s="8">
        <v>0.8</v>
      </c>
      <c r="B38" s="12">
        <v>428937.07</v>
      </c>
      <c r="C38" s="8">
        <v>0</v>
      </c>
      <c r="D38" s="8">
        <v>0</v>
      </c>
      <c r="E38" s="9" t="s">
        <v>52</v>
      </c>
      <c r="F38" s="9" t="s">
        <v>53</v>
      </c>
      <c r="G38" s="9">
        <v>0</v>
      </c>
      <c r="H38" s="9" t="s">
        <v>89</v>
      </c>
      <c r="I38" s="9" t="s">
        <v>86</v>
      </c>
    </row>
    <row r="39" spans="1:9">
      <c r="A39" s="6">
        <v>1.04</v>
      </c>
      <c r="B39" s="13">
        <v>559501.80000000005</v>
      </c>
      <c r="C39" s="6">
        <v>0</v>
      </c>
      <c r="D39" s="6"/>
      <c r="E39" s="7"/>
      <c r="F39" s="7"/>
      <c r="G39" s="7"/>
      <c r="H39" s="7"/>
      <c r="I39" s="7" t="s">
        <v>90</v>
      </c>
    </row>
    <row r="40" spans="1:9">
      <c r="A40" s="6"/>
      <c r="B40" s="6"/>
      <c r="C40" s="6"/>
      <c r="D40" s="6"/>
      <c r="E40" s="7"/>
      <c r="F40" s="7"/>
      <c r="G40" s="7"/>
      <c r="H40" s="7"/>
      <c r="I40" s="7" t="s">
        <v>91</v>
      </c>
    </row>
    <row r="41" spans="1:9" ht="22.5">
      <c r="A41" s="8">
        <v>0.06</v>
      </c>
      <c r="B41" s="12">
        <v>30750.080000000002</v>
      </c>
      <c r="C41" s="8">
        <v>0</v>
      </c>
      <c r="D41" s="8">
        <v>0.1</v>
      </c>
      <c r="E41" s="9" t="s">
        <v>52</v>
      </c>
      <c r="F41" s="9" t="s">
        <v>92</v>
      </c>
      <c r="G41" s="9" t="s">
        <v>93</v>
      </c>
      <c r="H41" s="9" t="s">
        <v>94</v>
      </c>
      <c r="I41" s="9" t="s">
        <v>95</v>
      </c>
    </row>
    <row r="42" spans="1:9" ht="22.5">
      <c r="A42" s="8">
        <v>0.08</v>
      </c>
      <c r="B42" s="12">
        <v>45000.52</v>
      </c>
      <c r="C42" s="8">
        <v>0</v>
      </c>
      <c r="D42" s="8">
        <v>7.0000000000000007E-2</v>
      </c>
      <c r="E42" s="9" t="s">
        <v>52</v>
      </c>
      <c r="F42" s="9" t="s">
        <v>92</v>
      </c>
      <c r="G42" s="9" t="s">
        <v>96</v>
      </c>
      <c r="H42" s="9" t="s">
        <v>97</v>
      </c>
      <c r="I42" s="9" t="s">
        <v>98</v>
      </c>
    </row>
    <row r="43" spans="1:9" ht="22.5">
      <c r="A43" s="8">
        <v>0.09</v>
      </c>
      <c r="B43" s="12">
        <v>50000.19</v>
      </c>
      <c r="C43" s="8">
        <v>0</v>
      </c>
      <c r="D43" s="8">
        <v>7.0000000000000007E-2</v>
      </c>
      <c r="E43" s="9" t="s">
        <v>52</v>
      </c>
      <c r="F43" s="9" t="s">
        <v>92</v>
      </c>
      <c r="G43" s="9" t="s">
        <v>96</v>
      </c>
      <c r="H43" s="9" t="s">
        <v>99</v>
      </c>
      <c r="I43" s="9" t="s">
        <v>100</v>
      </c>
    </row>
    <row r="44" spans="1:9" ht="22.5">
      <c r="A44" s="8">
        <v>0.06</v>
      </c>
      <c r="B44" s="12">
        <v>30000.06</v>
      </c>
      <c r="C44" s="8">
        <v>0</v>
      </c>
      <c r="D44" s="8">
        <v>7.0000000000000007E-2</v>
      </c>
      <c r="E44" s="9" t="s">
        <v>52</v>
      </c>
      <c r="F44" s="9" t="s">
        <v>92</v>
      </c>
      <c r="G44" s="9" t="s">
        <v>96</v>
      </c>
      <c r="H44" s="9" t="s">
        <v>101</v>
      </c>
      <c r="I44" s="9" t="s">
        <v>102</v>
      </c>
    </row>
    <row r="45" spans="1:9" ht="22.5">
      <c r="A45" s="8">
        <v>0</v>
      </c>
      <c r="B45" s="8">
        <v>172.28</v>
      </c>
      <c r="C45" s="8">
        <v>0</v>
      </c>
      <c r="D45" s="8">
        <v>0.01</v>
      </c>
      <c r="E45" s="9" t="s">
        <v>52</v>
      </c>
      <c r="F45" s="9" t="s">
        <v>92</v>
      </c>
      <c r="G45" s="9" t="s">
        <v>103</v>
      </c>
      <c r="H45" s="9" t="s">
        <v>104</v>
      </c>
      <c r="I45" s="9" t="s">
        <v>105</v>
      </c>
    </row>
    <row r="46" spans="1:9" ht="22.5">
      <c r="A46" s="8">
        <v>0.28999999999999998</v>
      </c>
      <c r="B46" s="12">
        <v>155001.91</v>
      </c>
      <c r="C46" s="8">
        <v>0</v>
      </c>
      <c r="D46" s="8">
        <v>0.08</v>
      </c>
      <c r="E46" s="9" t="s">
        <v>52</v>
      </c>
      <c r="F46" s="9" t="s">
        <v>92</v>
      </c>
      <c r="G46" s="9" t="s">
        <v>103</v>
      </c>
      <c r="H46" s="9" t="s">
        <v>106</v>
      </c>
      <c r="I46" s="9" t="s">
        <v>107</v>
      </c>
    </row>
    <row r="47" spans="1:9" ht="22.5">
      <c r="A47" s="8">
        <v>0.39</v>
      </c>
      <c r="B47" s="12">
        <v>210001.29</v>
      </c>
      <c r="C47" s="8">
        <v>0</v>
      </c>
      <c r="D47" s="8">
        <v>0.08</v>
      </c>
      <c r="E47" s="9" t="s">
        <v>52</v>
      </c>
      <c r="F47" s="9" t="s">
        <v>92</v>
      </c>
      <c r="G47" s="9" t="s">
        <v>103</v>
      </c>
      <c r="H47" s="9" t="s">
        <v>108</v>
      </c>
      <c r="I47" s="9" t="s">
        <v>109</v>
      </c>
    </row>
    <row r="48" spans="1:9" ht="22.5">
      <c r="A48" s="8">
        <v>0.1</v>
      </c>
      <c r="B48" s="12">
        <v>53000.22</v>
      </c>
      <c r="C48" s="8">
        <v>0</v>
      </c>
      <c r="D48" s="8">
        <v>0.08</v>
      </c>
      <c r="E48" s="9" t="s">
        <v>52</v>
      </c>
      <c r="F48" s="9" t="s">
        <v>92</v>
      </c>
      <c r="G48" s="9" t="s">
        <v>103</v>
      </c>
      <c r="H48" s="9" t="s">
        <v>110</v>
      </c>
      <c r="I48" s="9" t="s">
        <v>111</v>
      </c>
    </row>
    <row r="49" spans="1:9" ht="22.5">
      <c r="A49" s="8">
        <v>0.24</v>
      </c>
      <c r="B49" s="12">
        <v>130000.27</v>
      </c>
      <c r="C49" s="8">
        <v>0</v>
      </c>
      <c r="D49" s="8">
        <v>0.08</v>
      </c>
      <c r="E49" s="9" t="s">
        <v>52</v>
      </c>
      <c r="F49" s="9" t="s">
        <v>92</v>
      </c>
      <c r="G49" s="9" t="s">
        <v>103</v>
      </c>
      <c r="H49" s="9" t="s">
        <v>112</v>
      </c>
      <c r="I49" s="9" t="s">
        <v>113</v>
      </c>
    </row>
    <row r="50" spans="1:9" ht="22.5">
      <c r="A50" s="8">
        <v>0.13</v>
      </c>
      <c r="B50" s="12">
        <v>70000.92</v>
      </c>
      <c r="C50" s="8">
        <v>0</v>
      </c>
      <c r="D50" s="8">
        <v>0.08</v>
      </c>
      <c r="E50" s="9" t="s">
        <v>52</v>
      </c>
      <c r="F50" s="9" t="s">
        <v>92</v>
      </c>
      <c r="G50" s="9" t="s">
        <v>114</v>
      </c>
      <c r="H50" s="9" t="s">
        <v>115</v>
      </c>
      <c r="I50" s="9" t="s">
        <v>116</v>
      </c>
    </row>
    <row r="51" spans="1:9" ht="22.5">
      <c r="A51" s="8">
        <v>0.3</v>
      </c>
      <c r="B51" s="12">
        <v>160001.04999999999</v>
      </c>
      <c r="C51" s="8">
        <v>0</v>
      </c>
      <c r="D51" s="8">
        <v>0.08</v>
      </c>
      <c r="E51" s="9" t="s">
        <v>52</v>
      </c>
      <c r="F51" s="9" t="s">
        <v>92</v>
      </c>
      <c r="G51" s="9" t="s">
        <v>114</v>
      </c>
      <c r="H51" s="9" t="s">
        <v>117</v>
      </c>
      <c r="I51" s="9" t="s">
        <v>118</v>
      </c>
    </row>
    <row r="52" spans="1:9" ht="22.5">
      <c r="A52" s="8">
        <v>0.32</v>
      </c>
      <c r="B52" s="12">
        <v>175000.77</v>
      </c>
      <c r="C52" s="8">
        <v>0</v>
      </c>
      <c r="D52" s="8">
        <v>0.08</v>
      </c>
      <c r="E52" s="9" t="s">
        <v>52</v>
      </c>
      <c r="F52" s="9" t="s">
        <v>92</v>
      </c>
      <c r="G52" s="9" t="s">
        <v>114</v>
      </c>
      <c r="H52" s="9" t="s">
        <v>119</v>
      </c>
      <c r="I52" s="9" t="s">
        <v>120</v>
      </c>
    </row>
    <row r="53" spans="1:9" ht="22.5">
      <c r="A53" s="8">
        <v>0.12</v>
      </c>
      <c r="B53" s="12">
        <v>65000.14</v>
      </c>
      <c r="C53" s="8">
        <v>0</v>
      </c>
      <c r="D53" s="8">
        <v>0.08</v>
      </c>
      <c r="E53" s="9" t="s">
        <v>52</v>
      </c>
      <c r="F53" s="9" t="s">
        <v>92</v>
      </c>
      <c r="G53" s="9" t="s">
        <v>114</v>
      </c>
      <c r="H53" s="9" t="s">
        <v>121</v>
      </c>
      <c r="I53" s="9" t="s">
        <v>122</v>
      </c>
    </row>
    <row r="54" spans="1:9" ht="22.5">
      <c r="A54" s="8">
        <v>0.04</v>
      </c>
      <c r="B54" s="12">
        <v>20000.310000000001</v>
      </c>
      <c r="C54" s="8">
        <v>0</v>
      </c>
      <c r="D54" s="8">
        <v>0.08</v>
      </c>
      <c r="E54" s="9" t="s">
        <v>52</v>
      </c>
      <c r="F54" s="9" t="s">
        <v>92</v>
      </c>
      <c r="G54" s="9" t="s">
        <v>114</v>
      </c>
      <c r="H54" s="9" t="s">
        <v>123</v>
      </c>
      <c r="I54" s="9" t="s">
        <v>124</v>
      </c>
    </row>
    <row r="55" spans="1:9" ht="22.5">
      <c r="A55" s="8">
        <v>0.14000000000000001</v>
      </c>
      <c r="B55" s="12">
        <v>75000.929999999993</v>
      </c>
      <c r="C55" s="8">
        <v>0</v>
      </c>
      <c r="D55" s="8">
        <v>7.0000000000000007E-2</v>
      </c>
      <c r="E55" s="9" t="s">
        <v>52</v>
      </c>
      <c r="F55" s="9" t="s">
        <v>92</v>
      </c>
      <c r="G55" s="9" t="s">
        <v>103</v>
      </c>
      <c r="H55" s="9" t="s">
        <v>125</v>
      </c>
      <c r="I55" s="9" t="s">
        <v>126</v>
      </c>
    </row>
    <row r="56" spans="1:9" ht="22.5">
      <c r="A56" s="8">
        <v>0.26</v>
      </c>
      <c r="B56" s="12">
        <v>139001.49</v>
      </c>
      <c r="C56" s="8">
        <v>0</v>
      </c>
      <c r="D56" s="8">
        <v>7.0000000000000007E-2</v>
      </c>
      <c r="E56" s="9" t="s">
        <v>52</v>
      </c>
      <c r="F56" s="9" t="s">
        <v>92</v>
      </c>
      <c r="G56" s="9" t="s">
        <v>103</v>
      </c>
      <c r="H56" s="9" t="s">
        <v>127</v>
      </c>
      <c r="I56" s="9" t="s">
        <v>128</v>
      </c>
    </row>
    <row r="57" spans="1:9" ht="22.5">
      <c r="A57" s="8">
        <v>0.37</v>
      </c>
      <c r="B57" s="12">
        <v>200001.07</v>
      </c>
      <c r="C57" s="8">
        <v>0</v>
      </c>
      <c r="D57" s="8">
        <v>7.0000000000000007E-2</v>
      </c>
      <c r="E57" s="9" t="s">
        <v>52</v>
      </c>
      <c r="F57" s="9" t="s">
        <v>92</v>
      </c>
      <c r="G57" s="9" t="s">
        <v>103</v>
      </c>
      <c r="H57" s="9" t="s">
        <v>129</v>
      </c>
      <c r="I57" s="9" t="s">
        <v>130</v>
      </c>
    </row>
    <row r="58" spans="1:9" ht="22.5">
      <c r="A58" s="8">
        <v>0.09</v>
      </c>
      <c r="B58" s="12">
        <v>50000.18</v>
      </c>
      <c r="C58" s="8">
        <v>0</v>
      </c>
      <c r="D58" s="8">
        <v>7.0000000000000007E-2</v>
      </c>
      <c r="E58" s="9" t="s">
        <v>52</v>
      </c>
      <c r="F58" s="9" t="s">
        <v>92</v>
      </c>
      <c r="G58" s="9" t="s">
        <v>103</v>
      </c>
      <c r="H58" s="9" t="s">
        <v>131</v>
      </c>
      <c r="I58" s="9" t="s">
        <v>132</v>
      </c>
    </row>
    <row r="59" spans="1:9" ht="22.5">
      <c r="A59" s="6">
        <v>3.07</v>
      </c>
      <c r="B59" s="13">
        <v>1657933.68</v>
      </c>
      <c r="C59" s="6">
        <v>0</v>
      </c>
      <c r="D59" s="6"/>
      <c r="E59" s="7"/>
      <c r="F59" s="7"/>
      <c r="G59" s="7"/>
      <c r="H59" s="7"/>
      <c r="I59" s="7" t="s">
        <v>133</v>
      </c>
    </row>
    <row r="60" spans="1:9">
      <c r="A60" s="6"/>
      <c r="B60" s="6"/>
      <c r="C60" s="6"/>
      <c r="D60" s="6"/>
      <c r="E60" s="7"/>
      <c r="F60" s="7"/>
      <c r="G60" s="7"/>
      <c r="H60" s="7"/>
      <c r="I60" s="7" t="s">
        <v>134</v>
      </c>
    </row>
    <row r="61" spans="1:9">
      <c r="A61" s="8">
        <v>0</v>
      </c>
      <c r="B61" s="8">
        <v>0</v>
      </c>
      <c r="C61" s="8">
        <v>0</v>
      </c>
      <c r="D61" s="8">
        <v>0</v>
      </c>
      <c r="E61" s="9">
        <v>0</v>
      </c>
      <c r="F61" s="9"/>
      <c r="G61" s="9">
        <v>0</v>
      </c>
      <c r="H61" s="9">
        <v>0</v>
      </c>
      <c r="I61" s="9">
        <v>0</v>
      </c>
    </row>
    <row r="62" spans="1:9">
      <c r="A62" s="6">
        <v>0</v>
      </c>
      <c r="B62" s="6">
        <v>0</v>
      </c>
      <c r="C62" s="6">
        <v>0</v>
      </c>
      <c r="D62" s="6"/>
      <c r="E62" s="7"/>
      <c r="F62" s="7"/>
      <c r="G62" s="7"/>
      <c r="H62" s="7"/>
      <c r="I62" s="7" t="s">
        <v>135</v>
      </c>
    </row>
    <row r="63" spans="1:9">
      <c r="A63" s="6"/>
      <c r="B63" s="6"/>
      <c r="C63" s="6"/>
      <c r="D63" s="6"/>
      <c r="E63" s="7"/>
      <c r="F63" s="7"/>
      <c r="G63" s="7"/>
      <c r="H63" s="7"/>
      <c r="I63" s="7" t="s">
        <v>136</v>
      </c>
    </row>
    <row r="64" spans="1:9">
      <c r="A64" s="8">
        <v>0</v>
      </c>
      <c r="B64" s="8">
        <v>0</v>
      </c>
      <c r="C64" s="8">
        <v>0</v>
      </c>
      <c r="D64" s="8">
        <v>0</v>
      </c>
      <c r="E64" s="9">
        <v>0</v>
      </c>
      <c r="F64" s="9"/>
      <c r="G64" s="9">
        <v>0</v>
      </c>
      <c r="H64" s="9">
        <v>0</v>
      </c>
      <c r="I64" s="9">
        <v>0</v>
      </c>
    </row>
    <row r="65" spans="1:10" ht="22.5">
      <c r="A65" s="6">
        <v>0</v>
      </c>
      <c r="B65" s="6">
        <v>0</v>
      </c>
      <c r="C65" s="6">
        <v>0</v>
      </c>
      <c r="D65" s="6"/>
      <c r="E65" s="7"/>
      <c r="F65" s="7"/>
      <c r="G65" s="7"/>
      <c r="H65" s="7"/>
      <c r="I65" s="7" t="s">
        <v>137</v>
      </c>
    </row>
    <row r="66" spans="1:10">
      <c r="A66" s="6"/>
      <c r="B66" s="6"/>
      <c r="C66" s="6"/>
      <c r="D66" s="6"/>
      <c r="E66" s="7"/>
      <c r="F66" s="7"/>
      <c r="G66" s="7"/>
      <c r="H66" s="7"/>
      <c r="I66" s="7" t="s">
        <v>138</v>
      </c>
    </row>
    <row r="67" spans="1:10">
      <c r="A67" s="8">
        <v>0</v>
      </c>
      <c r="B67" s="8">
        <v>0</v>
      </c>
      <c r="C67" s="8">
        <v>0</v>
      </c>
      <c r="D67" s="8">
        <v>0</v>
      </c>
      <c r="E67" s="9">
        <v>0</v>
      </c>
      <c r="F67" s="9"/>
      <c r="G67" s="9">
        <v>0</v>
      </c>
      <c r="H67" s="9">
        <v>0</v>
      </c>
      <c r="I67" s="9">
        <v>0</v>
      </c>
    </row>
    <row r="68" spans="1:10">
      <c r="A68" s="6">
        <v>0</v>
      </c>
      <c r="B68" s="6">
        <v>0</v>
      </c>
      <c r="C68" s="6">
        <v>0</v>
      </c>
      <c r="D68" s="6"/>
      <c r="E68" s="7"/>
      <c r="F68" s="7"/>
      <c r="G68" s="7"/>
      <c r="H68" s="7"/>
      <c r="I68" s="7" t="s">
        <v>139</v>
      </c>
    </row>
    <row r="69" spans="1:10">
      <c r="A69" s="6">
        <v>4.49</v>
      </c>
      <c r="B69" s="13">
        <v>2419234.09</v>
      </c>
      <c r="C69" s="6">
        <v>0</v>
      </c>
      <c r="D69" s="6"/>
      <c r="E69" s="7"/>
      <c r="F69" s="7"/>
      <c r="G69" s="7"/>
      <c r="H69" s="7"/>
      <c r="I69" s="7" t="s">
        <v>140</v>
      </c>
    </row>
    <row r="70" spans="1:10">
      <c r="A70" s="6"/>
      <c r="B70" s="6"/>
      <c r="C70" s="6"/>
      <c r="D70" s="6"/>
      <c r="E70" s="7"/>
      <c r="F70" s="7"/>
      <c r="G70" s="7"/>
      <c r="H70" s="7"/>
      <c r="I70" s="7" t="s">
        <v>141</v>
      </c>
    </row>
    <row r="71" spans="1:10" ht="22.5">
      <c r="A71" s="6"/>
      <c r="B71" s="6"/>
      <c r="C71" s="6"/>
      <c r="D71" s="6"/>
      <c r="E71" s="7"/>
      <c r="F71" s="7"/>
      <c r="G71" s="7"/>
      <c r="H71" s="7"/>
      <c r="I71" s="7" t="s">
        <v>142</v>
      </c>
    </row>
    <row r="72" spans="1:10">
      <c r="A72" s="8">
        <v>0</v>
      </c>
      <c r="B72" s="8">
        <v>0</v>
      </c>
      <c r="C72" s="8">
        <v>0</v>
      </c>
      <c r="D72" s="8">
        <v>0</v>
      </c>
      <c r="E72" s="9">
        <v>0</v>
      </c>
      <c r="F72" s="9"/>
      <c r="G72" s="9">
        <v>0</v>
      </c>
      <c r="H72" s="9">
        <v>0</v>
      </c>
      <c r="I72" s="9">
        <v>0</v>
      </c>
    </row>
    <row r="73" spans="1:10" ht="22.5">
      <c r="A73" s="6">
        <v>0</v>
      </c>
      <c r="B73" s="6">
        <v>0</v>
      </c>
      <c r="C73" s="6">
        <v>0</v>
      </c>
      <c r="D73" s="6"/>
      <c r="E73" s="7"/>
      <c r="F73" s="7"/>
      <c r="G73" s="7"/>
      <c r="H73" s="7"/>
      <c r="I73" s="7" t="s">
        <v>143</v>
      </c>
    </row>
    <row r="74" spans="1:10">
      <c r="A74" s="6"/>
      <c r="B74" s="6"/>
      <c r="C74" s="6"/>
      <c r="D74" s="6"/>
      <c r="E74" s="7"/>
      <c r="F74" s="7"/>
      <c r="G74" s="7"/>
      <c r="H74" s="7"/>
      <c r="I74" s="7" t="s">
        <v>144</v>
      </c>
    </row>
    <row r="75" spans="1:10">
      <c r="A75" s="8">
        <v>0</v>
      </c>
      <c r="B75" s="8">
        <v>0</v>
      </c>
      <c r="C75" s="8">
        <v>0</v>
      </c>
      <c r="D75" s="8">
        <v>0</v>
      </c>
      <c r="E75" s="9">
        <v>0</v>
      </c>
      <c r="F75" s="9"/>
      <c r="G75" s="9">
        <v>0</v>
      </c>
      <c r="H75" s="9">
        <v>0</v>
      </c>
      <c r="I75" s="9">
        <v>0</v>
      </c>
    </row>
    <row r="76" spans="1:10" ht="22.5">
      <c r="A76" s="6">
        <v>0</v>
      </c>
      <c r="B76" s="6">
        <v>0</v>
      </c>
      <c r="C76" s="6">
        <v>0</v>
      </c>
      <c r="D76" s="6"/>
      <c r="E76" s="7"/>
      <c r="F76" s="7"/>
      <c r="G76" s="7"/>
      <c r="H76" s="7"/>
      <c r="I76" s="7" t="s">
        <v>145</v>
      </c>
    </row>
    <row r="77" spans="1:10">
      <c r="A77" s="6">
        <v>0</v>
      </c>
      <c r="B77" s="6">
        <v>0</v>
      </c>
      <c r="C77" s="6">
        <v>0</v>
      </c>
      <c r="D77" s="6"/>
      <c r="E77" s="7"/>
      <c r="F77" s="7"/>
      <c r="G77" s="7"/>
      <c r="H77" s="7"/>
      <c r="I77" s="7" t="s">
        <v>146</v>
      </c>
    </row>
    <row r="78" spans="1:10">
      <c r="A78" s="4">
        <v>4.49</v>
      </c>
      <c r="B78" s="11">
        <v>2419234.09</v>
      </c>
      <c r="C78" s="4">
        <v>0</v>
      </c>
      <c r="D78" s="4"/>
      <c r="E78" s="5"/>
      <c r="F78" s="5"/>
      <c r="G78" s="5"/>
      <c r="H78" s="5"/>
      <c r="I78" s="5" t="s">
        <v>147</v>
      </c>
    </row>
    <row r="79" spans="1:10" ht="154.15" customHeight="1"/>
    <row r="80" spans="1:10" ht="36" customHeight="1">
      <c r="A80" s="35" t="s">
        <v>32</v>
      </c>
      <c r="B80" s="33"/>
      <c r="C80" s="33"/>
      <c r="D80" s="33"/>
      <c r="E80" s="33"/>
      <c r="F80" s="33"/>
      <c r="G80" s="33"/>
      <c r="H80" s="33"/>
      <c r="I80" s="33"/>
      <c r="J80" s="33"/>
    </row>
  </sheetData>
  <mergeCells count="3">
    <mergeCell ref="A2:J2"/>
    <mergeCell ref="A4:J4"/>
    <mergeCell ref="A80:J80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selection activeCell="H9" sqref="H9:I9"/>
    </sheetView>
  </sheetViews>
  <sheetFormatPr defaultRowHeight="12.75"/>
  <cols>
    <col min="1" max="1" width="9.42578125" customWidth="1"/>
    <col min="2" max="3" width="14.140625" customWidth="1"/>
    <col min="4" max="4" width="9.42578125" customWidth="1"/>
    <col min="5" max="6" width="7.28515625" customWidth="1"/>
    <col min="7" max="8" width="9.42578125" customWidth="1"/>
    <col min="9" max="10" width="7.28515625" customWidth="1"/>
    <col min="11" max="11" width="10.140625" customWidth="1"/>
    <col min="12" max="12" width="14.140625" customWidth="1"/>
    <col min="13" max="13" width="8.7109375" customWidth="1"/>
    <col min="14" max="14" width="20.42578125" customWidth="1"/>
    <col min="15" max="15" width="6.85546875" customWidth="1"/>
  </cols>
  <sheetData>
    <row r="1" spans="1:15" ht="7.15" customHeight="1"/>
    <row r="2" spans="1:15" ht="25.15" customHeight="1">
      <c r="A2" s="32" t="s">
        <v>1496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1491</v>
      </c>
      <c r="C7" s="1" t="s">
        <v>152</v>
      </c>
      <c r="D7" s="1" t="s">
        <v>1492</v>
      </c>
      <c r="E7" s="1" t="s">
        <v>45</v>
      </c>
      <c r="F7" s="1" t="s">
        <v>35</v>
      </c>
      <c r="G7" s="1" t="s">
        <v>153</v>
      </c>
      <c r="H7" s="1" t="s">
        <v>1497</v>
      </c>
      <c r="I7" s="1" t="s">
        <v>46</v>
      </c>
      <c r="J7" s="1" t="s">
        <v>1498</v>
      </c>
      <c r="K7" s="1" t="s">
        <v>1499</v>
      </c>
      <c r="L7" s="1" t="s">
        <v>1500</v>
      </c>
      <c r="M7" s="1" t="s">
        <v>1501</v>
      </c>
      <c r="N7" s="1" t="s">
        <v>49</v>
      </c>
    </row>
    <row r="8" spans="1:15">
      <c r="A8" s="6"/>
      <c r="B8" s="6"/>
      <c r="C8" s="6"/>
      <c r="D8" s="6"/>
      <c r="E8" s="6"/>
      <c r="F8" s="7"/>
      <c r="G8" s="6"/>
      <c r="H8" s="6"/>
      <c r="I8" s="7"/>
      <c r="J8" s="7"/>
      <c r="K8" s="7"/>
      <c r="L8" s="7"/>
      <c r="M8" s="7"/>
      <c r="N8" s="7">
        <v>0</v>
      </c>
    </row>
    <row r="9" spans="1:15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8">
        <v>0</v>
      </c>
      <c r="H9" s="14"/>
      <c r="I9" s="9"/>
      <c r="J9" s="9">
        <v>0</v>
      </c>
      <c r="K9" s="9">
        <v>0</v>
      </c>
      <c r="L9" s="9">
        <v>0</v>
      </c>
      <c r="M9" s="9">
        <v>0</v>
      </c>
      <c r="N9" s="9">
        <v>0</v>
      </c>
    </row>
    <row r="10" spans="1:15">
      <c r="A10" s="6">
        <v>0</v>
      </c>
      <c r="B10" s="6">
        <v>0</v>
      </c>
      <c r="C10" s="6">
        <v>0</v>
      </c>
      <c r="D10" s="6"/>
      <c r="E10" s="6"/>
      <c r="F10" s="7"/>
      <c r="G10" s="6"/>
      <c r="H10" s="6"/>
      <c r="I10" s="7"/>
      <c r="J10" s="7"/>
      <c r="K10" s="7"/>
      <c r="L10" s="7"/>
      <c r="M10" s="7"/>
      <c r="N10" s="7" t="s">
        <v>1502</v>
      </c>
    </row>
    <row r="11" spans="1:15" ht="24">
      <c r="A11" s="4">
        <v>0</v>
      </c>
      <c r="B11" s="4">
        <v>0</v>
      </c>
      <c r="C11" s="4">
        <v>0</v>
      </c>
      <c r="D11" s="4"/>
      <c r="E11" s="4"/>
      <c r="F11" s="5"/>
      <c r="G11" s="4"/>
      <c r="H11" s="4"/>
      <c r="I11" s="5"/>
      <c r="J11" s="5"/>
      <c r="K11" s="5"/>
      <c r="L11" s="5"/>
      <c r="M11" s="5"/>
      <c r="N11" s="5" t="s">
        <v>1503</v>
      </c>
    </row>
    <row r="12" spans="1:15" ht="154.15" customHeight="1"/>
    <row r="13" spans="1:15" ht="36" customHeight="1">
      <c r="A13" s="35" t="s">
        <v>32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</sheetData>
  <mergeCells count="3">
    <mergeCell ref="A2:O2"/>
    <mergeCell ref="A4:O4"/>
    <mergeCell ref="A13:O1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66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85546875" bestFit="1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10.140625" customWidth="1"/>
    <col min="13" max="13" width="24" customWidth="1"/>
    <col min="14" max="14" width="0" hidden="1" customWidth="1"/>
    <col min="15" max="15" width="6.7109375" customWidth="1"/>
    <col min="16" max="16" width="2" customWidth="1"/>
  </cols>
  <sheetData>
    <row r="1" spans="1:15" ht="7.15" customHeight="1"/>
    <row r="2" spans="1:15" ht="25.15" customHeight="1">
      <c r="A2" s="32" t="s">
        <v>148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46</v>
      </c>
      <c r="K7" s="1" t="s">
        <v>47</v>
      </c>
      <c r="L7" s="1" t="s">
        <v>48</v>
      </c>
      <c r="M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 t="s">
        <v>154</v>
      </c>
    </row>
    <row r="10" spans="1:15">
      <c r="A10" s="6"/>
      <c r="B10" s="6"/>
      <c r="C10" s="6"/>
      <c r="D10" s="6"/>
      <c r="E10" s="6"/>
      <c r="F10" s="6"/>
      <c r="G10" s="6"/>
      <c r="H10" s="7"/>
      <c r="I10" s="6"/>
      <c r="J10" s="7"/>
      <c r="K10" s="7"/>
      <c r="L10" s="7"/>
      <c r="M10" s="7" t="s">
        <v>155</v>
      </c>
    </row>
    <row r="11" spans="1:1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9"/>
      <c r="K11" s="9">
        <v>0</v>
      </c>
      <c r="L11" s="9">
        <v>0</v>
      </c>
      <c r="M11" s="9">
        <v>0</v>
      </c>
    </row>
    <row r="12" spans="1:15">
      <c r="A12" s="6">
        <v>0</v>
      </c>
      <c r="B12" s="6"/>
      <c r="C12" s="6">
        <v>0</v>
      </c>
      <c r="D12" s="6"/>
      <c r="E12" s="6">
        <v>0</v>
      </c>
      <c r="F12" s="6">
        <v>0</v>
      </c>
      <c r="G12" s="6"/>
      <c r="H12" s="7"/>
      <c r="I12" s="6">
        <v>0</v>
      </c>
      <c r="J12" s="7"/>
      <c r="K12" s="7"/>
      <c r="L12" s="7"/>
      <c r="M12" s="7" t="s">
        <v>156</v>
      </c>
    </row>
    <row r="13" spans="1:15">
      <c r="A13" s="6"/>
      <c r="B13" s="6"/>
      <c r="C13" s="6"/>
      <c r="D13" s="6"/>
      <c r="E13" s="6"/>
      <c r="F13" s="6"/>
      <c r="G13" s="6"/>
      <c r="H13" s="7"/>
      <c r="I13" s="6"/>
      <c r="J13" s="7"/>
      <c r="K13" s="7"/>
      <c r="L13" s="7"/>
      <c r="M13" s="7" t="s">
        <v>157</v>
      </c>
    </row>
    <row r="14" spans="1:15" ht="22.5">
      <c r="A14" s="8">
        <v>4.1900000000000004</v>
      </c>
      <c r="B14" s="8">
        <v>9.7200000000000006</v>
      </c>
      <c r="C14" s="12">
        <v>2258584.88</v>
      </c>
      <c r="D14" s="8">
        <v>137.69999999999999</v>
      </c>
      <c r="E14" s="12">
        <v>1640221409</v>
      </c>
      <c r="F14" s="8">
        <v>1.5</v>
      </c>
      <c r="G14" s="8">
        <v>2.76</v>
      </c>
      <c r="H14" s="9" t="s">
        <v>52</v>
      </c>
      <c r="I14" s="8">
        <v>19.57</v>
      </c>
      <c r="J14" s="9" t="s">
        <v>92</v>
      </c>
      <c r="K14" s="9" t="s">
        <v>158</v>
      </c>
      <c r="L14" s="9">
        <v>1120583</v>
      </c>
      <c r="M14" s="9" t="s">
        <v>159</v>
      </c>
    </row>
    <row r="15" spans="1:15" ht="22.5">
      <c r="A15" s="8">
        <v>4.6900000000000004</v>
      </c>
      <c r="B15" s="8">
        <v>8.9</v>
      </c>
      <c r="C15" s="12">
        <v>2526513.34</v>
      </c>
      <c r="D15" s="8">
        <v>175.75</v>
      </c>
      <c r="E15" s="12">
        <v>1437560933</v>
      </c>
      <c r="F15" s="8">
        <v>1.34</v>
      </c>
      <c r="G15" s="8">
        <v>4.01</v>
      </c>
      <c r="H15" s="9" t="s">
        <v>52</v>
      </c>
      <c r="I15" s="8">
        <v>15.78</v>
      </c>
      <c r="J15" s="9" t="s">
        <v>92</v>
      </c>
      <c r="K15" s="9" t="s">
        <v>158</v>
      </c>
      <c r="L15" s="9">
        <v>1097708</v>
      </c>
      <c r="M15" s="9" t="s">
        <v>160</v>
      </c>
    </row>
    <row r="16" spans="1:15">
      <c r="A16" s="6">
        <v>8.8699999999999992</v>
      </c>
      <c r="B16" s="6"/>
      <c r="C16" s="13">
        <v>4785098.22</v>
      </c>
      <c r="D16" s="6"/>
      <c r="E16" s="13">
        <v>3077782342</v>
      </c>
      <c r="F16" s="6">
        <v>1.42</v>
      </c>
      <c r="G16" s="6"/>
      <c r="H16" s="7"/>
      <c r="I16" s="6">
        <v>17.57</v>
      </c>
      <c r="J16" s="7"/>
      <c r="K16" s="7"/>
      <c r="L16" s="7"/>
      <c r="M16" s="7" t="s">
        <v>161</v>
      </c>
    </row>
    <row r="17" spans="1:13">
      <c r="A17" s="6"/>
      <c r="B17" s="6"/>
      <c r="C17" s="6"/>
      <c r="D17" s="6"/>
      <c r="E17" s="6"/>
      <c r="F17" s="6"/>
      <c r="G17" s="6"/>
      <c r="H17" s="7"/>
      <c r="I17" s="6"/>
      <c r="J17" s="7"/>
      <c r="K17" s="7"/>
      <c r="L17" s="7"/>
      <c r="M17" s="7" t="s">
        <v>162</v>
      </c>
    </row>
    <row r="18" spans="1:13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9"/>
      <c r="K18" s="9">
        <v>0</v>
      </c>
      <c r="L18" s="9">
        <v>0</v>
      </c>
      <c r="M18" s="9">
        <v>0</v>
      </c>
    </row>
    <row r="19" spans="1:13">
      <c r="A19" s="6">
        <v>0</v>
      </c>
      <c r="B19" s="6"/>
      <c r="C19" s="6">
        <v>0</v>
      </c>
      <c r="D19" s="6"/>
      <c r="E19" s="6">
        <v>0</v>
      </c>
      <c r="F19" s="6">
        <v>0</v>
      </c>
      <c r="G19" s="6"/>
      <c r="H19" s="7"/>
      <c r="I19" s="6">
        <v>0</v>
      </c>
      <c r="J19" s="7"/>
      <c r="K19" s="7"/>
      <c r="L19" s="7"/>
      <c r="M19" s="7" t="s">
        <v>163</v>
      </c>
    </row>
    <row r="20" spans="1:13">
      <c r="A20" s="6">
        <v>8.8699999999999992</v>
      </c>
      <c r="B20" s="6"/>
      <c r="C20" s="13">
        <v>4785098.22</v>
      </c>
      <c r="D20" s="6"/>
      <c r="E20" s="13">
        <v>3077782342</v>
      </c>
      <c r="F20" s="6">
        <v>1.42</v>
      </c>
      <c r="G20" s="6"/>
      <c r="H20" s="7"/>
      <c r="I20" s="6">
        <v>17.57</v>
      </c>
      <c r="J20" s="7"/>
      <c r="K20" s="7"/>
      <c r="L20" s="7"/>
      <c r="M20" s="7" t="s">
        <v>164</v>
      </c>
    </row>
    <row r="21" spans="1:13">
      <c r="A21" s="6"/>
      <c r="B21" s="6"/>
      <c r="C21" s="6"/>
      <c r="D21" s="6"/>
      <c r="E21" s="6"/>
      <c r="F21" s="6"/>
      <c r="G21" s="6"/>
      <c r="H21" s="7"/>
      <c r="I21" s="6"/>
      <c r="J21" s="7"/>
      <c r="K21" s="7"/>
      <c r="L21" s="7"/>
      <c r="M21" s="7" t="s">
        <v>165</v>
      </c>
    </row>
    <row r="22" spans="1:13">
      <c r="A22" s="6"/>
      <c r="B22" s="6"/>
      <c r="C22" s="6"/>
      <c r="D22" s="6"/>
      <c r="E22" s="6"/>
      <c r="F22" s="6"/>
      <c r="G22" s="6"/>
      <c r="H22" s="7"/>
      <c r="I22" s="6"/>
      <c r="J22" s="7"/>
      <c r="K22" s="7"/>
      <c r="L22" s="7"/>
      <c r="M22" s="7" t="s">
        <v>166</v>
      </c>
    </row>
    <row r="23" spans="1:13">
      <c r="A23" s="8">
        <v>0.19</v>
      </c>
      <c r="B23" s="8">
        <v>1.1200000000000001</v>
      </c>
      <c r="C23" s="12">
        <v>100609.34</v>
      </c>
      <c r="D23" s="8">
        <v>99.87</v>
      </c>
      <c r="E23" s="12">
        <v>100740300</v>
      </c>
      <c r="F23" s="8">
        <v>0.14000000000000001</v>
      </c>
      <c r="G23" s="8">
        <v>0</v>
      </c>
      <c r="H23" s="9" t="s">
        <v>52</v>
      </c>
      <c r="I23" s="8">
        <v>0.94</v>
      </c>
      <c r="J23" s="9" t="s">
        <v>92</v>
      </c>
      <c r="K23" s="9" t="s">
        <v>158</v>
      </c>
      <c r="L23" s="9">
        <v>8160624</v>
      </c>
      <c r="M23" s="9" t="s">
        <v>167</v>
      </c>
    </row>
    <row r="24" spans="1:13">
      <c r="A24" s="8">
        <v>0.15</v>
      </c>
      <c r="B24" s="8">
        <v>0.81</v>
      </c>
      <c r="C24" s="12">
        <v>80929.27</v>
      </c>
      <c r="D24" s="8">
        <v>99.94</v>
      </c>
      <c r="E24" s="12">
        <v>80977859</v>
      </c>
      <c r="F24" s="8">
        <v>0.12</v>
      </c>
      <c r="G24" s="8">
        <v>0</v>
      </c>
      <c r="H24" s="9" t="s">
        <v>52</v>
      </c>
      <c r="I24" s="8">
        <v>0.52</v>
      </c>
      <c r="J24" s="9" t="s">
        <v>92</v>
      </c>
      <c r="K24" s="9" t="s">
        <v>158</v>
      </c>
      <c r="L24" s="9">
        <v>8160111</v>
      </c>
      <c r="M24" s="9" t="s">
        <v>168</v>
      </c>
    </row>
    <row r="25" spans="1:13">
      <c r="A25" s="8">
        <v>0.12</v>
      </c>
      <c r="B25" s="8">
        <v>0.72</v>
      </c>
      <c r="C25" s="12">
        <v>65042.37</v>
      </c>
      <c r="D25" s="8">
        <v>99.89</v>
      </c>
      <c r="E25" s="12">
        <v>65113991</v>
      </c>
      <c r="F25" s="8">
        <v>0.13</v>
      </c>
      <c r="G25" s="8">
        <v>0</v>
      </c>
      <c r="H25" s="9" t="s">
        <v>52</v>
      </c>
      <c r="I25" s="8">
        <v>0.84</v>
      </c>
      <c r="J25" s="9" t="s">
        <v>92</v>
      </c>
      <c r="K25" s="9" t="s">
        <v>158</v>
      </c>
      <c r="L25" s="9">
        <v>8160517</v>
      </c>
      <c r="M25" s="9" t="s">
        <v>169</v>
      </c>
    </row>
    <row r="26" spans="1:13">
      <c r="A26" s="6">
        <v>0.46</v>
      </c>
      <c r="B26" s="6"/>
      <c r="C26" s="13">
        <v>246580.98</v>
      </c>
      <c r="D26" s="6"/>
      <c r="E26" s="13">
        <v>246832150</v>
      </c>
      <c r="F26" s="6">
        <v>0.13</v>
      </c>
      <c r="G26" s="6"/>
      <c r="H26" s="7"/>
      <c r="I26" s="6">
        <v>0.78</v>
      </c>
      <c r="J26" s="7"/>
      <c r="K26" s="7"/>
      <c r="L26" s="7"/>
      <c r="M26" s="7" t="s">
        <v>170</v>
      </c>
    </row>
    <row r="27" spans="1:13">
      <c r="A27" s="6"/>
      <c r="B27" s="6"/>
      <c r="C27" s="6"/>
      <c r="D27" s="6"/>
      <c r="E27" s="6"/>
      <c r="F27" s="6"/>
      <c r="G27" s="6"/>
      <c r="H27" s="7"/>
      <c r="I27" s="6"/>
      <c r="J27" s="7"/>
      <c r="K27" s="7"/>
      <c r="L27" s="7"/>
      <c r="M27" s="7" t="s">
        <v>171</v>
      </c>
    </row>
    <row r="28" spans="1:13" ht="22.5">
      <c r="A28" s="8">
        <v>0</v>
      </c>
      <c r="B28" s="8">
        <v>0</v>
      </c>
      <c r="C28" s="8">
        <v>180.8</v>
      </c>
      <c r="D28" s="8">
        <v>102.38</v>
      </c>
      <c r="E28" s="12">
        <v>176600</v>
      </c>
      <c r="F28" s="8">
        <v>0.14000000000000001</v>
      </c>
      <c r="G28" s="8">
        <v>2.5</v>
      </c>
      <c r="H28" s="9" t="s">
        <v>52</v>
      </c>
      <c r="I28" s="8">
        <v>0.92</v>
      </c>
      <c r="J28" s="9" t="s">
        <v>92</v>
      </c>
      <c r="K28" s="9" t="s">
        <v>158</v>
      </c>
      <c r="L28" s="9">
        <v>1127166</v>
      </c>
      <c r="M28" s="9" t="s">
        <v>172</v>
      </c>
    </row>
    <row r="29" spans="1:13" ht="22.5">
      <c r="A29" s="8">
        <v>0.16</v>
      </c>
      <c r="B29" s="8">
        <v>0.47</v>
      </c>
      <c r="C29" s="12">
        <v>84481.919999999998</v>
      </c>
      <c r="D29" s="8">
        <v>108.34</v>
      </c>
      <c r="E29" s="12">
        <v>77978508</v>
      </c>
      <c r="F29" s="8">
        <v>0.13</v>
      </c>
      <c r="G29" s="8">
        <v>4.26</v>
      </c>
      <c r="H29" s="9" t="s">
        <v>52</v>
      </c>
      <c r="I29" s="8">
        <v>1.1299999999999999</v>
      </c>
      <c r="J29" s="9" t="s">
        <v>92</v>
      </c>
      <c r="K29" s="9" t="s">
        <v>158</v>
      </c>
      <c r="L29" s="9">
        <v>1122019</v>
      </c>
      <c r="M29" s="9" t="s">
        <v>173</v>
      </c>
    </row>
    <row r="30" spans="1:13" ht="22.5">
      <c r="A30" s="8">
        <v>2.25</v>
      </c>
      <c r="B30" s="8">
        <v>5.22</v>
      </c>
      <c r="C30" s="12">
        <v>1215462.51</v>
      </c>
      <c r="D30" s="8">
        <v>138.94999999999999</v>
      </c>
      <c r="E30" s="12">
        <v>874748119</v>
      </c>
      <c r="F30" s="8">
        <v>2.65</v>
      </c>
      <c r="G30" s="8">
        <v>6.25</v>
      </c>
      <c r="H30" s="9" t="s">
        <v>52</v>
      </c>
      <c r="I30" s="8">
        <v>8.64</v>
      </c>
      <c r="J30" s="9" t="s">
        <v>92</v>
      </c>
      <c r="K30" s="9" t="s">
        <v>158</v>
      </c>
      <c r="L30" s="9">
        <v>1099456</v>
      </c>
      <c r="M30" s="9" t="s">
        <v>174</v>
      </c>
    </row>
    <row r="31" spans="1:13" ht="22.5">
      <c r="A31" s="8">
        <v>0.01</v>
      </c>
      <c r="B31" s="8">
        <v>0.37</v>
      </c>
      <c r="C31" s="12">
        <v>6825.5</v>
      </c>
      <c r="D31" s="8">
        <v>99.94</v>
      </c>
      <c r="E31" s="12">
        <v>6829596</v>
      </c>
      <c r="F31" s="8">
        <v>0.12</v>
      </c>
      <c r="G31" s="8">
        <v>0</v>
      </c>
      <c r="H31" s="9" t="s">
        <v>52</v>
      </c>
      <c r="I31" s="8">
        <v>0.5</v>
      </c>
      <c r="J31" s="9" t="s">
        <v>92</v>
      </c>
      <c r="K31" s="9" t="s">
        <v>158</v>
      </c>
      <c r="L31" s="9">
        <v>1135573</v>
      </c>
      <c r="M31" s="9" t="s">
        <v>175</v>
      </c>
    </row>
    <row r="32" spans="1:13" ht="22.5">
      <c r="A32" s="8">
        <v>0.97</v>
      </c>
      <c r="B32" s="8">
        <v>3.6</v>
      </c>
      <c r="C32" s="12">
        <v>525278.57999999996</v>
      </c>
      <c r="D32" s="8">
        <v>133.41</v>
      </c>
      <c r="E32" s="12">
        <v>393732539</v>
      </c>
      <c r="F32" s="8">
        <v>3.65</v>
      </c>
      <c r="G32" s="8">
        <v>5.5</v>
      </c>
      <c r="H32" s="9" t="s">
        <v>52</v>
      </c>
      <c r="I32" s="8">
        <v>15.83</v>
      </c>
      <c r="J32" s="9" t="s">
        <v>92</v>
      </c>
      <c r="K32" s="9" t="s">
        <v>158</v>
      </c>
      <c r="L32" s="9">
        <v>1125400</v>
      </c>
      <c r="M32" s="9" t="s">
        <v>176</v>
      </c>
    </row>
    <row r="33" spans="1:13">
      <c r="A33" s="8">
        <v>0</v>
      </c>
      <c r="B33" s="8">
        <v>0.01</v>
      </c>
      <c r="C33" s="12">
        <v>1540.29</v>
      </c>
      <c r="D33" s="8">
        <v>106.44</v>
      </c>
      <c r="E33" s="12">
        <v>1447096</v>
      </c>
      <c r="F33" s="8">
        <v>0.13</v>
      </c>
      <c r="G33" s="8">
        <v>6.5</v>
      </c>
      <c r="H33" s="9" t="s">
        <v>52</v>
      </c>
      <c r="I33" s="8">
        <v>0.59</v>
      </c>
      <c r="J33" s="9" t="s">
        <v>92</v>
      </c>
      <c r="K33" s="9" t="s">
        <v>158</v>
      </c>
      <c r="L33" s="9">
        <v>9268335</v>
      </c>
      <c r="M33" s="9" t="s">
        <v>177</v>
      </c>
    </row>
    <row r="34" spans="1:13">
      <c r="A34" s="6">
        <v>3.4</v>
      </c>
      <c r="B34" s="6"/>
      <c r="C34" s="13">
        <v>1833769.6</v>
      </c>
      <c r="D34" s="6"/>
      <c r="E34" s="13">
        <v>1354912458</v>
      </c>
      <c r="F34" s="6">
        <v>2.81</v>
      </c>
      <c r="G34" s="6"/>
      <c r="H34" s="7"/>
      <c r="I34" s="6">
        <v>10.32</v>
      </c>
      <c r="J34" s="7"/>
      <c r="K34" s="7"/>
      <c r="L34" s="7"/>
      <c r="M34" s="7" t="s">
        <v>178</v>
      </c>
    </row>
    <row r="35" spans="1:13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 t="s">
        <v>179</v>
      </c>
    </row>
    <row r="36" spans="1:13" ht="22.5">
      <c r="A36" s="8">
        <v>0.17</v>
      </c>
      <c r="B36" s="8">
        <v>0.6</v>
      </c>
      <c r="C36" s="12">
        <v>92624.27</v>
      </c>
      <c r="D36" s="8">
        <v>99.93</v>
      </c>
      <c r="E36" s="12">
        <v>92689148</v>
      </c>
      <c r="F36" s="8">
        <v>0.17</v>
      </c>
      <c r="G36" s="8">
        <v>0.15</v>
      </c>
      <c r="H36" s="9" t="s">
        <v>52</v>
      </c>
      <c r="I36" s="8">
        <v>2.17</v>
      </c>
      <c r="J36" s="9" t="s">
        <v>92</v>
      </c>
      <c r="K36" s="9" t="s">
        <v>158</v>
      </c>
      <c r="L36" s="9">
        <v>1106970</v>
      </c>
      <c r="M36" s="9" t="s">
        <v>180</v>
      </c>
    </row>
    <row r="37" spans="1:13" ht="22.5">
      <c r="A37" s="8">
        <v>0.02</v>
      </c>
      <c r="B37" s="8">
        <v>0.06</v>
      </c>
      <c r="C37" s="12">
        <v>11693.15</v>
      </c>
      <c r="D37" s="8">
        <v>99.73</v>
      </c>
      <c r="E37" s="12">
        <v>11724804</v>
      </c>
      <c r="F37" s="8">
        <v>0.19</v>
      </c>
      <c r="G37" s="8">
        <v>0.15</v>
      </c>
      <c r="H37" s="9" t="s">
        <v>52</v>
      </c>
      <c r="I37" s="8">
        <v>4.9000000000000004</v>
      </c>
      <c r="J37" s="9" t="s">
        <v>92</v>
      </c>
      <c r="K37" s="9" t="s">
        <v>158</v>
      </c>
      <c r="L37" s="9">
        <v>1116193</v>
      </c>
      <c r="M37" s="9" t="s">
        <v>181</v>
      </c>
    </row>
    <row r="38" spans="1:13" ht="22.5">
      <c r="A38" s="8">
        <v>0.28999999999999998</v>
      </c>
      <c r="B38" s="8">
        <v>1.57</v>
      </c>
      <c r="C38" s="12">
        <v>156967.59</v>
      </c>
      <c r="D38" s="8">
        <v>99.53</v>
      </c>
      <c r="E38" s="12">
        <v>157708824</v>
      </c>
      <c r="F38" s="8">
        <v>0.21</v>
      </c>
      <c r="G38" s="8">
        <v>0.15</v>
      </c>
      <c r="H38" s="9" t="s">
        <v>52</v>
      </c>
      <c r="I38" s="8">
        <v>6.39</v>
      </c>
      <c r="J38" s="9" t="s">
        <v>92</v>
      </c>
      <c r="K38" s="9" t="s">
        <v>158</v>
      </c>
      <c r="L38" s="9">
        <v>1127646</v>
      </c>
      <c r="M38" s="9" t="s">
        <v>182</v>
      </c>
    </row>
    <row r="39" spans="1:13">
      <c r="A39" s="6">
        <v>0.48</v>
      </c>
      <c r="B39" s="6"/>
      <c r="C39" s="13">
        <v>261285.01</v>
      </c>
      <c r="D39" s="6"/>
      <c r="E39" s="13">
        <v>262122776</v>
      </c>
      <c r="F39" s="6">
        <v>0.19</v>
      </c>
      <c r="G39" s="6"/>
      <c r="H39" s="7"/>
      <c r="I39" s="6">
        <v>4.83</v>
      </c>
      <c r="J39" s="7"/>
      <c r="K39" s="7"/>
      <c r="L39" s="7"/>
      <c r="M39" s="7" t="s">
        <v>183</v>
      </c>
    </row>
    <row r="40" spans="1:13">
      <c r="A40" s="6">
        <v>4.34</v>
      </c>
      <c r="B40" s="6"/>
      <c r="C40" s="13">
        <v>2341635.58</v>
      </c>
      <c r="D40" s="6"/>
      <c r="E40" s="13">
        <v>1863867384</v>
      </c>
      <c r="F40" s="6">
        <v>2.23</v>
      </c>
      <c r="G40" s="6"/>
      <c r="H40" s="7"/>
      <c r="I40" s="6">
        <v>8.6999999999999993</v>
      </c>
      <c r="J40" s="7"/>
      <c r="K40" s="7"/>
      <c r="L40" s="7"/>
      <c r="M40" s="7" t="s">
        <v>184</v>
      </c>
    </row>
    <row r="41" spans="1:13">
      <c r="A41" s="6"/>
      <c r="B41" s="6"/>
      <c r="C41" s="6"/>
      <c r="D41" s="6"/>
      <c r="E41" s="6"/>
      <c r="F41" s="6"/>
      <c r="G41" s="6"/>
      <c r="H41" s="7"/>
      <c r="I41" s="6"/>
      <c r="J41" s="7"/>
      <c r="K41" s="7"/>
      <c r="L41" s="7"/>
      <c r="M41" s="7" t="s">
        <v>185</v>
      </c>
    </row>
    <row r="42" spans="1:13">
      <c r="A42" s="6"/>
      <c r="B42" s="6"/>
      <c r="C42" s="6"/>
      <c r="D42" s="6"/>
      <c r="E42" s="6"/>
      <c r="F42" s="6"/>
      <c r="G42" s="6"/>
      <c r="H42" s="7"/>
      <c r="I42" s="6"/>
      <c r="J42" s="7"/>
      <c r="K42" s="7"/>
      <c r="L42" s="7"/>
      <c r="M42" s="7" t="s">
        <v>186</v>
      </c>
    </row>
    <row r="43" spans="1:13">
      <c r="A43" s="8">
        <v>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9"/>
      <c r="K43" s="9">
        <v>0</v>
      </c>
      <c r="L43" s="9">
        <v>0</v>
      </c>
      <c r="M43" s="9">
        <v>0</v>
      </c>
    </row>
    <row r="44" spans="1:13">
      <c r="A44" s="6">
        <v>0</v>
      </c>
      <c r="B44" s="6"/>
      <c r="C44" s="6">
        <v>0</v>
      </c>
      <c r="D44" s="6"/>
      <c r="E44" s="6">
        <v>0</v>
      </c>
      <c r="F44" s="6">
        <v>0</v>
      </c>
      <c r="G44" s="6"/>
      <c r="H44" s="7"/>
      <c r="I44" s="6">
        <v>0</v>
      </c>
      <c r="J44" s="7"/>
      <c r="K44" s="7"/>
      <c r="L44" s="7"/>
      <c r="M44" s="7" t="s">
        <v>187</v>
      </c>
    </row>
    <row r="45" spans="1:13">
      <c r="A45" s="6">
        <v>0</v>
      </c>
      <c r="B45" s="6"/>
      <c r="C45" s="6">
        <v>0</v>
      </c>
      <c r="D45" s="6"/>
      <c r="E45" s="6">
        <v>0</v>
      </c>
      <c r="F45" s="6">
        <v>0</v>
      </c>
      <c r="G45" s="6"/>
      <c r="H45" s="7"/>
      <c r="I45" s="6">
        <v>0</v>
      </c>
      <c r="J45" s="7"/>
      <c r="K45" s="7"/>
      <c r="L45" s="7"/>
      <c r="M45" s="7" t="s">
        <v>188</v>
      </c>
    </row>
    <row r="46" spans="1:13">
      <c r="A46" s="6">
        <v>13.22</v>
      </c>
      <c r="B46" s="6"/>
      <c r="C46" s="13">
        <v>7126733.7999999998</v>
      </c>
      <c r="D46" s="6"/>
      <c r="E46" s="13">
        <v>4941649726</v>
      </c>
      <c r="F46" s="6">
        <v>1.68</v>
      </c>
      <c r="G46" s="6"/>
      <c r="H46" s="7"/>
      <c r="I46" s="6">
        <v>14.65</v>
      </c>
      <c r="J46" s="7"/>
      <c r="K46" s="7"/>
      <c r="L46" s="7"/>
      <c r="M46" s="7" t="s">
        <v>140</v>
      </c>
    </row>
    <row r="47" spans="1:13">
      <c r="A47" s="6"/>
      <c r="B47" s="6"/>
      <c r="C47" s="6"/>
      <c r="D47" s="6"/>
      <c r="E47" s="6"/>
      <c r="F47" s="6"/>
      <c r="G47" s="6"/>
      <c r="H47" s="7"/>
      <c r="I47" s="6"/>
      <c r="J47" s="7"/>
      <c r="K47" s="7"/>
      <c r="L47" s="7"/>
      <c r="M47" s="7" t="s">
        <v>141</v>
      </c>
    </row>
    <row r="48" spans="1:13">
      <c r="A48" s="6"/>
      <c r="B48" s="6"/>
      <c r="C48" s="6"/>
      <c r="D48" s="6"/>
      <c r="E48" s="6"/>
      <c r="F48" s="6"/>
      <c r="G48" s="6"/>
      <c r="H48" s="7"/>
      <c r="I48" s="6"/>
      <c r="J48" s="7"/>
      <c r="K48" s="7"/>
      <c r="L48" s="7"/>
      <c r="M48" s="7" t="s">
        <v>189</v>
      </c>
    </row>
    <row r="49" spans="1:13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</row>
    <row r="50" spans="1:13" ht="22.5">
      <c r="A50" s="8">
        <v>0.03</v>
      </c>
      <c r="B50" s="8">
        <v>0</v>
      </c>
      <c r="C50" s="12">
        <v>15279.22</v>
      </c>
      <c r="D50" s="8">
        <v>101.35</v>
      </c>
      <c r="E50" s="12">
        <v>15076000</v>
      </c>
      <c r="F50" s="8">
        <v>4.58</v>
      </c>
      <c r="G50" s="8">
        <v>4.5</v>
      </c>
      <c r="H50" s="9" t="s">
        <v>36</v>
      </c>
      <c r="I50" s="8">
        <v>15.75</v>
      </c>
      <c r="J50" s="9" t="s">
        <v>190</v>
      </c>
      <c r="K50" s="9" t="s">
        <v>191</v>
      </c>
      <c r="L50" s="9" t="s">
        <v>192</v>
      </c>
      <c r="M50" s="9" t="s">
        <v>193</v>
      </c>
    </row>
    <row r="51" spans="1:13" ht="22.5">
      <c r="A51" s="8">
        <v>0.13</v>
      </c>
      <c r="B51" s="8">
        <v>1.1299999999999999</v>
      </c>
      <c r="C51" s="12">
        <v>68441.52</v>
      </c>
      <c r="D51" s="8">
        <v>107.32</v>
      </c>
      <c r="E51" s="12">
        <v>63771480</v>
      </c>
      <c r="F51" s="8">
        <v>2.86</v>
      </c>
      <c r="G51" s="8">
        <v>4</v>
      </c>
      <c r="H51" s="9" t="s">
        <v>36</v>
      </c>
      <c r="I51" s="8">
        <v>6.21</v>
      </c>
      <c r="J51" s="9" t="s">
        <v>190</v>
      </c>
      <c r="K51" s="9" t="s">
        <v>191</v>
      </c>
      <c r="L51" s="9" t="s">
        <v>194</v>
      </c>
      <c r="M51" s="9" t="s">
        <v>195</v>
      </c>
    </row>
    <row r="52" spans="1:13" ht="22.5">
      <c r="A52" s="8">
        <v>0.63</v>
      </c>
      <c r="B52" s="8">
        <v>4.5</v>
      </c>
      <c r="C52" s="12">
        <v>338829.37</v>
      </c>
      <c r="D52" s="8">
        <v>119.06</v>
      </c>
      <c r="E52" s="12">
        <v>284598530</v>
      </c>
      <c r="F52" s="8">
        <v>0.78</v>
      </c>
      <c r="G52" s="8">
        <v>4.63</v>
      </c>
      <c r="H52" s="9" t="s">
        <v>37</v>
      </c>
      <c r="I52" s="8">
        <v>4.34</v>
      </c>
      <c r="J52" s="9" t="s">
        <v>190</v>
      </c>
      <c r="K52" s="9" t="s">
        <v>191</v>
      </c>
      <c r="L52" s="9" t="s">
        <v>196</v>
      </c>
      <c r="M52" s="9" t="s">
        <v>197</v>
      </c>
    </row>
    <row r="53" spans="1:13" ht="22.5">
      <c r="A53" s="8">
        <v>0.15</v>
      </c>
      <c r="B53" s="8">
        <v>0</v>
      </c>
      <c r="C53" s="12">
        <v>79393.740000000005</v>
      </c>
      <c r="D53" s="8">
        <v>113.99</v>
      </c>
      <c r="E53" s="12">
        <v>69652680.370000005</v>
      </c>
      <c r="F53" s="8">
        <v>1.63</v>
      </c>
      <c r="G53" s="8">
        <v>5.13</v>
      </c>
      <c r="H53" s="9" t="s">
        <v>36</v>
      </c>
      <c r="I53" s="8">
        <v>3.43</v>
      </c>
      <c r="J53" s="9" t="s">
        <v>190</v>
      </c>
      <c r="K53" s="9" t="s">
        <v>191</v>
      </c>
      <c r="L53" s="9" t="s">
        <v>198</v>
      </c>
      <c r="M53" s="9" t="s">
        <v>199</v>
      </c>
    </row>
    <row r="54" spans="1:13" ht="22.5">
      <c r="A54" s="8">
        <v>0.01</v>
      </c>
      <c r="B54" s="8">
        <v>0</v>
      </c>
      <c r="C54" s="12">
        <v>7500.74</v>
      </c>
      <c r="D54" s="8">
        <v>142.21</v>
      </c>
      <c r="E54" s="12">
        <v>5274318</v>
      </c>
      <c r="F54" s="8">
        <v>4.04</v>
      </c>
      <c r="G54" s="8">
        <v>6.88</v>
      </c>
      <c r="H54" s="9" t="s">
        <v>38</v>
      </c>
      <c r="I54" s="8">
        <v>12.05</v>
      </c>
      <c r="J54" s="9" t="s">
        <v>190</v>
      </c>
      <c r="K54" s="9" t="s">
        <v>191</v>
      </c>
      <c r="L54" s="9" t="s">
        <v>200</v>
      </c>
      <c r="M54" s="9" t="s">
        <v>201</v>
      </c>
    </row>
    <row r="55" spans="1:13" ht="22.5">
      <c r="A55" s="8">
        <v>7.0000000000000007E-2</v>
      </c>
      <c r="B55" s="8">
        <v>2.88</v>
      </c>
      <c r="C55" s="12">
        <v>36381.93</v>
      </c>
      <c r="D55" s="8">
        <v>134.05000000000001</v>
      </c>
      <c r="E55" s="12">
        <v>27140569</v>
      </c>
      <c r="F55" s="8">
        <v>4.0199999999999996</v>
      </c>
      <c r="G55" s="8">
        <v>7.25</v>
      </c>
      <c r="H55" s="9" t="s">
        <v>36</v>
      </c>
      <c r="I55" s="8">
        <v>9.48</v>
      </c>
      <c r="J55" s="9" t="s">
        <v>190</v>
      </c>
      <c r="K55" s="9" t="s">
        <v>191</v>
      </c>
      <c r="L55" s="9" t="s">
        <v>202</v>
      </c>
      <c r="M55" s="9" t="s">
        <v>203</v>
      </c>
    </row>
    <row r="56" spans="1:13">
      <c r="A56" s="6">
        <v>1.01</v>
      </c>
      <c r="B56" s="6"/>
      <c r="C56" s="13">
        <v>545826.53</v>
      </c>
      <c r="D56" s="6"/>
      <c r="E56" s="13">
        <v>465513577.37</v>
      </c>
      <c r="F56" s="6">
        <v>1.53</v>
      </c>
      <c r="G56" s="6"/>
      <c r="H56" s="7"/>
      <c r="I56" s="6">
        <v>5.21</v>
      </c>
      <c r="J56" s="7"/>
      <c r="K56" s="7"/>
      <c r="L56" s="7"/>
      <c r="M56" s="7" t="s">
        <v>204</v>
      </c>
    </row>
    <row r="57" spans="1:13">
      <c r="A57" s="6">
        <v>1.01</v>
      </c>
      <c r="B57" s="6"/>
      <c r="C57" s="13">
        <v>545826.53</v>
      </c>
      <c r="D57" s="6"/>
      <c r="E57" s="13">
        <v>465513577.37</v>
      </c>
      <c r="F57" s="6">
        <v>1.53</v>
      </c>
      <c r="G57" s="6"/>
      <c r="H57" s="7"/>
      <c r="I57" s="6">
        <v>5.21</v>
      </c>
      <c r="J57" s="7"/>
      <c r="K57" s="7"/>
      <c r="L57" s="7"/>
      <c r="M57" s="7" t="s">
        <v>205</v>
      </c>
    </row>
    <row r="58" spans="1:13">
      <c r="A58" s="6"/>
      <c r="B58" s="6"/>
      <c r="C58" s="6"/>
      <c r="D58" s="6"/>
      <c r="E58" s="6"/>
      <c r="F58" s="6"/>
      <c r="G58" s="6"/>
      <c r="H58" s="7"/>
      <c r="I58" s="6"/>
      <c r="J58" s="7"/>
      <c r="K58" s="7"/>
      <c r="L58" s="7"/>
      <c r="M58" s="7" t="s">
        <v>206</v>
      </c>
    </row>
    <row r="59" spans="1:13">
      <c r="A59" s="6"/>
      <c r="B59" s="6"/>
      <c r="C59" s="6"/>
      <c r="D59" s="6"/>
      <c r="E59" s="6"/>
      <c r="F59" s="6"/>
      <c r="G59" s="6"/>
      <c r="H59" s="7"/>
      <c r="I59" s="6"/>
      <c r="J59" s="7"/>
      <c r="K59" s="7"/>
      <c r="L59" s="7"/>
      <c r="M59" s="7"/>
    </row>
    <row r="60" spans="1:13">
      <c r="A60" s="8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9">
        <v>0</v>
      </c>
      <c r="I60" s="8">
        <v>0</v>
      </c>
      <c r="J60" s="9"/>
      <c r="K60" s="9">
        <v>0</v>
      </c>
      <c r="L60" s="9">
        <v>0</v>
      </c>
      <c r="M60" s="9">
        <v>0</v>
      </c>
    </row>
    <row r="61" spans="1:13">
      <c r="A61" s="6">
        <v>0</v>
      </c>
      <c r="B61" s="6"/>
      <c r="C61" s="6">
        <v>0</v>
      </c>
      <c r="D61" s="6"/>
      <c r="E61" s="6">
        <v>0</v>
      </c>
      <c r="F61" s="6">
        <v>0</v>
      </c>
      <c r="G61" s="6"/>
      <c r="H61" s="7"/>
      <c r="I61" s="6">
        <v>0</v>
      </c>
      <c r="J61" s="7"/>
      <c r="K61" s="7"/>
      <c r="L61" s="7"/>
      <c r="M61" s="7" t="s">
        <v>204</v>
      </c>
    </row>
    <row r="62" spans="1:13">
      <c r="A62" s="6">
        <v>0</v>
      </c>
      <c r="B62" s="6"/>
      <c r="C62" s="6">
        <v>0</v>
      </c>
      <c r="D62" s="6"/>
      <c r="E62" s="6">
        <v>0</v>
      </c>
      <c r="F62" s="6">
        <v>0</v>
      </c>
      <c r="G62" s="6"/>
      <c r="H62" s="7"/>
      <c r="I62" s="6">
        <v>0</v>
      </c>
      <c r="J62" s="7"/>
      <c r="K62" s="7"/>
      <c r="L62" s="7"/>
      <c r="M62" s="7" t="s">
        <v>207</v>
      </c>
    </row>
    <row r="63" spans="1:13">
      <c r="A63" s="6">
        <v>1.01</v>
      </c>
      <c r="B63" s="6"/>
      <c r="C63" s="13">
        <v>545826.53</v>
      </c>
      <c r="D63" s="6"/>
      <c r="E63" s="13">
        <v>465513577.37</v>
      </c>
      <c r="F63" s="6">
        <v>1.53</v>
      </c>
      <c r="G63" s="6"/>
      <c r="H63" s="7"/>
      <c r="I63" s="6">
        <v>5.21</v>
      </c>
      <c r="J63" s="7"/>
      <c r="K63" s="7"/>
      <c r="L63" s="7"/>
      <c r="M63" s="7" t="s">
        <v>146</v>
      </c>
    </row>
    <row r="64" spans="1:13" ht="24">
      <c r="A64" s="4">
        <v>14.23</v>
      </c>
      <c r="B64" s="4"/>
      <c r="C64" s="11">
        <v>7672560.3300000001</v>
      </c>
      <c r="D64" s="4"/>
      <c r="E64" s="11">
        <v>5407163303.3699999</v>
      </c>
      <c r="F64" s="4">
        <v>1.67</v>
      </c>
      <c r="G64" s="4"/>
      <c r="H64" s="5"/>
      <c r="I64" s="4">
        <v>13.98</v>
      </c>
      <c r="J64" s="5"/>
      <c r="K64" s="5"/>
      <c r="L64" s="5"/>
      <c r="M64" s="5" t="s">
        <v>208</v>
      </c>
    </row>
    <row r="65" spans="1:15" ht="154.15" customHeight="1"/>
    <row r="66" spans="1:15" ht="36" customHeight="1">
      <c r="A66" s="35" t="s">
        <v>32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</sheetData>
  <mergeCells count="3">
    <mergeCell ref="A2:O2"/>
    <mergeCell ref="A4:O4"/>
    <mergeCell ref="A66:O6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29"/>
  <sheetViews>
    <sheetView showGridLines="0" workbookViewId="0"/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9.42578125" customWidth="1"/>
    <col min="15" max="15" width="0" hidden="1" customWidth="1"/>
    <col min="16" max="16" width="6.7109375" customWidth="1"/>
  </cols>
  <sheetData>
    <row r="1" spans="1:16" ht="7.15" customHeight="1"/>
    <row r="2" spans="1:16" ht="25.15" customHeight="1">
      <c r="A2" s="32" t="s">
        <v>209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3.6" customHeight="1"/>
    <row r="4" spans="1:16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ht="2.85" customHeight="1"/>
    <row r="6" spans="1:16" ht="15.2" customHeight="1"/>
    <row r="7" spans="1:16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46</v>
      </c>
      <c r="K7" s="1" t="s">
        <v>47</v>
      </c>
      <c r="L7" s="1" t="s">
        <v>210</v>
      </c>
      <c r="M7" s="1" t="s">
        <v>48</v>
      </c>
      <c r="N7" s="1" t="s">
        <v>49</v>
      </c>
    </row>
    <row r="8" spans="1:16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6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211</v>
      </c>
    </row>
    <row r="10" spans="1:16">
      <c r="A10" s="8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9"/>
      <c r="K10" s="9">
        <v>0</v>
      </c>
      <c r="L10" s="9">
        <v>0</v>
      </c>
      <c r="M10" s="9">
        <v>0</v>
      </c>
      <c r="N10" s="9">
        <v>0</v>
      </c>
    </row>
    <row r="11" spans="1:16">
      <c r="A11" s="6">
        <v>0</v>
      </c>
      <c r="B11" s="6"/>
      <c r="C11" s="6">
        <v>0</v>
      </c>
      <c r="D11" s="6"/>
      <c r="E11" s="6">
        <v>0</v>
      </c>
      <c r="F11" s="6">
        <v>0</v>
      </c>
      <c r="G11" s="6"/>
      <c r="H11" s="7"/>
      <c r="I11" s="6">
        <v>0</v>
      </c>
      <c r="J11" s="7"/>
      <c r="K11" s="7"/>
      <c r="L11" s="7"/>
      <c r="M11" s="7"/>
      <c r="N11" s="7" t="s">
        <v>212</v>
      </c>
    </row>
    <row r="12" spans="1:16">
      <c r="A12" s="6"/>
      <c r="B12" s="6"/>
      <c r="C12" s="6"/>
      <c r="D12" s="6"/>
      <c r="E12" s="6"/>
      <c r="F12" s="6"/>
      <c r="G12" s="6"/>
      <c r="H12" s="7"/>
      <c r="I12" s="6"/>
      <c r="J12" s="7"/>
      <c r="K12" s="7"/>
      <c r="L12" s="7"/>
      <c r="M12" s="7"/>
      <c r="N12" s="7" t="s">
        <v>165</v>
      </c>
    </row>
    <row r="13" spans="1:16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9"/>
      <c r="K13" s="9">
        <v>0</v>
      </c>
      <c r="L13" s="9">
        <v>0</v>
      </c>
      <c r="M13" s="9">
        <v>0</v>
      </c>
      <c r="N13" s="9">
        <v>0</v>
      </c>
    </row>
    <row r="14" spans="1:16">
      <c r="A14" s="6">
        <v>0</v>
      </c>
      <c r="B14" s="6"/>
      <c r="C14" s="6">
        <v>0</v>
      </c>
      <c r="D14" s="6"/>
      <c r="E14" s="6">
        <v>0</v>
      </c>
      <c r="F14" s="6">
        <v>0</v>
      </c>
      <c r="G14" s="6"/>
      <c r="H14" s="7"/>
      <c r="I14" s="6">
        <v>0</v>
      </c>
      <c r="J14" s="7"/>
      <c r="K14" s="7"/>
      <c r="L14" s="7"/>
      <c r="M14" s="7"/>
      <c r="N14" s="7" t="s">
        <v>184</v>
      </c>
    </row>
    <row r="15" spans="1:16">
      <c r="A15" s="6"/>
      <c r="B15" s="6"/>
      <c r="C15" s="6"/>
      <c r="D15" s="6"/>
      <c r="E15" s="6"/>
      <c r="F15" s="6"/>
      <c r="G15" s="6"/>
      <c r="H15" s="7"/>
      <c r="I15" s="6"/>
      <c r="J15" s="7"/>
      <c r="K15" s="7"/>
      <c r="L15" s="7"/>
      <c r="M15" s="7"/>
      <c r="N15" s="7" t="s">
        <v>213</v>
      </c>
    </row>
    <row r="16" spans="1:16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9"/>
      <c r="K16" s="9">
        <v>0</v>
      </c>
      <c r="L16" s="9">
        <v>0</v>
      </c>
      <c r="M16" s="9">
        <v>0</v>
      </c>
      <c r="N16" s="9">
        <v>0</v>
      </c>
    </row>
    <row r="17" spans="1:16">
      <c r="A17" s="6">
        <v>0</v>
      </c>
      <c r="B17" s="6"/>
      <c r="C17" s="6">
        <v>0</v>
      </c>
      <c r="D17" s="6"/>
      <c r="E17" s="6">
        <v>0</v>
      </c>
      <c r="F17" s="6">
        <v>0</v>
      </c>
      <c r="G17" s="6"/>
      <c r="H17" s="7"/>
      <c r="I17" s="6">
        <v>0</v>
      </c>
      <c r="J17" s="7"/>
      <c r="K17" s="7"/>
      <c r="L17" s="7"/>
      <c r="M17" s="7"/>
      <c r="N17" s="7" t="s">
        <v>214</v>
      </c>
    </row>
    <row r="18" spans="1:16">
      <c r="A18" s="6">
        <v>0</v>
      </c>
      <c r="B18" s="6"/>
      <c r="C18" s="6">
        <v>0</v>
      </c>
      <c r="D18" s="6"/>
      <c r="E18" s="6">
        <v>0</v>
      </c>
      <c r="F18" s="6">
        <v>0</v>
      </c>
      <c r="G18" s="6"/>
      <c r="H18" s="7"/>
      <c r="I18" s="6">
        <v>0</v>
      </c>
      <c r="J18" s="7"/>
      <c r="K18" s="7"/>
      <c r="L18" s="7"/>
      <c r="M18" s="7"/>
      <c r="N18" s="7" t="s">
        <v>140</v>
      </c>
    </row>
    <row r="19" spans="1:16">
      <c r="A19" s="6"/>
      <c r="B19" s="6"/>
      <c r="C19" s="6"/>
      <c r="D19" s="6"/>
      <c r="E19" s="6"/>
      <c r="F19" s="6"/>
      <c r="G19" s="6"/>
      <c r="H19" s="7"/>
      <c r="I19" s="6"/>
      <c r="J19" s="7"/>
      <c r="K19" s="7"/>
      <c r="L19" s="7"/>
      <c r="M19" s="7"/>
      <c r="N19" s="7" t="s">
        <v>141</v>
      </c>
    </row>
    <row r="20" spans="1:16">
      <c r="A20" s="6"/>
      <c r="B20" s="6"/>
      <c r="C20" s="6"/>
      <c r="D20" s="6"/>
      <c r="E20" s="6"/>
      <c r="F20" s="6"/>
      <c r="G20" s="6"/>
      <c r="H20" s="7"/>
      <c r="I20" s="6"/>
      <c r="J20" s="7"/>
      <c r="K20" s="7"/>
      <c r="L20" s="7"/>
      <c r="M20" s="7"/>
      <c r="N20" s="7" t="s">
        <v>215</v>
      </c>
    </row>
    <row r="21" spans="1:16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9"/>
      <c r="K21" s="9">
        <v>0</v>
      </c>
      <c r="L21" s="9">
        <v>0</v>
      </c>
      <c r="M21" s="9">
        <v>0</v>
      </c>
      <c r="N21" s="9">
        <v>0</v>
      </c>
    </row>
    <row r="22" spans="1:16" ht="22.5">
      <c r="A22" s="6">
        <v>0</v>
      </c>
      <c r="B22" s="6"/>
      <c r="C22" s="6">
        <v>0</v>
      </c>
      <c r="D22" s="6"/>
      <c r="E22" s="6">
        <v>0</v>
      </c>
      <c r="F22" s="6">
        <v>0</v>
      </c>
      <c r="G22" s="6"/>
      <c r="H22" s="7"/>
      <c r="I22" s="6">
        <v>0</v>
      </c>
      <c r="J22" s="7"/>
      <c r="K22" s="7"/>
      <c r="L22" s="7"/>
      <c r="M22" s="7"/>
      <c r="N22" s="7" t="s">
        <v>216</v>
      </c>
    </row>
    <row r="23" spans="1:16">
      <c r="A23" s="6"/>
      <c r="B23" s="6"/>
      <c r="C23" s="6"/>
      <c r="D23" s="6"/>
      <c r="E23" s="6"/>
      <c r="F23" s="6"/>
      <c r="G23" s="6"/>
      <c r="H23" s="7"/>
      <c r="I23" s="6"/>
      <c r="J23" s="7"/>
      <c r="K23" s="7"/>
      <c r="L23" s="7"/>
      <c r="M23" s="7"/>
      <c r="N23" s="7" t="s">
        <v>217</v>
      </c>
    </row>
    <row r="24" spans="1:16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9"/>
      <c r="K24" s="9">
        <v>0</v>
      </c>
      <c r="L24" s="9">
        <v>0</v>
      </c>
      <c r="M24" s="9">
        <v>0</v>
      </c>
      <c r="N24" s="9">
        <v>0</v>
      </c>
    </row>
    <row r="25" spans="1:16">
      <c r="A25" s="6">
        <v>0</v>
      </c>
      <c r="B25" s="6"/>
      <c r="C25" s="6">
        <v>0</v>
      </c>
      <c r="D25" s="6"/>
      <c r="E25" s="6">
        <v>0</v>
      </c>
      <c r="F25" s="6">
        <v>0</v>
      </c>
      <c r="G25" s="6"/>
      <c r="H25" s="7"/>
      <c r="I25" s="6">
        <v>0</v>
      </c>
      <c r="J25" s="7"/>
      <c r="K25" s="7"/>
      <c r="L25" s="7"/>
      <c r="M25" s="7"/>
      <c r="N25" s="7" t="s">
        <v>218</v>
      </c>
    </row>
    <row r="26" spans="1:16">
      <c r="A26" s="6">
        <v>0</v>
      </c>
      <c r="B26" s="6"/>
      <c r="C26" s="6">
        <v>0</v>
      </c>
      <c r="D26" s="6"/>
      <c r="E26" s="6">
        <v>0</v>
      </c>
      <c r="F26" s="6">
        <v>0</v>
      </c>
      <c r="G26" s="6"/>
      <c r="H26" s="7"/>
      <c r="I26" s="6">
        <v>0</v>
      </c>
      <c r="J26" s="7"/>
      <c r="K26" s="7"/>
      <c r="L26" s="7"/>
      <c r="M26" s="7"/>
      <c r="N26" s="7" t="s">
        <v>146</v>
      </c>
    </row>
    <row r="27" spans="1:16" ht="24">
      <c r="A27" s="4">
        <v>0</v>
      </c>
      <c r="B27" s="4"/>
      <c r="C27" s="4">
        <v>0</v>
      </c>
      <c r="D27" s="4"/>
      <c r="E27" s="4">
        <v>0</v>
      </c>
      <c r="F27" s="4">
        <v>0</v>
      </c>
      <c r="G27" s="4"/>
      <c r="H27" s="5"/>
      <c r="I27" s="4">
        <v>0</v>
      </c>
      <c r="J27" s="5"/>
      <c r="K27" s="5"/>
      <c r="L27" s="5"/>
      <c r="M27" s="5"/>
      <c r="N27" s="5" t="s">
        <v>219</v>
      </c>
    </row>
    <row r="28" spans="1:16" ht="154.15" customHeight="1"/>
    <row r="29" spans="1:16" ht="36" customHeight="1">
      <c r="A29" s="35" t="s">
        <v>32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</sheetData>
  <mergeCells count="3">
    <mergeCell ref="A2:P2"/>
    <mergeCell ref="A4:P4"/>
    <mergeCell ref="A29:P2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3"/>
  <sheetViews>
    <sheetView showGridLines="0" workbookViewId="0">
      <selection activeCell="M23" sqref="M23"/>
    </sheetView>
  </sheetViews>
  <sheetFormatPr defaultRowHeight="12.75"/>
  <cols>
    <col min="1" max="2" width="9.42578125" customWidth="1"/>
    <col min="3" max="3" width="14.140625" customWidth="1"/>
    <col min="4" max="4" width="7.28515625" customWidth="1"/>
    <col min="5" max="5" width="14.140625" customWidth="1"/>
    <col min="6" max="6" width="9.42578125" customWidth="1"/>
    <col min="7" max="8" width="7.28515625" customWidth="1"/>
    <col min="9" max="9" width="9.42578125" customWidth="1"/>
    <col min="10" max="11" width="7.28515625" customWidth="1"/>
    <col min="12" max="12" width="8.7109375" customWidth="1"/>
    <col min="13" max="13" width="10.140625" customWidth="1"/>
    <col min="14" max="14" width="14.42578125" customWidth="1"/>
    <col min="15" max="15" width="6.85546875" customWidth="1"/>
    <col min="16" max="16" width="2.85546875" customWidth="1"/>
  </cols>
  <sheetData>
    <row r="1" spans="1:15" ht="7.15" customHeight="1"/>
    <row r="2" spans="1:15" ht="25.15" customHeight="1">
      <c r="A2" s="32" t="s">
        <v>220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3.6" customHeight="1"/>
    <row r="4" spans="1:15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ht="2.85" customHeight="1"/>
    <row r="6" spans="1:15" ht="15.2" customHeight="1"/>
    <row r="7" spans="1:15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44</v>
      </c>
      <c r="G7" s="1" t="s">
        <v>45</v>
      </c>
      <c r="H7" s="1" t="s">
        <v>35</v>
      </c>
      <c r="I7" s="1" t="s">
        <v>153</v>
      </c>
      <c r="J7" s="1" t="s">
        <v>46</v>
      </c>
      <c r="K7" s="1" t="s">
        <v>47</v>
      </c>
      <c r="L7" s="1" t="s">
        <v>210</v>
      </c>
      <c r="M7" s="1" t="s">
        <v>48</v>
      </c>
      <c r="N7" s="1" t="s">
        <v>49</v>
      </c>
    </row>
    <row r="8" spans="1:15">
      <c r="A8" s="6"/>
      <c r="B8" s="6"/>
      <c r="C8" s="6"/>
      <c r="D8" s="6"/>
      <c r="E8" s="6"/>
      <c r="F8" s="6"/>
      <c r="G8" s="6"/>
      <c r="H8" s="7"/>
      <c r="I8" s="6"/>
      <c r="J8" s="7"/>
      <c r="K8" s="7"/>
      <c r="L8" s="7"/>
      <c r="M8" s="7"/>
      <c r="N8" s="7" t="s">
        <v>50</v>
      </c>
    </row>
    <row r="9" spans="1:15">
      <c r="A9" s="6"/>
      <c r="B9" s="6"/>
      <c r="C9" s="6"/>
      <c r="D9" s="6"/>
      <c r="E9" s="6"/>
      <c r="F9" s="6"/>
      <c r="G9" s="6"/>
      <c r="H9" s="7"/>
      <c r="I9" s="6"/>
      <c r="J9" s="7"/>
      <c r="K9" s="7"/>
      <c r="L9" s="7"/>
      <c r="M9" s="7"/>
      <c r="N9" s="7" t="s">
        <v>221</v>
      </c>
    </row>
    <row r="10" spans="1:15" ht="22.5">
      <c r="A10" s="8">
        <v>0.01</v>
      </c>
      <c r="B10" s="8">
        <v>0.94</v>
      </c>
      <c r="C10" s="12">
        <v>6434.78</v>
      </c>
      <c r="D10" s="8">
        <v>140.28</v>
      </c>
      <c r="E10" s="12">
        <v>4587098</v>
      </c>
      <c r="F10" s="8">
        <v>0.03</v>
      </c>
      <c r="G10" s="8">
        <v>5.05</v>
      </c>
      <c r="H10" s="9" t="s">
        <v>52</v>
      </c>
      <c r="I10" s="8">
        <v>0.56999999999999995</v>
      </c>
      <c r="J10" s="9" t="s">
        <v>92</v>
      </c>
      <c r="K10" s="9" t="s">
        <v>103</v>
      </c>
      <c r="L10" s="9" t="s">
        <v>222</v>
      </c>
      <c r="M10" s="9">
        <v>6040208</v>
      </c>
      <c r="N10" s="9" t="s">
        <v>223</v>
      </c>
    </row>
    <row r="11" spans="1:15" ht="33.75">
      <c r="A11" s="8">
        <v>0.01</v>
      </c>
      <c r="B11" s="8">
        <v>0.13</v>
      </c>
      <c r="C11" s="12">
        <v>3177.38</v>
      </c>
      <c r="D11" s="8">
        <v>106.64</v>
      </c>
      <c r="E11" s="12">
        <v>2979540</v>
      </c>
      <c r="F11" s="8">
        <v>0.65</v>
      </c>
      <c r="G11" s="8">
        <v>2.6</v>
      </c>
      <c r="H11" s="9" t="s">
        <v>52</v>
      </c>
      <c r="I11" s="8">
        <v>0.79</v>
      </c>
      <c r="J11" s="9" t="s">
        <v>92</v>
      </c>
      <c r="K11" s="9" t="s">
        <v>103</v>
      </c>
      <c r="L11" s="9" t="s">
        <v>222</v>
      </c>
      <c r="M11" s="9">
        <v>2310092</v>
      </c>
      <c r="N11" s="9" t="s">
        <v>224</v>
      </c>
    </row>
    <row r="12" spans="1:15" ht="22.5">
      <c r="A12" s="8">
        <v>0</v>
      </c>
      <c r="B12" s="8">
        <v>0.31</v>
      </c>
      <c r="C12" s="12">
        <v>2201.5100000000002</v>
      </c>
      <c r="D12" s="8">
        <v>137.12</v>
      </c>
      <c r="E12" s="12">
        <v>1605536</v>
      </c>
      <c r="F12" s="8">
        <v>7.0000000000000007E-2</v>
      </c>
      <c r="G12" s="8">
        <v>4.9000000000000004</v>
      </c>
      <c r="H12" s="9" t="s">
        <v>52</v>
      </c>
      <c r="I12" s="8">
        <v>1</v>
      </c>
      <c r="J12" s="9" t="s">
        <v>92</v>
      </c>
      <c r="K12" s="9" t="s">
        <v>96</v>
      </c>
      <c r="L12" s="9" t="s">
        <v>222</v>
      </c>
      <c r="M12" s="9">
        <v>6040182</v>
      </c>
      <c r="N12" s="9" t="s">
        <v>225</v>
      </c>
    </row>
    <row r="13" spans="1:15" ht="22.5">
      <c r="A13" s="8">
        <v>0</v>
      </c>
      <c r="B13" s="8">
        <v>0.18</v>
      </c>
      <c r="C13" s="12">
        <v>1523</v>
      </c>
      <c r="D13" s="8">
        <v>125.05</v>
      </c>
      <c r="E13" s="12">
        <v>1217912.5</v>
      </c>
      <c r="F13" s="8">
        <v>0.72</v>
      </c>
      <c r="G13" s="8">
        <v>4.0999999999999996</v>
      </c>
      <c r="H13" s="9" t="s">
        <v>52</v>
      </c>
      <c r="I13" s="8">
        <v>0.72</v>
      </c>
      <c r="J13" s="9" t="s">
        <v>92</v>
      </c>
      <c r="K13" s="9" t="s">
        <v>96</v>
      </c>
      <c r="L13" s="9" t="s">
        <v>222</v>
      </c>
      <c r="M13" s="9">
        <v>6040224</v>
      </c>
      <c r="N13" s="9" t="s">
        <v>226</v>
      </c>
    </row>
    <row r="14" spans="1:15" ht="22.5">
      <c r="A14" s="8">
        <v>0</v>
      </c>
      <c r="B14" s="8">
        <v>0</v>
      </c>
      <c r="C14" s="8">
        <v>12.21</v>
      </c>
      <c r="D14" s="8">
        <v>127.81</v>
      </c>
      <c r="E14" s="12">
        <v>9555</v>
      </c>
      <c r="F14" s="8">
        <v>0.04</v>
      </c>
      <c r="G14" s="8">
        <v>4.4000000000000004</v>
      </c>
      <c r="H14" s="9" t="s">
        <v>52</v>
      </c>
      <c r="I14" s="8">
        <v>1.33</v>
      </c>
      <c r="J14" s="9" t="s">
        <v>92</v>
      </c>
      <c r="K14" s="9" t="s">
        <v>96</v>
      </c>
      <c r="L14" s="9" t="s">
        <v>222</v>
      </c>
      <c r="M14" s="9">
        <v>6040232</v>
      </c>
      <c r="N14" s="9" t="s">
        <v>227</v>
      </c>
    </row>
    <row r="15" spans="1:15" ht="22.5">
      <c r="A15" s="8">
        <v>0.01</v>
      </c>
      <c r="B15" s="8">
        <v>1.45</v>
      </c>
      <c r="C15" s="12">
        <v>5993.52</v>
      </c>
      <c r="D15" s="8">
        <v>137.94</v>
      </c>
      <c r="E15" s="12">
        <v>4345016</v>
      </c>
      <c r="F15" s="8">
        <v>0.15</v>
      </c>
      <c r="G15" s="8">
        <v>5.19</v>
      </c>
      <c r="H15" s="9" t="s">
        <v>52</v>
      </c>
      <c r="I15" s="8">
        <v>0.97</v>
      </c>
      <c r="J15" s="9" t="s">
        <v>92</v>
      </c>
      <c r="K15" s="9" t="s">
        <v>96</v>
      </c>
      <c r="L15" s="9" t="s">
        <v>222</v>
      </c>
      <c r="M15" s="9">
        <v>1940105</v>
      </c>
      <c r="N15" s="9" t="s">
        <v>228</v>
      </c>
    </row>
    <row r="16" spans="1:15" ht="22.5">
      <c r="A16" s="8">
        <v>0.06</v>
      </c>
      <c r="B16" s="8">
        <v>0.88</v>
      </c>
      <c r="C16" s="12">
        <v>31301.46</v>
      </c>
      <c r="D16" s="8">
        <v>122.75</v>
      </c>
      <c r="E16" s="12">
        <v>25500169</v>
      </c>
      <c r="F16" s="8">
        <v>1.18</v>
      </c>
      <c r="G16" s="8">
        <v>4</v>
      </c>
      <c r="H16" s="9" t="s">
        <v>52</v>
      </c>
      <c r="I16" s="8">
        <v>5.39</v>
      </c>
      <c r="J16" s="9" t="s">
        <v>92</v>
      </c>
      <c r="K16" s="9" t="s">
        <v>96</v>
      </c>
      <c r="L16" s="9" t="s">
        <v>222</v>
      </c>
      <c r="M16" s="9">
        <v>1940501</v>
      </c>
      <c r="N16" s="9" t="s">
        <v>229</v>
      </c>
    </row>
    <row r="17" spans="1:14" ht="22.5">
      <c r="A17" s="8">
        <v>0.1</v>
      </c>
      <c r="B17" s="8">
        <v>4.72</v>
      </c>
      <c r="C17" s="12">
        <v>56552.43</v>
      </c>
      <c r="D17" s="8">
        <v>120.15</v>
      </c>
      <c r="E17" s="12">
        <v>47068193</v>
      </c>
      <c r="F17" s="8">
        <v>1.44</v>
      </c>
      <c r="G17" s="8">
        <v>4.2</v>
      </c>
      <c r="H17" s="9" t="s">
        <v>52</v>
      </c>
      <c r="I17" s="8">
        <v>6.2</v>
      </c>
      <c r="J17" s="9" t="s">
        <v>92</v>
      </c>
      <c r="K17" s="9" t="s">
        <v>96</v>
      </c>
      <c r="L17" s="9" t="s">
        <v>222</v>
      </c>
      <c r="M17" s="9">
        <v>1940543</v>
      </c>
      <c r="N17" s="9" t="s">
        <v>230</v>
      </c>
    </row>
    <row r="18" spans="1:14" ht="22.5">
      <c r="A18" s="8">
        <v>0</v>
      </c>
      <c r="B18" s="8">
        <v>0.6</v>
      </c>
      <c r="C18" s="12">
        <v>1415.05</v>
      </c>
      <c r="D18" s="8">
        <v>116.23</v>
      </c>
      <c r="E18" s="12">
        <v>1217453.95</v>
      </c>
      <c r="F18" s="8">
        <v>0.36</v>
      </c>
      <c r="G18" s="8">
        <v>5</v>
      </c>
      <c r="H18" s="9" t="s">
        <v>52</v>
      </c>
      <c r="I18" s="8">
        <v>0.92</v>
      </c>
      <c r="J18" s="9" t="s">
        <v>92</v>
      </c>
      <c r="K18" s="9" t="s">
        <v>96</v>
      </c>
      <c r="L18" s="9" t="s">
        <v>222</v>
      </c>
      <c r="M18" s="9">
        <v>1940428</v>
      </c>
      <c r="N18" s="9" t="s">
        <v>231</v>
      </c>
    </row>
    <row r="19" spans="1:14" ht="33.75">
      <c r="A19" s="8">
        <v>7.0000000000000007E-2</v>
      </c>
      <c r="B19" s="8">
        <v>1.76</v>
      </c>
      <c r="C19" s="12">
        <v>35987.129999999997</v>
      </c>
      <c r="D19" s="8">
        <v>102.13</v>
      </c>
      <c r="E19" s="12">
        <v>35236592</v>
      </c>
      <c r="F19" s="8">
        <v>1.1299999999999999</v>
      </c>
      <c r="G19" s="8">
        <v>0.65</v>
      </c>
      <c r="H19" s="9" t="s">
        <v>52</v>
      </c>
      <c r="I19" s="8">
        <v>0.02</v>
      </c>
      <c r="J19" s="9" t="s">
        <v>92</v>
      </c>
      <c r="K19" s="9" t="s">
        <v>114</v>
      </c>
      <c r="L19" s="9" t="s">
        <v>232</v>
      </c>
      <c r="M19" s="9">
        <v>6000152</v>
      </c>
      <c r="N19" s="9" t="s">
        <v>233</v>
      </c>
    </row>
    <row r="20" spans="1:14" ht="22.5">
      <c r="A20" s="8">
        <v>0</v>
      </c>
      <c r="B20" s="8">
        <v>0.12</v>
      </c>
      <c r="C20" s="8">
        <v>832.65</v>
      </c>
      <c r="D20" s="8">
        <v>123.5</v>
      </c>
      <c r="E20" s="12">
        <v>674209</v>
      </c>
      <c r="F20" s="8">
        <v>0.17</v>
      </c>
      <c r="G20" s="8">
        <v>4.29</v>
      </c>
      <c r="H20" s="9" t="s">
        <v>52</v>
      </c>
      <c r="I20" s="8">
        <v>1.18</v>
      </c>
      <c r="J20" s="9" t="s">
        <v>92</v>
      </c>
      <c r="K20" s="9" t="s">
        <v>93</v>
      </c>
      <c r="L20" s="9" t="s">
        <v>222</v>
      </c>
      <c r="M20" s="9">
        <v>7480072</v>
      </c>
      <c r="N20" s="9" t="s">
        <v>234</v>
      </c>
    </row>
    <row r="21" spans="1:14" ht="22.5">
      <c r="A21" s="8">
        <v>0.01</v>
      </c>
      <c r="B21" s="8">
        <v>4.32</v>
      </c>
      <c r="C21" s="12">
        <v>7302.37</v>
      </c>
      <c r="D21" s="8">
        <v>99.27</v>
      </c>
      <c r="E21" s="12">
        <v>7356067</v>
      </c>
      <c r="F21" s="8">
        <v>2.4900000000000002</v>
      </c>
      <c r="G21" s="8">
        <v>2.2799999999999998</v>
      </c>
      <c r="H21" s="9" t="s">
        <v>52</v>
      </c>
      <c r="I21" s="8">
        <v>9.35</v>
      </c>
      <c r="J21" s="9" t="s">
        <v>92</v>
      </c>
      <c r="K21" s="9" t="s">
        <v>93</v>
      </c>
      <c r="L21" s="9" t="s">
        <v>236</v>
      </c>
      <c r="M21" s="9">
        <v>1134030</v>
      </c>
      <c r="N21" s="9" t="s">
        <v>237</v>
      </c>
    </row>
    <row r="22" spans="1:14" ht="22.5">
      <c r="A22" s="8">
        <v>0.02</v>
      </c>
      <c r="B22" s="8">
        <v>5.5</v>
      </c>
      <c r="C22" s="12">
        <v>8935.69</v>
      </c>
      <c r="D22" s="8">
        <v>95.5</v>
      </c>
      <c r="E22" s="12">
        <v>9356739</v>
      </c>
      <c r="F22" s="8">
        <v>2.88</v>
      </c>
      <c r="G22" s="8">
        <v>2.2799999999999998</v>
      </c>
      <c r="H22" s="9" t="s">
        <v>52</v>
      </c>
      <c r="I22" s="8">
        <v>10.09</v>
      </c>
      <c r="J22" s="9" t="s">
        <v>92</v>
      </c>
      <c r="K22" s="9" t="s">
        <v>93</v>
      </c>
      <c r="L22" s="9" t="s">
        <v>236</v>
      </c>
      <c r="M22" s="9">
        <v>1134048</v>
      </c>
      <c r="N22" s="9" t="s">
        <v>238</v>
      </c>
    </row>
    <row r="23" spans="1:14" ht="33.75">
      <c r="A23" s="8">
        <v>0.04</v>
      </c>
      <c r="B23" s="8">
        <v>7.07</v>
      </c>
      <c r="C23" s="12">
        <v>19355.039999999997</v>
      </c>
      <c r="D23" s="8">
        <v>114.75</v>
      </c>
      <c r="E23" s="12">
        <v>16867137.25</v>
      </c>
      <c r="F23" s="8">
        <v>2.29</v>
      </c>
      <c r="G23" s="8">
        <v>3.85</v>
      </c>
      <c r="H23" s="9" t="s">
        <v>52</v>
      </c>
      <c r="I23" s="8">
        <v>6.95</v>
      </c>
      <c r="J23" s="9" t="s">
        <v>92</v>
      </c>
      <c r="K23" s="16" t="s">
        <v>93</v>
      </c>
      <c r="L23" s="16" t="s">
        <v>236</v>
      </c>
      <c r="M23" s="16">
        <v>1126069</v>
      </c>
      <c r="N23" s="16" t="s">
        <v>239</v>
      </c>
    </row>
    <row r="24" spans="1:14" ht="33.75">
      <c r="A24" s="8">
        <v>0.03</v>
      </c>
      <c r="B24" s="8">
        <v>5.94</v>
      </c>
      <c r="C24" s="12">
        <v>17165.57</v>
      </c>
      <c r="D24" s="8">
        <v>115.67</v>
      </c>
      <c r="E24" s="12">
        <v>14840120</v>
      </c>
      <c r="F24" s="8">
        <v>2.33</v>
      </c>
      <c r="G24" s="8">
        <v>3.85</v>
      </c>
      <c r="H24" s="9" t="s">
        <v>52</v>
      </c>
      <c r="I24" s="8">
        <v>7.7</v>
      </c>
      <c r="J24" s="9" t="s">
        <v>92</v>
      </c>
      <c r="K24" s="9" t="s">
        <v>93</v>
      </c>
      <c r="L24" s="9" t="s">
        <v>236</v>
      </c>
      <c r="M24" s="9">
        <v>1126077</v>
      </c>
      <c r="N24" s="9" t="s">
        <v>240</v>
      </c>
    </row>
    <row r="25" spans="1:14" ht="22.5">
      <c r="A25" s="8">
        <v>0.03</v>
      </c>
      <c r="B25" s="8">
        <v>1.46</v>
      </c>
      <c r="C25" s="12">
        <v>13676.79</v>
      </c>
      <c r="D25" s="8">
        <v>120.93</v>
      </c>
      <c r="E25" s="12">
        <v>11309675</v>
      </c>
      <c r="F25" s="8">
        <v>1.77</v>
      </c>
      <c r="G25" s="8">
        <v>3.75</v>
      </c>
      <c r="H25" s="9" t="s">
        <v>52</v>
      </c>
      <c r="I25" s="8">
        <v>5.46</v>
      </c>
      <c r="J25" s="9" t="s">
        <v>92</v>
      </c>
      <c r="K25" s="9" t="s">
        <v>93</v>
      </c>
      <c r="L25" s="9" t="s">
        <v>236</v>
      </c>
      <c r="M25" s="9">
        <v>1120120</v>
      </c>
      <c r="N25" s="9" t="s">
        <v>241</v>
      </c>
    </row>
    <row r="26" spans="1:14" ht="33.75">
      <c r="A26" s="8">
        <v>0.03</v>
      </c>
      <c r="B26" s="8">
        <v>5.2</v>
      </c>
      <c r="C26" s="12">
        <v>18686.53</v>
      </c>
      <c r="D26" s="8">
        <v>93.27</v>
      </c>
      <c r="E26" s="12">
        <v>20034881</v>
      </c>
      <c r="F26" s="8">
        <v>3.1</v>
      </c>
      <c r="G26" s="8">
        <v>2.25</v>
      </c>
      <c r="H26" s="9" t="s">
        <v>52</v>
      </c>
      <c r="I26" s="8">
        <v>9.9600000000000009</v>
      </c>
      <c r="J26" s="9" t="s">
        <v>242</v>
      </c>
      <c r="K26" s="9" t="s">
        <v>243</v>
      </c>
      <c r="L26" s="9" t="s">
        <v>236</v>
      </c>
      <c r="M26" s="9">
        <v>1135417</v>
      </c>
      <c r="N26" s="9" t="s">
        <v>244</v>
      </c>
    </row>
    <row r="27" spans="1:14" ht="22.5">
      <c r="A27" s="8">
        <v>0.01</v>
      </c>
      <c r="B27" s="8">
        <v>1.27</v>
      </c>
      <c r="C27" s="12">
        <v>3342.65</v>
      </c>
      <c r="D27" s="8">
        <v>127.78</v>
      </c>
      <c r="E27" s="12">
        <v>2615943</v>
      </c>
      <c r="F27" s="8">
        <v>0.15</v>
      </c>
      <c r="G27" s="8">
        <v>4.3</v>
      </c>
      <c r="H27" s="9" t="s">
        <v>52</v>
      </c>
      <c r="I27" s="8">
        <v>1.03</v>
      </c>
      <c r="J27" s="9" t="s">
        <v>242</v>
      </c>
      <c r="K27" s="9" t="s">
        <v>245</v>
      </c>
      <c r="L27" s="9" t="s">
        <v>222</v>
      </c>
      <c r="M27" s="9">
        <v>1101005</v>
      </c>
      <c r="N27" s="9" t="s">
        <v>246</v>
      </c>
    </row>
    <row r="28" spans="1:14" ht="22.5">
      <c r="A28" s="8">
        <v>0.01</v>
      </c>
      <c r="B28" s="8">
        <v>1.22</v>
      </c>
      <c r="C28" s="12">
        <v>4358.47</v>
      </c>
      <c r="D28" s="8">
        <v>118.55</v>
      </c>
      <c r="E28" s="12">
        <v>3676486</v>
      </c>
      <c r="F28" s="8">
        <v>1.07</v>
      </c>
      <c r="G28" s="8">
        <v>4.1500000000000004</v>
      </c>
      <c r="H28" s="9" t="s">
        <v>52</v>
      </c>
      <c r="I28" s="8">
        <v>4.66</v>
      </c>
      <c r="J28" s="9" t="s">
        <v>242</v>
      </c>
      <c r="K28" s="9" t="s">
        <v>245</v>
      </c>
      <c r="L28" s="9" t="s">
        <v>222</v>
      </c>
      <c r="M28" s="9">
        <v>1124080</v>
      </c>
      <c r="N28" s="9" t="s">
        <v>247</v>
      </c>
    </row>
    <row r="29" spans="1:14" ht="33.75">
      <c r="A29" s="8">
        <v>0.01</v>
      </c>
      <c r="B29" s="8">
        <v>0.22</v>
      </c>
      <c r="C29" s="12">
        <v>5424.5</v>
      </c>
      <c r="D29" s="8">
        <v>142.56</v>
      </c>
      <c r="E29" s="12">
        <v>3805062</v>
      </c>
      <c r="F29" s="8">
        <v>1.47</v>
      </c>
      <c r="G29" s="8">
        <v>4.5</v>
      </c>
      <c r="H29" s="9" t="s">
        <v>52</v>
      </c>
      <c r="I29" s="8">
        <v>5.76</v>
      </c>
      <c r="J29" s="9" t="s">
        <v>92</v>
      </c>
      <c r="K29" s="9" t="s">
        <v>191</v>
      </c>
      <c r="L29" s="9" t="s">
        <v>222</v>
      </c>
      <c r="M29" s="9">
        <v>6950083</v>
      </c>
      <c r="N29" s="9" t="s">
        <v>248</v>
      </c>
    </row>
    <row r="30" spans="1:14" ht="22.5">
      <c r="A30" s="8">
        <v>0.03</v>
      </c>
      <c r="B30" s="8">
        <v>0.85</v>
      </c>
      <c r="C30" s="12">
        <v>15028.38</v>
      </c>
      <c r="D30" s="8">
        <v>141.80000000000001</v>
      </c>
      <c r="E30" s="12">
        <v>10598296</v>
      </c>
      <c r="F30" s="8">
        <v>1.1499999999999999</v>
      </c>
      <c r="G30" s="8">
        <v>6.4</v>
      </c>
      <c r="H30" s="9" t="s">
        <v>52</v>
      </c>
      <c r="I30" s="8">
        <v>4.21</v>
      </c>
      <c r="J30" s="9" t="s">
        <v>92</v>
      </c>
      <c r="K30" s="9" t="s">
        <v>249</v>
      </c>
      <c r="L30" s="9" t="s">
        <v>222</v>
      </c>
      <c r="M30" s="9">
        <v>7480098</v>
      </c>
      <c r="N30" s="9" t="s">
        <v>250</v>
      </c>
    </row>
    <row r="31" spans="1:14" ht="22.5">
      <c r="A31" s="8">
        <v>0</v>
      </c>
      <c r="B31" s="8">
        <v>0.02</v>
      </c>
      <c r="C31" s="8">
        <v>67.27</v>
      </c>
      <c r="D31" s="8">
        <v>128.55000000000001</v>
      </c>
      <c r="E31" s="12">
        <v>52325.97</v>
      </c>
      <c r="F31" s="8">
        <v>2.6</v>
      </c>
      <c r="G31" s="8">
        <v>4.8499999999999996</v>
      </c>
      <c r="H31" s="9" t="s">
        <v>52</v>
      </c>
      <c r="I31" s="8">
        <v>2.75</v>
      </c>
      <c r="J31" s="9" t="s">
        <v>242</v>
      </c>
      <c r="K31" s="9" t="s">
        <v>251</v>
      </c>
      <c r="L31" s="9" t="s">
        <v>252</v>
      </c>
      <c r="M31" s="9">
        <v>1104330</v>
      </c>
      <c r="N31" s="9" t="s">
        <v>253</v>
      </c>
    </row>
    <row r="32" spans="1:14" ht="22.5">
      <c r="A32" s="8">
        <v>0.04</v>
      </c>
      <c r="B32" s="8">
        <v>4.99</v>
      </c>
      <c r="C32" s="12">
        <v>22413.59</v>
      </c>
      <c r="D32" s="8">
        <v>111.3</v>
      </c>
      <c r="E32" s="12">
        <v>20137998</v>
      </c>
      <c r="F32" s="8">
        <v>2.81</v>
      </c>
      <c r="G32" s="8">
        <v>3.85</v>
      </c>
      <c r="H32" s="9" t="s">
        <v>52</v>
      </c>
      <c r="I32" s="8">
        <v>10</v>
      </c>
      <c r="J32" s="9" t="s">
        <v>254</v>
      </c>
      <c r="K32" s="9" t="s">
        <v>255</v>
      </c>
      <c r="L32" s="9" t="s">
        <v>232</v>
      </c>
      <c r="M32" s="9">
        <v>6000210</v>
      </c>
      <c r="N32" s="9" t="s">
        <v>256</v>
      </c>
    </row>
    <row r="33" spans="1:14" ht="22.5">
      <c r="A33" s="8">
        <v>0.14000000000000001</v>
      </c>
      <c r="B33" s="8">
        <v>4.6100000000000003</v>
      </c>
      <c r="C33" s="12">
        <v>74917.13</v>
      </c>
      <c r="D33" s="8">
        <v>141.65</v>
      </c>
      <c r="E33" s="12">
        <v>52888899</v>
      </c>
      <c r="F33" s="8">
        <v>2.17</v>
      </c>
      <c r="G33" s="8">
        <v>5.0999999999999996</v>
      </c>
      <c r="H33" s="9" t="s">
        <v>52</v>
      </c>
      <c r="I33" s="8">
        <v>5.67</v>
      </c>
      <c r="J33" s="9" t="s">
        <v>92</v>
      </c>
      <c r="K33" s="9" t="s">
        <v>257</v>
      </c>
      <c r="L33" s="9" t="s">
        <v>222</v>
      </c>
      <c r="M33" s="9">
        <v>6910095</v>
      </c>
      <c r="N33" s="9" t="s">
        <v>258</v>
      </c>
    </row>
    <row r="34" spans="1:14">
      <c r="A34" s="6">
        <v>0.66</v>
      </c>
      <c r="B34" s="6"/>
      <c r="C34" s="13">
        <v>356105.09</v>
      </c>
      <c r="D34" s="6"/>
      <c r="E34" s="13">
        <f>SUM(E10:E33)</f>
        <v>297980903.66999996</v>
      </c>
      <c r="F34" s="6">
        <v>1.77</v>
      </c>
      <c r="G34" s="6"/>
      <c r="H34" s="7"/>
      <c r="I34" s="6">
        <v>5.59</v>
      </c>
      <c r="J34" s="7"/>
      <c r="K34" s="7"/>
      <c r="L34" s="7"/>
      <c r="M34" s="7"/>
      <c r="N34" s="7" t="s">
        <v>259</v>
      </c>
    </row>
    <row r="35" spans="1:14">
      <c r="A35" s="6"/>
      <c r="B35" s="6"/>
      <c r="C35" s="6"/>
      <c r="D35" s="6"/>
      <c r="E35" s="6"/>
      <c r="F35" s="6"/>
      <c r="G35" s="6"/>
      <c r="H35" s="7"/>
      <c r="I35" s="6"/>
      <c r="J35" s="7"/>
      <c r="K35" s="7"/>
      <c r="L35" s="7"/>
      <c r="M35" s="7"/>
      <c r="N35" s="7" t="s">
        <v>260</v>
      </c>
    </row>
    <row r="36" spans="1:14" ht="22.5">
      <c r="A36" s="8">
        <v>0</v>
      </c>
      <c r="B36" s="8">
        <v>0.18</v>
      </c>
      <c r="C36" s="12">
        <v>2032.18</v>
      </c>
      <c r="D36" s="8">
        <v>105.47</v>
      </c>
      <c r="E36" s="12">
        <v>1926782</v>
      </c>
      <c r="F36" s="8">
        <v>0.27</v>
      </c>
      <c r="G36" s="8">
        <v>5.55</v>
      </c>
      <c r="H36" s="9" t="s">
        <v>52</v>
      </c>
      <c r="I36" s="8">
        <v>0.28000000000000003</v>
      </c>
      <c r="J36" s="9" t="s">
        <v>92</v>
      </c>
      <c r="K36" s="9" t="s">
        <v>103</v>
      </c>
      <c r="L36" s="9" t="s">
        <v>222</v>
      </c>
      <c r="M36" s="9">
        <v>2310100</v>
      </c>
      <c r="N36" s="9" t="s">
        <v>261</v>
      </c>
    </row>
    <row r="37" spans="1:14" ht="22.5">
      <c r="A37" s="8">
        <v>0</v>
      </c>
      <c r="B37" s="8">
        <v>0.1</v>
      </c>
      <c r="C37" s="12">
        <v>2514.0500000000002</v>
      </c>
      <c r="D37" s="8">
        <v>113.45</v>
      </c>
      <c r="E37" s="12">
        <v>2216000</v>
      </c>
      <c r="F37" s="8">
        <v>1.17</v>
      </c>
      <c r="G37" s="8">
        <v>5.4</v>
      </c>
      <c r="H37" s="9" t="s">
        <v>52</v>
      </c>
      <c r="I37" s="8">
        <v>2.06</v>
      </c>
      <c r="J37" s="9" t="s">
        <v>92</v>
      </c>
      <c r="K37" s="9" t="s">
        <v>96</v>
      </c>
      <c r="L37" s="9" t="s">
        <v>222</v>
      </c>
      <c r="M37" s="9">
        <v>6040281</v>
      </c>
      <c r="N37" s="9" t="s">
        <v>262</v>
      </c>
    </row>
    <row r="38" spans="1:14" ht="33.75">
      <c r="A38" s="8">
        <v>0</v>
      </c>
      <c r="B38" s="8">
        <v>0.01</v>
      </c>
      <c r="C38" s="8">
        <v>87.13</v>
      </c>
      <c r="D38" s="8">
        <v>103.48</v>
      </c>
      <c r="E38" s="12">
        <v>84196</v>
      </c>
      <c r="F38" s="8">
        <v>0.6</v>
      </c>
      <c r="G38" s="8">
        <v>2.14</v>
      </c>
      <c r="H38" s="9" t="s">
        <v>52</v>
      </c>
      <c r="I38" s="8">
        <v>2.12</v>
      </c>
      <c r="J38" s="9" t="s">
        <v>92</v>
      </c>
      <c r="K38" s="9" t="s">
        <v>93</v>
      </c>
      <c r="L38" s="9" t="s">
        <v>222</v>
      </c>
      <c r="M38" s="9">
        <v>7480106</v>
      </c>
      <c r="N38" s="9" t="s">
        <v>263</v>
      </c>
    </row>
    <row r="39" spans="1:14" ht="22.5">
      <c r="A39" s="8">
        <v>0</v>
      </c>
      <c r="B39" s="8">
        <v>0.02</v>
      </c>
      <c r="C39" s="8">
        <v>71.8</v>
      </c>
      <c r="D39" s="8">
        <v>106.06</v>
      </c>
      <c r="E39" s="12">
        <v>67700.509999999995</v>
      </c>
      <c r="F39" s="8">
        <v>1.01</v>
      </c>
      <c r="G39" s="8">
        <v>6.8</v>
      </c>
      <c r="H39" s="9" t="s">
        <v>52</v>
      </c>
      <c r="I39" s="8">
        <v>0.69</v>
      </c>
      <c r="J39" s="9" t="s">
        <v>92</v>
      </c>
      <c r="K39" s="9" t="s">
        <v>93</v>
      </c>
      <c r="L39" s="9" t="s">
        <v>222</v>
      </c>
      <c r="M39" s="9">
        <v>7480064</v>
      </c>
      <c r="N39" s="9" t="s">
        <v>264</v>
      </c>
    </row>
    <row r="40" spans="1:14" ht="22.5">
      <c r="A40" s="8">
        <v>0</v>
      </c>
      <c r="B40" s="8">
        <v>0.01</v>
      </c>
      <c r="C40" s="8">
        <v>197.82</v>
      </c>
      <c r="D40" s="8">
        <v>103.5</v>
      </c>
      <c r="E40" s="12">
        <v>191133</v>
      </c>
      <c r="F40" s="8">
        <v>1.39</v>
      </c>
      <c r="G40" s="8">
        <v>2.31</v>
      </c>
      <c r="H40" s="9" t="s">
        <v>52</v>
      </c>
      <c r="I40" s="8">
        <v>3.75</v>
      </c>
      <c r="J40" s="9" t="s">
        <v>254</v>
      </c>
      <c r="K40" s="9" t="s">
        <v>191</v>
      </c>
      <c r="L40" s="9" t="s">
        <v>265</v>
      </c>
      <c r="M40" s="9">
        <v>1114073</v>
      </c>
      <c r="N40" s="9" t="s">
        <v>266</v>
      </c>
    </row>
    <row r="41" spans="1:14" ht="45">
      <c r="A41" s="8">
        <v>0</v>
      </c>
      <c r="B41" s="8">
        <v>0.15</v>
      </c>
      <c r="C41" s="8">
        <v>597.84</v>
      </c>
      <c r="D41" s="8">
        <v>97.21</v>
      </c>
      <c r="E41" s="12">
        <v>614994</v>
      </c>
      <c r="F41" s="8">
        <v>1.78</v>
      </c>
      <c r="G41" s="8">
        <v>1</v>
      </c>
      <c r="H41" s="9" t="s">
        <v>52</v>
      </c>
      <c r="I41" s="8">
        <v>3.06</v>
      </c>
      <c r="J41" s="9" t="s">
        <v>92</v>
      </c>
      <c r="K41" s="9" t="s">
        <v>249</v>
      </c>
      <c r="L41" s="9" t="s">
        <v>252</v>
      </c>
      <c r="M41" s="9">
        <v>7230295</v>
      </c>
      <c r="N41" s="9" t="s">
        <v>267</v>
      </c>
    </row>
    <row r="42" spans="1:14" ht="22.5">
      <c r="A42" s="8">
        <v>0.03</v>
      </c>
      <c r="B42" s="8">
        <v>1.68</v>
      </c>
      <c r="C42" s="12">
        <v>15270.48</v>
      </c>
      <c r="D42" s="8">
        <v>110.87</v>
      </c>
      <c r="E42" s="12">
        <v>13773322</v>
      </c>
      <c r="F42" s="8">
        <v>1.34</v>
      </c>
      <c r="G42" s="8">
        <v>8.5</v>
      </c>
      <c r="H42" s="9" t="s">
        <v>52</v>
      </c>
      <c r="I42" s="8">
        <v>1.26</v>
      </c>
      <c r="J42" s="9" t="s">
        <v>254</v>
      </c>
      <c r="K42" s="9" t="s">
        <v>257</v>
      </c>
      <c r="L42" s="9" t="s">
        <v>265</v>
      </c>
      <c r="M42" s="9">
        <v>1115070</v>
      </c>
      <c r="N42" s="9" t="s">
        <v>268</v>
      </c>
    </row>
    <row r="43" spans="1:14" ht="22.5">
      <c r="A43" s="8">
        <v>0</v>
      </c>
      <c r="B43" s="8">
        <v>0.14000000000000001</v>
      </c>
      <c r="C43" s="8">
        <v>189.94</v>
      </c>
      <c r="D43" s="8">
        <v>102.53</v>
      </c>
      <c r="E43" s="12">
        <v>185252</v>
      </c>
      <c r="F43" s="8">
        <v>1.27</v>
      </c>
      <c r="G43" s="8">
        <v>5.5</v>
      </c>
      <c r="H43" s="9" t="s">
        <v>52</v>
      </c>
      <c r="I43" s="8">
        <v>0.17</v>
      </c>
      <c r="J43" s="9" t="s">
        <v>254</v>
      </c>
      <c r="K43" s="9" t="s">
        <v>257</v>
      </c>
      <c r="L43" s="9" t="s">
        <v>265</v>
      </c>
      <c r="M43" s="9">
        <v>1115385</v>
      </c>
      <c r="N43" s="9" t="s">
        <v>269</v>
      </c>
    </row>
    <row r="44" spans="1:14" ht="22.5">
      <c r="A44" s="8">
        <v>0</v>
      </c>
      <c r="B44" s="8">
        <v>0.53</v>
      </c>
      <c r="C44" s="8">
        <v>241.25</v>
      </c>
      <c r="D44" s="8">
        <v>100.53</v>
      </c>
      <c r="E44" s="12">
        <v>239980</v>
      </c>
      <c r="F44" s="8">
        <v>1.18</v>
      </c>
      <c r="G44" s="8">
        <v>3</v>
      </c>
      <c r="H44" s="9" t="s">
        <v>52</v>
      </c>
      <c r="I44" s="8">
        <v>0.17</v>
      </c>
      <c r="J44" s="9" t="s">
        <v>254</v>
      </c>
      <c r="K44" s="9" t="s">
        <v>257</v>
      </c>
      <c r="L44" s="9" t="s">
        <v>265</v>
      </c>
      <c r="M44" s="9">
        <v>1115401</v>
      </c>
      <c r="N44" s="9" t="s">
        <v>270</v>
      </c>
    </row>
    <row r="45" spans="1:14">
      <c r="A45" s="6">
        <v>0.04</v>
      </c>
      <c r="B45" s="6"/>
      <c r="C45" s="13">
        <v>21202.49</v>
      </c>
      <c r="D45" s="6"/>
      <c r="E45" s="13">
        <v>19299359.510000002</v>
      </c>
      <c r="F45" s="6">
        <v>1.22</v>
      </c>
      <c r="G45" s="6"/>
      <c r="H45" s="7"/>
      <c r="I45" s="6">
        <v>1.31</v>
      </c>
      <c r="J45" s="7"/>
      <c r="K45" s="7"/>
      <c r="L45" s="7"/>
      <c r="M45" s="7"/>
      <c r="N45" s="7" t="s">
        <v>271</v>
      </c>
    </row>
    <row r="46" spans="1:14">
      <c r="A46" s="6"/>
      <c r="B46" s="6"/>
      <c r="C46" s="6"/>
      <c r="D46" s="6"/>
      <c r="E46" s="6"/>
      <c r="F46" s="6"/>
      <c r="G46" s="6"/>
      <c r="H46" s="7"/>
      <c r="I46" s="6"/>
      <c r="J46" s="7"/>
      <c r="K46" s="7"/>
      <c r="L46" s="7"/>
      <c r="M46" s="7"/>
      <c r="N46" s="7" t="s">
        <v>272</v>
      </c>
    </row>
    <row r="47" spans="1:14" ht="22.5">
      <c r="A47" s="8">
        <v>0.01</v>
      </c>
      <c r="B47" s="8">
        <v>5.13</v>
      </c>
      <c r="C47" s="12">
        <v>4435.82</v>
      </c>
      <c r="D47" s="8">
        <v>76.5</v>
      </c>
      <c r="E47" s="12">
        <v>5798458.29</v>
      </c>
      <c r="F47" s="8">
        <v>2.57</v>
      </c>
      <c r="G47" s="8">
        <v>2.17</v>
      </c>
      <c r="H47" s="9" t="s">
        <v>52</v>
      </c>
      <c r="I47" s="8">
        <v>0.99</v>
      </c>
      <c r="J47" s="9" t="s">
        <v>254</v>
      </c>
      <c r="K47" s="9" t="s">
        <v>191</v>
      </c>
      <c r="L47" s="9" t="s">
        <v>252</v>
      </c>
      <c r="M47" s="9">
        <v>1260272</v>
      </c>
      <c r="N47" s="9" t="s">
        <v>273</v>
      </c>
    </row>
    <row r="48" spans="1:14">
      <c r="A48" s="6">
        <v>0.01</v>
      </c>
      <c r="B48" s="6"/>
      <c r="C48" s="13">
        <v>4435.82</v>
      </c>
      <c r="D48" s="6"/>
      <c r="E48" s="13">
        <v>5798458.29</v>
      </c>
      <c r="F48" s="6">
        <v>2.57</v>
      </c>
      <c r="G48" s="6"/>
      <c r="H48" s="7"/>
      <c r="I48" s="6">
        <v>0.99</v>
      </c>
      <c r="J48" s="7"/>
      <c r="K48" s="7"/>
      <c r="L48" s="7"/>
      <c r="M48" s="7"/>
      <c r="N48" s="7" t="s">
        <v>274</v>
      </c>
    </row>
    <row r="49" spans="1:14">
      <c r="A49" s="6"/>
      <c r="B49" s="6"/>
      <c r="C49" s="6"/>
      <c r="D49" s="6"/>
      <c r="E49" s="6"/>
      <c r="F49" s="6"/>
      <c r="G49" s="6"/>
      <c r="H49" s="7"/>
      <c r="I49" s="6"/>
      <c r="J49" s="7"/>
      <c r="K49" s="7"/>
      <c r="L49" s="7"/>
      <c r="M49" s="7"/>
      <c r="N49" s="7" t="s">
        <v>275</v>
      </c>
    </row>
    <row r="50" spans="1:14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9"/>
      <c r="K50" s="9">
        <v>0</v>
      </c>
      <c r="L50" s="9">
        <v>0</v>
      </c>
      <c r="M50" s="9">
        <v>0</v>
      </c>
      <c r="N50" s="9">
        <v>0</v>
      </c>
    </row>
    <row r="51" spans="1:14" ht="22.5">
      <c r="A51" s="6">
        <v>0</v>
      </c>
      <c r="B51" s="6"/>
      <c r="C51" s="6">
        <v>0</v>
      </c>
      <c r="D51" s="6"/>
      <c r="E51" s="6">
        <v>0</v>
      </c>
      <c r="F51" s="6">
        <v>0</v>
      </c>
      <c r="G51" s="6"/>
      <c r="H51" s="7"/>
      <c r="I51" s="6">
        <v>0</v>
      </c>
      <c r="J51" s="7"/>
      <c r="K51" s="7"/>
      <c r="L51" s="7"/>
      <c r="M51" s="7"/>
      <c r="N51" s="7" t="s">
        <v>276</v>
      </c>
    </row>
    <row r="52" spans="1:14">
      <c r="A52" s="6">
        <v>0.71</v>
      </c>
      <c r="B52" s="6"/>
      <c r="C52" s="13">
        <v>381743.4</v>
      </c>
      <c r="D52" s="6"/>
      <c r="E52" s="13">
        <f>E34+E45+E48+E51</f>
        <v>323078721.46999997</v>
      </c>
      <c r="F52" s="6">
        <v>1.75</v>
      </c>
      <c r="G52" s="6"/>
      <c r="H52" s="7"/>
      <c r="I52" s="6">
        <v>5.3</v>
      </c>
      <c r="J52" s="7"/>
      <c r="K52" s="7"/>
      <c r="L52" s="7"/>
      <c r="M52" s="7"/>
      <c r="N52" s="7" t="s">
        <v>140</v>
      </c>
    </row>
    <row r="53" spans="1:14">
      <c r="A53" s="6"/>
      <c r="B53" s="6"/>
      <c r="C53" s="6"/>
      <c r="D53" s="6"/>
      <c r="E53" s="6"/>
      <c r="F53" s="6"/>
      <c r="G53" s="6"/>
      <c r="H53" s="7"/>
      <c r="I53" s="6"/>
      <c r="J53" s="7"/>
      <c r="K53" s="7"/>
      <c r="L53" s="7"/>
      <c r="M53" s="7"/>
      <c r="N53" s="7" t="s">
        <v>141</v>
      </c>
    </row>
    <row r="54" spans="1:14" ht="22.5">
      <c r="A54" s="6"/>
      <c r="B54" s="6"/>
      <c r="C54" s="6"/>
      <c r="D54" s="6"/>
      <c r="E54" s="6"/>
      <c r="F54" s="6"/>
      <c r="G54" s="6"/>
      <c r="H54" s="7"/>
      <c r="I54" s="6"/>
      <c r="J54" s="7"/>
      <c r="K54" s="7"/>
      <c r="L54" s="7"/>
      <c r="M54" s="7"/>
      <c r="N54" s="7" t="s">
        <v>215</v>
      </c>
    </row>
    <row r="55" spans="1:14" ht="22.5">
      <c r="A55" s="8">
        <v>0.12</v>
      </c>
      <c r="B55" s="8">
        <v>4.7300000000000004</v>
      </c>
      <c r="C55" s="12">
        <v>66000.62</v>
      </c>
      <c r="D55" s="8">
        <v>123.32</v>
      </c>
      <c r="E55" s="12">
        <v>53519800</v>
      </c>
      <c r="F55" s="8">
        <v>5.28</v>
      </c>
      <c r="G55" s="8">
        <v>7.75</v>
      </c>
      <c r="H55" s="9" t="s">
        <v>36</v>
      </c>
      <c r="I55" s="8">
        <v>8.65</v>
      </c>
      <c r="J55" s="9" t="s">
        <v>254</v>
      </c>
      <c r="K55" s="9" t="s">
        <v>255</v>
      </c>
      <c r="L55" s="9" t="s">
        <v>232</v>
      </c>
      <c r="M55" s="9" t="s">
        <v>277</v>
      </c>
      <c r="N55" s="9" t="s">
        <v>278</v>
      </c>
    </row>
    <row r="56" spans="1:14" ht="22.5">
      <c r="A56" s="8">
        <v>0.13</v>
      </c>
      <c r="B56" s="8">
        <v>3.2</v>
      </c>
      <c r="C56" s="12">
        <v>69082.38</v>
      </c>
      <c r="D56" s="8">
        <v>114.56</v>
      </c>
      <c r="E56" s="12">
        <v>60304000</v>
      </c>
      <c r="F56" s="8">
        <v>4.74</v>
      </c>
      <c r="G56" s="8">
        <v>6.88</v>
      </c>
      <c r="H56" s="9" t="s">
        <v>36</v>
      </c>
      <c r="I56" s="8">
        <v>6.4</v>
      </c>
      <c r="J56" s="9" t="s">
        <v>254</v>
      </c>
      <c r="K56" s="9" t="s">
        <v>255</v>
      </c>
      <c r="L56" s="9" t="s">
        <v>232</v>
      </c>
      <c r="M56" s="9" t="s">
        <v>279</v>
      </c>
      <c r="N56" s="9" t="s">
        <v>280</v>
      </c>
    </row>
    <row r="57" spans="1:14" ht="22.5">
      <c r="A57" s="8">
        <v>0.02</v>
      </c>
      <c r="B57" s="8">
        <v>2.2799999999999998</v>
      </c>
      <c r="C57" s="12">
        <v>11683.94</v>
      </c>
      <c r="D57" s="8">
        <v>108.96</v>
      </c>
      <c r="E57" s="12">
        <v>10722805</v>
      </c>
      <c r="F57" s="8">
        <v>7.59</v>
      </c>
      <c r="G57" s="8">
        <v>8.1</v>
      </c>
      <c r="H57" s="9" t="s">
        <v>36</v>
      </c>
      <c r="I57" s="8">
        <v>13.84</v>
      </c>
      <c r="J57" s="9" t="s">
        <v>254</v>
      </c>
      <c r="K57" s="9" t="s">
        <v>255</v>
      </c>
      <c r="L57" s="9" t="s">
        <v>232</v>
      </c>
      <c r="M57" s="9" t="s">
        <v>281</v>
      </c>
      <c r="N57" s="9" t="s">
        <v>282</v>
      </c>
    </row>
    <row r="58" spans="1:14" ht="22.5">
      <c r="A58" s="8">
        <v>0.06</v>
      </c>
      <c r="B58" s="8">
        <v>5.6</v>
      </c>
      <c r="C58" s="12">
        <v>30684.62</v>
      </c>
      <c r="D58" s="8">
        <v>438.35</v>
      </c>
      <c r="E58" s="12">
        <v>26383000</v>
      </c>
      <c r="F58" s="8">
        <v>3.28</v>
      </c>
      <c r="G58" s="8">
        <v>7.7</v>
      </c>
      <c r="H58" s="9" t="s">
        <v>36</v>
      </c>
      <c r="I58" s="8">
        <v>2.71</v>
      </c>
      <c r="J58" s="9" t="s">
        <v>254</v>
      </c>
      <c r="K58" s="9" t="s">
        <v>255</v>
      </c>
      <c r="L58" s="9" t="s">
        <v>232</v>
      </c>
      <c r="M58" s="9" t="s">
        <v>283</v>
      </c>
      <c r="N58" s="9" t="s">
        <v>284</v>
      </c>
    </row>
    <row r="59" spans="1:14" ht="22.5">
      <c r="A59" s="6">
        <v>0.33</v>
      </c>
      <c r="B59" s="6"/>
      <c r="C59" s="13">
        <v>177451.56</v>
      </c>
      <c r="D59" s="6"/>
      <c r="E59" s="13">
        <v>150929605</v>
      </c>
      <c r="F59" s="6">
        <v>4.88</v>
      </c>
      <c r="G59" s="6"/>
      <c r="H59" s="7"/>
      <c r="I59" s="6">
        <v>7.09</v>
      </c>
      <c r="J59" s="7"/>
      <c r="K59" s="7"/>
      <c r="L59" s="7"/>
      <c r="M59" s="7"/>
      <c r="N59" s="7" t="s">
        <v>216</v>
      </c>
    </row>
    <row r="60" spans="1:14">
      <c r="A60" s="6"/>
      <c r="B60" s="6"/>
      <c r="C60" s="6"/>
      <c r="D60" s="6"/>
      <c r="E60" s="6"/>
      <c r="F60" s="6"/>
      <c r="G60" s="6"/>
      <c r="H60" s="7"/>
      <c r="I60" s="6"/>
      <c r="J60" s="7"/>
      <c r="K60" s="7"/>
      <c r="L60" s="7"/>
      <c r="M60" s="7"/>
      <c r="N60" s="7" t="s">
        <v>217</v>
      </c>
    </row>
    <row r="61" spans="1:14" ht="22.5">
      <c r="A61" s="8">
        <v>0.01</v>
      </c>
      <c r="B61" s="8">
        <v>0</v>
      </c>
      <c r="C61" s="12">
        <v>5555.11</v>
      </c>
      <c r="D61" s="8">
        <v>117.91</v>
      </c>
      <c r="E61" s="12">
        <v>4711250</v>
      </c>
      <c r="F61" s="8">
        <v>2.09</v>
      </c>
      <c r="G61" s="8">
        <v>6.5</v>
      </c>
      <c r="H61" s="9" t="s">
        <v>36</v>
      </c>
      <c r="I61" s="8">
        <v>3.2</v>
      </c>
      <c r="J61" s="9" t="s">
        <v>92</v>
      </c>
      <c r="K61" s="9" t="s">
        <v>191</v>
      </c>
      <c r="L61" s="9" t="s">
        <v>285</v>
      </c>
      <c r="M61" s="9" t="s">
        <v>286</v>
      </c>
      <c r="N61" s="9" t="s">
        <v>287</v>
      </c>
    </row>
    <row r="62" spans="1:14" ht="33.75">
      <c r="A62" s="8">
        <v>0.01</v>
      </c>
      <c r="B62" s="8">
        <v>0</v>
      </c>
      <c r="C62" s="12">
        <v>7613.63</v>
      </c>
      <c r="D62" s="8">
        <v>435.06</v>
      </c>
      <c r="E62" s="12">
        <v>6595750</v>
      </c>
      <c r="F62" s="8">
        <v>4.6500000000000004</v>
      </c>
      <c r="G62" s="8">
        <v>5.63</v>
      </c>
      <c r="H62" s="9" t="s">
        <v>36</v>
      </c>
      <c r="I62" s="8">
        <v>12.58</v>
      </c>
      <c r="J62" s="9" t="s">
        <v>190</v>
      </c>
      <c r="K62" s="9" t="s">
        <v>249</v>
      </c>
      <c r="L62" s="9" t="s">
        <v>222</v>
      </c>
      <c r="M62" s="9" t="s">
        <v>288</v>
      </c>
      <c r="N62" s="9" t="s">
        <v>289</v>
      </c>
    </row>
    <row r="63" spans="1:14" ht="22.5">
      <c r="A63" s="8">
        <v>0.01</v>
      </c>
      <c r="B63" s="8">
        <v>0</v>
      </c>
      <c r="C63" s="12">
        <v>5380.7</v>
      </c>
      <c r="D63" s="8">
        <v>127.52</v>
      </c>
      <c r="E63" s="12">
        <v>4219400</v>
      </c>
      <c r="F63" s="8">
        <v>1.88</v>
      </c>
      <c r="G63" s="8">
        <v>4.88</v>
      </c>
      <c r="H63" s="9" t="s">
        <v>37</v>
      </c>
      <c r="I63" s="8">
        <v>8.19</v>
      </c>
      <c r="J63" s="9" t="s">
        <v>190</v>
      </c>
      <c r="K63" s="9" t="s">
        <v>255</v>
      </c>
      <c r="L63" s="9" t="s">
        <v>285</v>
      </c>
      <c r="M63" s="9" t="s">
        <v>290</v>
      </c>
      <c r="N63" s="9" t="s">
        <v>291</v>
      </c>
    </row>
    <row r="64" spans="1:14" ht="33.75">
      <c r="A64" s="8">
        <v>0.04</v>
      </c>
      <c r="B64" s="8">
        <v>0</v>
      </c>
      <c r="C64" s="12">
        <v>19200.82</v>
      </c>
      <c r="D64" s="8">
        <v>110.75</v>
      </c>
      <c r="E64" s="12">
        <v>17337400</v>
      </c>
      <c r="F64" s="8">
        <v>2.0699999999999998</v>
      </c>
      <c r="G64" s="8">
        <v>5.65</v>
      </c>
      <c r="H64" s="9" t="s">
        <v>36</v>
      </c>
      <c r="I64" s="8">
        <v>2.65</v>
      </c>
      <c r="J64" s="9" t="s">
        <v>292</v>
      </c>
      <c r="K64" s="9" t="s">
        <v>293</v>
      </c>
      <c r="L64" s="9" t="s">
        <v>222</v>
      </c>
      <c r="M64" s="9" t="s">
        <v>294</v>
      </c>
      <c r="N64" s="9" t="s">
        <v>295</v>
      </c>
    </row>
    <row r="65" spans="1:15" ht="22.5">
      <c r="A65" s="8">
        <v>0.02</v>
      </c>
      <c r="B65" s="8">
        <v>0</v>
      </c>
      <c r="C65" s="12">
        <v>8459.8700000000008</v>
      </c>
      <c r="D65" s="8">
        <v>112.23</v>
      </c>
      <c r="E65" s="12">
        <v>7538000</v>
      </c>
      <c r="F65" s="8">
        <v>2.0099999999999998</v>
      </c>
      <c r="G65" s="8">
        <v>6.13</v>
      </c>
      <c r="H65" s="9" t="s">
        <v>36</v>
      </c>
      <c r="I65" s="8">
        <v>2.68</v>
      </c>
      <c r="J65" s="9" t="s">
        <v>292</v>
      </c>
      <c r="K65" s="9" t="s">
        <v>293</v>
      </c>
      <c r="L65" s="9" t="s">
        <v>222</v>
      </c>
      <c r="M65" s="9" t="s">
        <v>296</v>
      </c>
      <c r="N65" s="9" t="s">
        <v>297</v>
      </c>
    </row>
    <row r="66" spans="1:15" ht="22.5">
      <c r="A66" s="8">
        <v>0.03</v>
      </c>
      <c r="B66" s="8">
        <v>0</v>
      </c>
      <c r="C66" s="12">
        <v>18833.02</v>
      </c>
      <c r="D66" s="8">
        <v>99.94</v>
      </c>
      <c r="E66" s="12">
        <v>18845000</v>
      </c>
      <c r="F66" s="8">
        <v>0.79</v>
      </c>
      <c r="G66" s="8">
        <v>0.69</v>
      </c>
      <c r="H66" s="9" t="s">
        <v>36</v>
      </c>
      <c r="I66" s="8">
        <v>0.92</v>
      </c>
      <c r="J66" s="9" t="s">
        <v>292</v>
      </c>
      <c r="K66" s="9" t="s">
        <v>293</v>
      </c>
      <c r="L66" s="9" t="s">
        <v>222</v>
      </c>
      <c r="M66" s="9" t="s">
        <v>298</v>
      </c>
      <c r="N66" s="9" t="s">
        <v>299</v>
      </c>
    </row>
    <row r="67" spans="1:15" ht="45">
      <c r="A67" s="8">
        <v>0.01</v>
      </c>
      <c r="B67" s="8">
        <v>0</v>
      </c>
      <c r="C67" s="12">
        <v>7600</v>
      </c>
      <c r="D67" s="8">
        <v>109</v>
      </c>
      <c r="E67" s="12">
        <v>6972650</v>
      </c>
      <c r="F67" s="8">
        <v>2.3199999999999998</v>
      </c>
      <c r="G67" s="8">
        <v>8</v>
      </c>
      <c r="H67" s="9" t="s">
        <v>36</v>
      </c>
      <c r="I67" s="8">
        <v>1.18</v>
      </c>
      <c r="J67" s="9" t="s">
        <v>190</v>
      </c>
      <c r="K67" s="9" t="s">
        <v>300</v>
      </c>
      <c r="L67" s="9" t="s">
        <v>222</v>
      </c>
      <c r="M67" s="9" t="s">
        <v>301</v>
      </c>
      <c r="N67" s="9" t="s">
        <v>302</v>
      </c>
    </row>
    <row r="68" spans="1:15" ht="33.75">
      <c r="A68" s="8">
        <v>0.08</v>
      </c>
      <c r="B68" s="8">
        <v>0</v>
      </c>
      <c r="C68" s="12">
        <v>40581.03</v>
      </c>
      <c r="D68" s="8">
        <v>126.67</v>
      </c>
      <c r="E68" s="12">
        <v>32036500</v>
      </c>
      <c r="F68" s="8">
        <v>3.79</v>
      </c>
      <c r="G68" s="8">
        <v>11</v>
      </c>
      <c r="H68" s="9" t="s">
        <v>36</v>
      </c>
      <c r="I68" s="8">
        <v>3.43</v>
      </c>
      <c r="J68" s="9" t="s">
        <v>190</v>
      </c>
      <c r="K68" s="9" t="s">
        <v>303</v>
      </c>
      <c r="L68" s="9" t="s">
        <v>222</v>
      </c>
      <c r="M68" s="9" t="s">
        <v>304</v>
      </c>
      <c r="N68" s="9" t="s">
        <v>305</v>
      </c>
    </row>
    <row r="69" spans="1:15" ht="22.5">
      <c r="A69" s="6">
        <v>0.21</v>
      </c>
      <c r="B69" s="6"/>
      <c r="C69" s="13">
        <v>113224.18</v>
      </c>
      <c r="D69" s="6"/>
      <c r="E69" s="13">
        <v>98255950</v>
      </c>
      <c r="F69" s="6">
        <v>2.65</v>
      </c>
      <c r="G69" s="6"/>
      <c r="H69" s="7"/>
      <c r="I69" s="6">
        <v>3.5</v>
      </c>
      <c r="J69" s="7"/>
      <c r="K69" s="7"/>
      <c r="L69" s="7"/>
      <c r="M69" s="7"/>
      <c r="N69" s="7" t="s">
        <v>218</v>
      </c>
    </row>
    <row r="70" spans="1:15">
      <c r="A70" s="6">
        <v>0.54</v>
      </c>
      <c r="B70" s="6"/>
      <c r="C70" s="13">
        <v>290675.74</v>
      </c>
      <c r="D70" s="6"/>
      <c r="E70" s="13">
        <v>249185555</v>
      </c>
      <c r="F70" s="6">
        <v>4.01</v>
      </c>
      <c r="G70" s="6"/>
      <c r="H70" s="7"/>
      <c r="I70" s="6">
        <v>5.69</v>
      </c>
      <c r="J70" s="7"/>
      <c r="K70" s="7"/>
      <c r="L70" s="7"/>
      <c r="M70" s="7"/>
      <c r="N70" s="7" t="s">
        <v>146</v>
      </c>
    </row>
    <row r="71" spans="1:15">
      <c r="A71" s="4">
        <v>1.25</v>
      </c>
      <c r="B71" s="4"/>
      <c r="C71" s="11">
        <v>672419.14</v>
      </c>
      <c r="D71" s="4"/>
      <c r="E71" s="11">
        <f>E52+E70</f>
        <v>572264276.47000003</v>
      </c>
      <c r="F71" s="4">
        <v>2.73</v>
      </c>
      <c r="G71" s="4"/>
      <c r="H71" s="5"/>
      <c r="I71" s="4">
        <v>5.47</v>
      </c>
      <c r="J71" s="5"/>
      <c r="K71" s="5"/>
      <c r="L71" s="5"/>
      <c r="M71" s="5"/>
      <c r="N71" s="5" t="s">
        <v>306</v>
      </c>
    </row>
    <row r="72" spans="1:15" ht="154.15" customHeight="1"/>
    <row r="73" spans="1:15" ht="36" customHeight="1">
      <c r="A73" s="35" t="s">
        <v>32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</sheetData>
  <mergeCells count="3">
    <mergeCell ref="A2:O2"/>
    <mergeCell ref="A4:O4"/>
    <mergeCell ref="A73:O73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06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140625" customWidth="1"/>
    <col min="10" max="10" width="6.85546875" customWidth="1"/>
    <col min="11" max="11" width="21.5703125" customWidth="1"/>
  </cols>
  <sheetData>
    <row r="1" spans="1:10" ht="7.15" customHeight="1"/>
    <row r="2" spans="1:10" ht="25.15" customHeight="1">
      <c r="A2" s="32" t="s">
        <v>307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35</v>
      </c>
      <c r="G7" s="1" t="s">
        <v>210</v>
      </c>
      <c r="H7" s="1" t="s">
        <v>48</v>
      </c>
      <c r="I7" s="1" t="s">
        <v>49</v>
      </c>
    </row>
    <row r="8" spans="1:10">
      <c r="A8" s="6"/>
      <c r="B8" s="6"/>
      <c r="C8" s="6"/>
      <c r="D8" s="6"/>
      <c r="E8" s="6"/>
      <c r="F8" s="7"/>
      <c r="G8" s="7"/>
      <c r="H8" s="7"/>
      <c r="I8" s="7" t="s">
        <v>50</v>
      </c>
    </row>
    <row r="9" spans="1:10">
      <c r="A9" s="6"/>
      <c r="B9" s="6"/>
      <c r="C9" s="6"/>
      <c r="D9" s="6"/>
      <c r="E9" s="6"/>
      <c r="F9" s="7"/>
      <c r="G9" s="7"/>
      <c r="H9" s="7"/>
      <c r="I9" s="7" t="s">
        <v>308</v>
      </c>
    </row>
    <row r="10" spans="1:10">
      <c r="A10" s="8">
        <v>0.03</v>
      </c>
      <c r="B10" s="8">
        <v>7.0000000000000007E-2</v>
      </c>
      <c r="C10" s="12">
        <v>18170.52</v>
      </c>
      <c r="D10" s="12">
        <v>5974</v>
      </c>
      <c r="E10" s="12">
        <v>304160</v>
      </c>
      <c r="F10" s="9" t="s">
        <v>52</v>
      </c>
      <c r="G10" s="9" t="s">
        <v>309</v>
      </c>
      <c r="H10" s="9">
        <v>1129543</v>
      </c>
      <c r="I10" s="9" t="s">
        <v>310</v>
      </c>
    </row>
    <row r="11" spans="1:10">
      <c r="A11" s="8">
        <v>0.03</v>
      </c>
      <c r="B11" s="8">
        <v>0.3</v>
      </c>
      <c r="C11" s="12">
        <v>15932.06</v>
      </c>
      <c r="D11" s="12">
        <v>5379</v>
      </c>
      <c r="E11" s="12">
        <v>296190</v>
      </c>
      <c r="F11" s="9" t="s">
        <v>52</v>
      </c>
      <c r="G11" s="9" t="s">
        <v>222</v>
      </c>
      <c r="H11" s="9">
        <v>593038</v>
      </c>
      <c r="I11" s="9" t="s">
        <v>311</v>
      </c>
    </row>
    <row r="12" spans="1:10">
      <c r="A12" s="8">
        <v>0.26</v>
      </c>
      <c r="B12" s="8">
        <v>0.52</v>
      </c>
      <c r="C12" s="12">
        <v>139498.07</v>
      </c>
      <c r="D12" s="12">
        <v>2033</v>
      </c>
      <c r="E12" s="12">
        <v>6861685.6100000003</v>
      </c>
      <c r="F12" s="9" t="s">
        <v>52</v>
      </c>
      <c r="G12" s="9" t="s">
        <v>222</v>
      </c>
      <c r="H12" s="9">
        <v>662577</v>
      </c>
      <c r="I12" s="9" t="s">
        <v>312</v>
      </c>
    </row>
    <row r="13" spans="1:10">
      <c r="A13" s="8">
        <v>0.1</v>
      </c>
      <c r="B13" s="8">
        <v>0.49</v>
      </c>
      <c r="C13" s="12">
        <v>52572.87</v>
      </c>
      <c r="D13" s="12">
        <v>4681</v>
      </c>
      <c r="E13" s="12">
        <v>1123112</v>
      </c>
      <c r="F13" s="9" t="s">
        <v>52</v>
      </c>
      <c r="G13" s="9" t="s">
        <v>222</v>
      </c>
      <c r="H13" s="9">
        <v>695437</v>
      </c>
      <c r="I13" s="9" t="s">
        <v>313</v>
      </c>
    </row>
    <row r="14" spans="1:10">
      <c r="A14" s="8">
        <v>0.04</v>
      </c>
      <c r="B14" s="8">
        <v>0.27</v>
      </c>
      <c r="C14" s="12">
        <v>20514.89</v>
      </c>
      <c r="D14" s="8">
        <v>724.5</v>
      </c>
      <c r="E14" s="12">
        <v>2831592.81</v>
      </c>
      <c r="F14" s="9" t="s">
        <v>52</v>
      </c>
      <c r="G14" s="9" t="s">
        <v>222</v>
      </c>
      <c r="H14" s="9">
        <v>691212</v>
      </c>
      <c r="I14" s="9" t="s">
        <v>314</v>
      </c>
    </row>
    <row r="15" spans="1:10">
      <c r="A15" s="8">
        <v>0.25</v>
      </c>
      <c r="B15" s="8">
        <v>0.56999999999999995</v>
      </c>
      <c r="C15" s="12">
        <v>135051.99</v>
      </c>
      <c r="D15" s="12">
        <v>1596</v>
      </c>
      <c r="E15" s="12">
        <v>8461904.0099999998</v>
      </c>
      <c r="F15" s="9" t="s">
        <v>52</v>
      </c>
      <c r="G15" s="9" t="s">
        <v>222</v>
      </c>
      <c r="H15" s="9">
        <v>604611</v>
      </c>
      <c r="I15" s="9" t="s">
        <v>315</v>
      </c>
    </row>
    <row r="16" spans="1:10" ht="22.5">
      <c r="A16" s="8">
        <v>0.03</v>
      </c>
      <c r="B16" s="8">
        <v>0.16</v>
      </c>
      <c r="C16" s="12">
        <v>16648.240000000002</v>
      </c>
      <c r="D16" s="12">
        <v>133100</v>
      </c>
      <c r="E16" s="12">
        <v>12508.07</v>
      </c>
      <c r="F16" s="9" t="s">
        <v>52</v>
      </c>
      <c r="G16" s="9" t="s">
        <v>265</v>
      </c>
      <c r="H16" s="9">
        <v>576017</v>
      </c>
      <c r="I16" s="9" t="s">
        <v>316</v>
      </c>
    </row>
    <row r="17" spans="1:9" ht="22.5">
      <c r="A17" s="8">
        <v>7.0000000000000007E-2</v>
      </c>
      <c r="B17" s="8">
        <v>0.63</v>
      </c>
      <c r="C17" s="12">
        <v>38371.64</v>
      </c>
      <c r="D17" s="12">
        <v>59550</v>
      </c>
      <c r="E17" s="12">
        <v>64436</v>
      </c>
      <c r="F17" s="9" t="s">
        <v>52</v>
      </c>
      <c r="G17" s="9" t="s">
        <v>265</v>
      </c>
      <c r="H17" s="9">
        <v>1100007</v>
      </c>
      <c r="I17" s="9" t="s">
        <v>317</v>
      </c>
    </row>
    <row r="18" spans="1:9" ht="22.5">
      <c r="A18" s="8">
        <v>7.0000000000000007E-2</v>
      </c>
      <c r="B18" s="8">
        <v>0.31</v>
      </c>
      <c r="C18" s="12">
        <v>40269.449999999997</v>
      </c>
      <c r="D18" s="12">
        <v>111300</v>
      </c>
      <c r="E18" s="12">
        <v>36181</v>
      </c>
      <c r="F18" s="9" t="s">
        <v>52</v>
      </c>
      <c r="G18" s="9" t="s">
        <v>265</v>
      </c>
      <c r="H18" s="9">
        <v>1084128</v>
      </c>
      <c r="I18" s="9" t="s">
        <v>318</v>
      </c>
    </row>
    <row r="19" spans="1:9" ht="22.5">
      <c r="A19" s="8">
        <v>0.06</v>
      </c>
      <c r="B19" s="8">
        <v>0.31</v>
      </c>
      <c r="C19" s="12">
        <v>32417.66</v>
      </c>
      <c r="D19" s="8">
        <v>309.8</v>
      </c>
      <c r="E19" s="12">
        <v>10464061</v>
      </c>
      <c r="F19" s="9" t="s">
        <v>52</v>
      </c>
      <c r="G19" s="9" t="s">
        <v>319</v>
      </c>
      <c r="H19" s="9">
        <v>268011</v>
      </c>
      <c r="I19" s="9" t="s">
        <v>320</v>
      </c>
    </row>
    <row r="20" spans="1:9" ht="22.5">
      <c r="A20" s="8">
        <v>0.04</v>
      </c>
      <c r="B20" s="8">
        <v>0.22</v>
      </c>
      <c r="C20" s="12">
        <v>19983.669999999998</v>
      </c>
      <c r="D20" s="12">
        <v>1670</v>
      </c>
      <c r="E20" s="12">
        <v>1196627</v>
      </c>
      <c r="F20" s="9" t="s">
        <v>52</v>
      </c>
      <c r="G20" s="9" t="s">
        <v>319</v>
      </c>
      <c r="H20" s="9">
        <v>475020</v>
      </c>
      <c r="I20" s="9" t="s">
        <v>321</v>
      </c>
    </row>
    <row r="21" spans="1:9" ht="22.5">
      <c r="A21" s="8">
        <v>0.09</v>
      </c>
      <c r="B21" s="8">
        <v>0.45</v>
      </c>
      <c r="C21" s="12">
        <v>46351.69</v>
      </c>
      <c r="D21" s="8">
        <v>79.400000000000006</v>
      </c>
      <c r="E21" s="12">
        <v>58377446</v>
      </c>
      <c r="F21" s="9" t="s">
        <v>52</v>
      </c>
      <c r="G21" s="9" t="s">
        <v>319</v>
      </c>
      <c r="H21" s="9">
        <v>232017</v>
      </c>
      <c r="I21" s="9" t="s">
        <v>322</v>
      </c>
    </row>
    <row r="22" spans="1:9" ht="22.5">
      <c r="A22" s="8">
        <v>0.01</v>
      </c>
      <c r="B22" s="8">
        <v>0.1</v>
      </c>
      <c r="C22" s="12">
        <v>6566.08</v>
      </c>
      <c r="D22" s="12">
        <v>14120</v>
      </c>
      <c r="E22" s="12">
        <v>46502</v>
      </c>
      <c r="F22" s="9" t="s">
        <v>52</v>
      </c>
      <c r="G22" s="9" t="s">
        <v>323</v>
      </c>
      <c r="H22" s="9">
        <v>1134402</v>
      </c>
      <c r="I22" s="9" t="s">
        <v>324</v>
      </c>
    </row>
    <row r="23" spans="1:9">
      <c r="A23" s="8">
        <v>0.06</v>
      </c>
      <c r="B23" s="8">
        <v>0.24</v>
      </c>
      <c r="C23" s="12">
        <v>30399.08</v>
      </c>
      <c r="D23" s="12">
        <v>29640</v>
      </c>
      <c r="E23" s="12">
        <v>102561</v>
      </c>
      <c r="F23" s="9" t="s">
        <v>52</v>
      </c>
      <c r="G23" s="9" t="s">
        <v>323</v>
      </c>
      <c r="H23" s="9">
        <v>1081124</v>
      </c>
      <c r="I23" s="9" t="s">
        <v>325</v>
      </c>
    </row>
    <row r="24" spans="1:9">
      <c r="A24" s="8">
        <v>0.13</v>
      </c>
      <c r="B24" s="8">
        <v>0.49</v>
      </c>
      <c r="C24" s="12">
        <v>69764.399999999994</v>
      </c>
      <c r="D24" s="12">
        <v>24000</v>
      </c>
      <c r="E24" s="12">
        <v>290685</v>
      </c>
      <c r="F24" s="9" t="s">
        <v>52</v>
      </c>
      <c r="G24" s="9" t="s">
        <v>323</v>
      </c>
      <c r="H24" s="9">
        <v>273011</v>
      </c>
      <c r="I24" s="9" t="s">
        <v>326</v>
      </c>
    </row>
    <row r="25" spans="1:9" ht="22.5">
      <c r="A25" s="8">
        <v>0.14000000000000001</v>
      </c>
      <c r="B25" s="8">
        <v>0.43</v>
      </c>
      <c r="C25" s="12">
        <v>76043.149999999994</v>
      </c>
      <c r="D25" s="8">
        <v>643</v>
      </c>
      <c r="E25" s="12">
        <v>11826307</v>
      </c>
      <c r="F25" s="9" t="s">
        <v>52</v>
      </c>
      <c r="G25" s="9" t="s">
        <v>232</v>
      </c>
      <c r="H25" s="9">
        <v>230011</v>
      </c>
      <c r="I25" s="9" t="s">
        <v>327</v>
      </c>
    </row>
    <row r="26" spans="1:9">
      <c r="A26" s="8">
        <v>0.05</v>
      </c>
      <c r="B26" s="8">
        <v>0.35</v>
      </c>
      <c r="C26" s="12">
        <v>27915.63</v>
      </c>
      <c r="D26" s="12">
        <v>4500</v>
      </c>
      <c r="E26" s="12">
        <v>620347.35</v>
      </c>
      <c r="F26" s="9" t="s">
        <v>52</v>
      </c>
      <c r="G26" s="9" t="s">
        <v>252</v>
      </c>
      <c r="H26" s="9">
        <v>126011</v>
      </c>
      <c r="I26" s="9" t="s">
        <v>328</v>
      </c>
    </row>
    <row r="27" spans="1:9">
      <c r="A27" s="8">
        <v>0.02</v>
      </c>
      <c r="B27" s="8">
        <v>0.18</v>
      </c>
      <c r="C27" s="12">
        <v>10708.74</v>
      </c>
      <c r="D27" s="12">
        <v>13500</v>
      </c>
      <c r="E27" s="12">
        <v>79324</v>
      </c>
      <c r="F27" s="9" t="s">
        <v>52</v>
      </c>
      <c r="G27" s="9" t="s">
        <v>252</v>
      </c>
      <c r="H27" s="9">
        <v>323014</v>
      </c>
      <c r="I27" s="9" t="s">
        <v>329</v>
      </c>
    </row>
    <row r="28" spans="1:9">
      <c r="A28" s="8">
        <v>0.02</v>
      </c>
      <c r="B28" s="8">
        <v>0.06</v>
      </c>
      <c r="C28" s="12">
        <v>10596.17</v>
      </c>
      <c r="D28" s="12">
        <v>15070</v>
      </c>
      <c r="E28" s="12">
        <v>70313</v>
      </c>
      <c r="F28" s="9" t="s">
        <v>52</v>
      </c>
      <c r="G28" s="9" t="s">
        <v>252</v>
      </c>
      <c r="H28" s="9">
        <v>1119478</v>
      </c>
      <c r="I28" s="9" t="s">
        <v>330</v>
      </c>
    </row>
    <row r="29" spans="1:9">
      <c r="A29" s="8">
        <v>0.01</v>
      </c>
      <c r="B29" s="8">
        <v>0.09</v>
      </c>
      <c r="C29" s="12">
        <v>7963.93</v>
      </c>
      <c r="D29" s="12">
        <v>7858</v>
      </c>
      <c r="E29" s="12">
        <v>101348</v>
      </c>
      <c r="F29" s="9" t="s">
        <v>52</v>
      </c>
      <c r="G29" s="9" t="s">
        <v>331</v>
      </c>
      <c r="H29" s="9">
        <v>304014</v>
      </c>
      <c r="I29" s="9" t="s">
        <v>332</v>
      </c>
    </row>
    <row r="30" spans="1:9">
      <c r="A30" s="8">
        <v>0.33</v>
      </c>
      <c r="B30" s="8">
        <v>0.08</v>
      </c>
      <c r="C30" s="12">
        <v>176052.57</v>
      </c>
      <c r="D30" s="12">
        <v>22320</v>
      </c>
      <c r="E30" s="12">
        <v>788766</v>
      </c>
      <c r="F30" s="9" t="s">
        <v>52</v>
      </c>
      <c r="G30" s="9" t="s">
        <v>331</v>
      </c>
      <c r="H30" s="9">
        <v>629014</v>
      </c>
      <c r="I30" s="9" t="s">
        <v>333</v>
      </c>
    </row>
    <row r="31" spans="1:9">
      <c r="A31" s="8">
        <v>0.16</v>
      </c>
      <c r="B31" s="8">
        <v>0.26</v>
      </c>
      <c r="C31" s="12">
        <v>87142.7</v>
      </c>
      <c r="D31" s="12">
        <v>2637</v>
      </c>
      <c r="E31" s="12">
        <v>3304615</v>
      </c>
      <c r="F31" s="9" t="s">
        <v>52</v>
      </c>
      <c r="G31" s="9" t="s">
        <v>331</v>
      </c>
      <c r="H31" s="9">
        <v>281014</v>
      </c>
      <c r="I31" s="9" t="s">
        <v>334</v>
      </c>
    </row>
    <row r="32" spans="1:9">
      <c r="A32" s="8">
        <v>0.05</v>
      </c>
      <c r="B32" s="8">
        <v>0.28000000000000003</v>
      </c>
      <c r="C32" s="12">
        <v>26411.09</v>
      </c>
      <c r="D32" s="12">
        <v>15830</v>
      </c>
      <c r="E32" s="12">
        <v>166842</v>
      </c>
      <c r="F32" s="9" t="s">
        <v>52</v>
      </c>
      <c r="G32" s="9" t="s">
        <v>331</v>
      </c>
      <c r="H32" s="9">
        <v>1081082</v>
      </c>
      <c r="I32" s="9" t="s">
        <v>335</v>
      </c>
    </row>
    <row r="33" spans="1:9">
      <c r="A33" s="8">
        <v>0.31</v>
      </c>
      <c r="B33" s="8">
        <v>0.17</v>
      </c>
      <c r="C33" s="12">
        <v>166533.97</v>
      </c>
      <c r="D33" s="12">
        <v>69820</v>
      </c>
      <c r="E33" s="12">
        <v>238519</v>
      </c>
      <c r="F33" s="9" t="s">
        <v>52</v>
      </c>
      <c r="G33" s="9" t="s">
        <v>331</v>
      </c>
      <c r="H33" s="9">
        <v>1130699</v>
      </c>
      <c r="I33" s="9" t="s">
        <v>336</v>
      </c>
    </row>
    <row r="34" spans="1:9">
      <c r="A34" s="8">
        <v>0.02</v>
      </c>
      <c r="B34" s="8">
        <v>0.17</v>
      </c>
      <c r="C34" s="12">
        <v>11438.46</v>
      </c>
      <c r="D34" s="12">
        <v>6118</v>
      </c>
      <c r="E34" s="12">
        <v>186964</v>
      </c>
      <c r="F34" s="9" t="s">
        <v>52</v>
      </c>
      <c r="G34" s="9" t="s">
        <v>331</v>
      </c>
      <c r="H34" s="9">
        <v>746016</v>
      </c>
      <c r="I34" s="9" t="s">
        <v>337</v>
      </c>
    </row>
    <row r="35" spans="1:9">
      <c r="A35" s="6">
        <v>2.38</v>
      </c>
      <c r="B35" s="6"/>
      <c r="C35" s="13">
        <v>1283318.72</v>
      </c>
      <c r="D35" s="6"/>
      <c r="E35" s="13">
        <v>107852996.84999999</v>
      </c>
      <c r="F35" s="7"/>
      <c r="G35" s="7"/>
      <c r="H35" s="7"/>
      <c r="I35" s="7" t="s">
        <v>338</v>
      </c>
    </row>
    <row r="36" spans="1:9">
      <c r="A36" s="6"/>
      <c r="B36" s="6"/>
      <c r="C36" s="6"/>
      <c r="D36" s="6"/>
      <c r="E36" s="6"/>
      <c r="F36" s="7"/>
      <c r="G36" s="7"/>
      <c r="H36" s="7"/>
      <c r="I36" s="7" t="s">
        <v>339</v>
      </c>
    </row>
    <row r="37" spans="1:9">
      <c r="A37" s="8">
        <v>0</v>
      </c>
      <c r="B37" s="8">
        <v>0.15</v>
      </c>
      <c r="C37" s="12">
        <v>1281.51</v>
      </c>
      <c r="D37" s="12">
        <v>3315</v>
      </c>
      <c r="E37" s="12">
        <v>38658</v>
      </c>
      <c r="F37" s="9" t="s">
        <v>52</v>
      </c>
      <c r="G37" s="9" t="s">
        <v>309</v>
      </c>
      <c r="H37" s="9">
        <v>1105055</v>
      </c>
      <c r="I37" s="9" t="s">
        <v>340</v>
      </c>
    </row>
    <row r="38" spans="1:9">
      <c r="A38" s="8">
        <v>0</v>
      </c>
      <c r="B38" s="8">
        <v>0.08</v>
      </c>
      <c r="C38" s="8">
        <v>838.61</v>
      </c>
      <c r="D38" s="12">
        <v>2509</v>
      </c>
      <c r="E38" s="12">
        <v>33424</v>
      </c>
      <c r="F38" s="9" t="s">
        <v>52</v>
      </c>
      <c r="G38" s="9" t="s">
        <v>309</v>
      </c>
      <c r="H38" s="9">
        <v>1106855</v>
      </c>
      <c r="I38" s="9" t="s">
        <v>341</v>
      </c>
    </row>
    <row r="39" spans="1:9">
      <c r="A39" s="8">
        <v>0</v>
      </c>
      <c r="B39" s="8">
        <v>0.13</v>
      </c>
      <c r="C39" s="8">
        <v>876.14</v>
      </c>
      <c r="D39" s="8">
        <v>952.8</v>
      </c>
      <c r="E39" s="12">
        <v>91954</v>
      </c>
      <c r="F39" s="9" t="s">
        <v>52</v>
      </c>
      <c r="G39" s="9" t="s">
        <v>309</v>
      </c>
      <c r="H39" s="9">
        <v>1121730</v>
      </c>
      <c r="I39" s="9" t="s">
        <v>342</v>
      </c>
    </row>
    <row r="40" spans="1:9">
      <c r="A40" s="8">
        <v>0</v>
      </c>
      <c r="B40" s="8">
        <v>0.11</v>
      </c>
      <c r="C40" s="12">
        <v>1449.36</v>
      </c>
      <c r="D40" s="12">
        <v>2653</v>
      </c>
      <c r="E40" s="12">
        <v>54631</v>
      </c>
      <c r="F40" s="9" t="s">
        <v>52</v>
      </c>
      <c r="G40" s="9" t="s">
        <v>309</v>
      </c>
      <c r="H40" s="9">
        <v>1085208</v>
      </c>
      <c r="I40" s="9" t="s">
        <v>343</v>
      </c>
    </row>
    <row r="41" spans="1:9">
      <c r="A41" s="8">
        <v>0.01</v>
      </c>
      <c r="B41" s="8">
        <v>0.17</v>
      </c>
      <c r="C41" s="12">
        <v>6356.65</v>
      </c>
      <c r="D41" s="12">
        <v>1715</v>
      </c>
      <c r="E41" s="12">
        <v>370650</v>
      </c>
      <c r="F41" s="9" t="s">
        <v>52</v>
      </c>
      <c r="G41" s="9" t="s">
        <v>236</v>
      </c>
      <c r="H41" s="9">
        <v>585018</v>
      </c>
      <c r="I41" s="9" t="s">
        <v>344</v>
      </c>
    </row>
    <row r="42" spans="1:9">
      <c r="A42" s="8">
        <v>0.01</v>
      </c>
      <c r="B42" s="8">
        <v>0.15</v>
      </c>
      <c r="C42" s="12">
        <v>5198.3</v>
      </c>
      <c r="D42" s="12">
        <v>6175</v>
      </c>
      <c r="E42" s="12">
        <v>84183</v>
      </c>
      <c r="F42" s="9" t="s">
        <v>52</v>
      </c>
      <c r="G42" s="9" t="s">
        <v>236</v>
      </c>
      <c r="H42" s="9">
        <v>224014</v>
      </c>
      <c r="I42" s="9" t="s">
        <v>345</v>
      </c>
    </row>
    <row r="43" spans="1:9">
      <c r="A43" s="8">
        <v>0</v>
      </c>
      <c r="B43" s="8">
        <v>0.06</v>
      </c>
      <c r="C43" s="12">
        <v>2634.98</v>
      </c>
      <c r="D43" s="8">
        <v>438.1</v>
      </c>
      <c r="E43" s="12">
        <v>601457</v>
      </c>
      <c r="F43" s="9" t="s">
        <v>52</v>
      </c>
      <c r="G43" s="9" t="s">
        <v>236</v>
      </c>
      <c r="H43" s="9">
        <v>1081165</v>
      </c>
      <c r="I43" s="9" t="s">
        <v>346</v>
      </c>
    </row>
    <row r="44" spans="1:9" ht="22.5">
      <c r="A44" s="8">
        <v>0</v>
      </c>
      <c r="B44" s="8">
        <v>0</v>
      </c>
      <c r="C44" s="8">
        <v>99.3</v>
      </c>
      <c r="D44" s="12">
        <v>3671</v>
      </c>
      <c r="E44" s="12">
        <v>2705</v>
      </c>
      <c r="F44" s="9" t="s">
        <v>52</v>
      </c>
      <c r="G44" s="9" t="s">
        <v>236</v>
      </c>
      <c r="H44" s="9">
        <v>566018</v>
      </c>
      <c r="I44" s="9" t="s">
        <v>347</v>
      </c>
    </row>
    <row r="45" spans="1:9">
      <c r="A45" s="8">
        <v>0</v>
      </c>
      <c r="B45" s="8">
        <v>0.01</v>
      </c>
      <c r="C45" s="8">
        <v>85.47</v>
      </c>
      <c r="D45" s="12">
        <v>1428</v>
      </c>
      <c r="E45" s="12">
        <v>5985</v>
      </c>
      <c r="F45" s="9" t="s">
        <v>52</v>
      </c>
      <c r="G45" s="9" t="s">
        <v>222</v>
      </c>
      <c r="H45" s="9">
        <v>722314</v>
      </c>
      <c r="I45" s="9" t="s">
        <v>348</v>
      </c>
    </row>
    <row r="46" spans="1:9">
      <c r="A46" s="8">
        <v>0.01</v>
      </c>
      <c r="B46" s="8">
        <v>0.14000000000000001</v>
      </c>
      <c r="C46" s="12">
        <v>3183.02</v>
      </c>
      <c r="D46" s="12">
        <v>6253</v>
      </c>
      <c r="E46" s="12">
        <v>50903.86</v>
      </c>
      <c r="F46" s="9" t="s">
        <v>52</v>
      </c>
      <c r="G46" s="9" t="s">
        <v>222</v>
      </c>
      <c r="H46" s="9">
        <v>763011</v>
      </c>
      <c r="I46" s="9" t="s">
        <v>349</v>
      </c>
    </row>
    <row r="47" spans="1:9" ht="22.5">
      <c r="A47" s="8">
        <v>0.01</v>
      </c>
      <c r="B47" s="8">
        <v>0.35</v>
      </c>
      <c r="C47" s="12">
        <v>6026.18</v>
      </c>
      <c r="D47" s="12">
        <v>47880</v>
      </c>
      <c r="E47" s="12">
        <v>12586</v>
      </c>
      <c r="F47" s="9" t="s">
        <v>52</v>
      </c>
      <c r="G47" s="9" t="s">
        <v>265</v>
      </c>
      <c r="H47" s="9">
        <v>739037</v>
      </c>
      <c r="I47" s="9" t="s">
        <v>350</v>
      </c>
    </row>
    <row r="48" spans="1:9" ht="22.5">
      <c r="A48" s="8">
        <v>0</v>
      </c>
      <c r="B48" s="8">
        <v>0.1</v>
      </c>
      <c r="C48" s="8">
        <v>881.63</v>
      </c>
      <c r="D48" s="12">
        <v>8762</v>
      </c>
      <c r="E48" s="12">
        <v>10062</v>
      </c>
      <c r="F48" s="9" t="s">
        <v>52</v>
      </c>
      <c r="G48" s="9" t="s">
        <v>265</v>
      </c>
      <c r="H48" s="9">
        <v>127019</v>
      </c>
      <c r="I48" s="9" t="s">
        <v>351</v>
      </c>
    </row>
    <row r="49" spans="1:9" ht="22.5">
      <c r="A49" s="8">
        <v>0.01</v>
      </c>
      <c r="B49" s="8">
        <v>0.12</v>
      </c>
      <c r="C49" s="12">
        <v>4933.3100000000004</v>
      </c>
      <c r="D49" s="12">
        <v>7540</v>
      </c>
      <c r="E49" s="12">
        <v>65428.49</v>
      </c>
      <c r="F49" s="9" t="s">
        <v>52</v>
      </c>
      <c r="G49" s="9" t="s">
        <v>265</v>
      </c>
      <c r="H49" s="9">
        <v>1134139</v>
      </c>
      <c r="I49" s="9" t="s">
        <v>352</v>
      </c>
    </row>
    <row r="50" spans="1:9" ht="22.5">
      <c r="A50" s="8">
        <v>0.02</v>
      </c>
      <c r="B50" s="8">
        <v>0.28999999999999998</v>
      </c>
      <c r="C50" s="12">
        <v>8372.82</v>
      </c>
      <c r="D50" s="8">
        <v>37.5</v>
      </c>
      <c r="E50" s="12">
        <v>22327519</v>
      </c>
      <c r="F50" s="9" t="s">
        <v>52</v>
      </c>
      <c r="G50" s="9" t="s">
        <v>319</v>
      </c>
      <c r="H50" s="9">
        <v>394015</v>
      </c>
      <c r="I50" s="9" t="s">
        <v>353</v>
      </c>
    </row>
    <row r="51" spans="1:9">
      <c r="A51" s="8">
        <v>0</v>
      </c>
      <c r="B51" s="8">
        <v>0.04</v>
      </c>
      <c r="C51" s="8">
        <v>341.41</v>
      </c>
      <c r="D51" s="12">
        <v>2710</v>
      </c>
      <c r="E51" s="12">
        <v>12598</v>
      </c>
      <c r="F51" s="9" t="s">
        <v>52</v>
      </c>
      <c r="G51" s="9" t="s">
        <v>323</v>
      </c>
      <c r="H51" s="9">
        <v>1099654</v>
      </c>
      <c r="I51" s="9" t="s">
        <v>354</v>
      </c>
    </row>
    <row r="52" spans="1:9">
      <c r="A52" s="8">
        <v>0.01</v>
      </c>
      <c r="B52" s="8">
        <v>0.11</v>
      </c>
      <c r="C52" s="12">
        <v>4987.8</v>
      </c>
      <c r="D52" s="12">
        <v>5870</v>
      </c>
      <c r="E52" s="12">
        <v>84971</v>
      </c>
      <c r="F52" s="9" t="s">
        <v>52</v>
      </c>
      <c r="G52" s="9" t="s">
        <v>323</v>
      </c>
      <c r="H52" s="9">
        <v>1082379</v>
      </c>
      <c r="I52" s="9" t="s">
        <v>355</v>
      </c>
    </row>
    <row r="53" spans="1:9">
      <c r="A53" s="8">
        <v>0.01</v>
      </c>
      <c r="B53" s="8">
        <v>0.39</v>
      </c>
      <c r="C53" s="12">
        <v>4909.29</v>
      </c>
      <c r="D53" s="12">
        <v>2082</v>
      </c>
      <c r="E53" s="12">
        <v>235797</v>
      </c>
      <c r="F53" s="9" t="s">
        <v>52</v>
      </c>
      <c r="G53" s="9" t="s">
        <v>323</v>
      </c>
      <c r="H53" s="9">
        <v>445015</v>
      </c>
      <c r="I53" s="9" t="s">
        <v>356</v>
      </c>
    </row>
    <row r="54" spans="1:9" ht="22.5">
      <c r="A54" s="8">
        <v>0</v>
      </c>
      <c r="B54" s="8">
        <v>0.1</v>
      </c>
      <c r="C54" s="12">
        <v>1894.54</v>
      </c>
      <c r="D54" s="12">
        <v>9318</v>
      </c>
      <c r="E54" s="12">
        <v>20332</v>
      </c>
      <c r="F54" s="9" t="s">
        <v>52</v>
      </c>
      <c r="G54" s="9" t="s">
        <v>232</v>
      </c>
      <c r="H54" s="9">
        <v>1081868</v>
      </c>
      <c r="I54" s="9" t="s">
        <v>357</v>
      </c>
    </row>
    <row r="55" spans="1:9" ht="22.5">
      <c r="A55" s="8">
        <v>0</v>
      </c>
      <c r="B55" s="8">
        <v>7.0000000000000007E-2</v>
      </c>
      <c r="C55" s="12">
        <v>1158.28</v>
      </c>
      <c r="D55" s="12">
        <v>5672</v>
      </c>
      <c r="E55" s="12">
        <v>20421</v>
      </c>
      <c r="F55" s="9" t="s">
        <v>52</v>
      </c>
      <c r="G55" s="9" t="s">
        <v>232</v>
      </c>
      <c r="H55" s="9">
        <v>1107663</v>
      </c>
      <c r="I55" s="9" t="s">
        <v>358</v>
      </c>
    </row>
    <row r="56" spans="1:9" ht="22.5">
      <c r="A56" s="8">
        <v>0</v>
      </c>
      <c r="B56" s="8">
        <v>0.03</v>
      </c>
      <c r="C56" s="8">
        <v>272.70999999999998</v>
      </c>
      <c r="D56" s="12">
        <v>5130</v>
      </c>
      <c r="E56" s="12">
        <v>5316</v>
      </c>
      <c r="F56" s="9" t="s">
        <v>52</v>
      </c>
      <c r="G56" s="9" t="s">
        <v>232</v>
      </c>
      <c r="H56" s="9">
        <v>1092345</v>
      </c>
      <c r="I56" s="9" t="s">
        <v>359</v>
      </c>
    </row>
    <row r="57" spans="1:9" ht="22.5">
      <c r="A57" s="8">
        <v>0.01</v>
      </c>
      <c r="B57" s="8">
        <v>0.23</v>
      </c>
      <c r="C57" s="12">
        <v>3496.85</v>
      </c>
      <c r="D57" s="12">
        <v>1509</v>
      </c>
      <c r="E57" s="12">
        <v>231733</v>
      </c>
      <c r="F57" s="9" t="s">
        <v>52</v>
      </c>
      <c r="G57" s="9" t="s">
        <v>232</v>
      </c>
      <c r="H57" s="9">
        <v>1101534</v>
      </c>
      <c r="I57" s="9" t="s">
        <v>360</v>
      </c>
    </row>
    <row r="58" spans="1:9" ht="22.5">
      <c r="A58" s="8">
        <v>0.01</v>
      </c>
      <c r="B58" s="8">
        <v>0.31</v>
      </c>
      <c r="C58" s="12">
        <v>5095.5600000000004</v>
      </c>
      <c r="D58" s="12">
        <v>1046</v>
      </c>
      <c r="E58" s="12">
        <v>487147</v>
      </c>
      <c r="F58" s="9" t="s">
        <v>52</v>
      </c>
      <c r="G58" s="9" t="s">
        <v>232</v>
      </c>
      <c r="H58" s="9">
        <v>1083484</v>
      </c>
      <c r="I58" s="9" t="s">
        <v>361</v>
      </c>
    </row>
    <row r="59" spans="1:9" ht="22.5">
      <c r="A59" s="8">
        <v>0.01</v>
      </c>
      <c r="B59" s="8">
        <v>0.23</v>
      </c>
      <c r="C59" s="12">
        <v>4278.8999999999996</v>
      </c>
      <c r="D59" s="8">
        <v>894.2</v>
      </c>
      <c r="E59" s="12">
        <v>478517</v>
      </c>
      <c r="F59" s="9" t="s">
        <v>52</v>
      </c>
      <c r="G59" s="9" t="s">
        <v>232</v>
      </c>
      <c r="H59" s="9">
        <v>777037</v>
      </c>
      <c r="I59" s="9" t="s">
        <v>362</v>
      </c>
    </row>
    <row r="60" spans="1:9">
      <c r="A60" s="8">
        <v>0</v>
      </c>
      <c r="B60" s="8">
        <v>0.05</v>
      </c>
      <c r="C60" s="12">
        <v>1490.02</v>
      </c>
      <c r="D60" s="12">
        <v>3740</v>
      </c>
      <c r="E60" s="12">
        <v>39840</v>
      </c>
      <c r="F60" s="9" t="s">
        <v>52</v>
      </c>
      <c r="G60" s="9" t="s">
        <v>252</v>
      </c>
      <c r="H60" s="9">
        <v>1095835</v>
      </c>
      <c r="I60" s="9" t="s">
        <v>363</v>
      </c>
    </row>
    <row r="61" spans="1:9">
      <c r="A61" s="8">
        <v>0</v>
      </c>
      <c r="B61" s="8">
        <v>0.05</v>
      </c>
      <c r="C61" s="12">
        <v>1209.46</v>
      </c>
      <c r="D61" s="12">
        <v>114100</v>
      </c>
      <c r="E61" s="12">
        <v>1060</v>
      </c>
      <c r="F61" s="9" t="s">
        <v>52</v>
      </c>
      <c r="G61" s="9" t="s">
        <v>252</v>
      </c>
      <c r="H61" s="9">
        <v>759019</v>
      </c>
      <c r="I61" s="9" t="s">
        <v>364</v>
      </c>
    </row>
    <row r="62" spans="1:9" ht="22.5">
      <c r="A62" s="8">
        <v>0</v>
      </c>
      <c r="B62" s="8">
        <v>0.1</v>
      </c>
      <c r="C62" s="12">
        <v>2401.0100000000002</v>
      </c>
      <c r="D62" s="12">
        <v>8937</v>
      </c>
      <c r="E62" s="12">
        <v>26866</v>
      </c>
      <c r="F62" s="9" t="s">
        <v>52</v>
      </c>
      <c r="G62" s="9" t="s">
        <v>252</v>
      </c>
      <c r="H62" s="9">
        <v>723007</v>
      </c>
      <c r="I62" s="9" t="s">
        <v>365</v>
      </c>
    </row>
    <row r="63" spans="1:9">
      <c r="A63" s="8">
        <v>0.02</v>
      </c>
      <c r="B63" s="8">
        <v>0.28000000000000003</v>
      </c>
      <c r="C63" s="12">
        <v>9642.32</v>
      </c>
      <c r="D63" s="8">
        <v>848</v>
      </c>
      <c r="E63" s="12">
        <v>1137066</v>
      </c>
      <c r="F63" s="9" t="s">
        <v>52</v>
      </c>
      <c r="G63" s="9" t="s">
        <v>252</v>
      </c>
      <c r="H63" s="9">
        <v>1081942</v>
      </c>
      <c r="I63" s="9" t="s">
        <v>366</v>
      </c>
    </row>
    <row r="64" spans="1:9" ht="22.5">
      <c r="A64" s="8">
        <v>0</v>
      </c>
      <c r="B64" s="8">
        <v>0.08</v>
      </c>
      <c r="C64" s="12">
        <v>1763.4</v>
      </c>
      <c r="D64" s="8">
        <v>664.1</v>
      </c>
      <c r="E64" s="12">
        <v>265533</v>
      </c>
      <c r="F64" s="9" t="s">
        <v>52</v>
      </c>
      <c r="G64" s="9" t="s">
        <v>252</v>
      </c>
      <c r="H64" s="9">
        <v>1133875</v>
      </c>
      <c r="I64" s="9" t="s">
        <v>367</v>
      </c>
    </row>
    <row r="65" spans="1:9" ht="22.5">
      <c r="A65" s="8">
        <v>0</v>
      </c>
      <c r="B65" s="8">
        <v>0.19</v>
      </c>
      <c r="C65" s="12">
        <v>1474.99</v>
      </c>
      <c r="D65" s="12">
        <v>1144</v>
      </c>
      <c r="E65" s="12">
        <v>128933</v>
      </c>
      <c r="F65" s="9" t="s">
        <v>52</v>
      </c>
      <c r="G65" s="9" t="s">
        <v>368</v>
      </c>
      <c r="H65" s="9">
        <v>1081843</v>
      </c>
      <c r="I65" s="9" t="s">
        <v>369</v>
      </c>
    </row>
    <row r="66" spans="1:9">
      <c r="A66" s="8">
        <v>0</v>
      </c>
      <c r="B66" s="8">
        <v>0.03</v>
      </c>
      <c r="C66" s="12">
        <v>1217.1600000000001</v>
      </c>
      <c r="D66" s="8">
        <v>135.69999999999999</v>
      </c>
      <c r="E66" s="12">
        <v>896946</v>
      </c>
      <c r="F66" s="9" t="s">
        <v>52</v>
      </c>
      <c r="G66" s="9" t="s">
        <v>331</v>
      </c>
      <c r="H66" s="9">
        <v>2590248</v>
      </c>
      <c r="I66" s="9" t="s">
        <v>370</v>
      </c>
    </row>
    <row r="67" spans="1:9">
      <c r="A67" s="8">
        <v>0</v>
      </c>
      <c r="B67" s="8">
        <v>0.05</v>
      </c>
      <c r="C67" s="12">
        <v>1424.66</v>
      </c>
      <c r="D67" s="12">
        <v>12210</v>
      </c>
      <c r="E67" s="12">
        <v>11668</v>
      </c>
      <c r="F67" s="9" t="s">
        <v>52</v>
      </c>
      <c r="G67" s="9" t="s">
        <v>331</v>
      </c>
      <c r="H67" s="9">
        <v>627034</v>
      </c>
      <c r="I67" s="9" t="s">
        <v>371</v>
      </c>
    </row>
    <row r="68" spans="1:9">
      <c r="A68" s="6">
        <v>0.17</v>
      </c>
      <c r="B68" s="6"/>
      <c r="C68" s="13">
        <v>89275.63</v>
      </c>
      <c r="D68" s="6"/>
      <c r="E68" s="13">
        <v>27834890.350000001</v>
      </c>
      <c r="F68" s="7"/>
      <c r="G68" s="7"/>
      <c r="H68" s="7"/>
      <c r="I68" s="7" t="s">
        <v>372</v>
      </c>
    </row>
    <row r="69" spans="1:9">
      <c r="A69" s="6"/>
      <c r="B69" s="6"/>
      <c r="C69" s="6"/>
      <c r="D69" s="6"/>
      <c r="E69" s="6"/>
      <c r="F69" s="7"/>
      <c r="G69" s="7"/>
      <c r="H69" s="7"/>
      <c r="I69" s="7" t="s">
        <v>373</v>
      </c>
    </row>
    <row r="70" spans="1:9">
      <c r="A70" s="8">
        <v>0</v>
      </c>
      <c r="B70" s="8">
        <v>1.3</v>
      </c>
      <c r="C70" s="8">
        <v>320.7</v>
      </c>
      <c r="D70" s="8">
        <v>91.9</v>
      </c>
      <c r="E70" s="12">
        <v>348964</v>
      </c>
      <c r="F70" s="9" t="s">
        <v>52</v>
      </c>
      <c r="G70" s="9" t="s">
        <v>309</v>
      </c>
      <c r="H70" s="9">
        <v>1119593</v>
      </c>
      <c r="I70" s="9" t="s">
        <v>374</v>
      </c>
    </row>
    <row r="71" spans="1:9" ht="22.5">
      <c r="A71" s="8">
        <v>0.01</v>
      </c>
      <c r="B71" s="8">
        <v>0.94</v>
      </c>
      <c r="C71" s="12">
        <v>4144.42</v>
      </c>
      <c r="D71" s="12">
        <v>2028</v>
      </c>
      <c r="E71" s="12">
        <v>204360</v>
      </c>
      <c r="F71" s="9" t="s">
        <v>52</v>
      </c>
      <c r="G71" s="9" t="s">
        <v>232</v>
      </c>
      <c r="H71" s="9">
        <v>5010129</v>
      </c>
      <c r="I71" s="9" t="s">
        <v>375</v>
      </c>
    </row>
    <row r="72" spans="1:9" ht="22.5">
      <c r="A72" s="8">
        <v>0.01</v>
      </c>
      <c r="B72" s="8">
        <v>0.78</v>
      </c>
      <c r="C72" s="12">
        <v>3892.58</v>
      </c>
      <c r="D72" s="12">
        <v>4606</v>
      </c>
      <c r="E72" s="12">
        <v>84511</v>
      </c>
      <c r="F72" s="9" t="s">
        <v>52</v>
      </c>
      <c r="G72" s="9" t="s">
        <v>232</v>
      </c>
      <c r="H72" s="9">
        <v>288019</v>
      </c>
      <c r="I72" s="9" t="s">
        <v>376</v>
      </c>
    </row>
    <row r="73" spans="1:9">
      <c r="A73" s="8">
        <v>0</v>
      </c>
      <c r="B73" s="8">
        <v>0.11</v>
      </c>
      <c r="C73" s="8">
        <v>851.05</v>
      </c>
      <c r="D73" s="12">
        <v>6050</v>
      </c>
      <c r="E73" s="12">
        <v>14067</v>
      </c>
      <c r="F73" s="9" t="s">
        <v>52</v>
      </c>
      <c r="G73" s="9" t="s">
        <v>252</v>
      </c>
      <c r="H73" s="9">
        <v>1097948</v>
      </c>
      <c r="I73" s="9" t="s">
        <v>377</v>
      </c>
    </row>
    <row r="74" spans="1:9">
      <c r="A74" s="8">
        <v>0</v>
      </c>
      <c r="B74" s="8">
        <v>0.89</v>
      </c>
      <c r="C74" s="8">
        <v>43.68</v>
      </c>
      <c r="D74" s="8">
        <v>12.2</v>
      </c>
      <c r="E74" s="12">
        <v>358053</v>
      </c>
      <c r="F74" s="9" t="s">
        <v>52</v>
      </c>
      <c r="G74" s="9" t="s">
        <v>252</v>
      </c>
      <c r="H74" s="9">
        <v>415018</v>
      </c>
      <c r="I74" s="9" t="s">
        <v>378</v>
      </c>
    </row>
    <row r="75" spans="1:9">
      <c r="A75" s="8">
        <v>0.01</v>
      </c>
      <c r="B75" s="8">
        <v>0.43</v>
      </c>
      <c r="C75" s="12">
        <v>2888.68</v>
      </c>
      <c r="D75" s="8">
        <v>811.8</v>
      </c>
      <c r="E75" s="12">
        <v>355837</v>
      </c>
      <c r="F75" s="9" t="s">
        <v>52</v>
      </c>
      <c r="G75" s="9" t="s">
        <v>252</v>
      </c>
      <c r="H75" s="9">
        <v>1132315</v>
      </c>
      <c r="I75" s="9" t="s">
        <v>379</v>
      </c>
    </row>
    <row r="76" spans="1:9">
      <c r="A76" s="8">
        <v>0</v>
      </c>
      <c r="B76" s="8">
        <v>0.43</v>
      </c>
      <c r="C76" s="12">
        <v>2415.2199999999998</v>
      </c>
      <c r="D76" s="12">
        <v>11080</v>
      </c>
      <c r="E76" s="12">
        <v>21798</v>
      </c>
      <c r="F76" s="9" t="s">
        <v>52</v>
      </c>
      <c r="G76" s="9" t="s">
        <v>331</v>
      </c>
      <c r="H76" s="9">
        <v>632018</v>
      </c>
      <c r="I76" s="9" t="s">
        <v>380</v>
      </c>
    </row>
    <row r="77" spans="1:9">
      <c r="A77" s="8">
        <v>0</v>
      </c>
      <c r="B77" s="8">
        <v>7.0000000000000007E-2</v>
      </c>
      <c r="C77" s="8">
        <v>0.04</v>
      </c>
      <c r="D77" s="8">
        <v>1</v>
      </c>
      <c r="E77" s="12">
        <v>4048.34</v>
      </c>
      <c r="F77" s="9" t="s">
        <v>52</v>
      </c>
      <c r="G77" s="9" t="s">
        <v>331</v>
      </c>
      <c r="H77" s="9">
        <v>756015</v>
      </c>
      <c r="I77" s="9" t="s">
        <v>381</v>
      </c>
    </row>
    <row r="78" spans="1:9">
      <c r="A78" s="6">
        <v>0.03</v>
      </c>
      <c r="B78" s="6"/>
      <c r="C78" s="13">
        <v>14556.37</v>
      </c>
      <c r="D78" s="6"/>
      <c r="E78" s="13">
        <v>1391638.34</v>
      </c>
      <c r="F78" s="7"/>
      <c r="G78" s="7"/>
      <c r="H78" s="7"/>
      <c r="I78" s="7" t="s">
        <v>382</v>
      </c>
    </row>
    <row r="79" spans="1:9">
      <c r="A79" s="6"/>
      <c r="B79" s="6"/>
      <c r="C79" s="6"/>
      <c r="D79" s="6"/>
      <c r="E79" s="6"/>
      <c r="F79" s="7"/>
      <c r="G79" s="7"/>
      <c r="H79" s="7"/>
      <c r="I79" s="7" t="s">
        <v>383</v>
      </c>
    </row>
    <row r="80" spans="1:9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</row>
    <row r="81" spans="1:9">
      <c r="A81" s="6">
        <v>0</v>
      </c>
      <c r="B81" s="6"/>
      <c r="C81" s="6">
        <v>0</v>
      </c>
      <c r="D81" s="6"/>
      <c r="E81" s="6">
        <v>0</v>
      </c>
      <c r="F81" s="7"/>
      <c r="G81" s="7"/>
      <c r="H81" s="7"/>
      <c r="I81" s="7" t="s">
        <v>384</v>
      </c>
    </row>
    <row r="82" spans="1:9">
      <c r="A82" s="6">
        <v>2.57</v>
      </c>
      <c r="B82" s="6"/>
      <c r="C82" s="13">
        <v>1387150.72</v>
      </c>
      <c r="D82" s="6"/>
      <c r="E82" s="13">
        <v>137079525.53999999</v>
      </c>
      <c r="F82" s="7"/>
      <c r="G82" s="7"/>
      <c r="H82" s="7"/>
      <c r="I82" s="7" t="s">
        <v>140</v>
      </c>
    </row>
    <row r="83" spans="1:9">
      <c r="A83" s="6"/>
      <c r="B83" s="6"/>
      <c r="C83" s="6"/>
      <c r="D83" s="6"/>
      <c r="E83" s="6"/>
      <c r="F83" s="7"/>
      <c r="G83" s="7"/>
      <c r="H83" s="7"/>
      <c r="I83" s="7" t="s">
        <v>141</v>
      </c>
    </row>
    <row r="84" spans="1:9">
      <c r="A84" s="6"/>
      <c r="B84" s="6"/>
      <c r="C84" s="6"/>
      <c r="D84" s="6"/>
      <c r="E84" s="6"/>
      <c r="F84" s="7"/>
      <c r="G84" s="7"/>
      <c r="H84" s="7"/>
      <c r="I84" s="7" t="s">
        <v>215</v>
      </c>
    </row>
    <row r="85" spans="1:9" ht="22.5">
      <c r="A85" s="8">
        <v>0</v>
      </c>
      <c r="B85" s="8">
        <v>0.04</v>
      </c>
      <c r="C85" s="8">
        <v>458.56</v>
      </c>
      <c r="D85" s="12">
        <v>1331</v>
      </c>
      <c r="E85" s="12">
        <v>34452.43</v>
      </c>
      <c r="F85" s="9" t="s">
        <v>36</v>
      </c>
      <c r="G85" s="9" t="s">
        <v>309</v>
      </c>
      <c r="H85" s="9" t="s">
        <v>385</v>
      </c>
      <c r="I85" s="9" t="s">
        <v>386</v>
      </c>
    </row>
    <row r="86" spans="1:9">
      <c r="A86" s="8">
        <v>0</v>
      </c>
      <c r="B86" s="8">
        <v>0.09</v>
      </c>
      <c r="C86" s="12">
        <v>1190.69</v>
      </c>
      <c r="D86" s="8">
        <v>694</v>
      </c>
      <c r="E86" s="12">
        <v>171568.65</v>
      </c>
      <c r="F86" s="9" t="s">
        <v>36</v>
      </c>
      <c r="G86" s="9" t="s">
        <v>309</v>
      </c>
      <c r="H86" s="9" t="s">
        <v>387</v>
      </c>
      <c r="I86" s="9" t="s">
        <v>388</v>
      </c>
    </row>
    <row r="87" spans="1:9" ht="22.5">
      <c r="A87" s="8">
        <v>0.01</v>
      </c>
      <c r="B87" s="8">
        <v>0.01</v>
      </c>
      <c r="C87" s="12">
        <v>5709.55</v>
      </c>
      <c r="D87" s="12">
        <v>7955</v>
      </c>
      <c r="E87" s="12">
        <v>71773.070000000007</v>
      </c>
      <c r="F87" s="9" t="s">
        <v>36</v>
      </c>
      <c r="G87" s="9" t="s">
        <v>389</v>
      </c>
      <c r="H87" s="9" t="s">
        <v>390</v>
      </c>
      <c r="I87" s="9" t="s">
        <v>391</v>
      </c>
    </row>
    <row r="88" spans="1:9" ht="22.5">
      <c r="A88" s="8">
        <v>0.01</v>
      </c>
      <c r="B88" s="8">
        <v>0.7</v>
      </c>
      <c r="C88" s="12">
        <v>6288.67</v>
      </c>
      <c r="D88" s="8">
        <v>719</v>
      </c>
      <c r="E88" s="12">
        <v>874641.68</v>
      </c>
      <c r="F88" s="9" t="s">
        <v>36</v>
      </c>
      <c r="G88" s="9" t="s">
        <v>389</v>
      </c>
      <c r="H88" s="9" t="s">
        <v>392</v>
      </c>
      <c r="I88" s="9" t="s">
        <v>393</v>
      </c>
    </row>
    <row r="89" spans="1:9" ht="22.5">
      <c r="A89" s="8">
        <v>0</v>
      </c>
      <c r="B89" s="8">
        <v>0.18</v>
      </c>
      <c r="C89" s="12">
        <v>2274.59</v>
      </c>
      <c r="D89" s="12">
        <v>1250</v>
      </c>
      <c r="E89" s="12">
        <v>181967.32</v>
      </c>
      <c r="F89" s="9" t="s">
        <v>36</v>
      </c>
      <c r="G89" s="9" t="s">
        <v>394</v>
      </c>
      <c r="H89" s="9" t="s">
        <v>395</v>
      </c>
      <c r="I89" s="9" t="s">
        <v>396</v>
      </c>
    </row>
    <row r="90" spans="1:9">
      <c r="A90" s="8">
        <v>0</v>
      </c>
      <c r="B90" s="8">
        <v>0.01</v>
      </c>
      <c r="C90" s="8">
        <v>136.85</v>
      </c>
      <c r="D90" s="12">
        <v>1596</v>
      </c>
      <c r="E90" s="12">
        <v>8574.48</v>
      </c>
      <c r="F90" s="9" t="s">
        <v>36</v>
      </c>
      <c r="G90" s="9" t="s">
        <v>323</v>
      </c>
      <c r="H90" s="9" t="s">
        <v>397</v>
      </c>
      <c r="I90" s="9" t="s">
        <v>398</v>
      </c>
    </row>
    <row r="91" spans="1:9">
      <c r="A91" s="8">
        <v>0</v>
      </c>
      <c r="B91" s="8">
        <v>0.04</v>
      </c>
      <c r="C91" s="8">
        <v>372.36</v>
      </c>
      <c r="D91" s="12">
        <v>3685</v>
      </c>
      <c r="E91" s="12">
        <v>10104.69</v>
      </c>
      <c r="F91" s="9" t="s">
        <v>36</v>
      </c>
      <c r="G91" s="9" t="s">
        <v>323</v>
      </c>
      <c r="H91" s="9" t="s">
        <v>399</v>
      </c>
      <c r="I91" s="9" t="s">
        <v>400</v>
      </c>
    </row>
    <row r="92" spans="1:9">
      <c r="A92" s="8">
        <v>0.01</v>
      </c>
      <c r="B92" s="8">
        <v>0.03</v>
      </c>
      <c r="C92" s="12">
        <v>7057.88</v>
      </c>
      <c r="D92" s="12">
        <v>1608</v>
      </c>
      <c r="E92" s="12">
        <v>438922.66</v>
      </c>
      <c r="F92" s="9" t="s">
        <v>36</v>
      </c>
      <c r="G92" s="9" t="s">
        <v>331</v>
      </c>
      <c r="H92" s="9" t="s">
        <v>401</v>
      </c>
      <c r="I92" s="9" t="s">
        <v>402</v>
      </c>
    </row>
    <row r="93" spans="1:9">
      <c r="A93" s="8">
        <v>0</v>
      </c>
      <c r="B93" s="8">
        <v>0.12</v>
      </c>
      <c r="C93" s="12">
        <v>1035.3599999999999</v>
      </c>
      <c r="D93" s="8">
        <v>884</v>
      </c>
      <c r="E93" s="12">
        <v>117121.68</v>
      </c>
      <c r="F93" s="9" t="s">
        <v>36</v>
      </c>
      <c r="G93" s="9" t="s">
        <v>331</v>
      </c>
      <c r="H93" s="9" t="s">
        <v>403</v>
      </c>
      <c r="I93" s="9" t="s">
        <v>404</v>
      </c>
    </row>
    <row r="94" spans="1:9">
      <c r="A94" s="8">
        <v>0</v>
      </c>
      <c r="B94" s="8">
        <v>0</v>
      </c>
      <c r="C94" s="12">
        <v>1581.51</v>
      </c>
      <c r="D94" s="12">
        <v>5910</v>
      </c>
      <c r="E94" s="12">
        <v>26759.9</v>
      </c>
      <c r="F94" s="9" t="s">
        <v>36</v>
      </c>
      <c r="G94" s="9" t="s">
        <v>331</v>
      </c>
      <c r="H94" s="9" t="s">
        <v>405</v>
      </c>
      <c r="I94" s="9" t="s">
        <v>406</v>
      </c>
    </row>
    <row r="95" spans="1:9">
      <c r="A95" s="6">
        <v>0.05</v>
      </c>
      <c r="B95" s="6"/>
      <c r="C95" s="13">
        <v>26106.01</v>
      </c>
      <c r="D95" s="6"/>
      <c r="E95" s="13">
        <v>1935886.55</v>
      </c>
      <c r="F95" s="7"/>
      <c r="G95" s="7"/>
      <c r="H95" s="7"/>
      <c r="I95" s="7" t="s">
        <v>216</v>
      </c>
    </row>
    <row r="96" spans="1:9">
      <c r="A96" s="6"/>
      <c r="B96" s="6"/>
      <c r="C96" s="6"/>
      <c r="D96" s="6"/>
      <c r="E96" s="6"/>
      <c r="F96" s="7"/>
      <c r="G96" s="7"/>
      <c r="H96" s="7"/>
      <c r="I96" s="7" t="s">
        <v>217</v>
      </c>
    </row>
    <row r="97" spans="1:10">
      <c r="A97" s="8">
        <v>0</v>
      </c>
      <c r="B97" s="8">
        <v>0.12</v>
      </c>
      <c r="C97" s="8">
        <v>830.19</v>
      </c>
      <c r="D97" s="8">
        <v>195</v>
      </c>
      <c r="E97" s="12">
        <v>425738.7</v>
      </c>
      <c r="F97" s="9" t="s">
        <v>36</v>
      </c>
      <c r="G97" s="9" t="s">
        <v>309</v>
      </c>
      <c r="H97" s="9" t="s">
        <v>407</v>
      </c>
      <c r="I97" s="9" t="s">
        <v>408</v>
      </c>
    </row>
    <row r="98" spans="1:10" ht="22.5">
      <c r="A98" s="8">
        <v>0.01</v>
      </c>
      <c r="B98" s="8">
        <v>0.02</v>
      </c>
      <c r="C98" s="12">
        <v>4966.8</v>
      </c>
      <c r="D98" s="12">
        <v>5459</v>
      </c>
      <c r="E98" s="12">
        <v>90983.66</v>
      </c>
      <c r="F98" s="9" t="s">
        <v>36</v>
      </c>
      <c r="G98" s="9" t="s">
        <v>389</v>
      </c>
      <c r="H98" s="9" t="s">
        <v>409</v>
      </c>
      <c r="I98" s="9" t="s">
        <v>410</v>
      </c>
    </row>
    <row r="99" spans="1:10" ht="22.5">
      <c r="A99" s="8">
        <v>0.01</v>
      </c>
      <c r="B99" s="8">
        <v>0.04</v>
      </c>
      <c r="C99" s="12">
        <v>5683.63</v>
      </c>
      <c r="D99" s="12">
        <v>6074.5</v>
      </c>
      <c r="E99" s="12">
        <v>93565.43</v>
      </c>
      <c r="F99" s="9" t="s">
        <v>36</v>
      </c>
      <c r="G99" s="9" t="s">
        <v>389</v>
      </c>
      <c r="H99" s="9" t="s">
        <v>411</v>
      </c>
      <c r="I99" s="9" t="s">
        <v>412</v>
      </c>
    </row>
    <row r="100" spans="1:10" ht="22.5">
      <c r="A100" s="8">
        <v>0.05</v>
      </c>
      <c r="B100" s="8">
        <v>0.38</v>
      </c>
      <c r="C100" s="12">
        <v>26057.65</v>
      </c>
      <c r="D100" s="12">
        <v>3768</v>
      </c>
      <c r="E100" s="12">
        <v>691551.2</v>
      </c>
      <c r="F100" s="9" t="s">
        <v>36</v>
      </c>
      <c r="G100" s="9" t="s">
        <v>331</v>
      </c>
      <c r="H100" s="9" t="s">
        <v>413</v>
      </c>
      <c r="I100" s="9" t="s">
        <v>414</v>
      </c>
    </row>
    <row r="101" spans="1:10">
      <c r="A101" s="8">
        <v>0.01</v>
      </c>
      <c r="B101" s="8">
        <v>0</v>
      </c>
      <c r="C101" s="12">
        <v>3659.37</v>
      </c>
      <c r="D101" s="12">
        <v>18483</v>
      </c>
      <c r="E101" s="12">
        <v>19798.560000000001</v>
      </c>
      <c r="F101" s="9" t="s">
        <v>36</v>
      </c>
      <c r="G101" s="9" t="s">
        <v>331</v>
      </c>
      <c r="H101" s="9" t="s">
        <v>415</v>
      </c>
      <c r="I101" s="9" t="s">
        <v>416</v>
      </c>
    </row>
    <row r="102" spans="1:10">
      <c r="A102" s="6">
        <v>0.08</v>
      </c>
      <c r="B102" s="6"/>
      <c r="C102" s="13">
        <v>41197.64</v>
      </c>
      <c r="D102" s="6"/>
      <c r="E102" s="13">
        <v>1321637.54</v>
      </c>
      <c r="F102" s="7"/>
      <c r="G102" s="7"/>
      <c r="H102" s="7"/>
      <c r="I102" s="7" t="s">
        <v>218</v>
      </c>
    </row>
    <row r="103" spans="1:10">
      <c r="A103" s="6">
        <v>0.12</v>
      </c>
      <c r="B103" s="6"/>
      <c r="C103" s="13">
        <v>67303.649999999994</v>
      </c>
      <c r="D103" s="6"/>
      <c r="E103" s="13">
        <v>3257524.09</v>
      </c>
      <c r="F103" s="7"/>
      <c r="G103" s="7"/>
      <c r="H103" s="7"/>
      <c r="I103" s="7" t="s">
        <v>146</v>
      </c>
    </row>
    <row r="104" spans="1:10">
      <c r="A104" s="4">
        <v>2.7</v>
      </c>
      <c r="B104" s="4"/>
      <c r="C104" s="11">
        <v>1454454.37</v>
      </c>
      <c r="D104" s="4"/>
      <c r="E104" s="11">
        <v>140337049.63</v>
      </c>
      <c r="F104" s="5"/>
      <c r="G104" s="5"/>
      <c r="H104" s="5"/>
      <c r="I104" s="5" t="s">
        <v>417</v>
      </c>
    </row>
    <row r="105" spans="1:10" ht="154.15" customHeight="1"/>
    <row r="106" spans="1:10" ht="36" customHeight="1">
      <c r="A106" s="35" t="s">
        <v>32</v>
      </c>
      <c r="B106" s="33"/>
      <c r="C106" s="33"/>
      <c r="D106" s="33"/>
      <c r="E106" s="33"/>
      <c r="F106" s="33"/>
      <c r="G106" s="33"/>
      <c r="H106" s="33"/>
      <c r="I106" s="33"/>
      <c r="J106" s="33"/>
    </row>
  </sheetData>
  <mergeCells count="3">
    <mergeCell ref="A2:J2"/>
    <mergeCell ref="A4:J4"/>
    <mergeCell ref="A106:J106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" bestFit="1" customWidth="1"/>
    <col min="5" max="5" width="17" customWidth="1"/>
    <col min="6" max="6" width="8.7109375" customWidth="1"/>
    <col min="7" max="7" width="13.5703125" customWidth="1"/>
    <col min="8" max="8" width="25.140625" customWidth="1"/>
    <col min="9" max="9" width="0" hidden="1" customWidth="1"/>
    <col min="10" max="10" width="6.7109375" customWidth="1"/>
    <col min="11" max="11" width="31.7109375" customWidth="1"/>
  </cols>
  <sheetData>
    <row r="1" spans="1:10" ht="7.15" customHeight="1"/>
    <row r="2" spans="1:10" ht="25.15" customHeight="1">
      <c r="A2" s="32" t="s">
        <v>418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3.6" customHeight="1"/>
    <row r="4" spans="1:10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.85" customHeight="1"/>
    <row r="6" spans="1:10" ht="15.2" customHeight="1"/>
    <row r="7" spans="1:10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35</v>
      </c>
      <c r="G7" s="1" t="s">
        <v>48</v>
      </c>
      <c r="H7" s="1" t="s">
        <v>49</v>
      </c>
    </row>
    <row r="8" spans="1:10">
      <c r="A8" s="6"/>
      <c r="B8" s="6"/>
      <c r="C8" s="6"/>
      <c r="D8" s="6"/>
      <c r="E8" s="6"/>
      <c r="F8" s="7"/>
      <c r="G8" s="7"/>
      <c r="H8" s="7" t="s">
        <v>50</v>
      </c>
    </row>
    <row r="9" spans="1:10">
      <c r="A9" s="6"/>
      <c r="B9" s="6"/>
      <c r="C9" s="6"/>
      <c r="D9" s="6"/>
      <c r="E9" s="6"/>
      <c r="F9" s="7"/>
      <c r="G9" s="7"/>
      <c r="H9" s="7" t="s">
        <v>419</v>
      </c>
    </row>
    <row r="10" spans="1:10">
      <c r="A10" s="8">
        <v>0</v>
      </c>
      <c r="B10" s="8">
        <v>0.01</v>
      </c>
      <c r="C10" s="8">
        <v>81.33</v>
      </c>
      <c r="D10" s="12">
        <v>1653</v>
      </c>
      <c r="E10" s="12">
        <v>4920</v>
      </c>
      <c r="F10" s="9" t="s">
        <v>52</v>
      </c>
      <c r="G10" s="9">
        <v>1113703</v>
      </c>
      <c r="H10" s="9" t="s">
        <v>420</v>
      </c>
    </row>
    <row r="11" spans="1:10">
      <c r="A11" s="8">
        <v>0.04</v>
      </c>
      <c r="B11" s="8">
        <v>1.1200000000000001</v>
      </c>
      <c r="C11" s="12">
        <v>22701.67</v>
      </c>
      <c r="D11" s="8">
        <v>809.3</v>
      </c>
      <c r="E11" s="12">
        <v>2805100</v>
      </c>
      <c r="F11" s="9" t="s">
        <v>52</v>
      </c>
      <c r="G11" s="9">
        <v>1113745</v>
      </c>
      <c r="H11" s="9" t="s">
        <v>421</v>
      </c>
    </row>
    <row r="12" spans="1:10" ht="22.5">
      <c r="A12" s="8">
        <v>0.11</v>
      </c>
      <c r="B12" s="8">
        <v>1.99</v>
      </c>
      <c r="C12" s="12">
        <v>58382.3</v>
      </c>
      <c r="D12" s="12">
        <v>1423</v>
      </c>
      <c r="E12" s="12">
        <v>4102762</v>
      </c>
      <c r="F12" s="9" t="s">
        <v>52</v>
      </c>
      <c r="G12" s="9">
        <v>1113232</v>
      </c>
      <c r="H12" s="9" t="s">
        <v>422</v>
      </c>
    </row>
    <row r="13" spans="1:10" ht="22.5">
      <c r="A13" s="8">
        <v>0.04</v>
      </c>
      <c r="B13" s="8">
        <v>2.35</v>
      </c>
      <c r="C13" s="12">
        <v>19886.259999999998</v>
      </c>
      <c r="D13" s="8">
        <v>810.2</v>
      </c>
      <c r="E13" s="12">
        <v>2454488</v>
      </c>
      <c r="F13" s="9" t="s">
        <v>52</v>
      </c>
      <c r="G13" s="9">
        <v>1113307</v>
      </c>
      <c r="H13" s="9" t="s">
        <v>423</v>
      </c>
    </row>
    <row r="14" spans="1:10" ht="22.5">
      <c r="A14" s="8">
        <v>0.04</v>
      </c>
      <c r="B14" s="8">
        <v>1.1000000000000001</v>
      </c>
      <c r="C14" s="12">
        <v>22787.86</v>
      </c>
      <c r="D14" s="12">
        <v>1420</v>
      </c>
      <c r="E14" s="12">
        <v>1604779</v>
      </c>
      <c r="F14" s="9" t="s">
        <v>52</v>
      </c>
      <c r="G14" s="9">
        <v>1096593</v>
      </c>
      <c r="H14" s="9" t="s">
        <v>424</v>
      </c>
    </row>
    <row r="15" spans="1:10" ht="22.5">
      <c r="A15" s="8">
        <v>0.12</v>
      </c>
      <c r="B15" s="8">
        <v>1</v>
      </c>
      <c r="C15" s="12">
        <v>62349.53</v>
      </c>
      <c r="D15" s="8">
        <v>788.5</v>
      </c>
      <c r="E15" s="12">
        <v>7907360</v>
      </c>
      <c r="F15" s="9" t="s">
        <v>52</v>
      </c>
      <c r="G15" s="9">
        <v>1096486</v>
      </c>
      <c r="H15" s="9" t="s">
        <v>425</v>
      </c>
    </row>
    <row r="16" spans="1:10" ht="22.5">
      <c r="A16" s="8">
        <v>0.05</v>
      </c>
      <c r="B16" s="8">
        <v>0.82</v>
      </c>
      <c r="C16" s="12">
        <v>29627.38</v>
      </c>
      <c r="D16" s="12">
        <v>1418</v>
      </c>
      <c r="E16" s="12">
        <v>2089378</v>
      </c>
      <c r="F16" s="9" t="s">
        <v>52</v>
      </c>
      <c r="G16" s="9">
        <v>1125327</v>
      </c>
      <c r="H16" s="9" t="s">
        <v>426</v>
      </c>
    </row>
    <row r="17" spans="1:8" ht="22.5">
      <c r="A17" s="8">
        <v>0.01</v>
      </c>
      <c r="B17" s="8">
        <v>0.06</v>
      </c>
      <c r="C17" s="12">
        <v>3267.37</v>
      </c>
      <c r="D17" s="12">
        <v>1653</v>
      </c>
      <c r="E17" s="12">
        <v>197663</v>
      </c>
      <c r="F17" s="9" t="s">
        <v>52</v>
      </c>
      <c r="G17" s="9">
        <v>1125319</v>
      </c>
      <c r="H17" s="9" t="s">
        <v>427</v>
      </c>
    </row>
    <row r="18" spans="1:8" ht="22.5">
      <c r="A18" s="8">
        <v>0.11</v>
      </c>
      <c r="B18" s="8">
        <v>0.93</v>
      </c>
      <c r="C18" s="12">
        <v>58121.36</v>
      </c>
      <c r="D18" s="12">
        <v>7825</v>
      </c>
      <c r="E18" s="12">
        <v>742765</v>
      </c>
      <c r="F18" s="9" t="s">
        <v>52</v>
      </c>
      <c r="G18" s="9">
        <v>1117241</v>
      </c>
      <c r="H18" s="9" t="s">
        <v>428</v>
      </c>
    </row>
    <row r="19" spans="1:8" ht="22.5">
      <c r="A19" s="8">
        <v>0.02</v>
      </c>
      <c r="B19" s="8">
        <v>0.27</v>
      </c>
      <c r="C19" s="12">
        <v>12360.21</v>
      </c>
      <c r="D19" s="12">
        <v>16510</v>
      </c>
      <c r="E19" s="12">
        <v>74865</v>
      </c>
      <c r="F19" s="9" t="s">
        <v>52</v>
      </c>
      <c r="G19" s="9">
        <v>1116979</v>
      </c>
      <c r="H19" s="9" t="s">
        <v>429</v>
      </c>
    </row>
    <row r="20" spans="1:8" ht="22.5">
      <c r="A20" s="8">
        <v>0.1</v>
      </c>
      <c r="B20" s="8">
        <v>0.37</v>
      </c>
      <c r="C20" s="12">
        <v>53404.72</v>
      </c>
      <c r="D20" s="12">
        <v>14180</v>
      </c>
      <c r="E20" s="12">
        <v>376620</v>
      </c>
      <c r="F20" s="9" t="s">
        <v>52</v>
      </c>
      <c r="G20" s="9">
        <v>1117266</v>
      </c>
      <c r="H20" s="9" t="s">
        <v>430</v>
      </c>
    </row>
    <row r="21" spans="1:8">
      <c r="A21" s="8">
        <v>0.13</v>
      </c>
      <c r="B21" s="8">
        <v>0.9</v>
      </c>
      <c r="C21" s="12">
        <v>70989.3</v>
      </c>
      <c r="D21" s="8">
        <v>809</v>
      </c>
      <c r="E21" s="12">
        <v>8774944</v>
      </c>
      <c r="F21" s="9" t="s">
        <v>52</v>
      </c>
      <c r="G21" s="9">
        <v>1105386</v>
      </c>
      <c r="H21" s="9" t="s">
        <v>431</v>
      </c>
    </row>
    <row r="22" spans="1:8" ht="22.5">
      <c r="A22" s="8">
        <v>0</v>
      </c>
      <c r="B22" s="8">
        <v>0.02</v>
      </c>
      <c r="C22" s="8">
        <v>570.37</v>
      </c>
      <c r="D22" s="12">
        <v>1653</v>
      </c>
      <c r="E22" s="12">
        <v>34505</v>
      </c>
      <c r="F22" s="9" t="s">
        <v>52</v>
      </c>
      <c r="G22" s="9">
        <v>1091826</v>
      </c>
      <c r="H22" s="9" t="s">
        <v>432</v>
      </c>
    </row>
    <row r="23" spans="1:8" ht="22.5">
      <c r="A23" s="8">
        <v>0.17</v>
      </c>
      <c r="B23" s="8">
        <v>1.54</v>
      </c>
      <c r="C23" s="12">
        <v>90465.22</v>
      </c>
      <c r="D23" s="12">
        <v>14190</v>
      </c>
      <c r="E23" s="12">
        <v>637528</v>
      </c>
      <c r="F23" s="9" t="s">
        <v>52</v>
      </c>
      <c r="G23" s="9">
        <v>1091818</v>
      </c>
      <c r="H23" s="9" t="s">
        <v>433</v>
      </c>
    </row>
    <row r="24" spans="1:8">
      <c r="A24" s="6">
        <v>0.94</v>
      </c>
      <c r="B24" s="6"/>
      <c r="C24" s="13">
        <v>504994.89</v>
      </c>
      <c r="D24" s="6"/>
      <c r="E24" s="13">
        <v>31807677</v>
      </c>
      <c r="F24" s="7"/>
      <c r="G24" s="7"/>
      <c r="H24" s="7" t="s">
        <v>434</v>
      </c>
    </row>
    <row r="25" spans="1:8">
      <c r="A25" s="6"/>
      <c r="B25" s="6"/>
      <c r="C25" s="6"/>
      <c r="D25" s="6"/>
      <c r="E25" s="6"/>
      <c r="F25" s="7"/>
      <c r="G25" s="7"/>
      <c r="H25" s="7" t="s">
        <v>435</v>
      </c>
    </row>
    <row r="26" spans="1:8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9">
        <v>0</v>
      </c>
      <c r="G26" s="9">
        <v>0</v>
      </c>
      <c r="H26" s="9">
        <v>0</v>
      </c>
    </row>
    <row r="27" spans="1:8" ht="22.5">
      <c r="A27" s="6">
        <v>0</v>
      </c>
      <c r="B27" s="6"/>
      <c r="C27" s="6">
        <v>0</v>
      </c>
      <c r="D27" s="6"/>
      <c r="E27" s="6">
        <v>0</v>
      </c>
      <c r="F27" s="7"/>
      <c r="G27" s="7"/>
      <c r="H27" s="7" t="s">
        <v>436</v>
      </c>
    </row>
    <row r="28" spans="1:8">
      <c r="A28" s="6"/>
      <c r="B28" s="6"/>
      <c r="C28" s="6"/>
      <c r="D28" s="6"/>
      <c r="E28" s="6"/>
      <c r="F28" s="7"/>
      <c r="G28" s="7"/>
      <c r="H28" s="7" t="s">
        <v>437</v>
      </c>
    </row>
    <row r="29" spans="1:8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9">
        <v>0</v>
      </c>
      <c r="G29" s="9">
        <v>0</v>
      </c>
      <c r="H29" s="9">
        <v>0</v>
      </c>
    </row>
    <row r="30" spans="1:8">
      <c r="A30" s="6">
        <v>0</v>
      </c>
      <c r="B30" s="6"/>
      <c r="C30" s="6">
        <v>0</v>
      </c>
      <c r="D30" s="6"/>
      <c r="E30" s="6">
        <v>0</v>
      </c>
      <c r="F30" s="7"/>
      <c r="G30" s="7"/>
      <c r="H30" s="7" t="s">
        <v>438</v>
      </c>
    </row>
    <row r="31" spans="1:8">
      <c r="A31" s="6"/>
      <c r="B31" s="6"/>
      <c r="C31" s="6"/>
      <c r="D31" s="6"/>
      <c r="E31" s="6"/>
      <c r="F31" s="7"/>
      <c r="G31" s="7"/>
      <c r="H31" s="7" t="s">
        <v>235</v>
      </c>
    </row>
    <row r="32" spans="1:8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9">
        <v>0</v>
      </c>
      <c r="G32" s="9">
        <v>0</v>
      </c>
      <c r="H32" s="9">
        <v>0</v>
      </c>
    </row>
    <row r="33" spans="1:8">
      <c r="A33" s="6">
        <v>0</v>
      </c>
      <c r="B33" s="6"/>
      <c r="C33" s="6">
        <v>0</v>
      </c>
      <c r="D33" s="6"/>
      <c r="E33" s="6">
        <v>0</v>
      </c>
      <c r="F33" s="7"/>
      <c r="G33" s="7"/>
      <c r="H33" s="7" t="s">
        <v>439</v>
      </c>
    </row>
    <row r="34" spans="1:8">
      <c r="A34" s="6"/>
      <c r="B34" s="6"/>
      <c r="C34" s="6"/>
      <c r="D34" s="6"/>
      <c r="E34" s="6"/>
      <c r="F34" s="7"/>
      <c r="G34" s="7"/>
      <c r="H34" s="7" t="s">
        <v>440</v>
      </c>
    </row>
    <row r="35" spans="1:8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9">
        <v>0</v>
      </c>
      <c r="G35" s="9">
        <v>0</v>
      </c>
      <c r="H35" s="9">
        <v>0</v>
      </c>
    </row>
    <row r="36" spans="1:8">
      <c r="A36" s="6">
        <v>0</v>
      </c>
      <c r="B36" s="6"/>
      <c r="C36" s="6">
        <v>0</v>
      </c>
      <c r="D36" s="6"/>
      <c r="E36" s="6">
        <v>0</v>
      </c>
      <c r="F36" s="7"/>
      <c r="G36" s="7"/>
      <c r="H36" s="7" t="s">
        <v>441</v>
      </c>
    </row>
    <row r="37" spans="1:8">
      <c r="A37" s="6"/>
      <c r="B37" s="6"/>
      <c r="C37" s="6"/>
      <c r="D37" s="6"/>
      <c r="E37" s="6"/>
      <c r="F37" s="7"/>
      <c r="G37" s="7"/>
      <c r="H37" s="7" t="s">
        <v>442</v>
      </c>
    </row>
    <row r="38" spans="1:8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9">
        <v>0</v>
      </c>
      <c r="G38" s="9">
        <v>0</v>
      </c>
      <c r="H38" s="9">
        <v>0</v>
      </c>
    </row>
    <row r="39" spans="1:8">
      <c r="A39" s="6">
        <v>0</v>
      </c>
      <c r="B39" s="6"/>
      <c r="C39" s="6">
        <v>0</v>
      </c>
      <c r="D39" s="6"/>
      <c r="E39" s="6">
        <v>0</v>
      </c>
      <c r="F39" s="7"/>
      <c r="G39" s="7"/>
      <c r="H39" s="7" t="s">
        <v>443</v>
      </c>
    </row>
    <row r="40" spans="1:8">
      <c r="A40" s="6">
        <v>0.94</v>
      </c>
      <c r="B40" s="6"/>
      <c r="C40" s="13">
        <v>504994.89</v>
      </c>
      <c r="D40" s="6"/>
      <c r="E40" s="13">
        <v>31807677</v>
      </c>
      <c r="F40" s="7"/>
      <c r="G40" s="7"/>
      <c r="H40" s="7" t="s">
        <v>140</v>
      </c>
    </row>
    <row r="41" spans="1:8">
      <c r="A41" s="6"/>
      <c r="B41" s="6"/>
      <c r="C41" s="6"/>
      <c r="D41" s="6"/>
      <c r="E41" s="6"/>
      <c r="F41" s="7"/>
      <c r="G41" s="7"/>
      <c r="H41" s="7" t="s">
        <v>141</v>
      </c>
    </row>
    <row r="42" spans="1:8">
      <c r="A42" s="6"/>
      <c r="B42" s="6"/>
      <c r="C42" s="6"/>
      <c r="D42" s="6"/>
      <c r="E42" s="6"/>
      <c r="F42" s="7"/>
      <c r="G42" s="7"/>
      <c r="H42" s="7" t="s">
        <v>444</v>
      </c>
    </row>
    <row r="43" spans="1:8" ht="22.5">
      <c r="A43" s="8">
        <v>0.17</v>
      </c>
      <c r="B43" s="8">
        <v>3.23</v>
      </c>
      <c r="C43" s="12">
        <v>89538.81</v>
      </c>
      <c r="D43" s="12">
        <v>2729.04</v>
      </c>
      <c r="E43" s="12">
        <v>3280963.5</v>
      </c>
      <c r="F43" s="9" t="s">
        <v>36</v>
      </c>
      <c r="G43" s="9" t="s">
        <v>445</v>
      </c>
      <c r="H43" s="9" t="s">
        <v>446</v>
      </c>
    </row>
    <row r="44" spans="1:8" ht="22.5">
      <c r="A44" s="8">
        <v>0.02</v>
      </c>
      <c r="B44" s="8">
        <v>0.65</v>
      </c>
      <c r="C44" s="12">
        <v>11306.15</v>
      </c>
      <c r="D44" s="8">
        <v>399.13</v>
      </c>
      <c r="E44" s="12">
        <v>2832697.48</v>
      </c>
      <c r="F44" s="9" t="s">
        <v>36</v>
      </c>
      <c r="G44" s="9" t="s">
        <v>447</v>
      </c>
      <c r="H44" s="9" t="s">
        <v>448</v>
      </c>
    </row>
    <row r="45" spans="1:8" ht="22.5">
      <c r="A45" s="8">
        <v>0.11</v>
      </c>
      <c r="B45" s="8">
        <v>6.21</v>
      </c>
      <c r="C45" s="12">
        <v>59385.83</v>
      </c>
      <c r="D45" s="12">
        <v>13438.78</v>
      </c>
      <c r="E45" s="12">
        <v>441898.96</v>
      </c>
      <c r="F45" s="9" t="s">
        <v>38</v>
      </c>
      <c r="G45" s="9" t="s">
        <v>449</v>
      </c>
      <c r="H45" s="9" t="s">
        <v>450</v>
      </c>
    </row>
    <row r="46" spans="1:8" ht="22.5">
      <c r="A46" s="8">
        <v>0.06</v>
      </c>
      <c r="B46" s="8">
        <v>2.37</v>
      </c>
      <c r="C46" s="12">
        <v>34370.699999999997</v>
      </c>
      <c r="D46" s="12">
        <v>1519453</v>
      </c>
      <c r="E46" s="12">
        <v>2262.04</v>
      </c>
      <c r="F46" s="9" t="s">
        <v>39</v>
      </c>
      <c r="G46" s="9" t="s">
        <v>451</v>
      </c>
      <c r="H46" s="9" t="s">
        <v>452</v>
      </c>
    </row>
    <row r="47" spans="1:8" ht="22.5">
      <c r="A47" s="8">
        <v>0.22</v>
      </c>
      <c r="B47" s="8">
        <v>5.3</v>
      </c>
      <c r="C47" s="12">
        <v>119622.63</v>
      </c>
      <c r="D47" s="12">
        <v>4650.1000000000004</v>
      </c>
      <c r="E47" s="12">
        <v>2572474.42</v>
      </c>
      <c r="F47" s="9" t="s">
        <v>36</v>
      </c>
      <c r="G47" s="9" t="s">
        <v>453</v>
      </c>
      <c r="H47" s="9" t="s">
        <v>454</v>
      </c>
    </row>
    <row r="48" spans="1:8" ht="22.5">
      <c r="A48" s="8">
        <v>0.38</v>
      </c>
      <c r="B48" s="8">
        <v>4.8499999999999996</v>
      </c>
      <c r="C48" s="12">
        <v>204117.19</v>
      </c>
      <c r="D48" s="12">
        <v>5267.9</v>
      </c>
      <c r="E48" s="12">
        <v>3874735.53</v>
      </c>
      <c r="F48" s="9" t="s">
        <v>36</v>
      </c>
      <c r="G48" s="9" t="s">
        <v>455</v>
      </c>
      <c r="H48" s="9" t="s">
        <v>456</v>
      </c>
    </row>
    <row r="49" spans="1:8" ht="22.5">
      <c r="A49" s="8">
        <v>0.2</v>
      </c>
      <c r="B49" s="8">
        <v>1.02</v>
      </c>
      <c r="C49" s="12">
        <v>110461.61</v>
      </c>
      <c r="D49" s="12">
        <v>5238.49</v>
      </c>
      <c r="E49" s="12">
        <v>2108653.59</v>
      </c>
      <c r="F49" s="9" t="s">
        <v>37</v>
      </c>
      <c r="G49" s="9" t="s">
        <v>457</v>
      </c>
      <c r="H49" s="9" t="s">
        <v>458</v>
      </c>
    </row>
    <row r="50" spans="1:8" ht="22.5">
      <c r="A50" s="8">
        <v>0.11</v>
      </c>
      <c r="B50" s="8">
        <v>1.36</v>
      </c>
      <c r="C50" s="12">
        <v>61274.22</v>
      </c>
      <c r="D50" s="12">
        <v>5110.5</v>
      </c>
      <c r="E50" s="12">
        <v>1198986.74</v>
      </c>
      <c r="F50" s="9" t="s">
        <v>36</v>
      </c>
      <c r="G50" s="9" t="s">
        <v>459</v>
      </c>
      <c r="H50" s="9" t="s">
        <v>460</v>
      </c>
    </row>
    <row r="51" spans="1:8" ht="22.5">
      <c r="A51" s="8">
        <v>0.06</v>
      </c>
      <c r="B51" s="8">
        <v>0.39</v>
      </c>
      <c r="C51" s="12">
        <v>30211.09</v>
      </c>
      <c r="D51" s="12">
        <v>3880.2</v>
      </c>
      <c r="E51" s="12">
        <v>778596.25</v>
      </c>
      <c r="F51" s="9" t="s">
        <v>36</v>
      </c>
      <c r="G51" s="9" t="s">
        <v>461</v>
      </c>
      <c r="H51" s="9" t="s">
        <v>462</v>
      </c>
    </row>
    <row r="52" spans="1:8">
      <c r="A52" s="8">
        <v>0.03</v>
      </c>
      <c r="B52" s="8">
        <v>1.78</v>
      </c>
      <c r="C52" s="12">
        <v>17623.11</v>
      </c>
      <c r="D52" s="12">
        <v>13328.6</v>
      </c>
      <c r="E52" s="12">
        <v>132220.29</v>
      </c>
      <c r="F52" s="9" t="s">
        <v>36</v>
      </c>
      <c r="G52" s="9" t="s">
        <v>463</v>
      </c>
      <c r="H52" s="9" t="s">
        <v>464</v>
      </c>
    </row>
    <row r="53" spans="1:8" ht="22.5">
      <c r="A53" s="8">
        <v>0.12</v>
      </c>
      <c r="B53" s="8">
        <v>2.76</v>
      </c>
      <c r="C53" s="12">
        <v>66342</v>
      </c>
      <c r="D53" s="12">
        <v>5007.8</v>
      </c>
      <c r="E53" s="12">
        <v>1324773.3500000001</v>
      </c>
      <c r="F53" s="9" t="s">
        <v>36</v>
      </c>
      <c r="G53" s="9" t="s">
        <v>465</v>
      </c>
      <c r="H53" s="9" t="s">
        <v>466</v>
      </c>
    </row>
    <row r="54" spans="1:8" ht="22.5">
      <c r="A54" s="8">
        <v>0</v>
      </c>
      <c r="B54" s="8">
        <v>0</v>
      </c>
      <c r="C54" s="12">
        <v>1077.0999999999999</v>
      </c>
      <c r="D54" s="12">
        <v>3962</v>
      </c>
      <c r="E54" s="12">
        <v>27185.8</v>
      </c>
      <c r="F54" s="9" t="s">
        <v>36</v>
      </c>
      <c r="G54" s="9" t="s">
        <v>467</v>
      </c>
      <c r="H54" s="9" t="s">
        <v>468</v>
      </c>
    </row>
    <row r="55" spans="1:8">
      <c r="A55" s="8">
        <v>0.03</v>
      </c>
      <c r="B55" s="8">
        <v>0.02</v>
      </c>
      <c r="C55" s="12">
        <v>15499.95</v>
      </c>
      <c r="D55" s="12">
        <v>1281</v>
      </c>
      <c r="E55" s="12">
        <v>1209988.45</v>
      </c>
      <c r="F55" s="9" t="s">
        <v>36</v>
      </c>
      <c r="G55" s="9" t="s">
        <v>469</v>
      </c>
      <c r="H55" s="9" t="s">
        <v>470</v>
      </c>
    </row>
    <row r="56" spans="1:8" ht="22.5">
      <c r="A56" s="8">
        <v>0.15</v>
      </c>
      <c r="B56" s="8">
        <v>0.52</v>
      </c>
      <c r="C56" s="12">
        <v>83183.3</v>
      </c>
      <c r="D56" s="12">
        <v>4245.8</v>
      </c>
      <c r="E56" s="12">
        <v>1959190.27</v>
      </c>
      <c r="F56" s="9" t="s">
        <v>36</v>
      </c>
      <c r="G56" s="9" t="s">
        <v>471</v>
      </c>
      <c r="H56" s="9" t="s">
        <v>472</v>
      </c>
    </row>
    <row r="57" spans="1:8">
      <c r="A57" s="8">
        <v>7.0000000000000007E-2</v>
      </c>
      <c r="B57" s="8">
        <v>0.45</v>
      </c>
      <c r="C57" s="12">
        <v>36887.07</v>
      </c>
      <c r="D57" s="12">
        <v>2746</v>
      </c>
      <c r="E57" s="12">
        <v>1343301.75</v>
      </c>
      <c r="F57" s="9" t="s">
        <v>36</v>
      </c>
      <c r="G57" s="9" t="s">
        <v>473</v>
      </c>
      <c r="H57" s="9" t="s">
        <v>474</v>
      </c>
    </row>
    <row r="58" spans="1:8" ht="22.5">
      <c r="A58" s="8">
        <v>0.18</v>
      </c>
      <c r="B58" s="8">
        <v>0.1</v>
      </c>
      <c r="C58" s="12">
        <v>96044.86</v>
      </c>
      <c r="D58" s="12">
        <v>2083240</v>
      </c>
      <c r="E58" s="12">
        <v>4610.3599999999997</v>
      </c>
      <c r="F58" s="9" t="s">
        <v>39</v>
      </c>
      <c r="G58" s="9" t="s">
        <v>475</v>
      </c>
      <c r="H58" s="9" t="s">
        <v>476</v>
      </c>
    </row>
    <row r="59" spans="1:8">
      <c r="A59" s="8">
        <v>0.13</v>
      </c>
      <c r="B59" s="8">
        <v>0.05</v>
      </c>
      <c r="C59" s="12">
        <v>68542.83</v>
      </c>
      <c r="D59" s="12">
        <v>10707</v>
      </c>
      <c r="E59" s="12">
        <v>640168.42000000004</v>
      </c>
      <c r="F59" s="9" t="s">
        <v>36</v>
      </c>
      <c r="G59" s="9" t="s">
        <v>477</v>
      </c>
      <c r="H59" s="9" t="s">
        <v>478</v>
      </c>
    </row>
    <row r="60" spans="1:8" ht="22.5">
      <c r="A60" s="8">
        <v>0.22</v>
      </c>
      <c r="B60" s="8">
        <v>6.28</v>
      </c>
      <c r="C60" s="12">
        <v>117120.64</v>
      </c>
      <c r="D60" s="12">
        <v>4552.8</v>
      </c>
      <c r="E60" s="12">
        <v>2572497.0299999998</v>
      </c>
      <c r="F60" s="9" t="s">
        <v>36</v>
      </c>
      <c r="G60" s="9" t="s">
        <v>479</v>
      </c>
      <c r="H60" s="9" t="s">
        <v>480</v>
      </c>
    </row>
    <row r="61" spans="1:8" ht="22.5">
      <c r="A61" s="8">
        <v>0.22</v>
      </c>
      <c r="B61" s="8">
        <v>5.59</v>
      </c>
      <c r="C61" s="12">
        <v>117703.25</v>
      </c>
      <c r="D61" s="12">
        <v>19725.45</v>
      </c>
      <c r="E61" s="12">
        <v>596707.55000000005</v>
      </c>
      <c r="F61" s="9" t="s">
        <v>37</v>
      </c>
      <c r="G61" s="9" t="s">
        <v>481</v>
      </c>
      <c r="H61" s="9" t="s">
        <v>482</v>
      </c>
    </row>
    <row r="62" spans="1:8" ht="22.5">
      <c r="A62" s="8">
        <v>0.31</v>
      </c>
      <c r="B62" s="8">
        <v>2.4</v>
      </c>
      <c r="C62" s="12">
        <v>168453.67</v>
      </c>
      <c r="D62" s="12">
        <v>34765.769999999997</v>
      </c>
      <c r="E62" s="12">
        <v>484538.87</v>
      </c>
      <c r="F62" s="9" t="s">
        <v>36</v>
      </c>
      <c r="G62" s="9" t="s">
        <v>483</v>
      </c>
      <c r="H62" s="9" t="s">
        <v>484</v>
      </c>
    </row>
    <row r="63" spans="1:8">
      <c r="A63" s="8">
        <v>0.08</v>
      </c>
      <c r="B63" s="8">
        <v>0.06</v>
      </c>
      <c r="C63" s="12">
        <v>45146.239999999998</v>
      </c>
      <c r="D63" s="12">
        <v>2438</v>
      </c>
      <c r="E63" s="12">
        <v>1851773.77</v>
      </c>
      <c r="F63" s="9" t="s">
        <v>36</v>
      </c>
      <c r="G63" s="9" t="s">
        <v>485</v>
      </c>
      <c r="H63" s="9" t="s">
        <v>486</v>
      </c>
    </row>
    <row r="64" spans="1:8">
      <c r="A64" s="8">
        <v>0.31</v>
      </c>
      <c r="B64" s="8">
        <v>0.03</v>
      </c>
      <c r="C64" s="12">
        <v>167603.48000000001</v>
      </c>
      <c r="D64" s="12">
        <v>20585</v>
      </c>
      <c r="E64" s="12">
        <v>814201.99</v>
      </c>
      <c r="F64" s="9" t="s">
        <v>36</v>
      </c>
      <c r="G64" s="9" t="s">
        <v>487</v>
      </c>
      <c r="H64" s="9" t="s">
        <v>488</v>
      </c>
    </row>
    <row r="65" spans="1:10">
      <c r="A65" s="8">
        <v>0.7</v>
      </c>
      <c r="B65" s="8">
        <v>0</v>
      </c>
      <c r="C65" s="12">
        <v>377917.56</v>
      </c>
      <c r="D65" s="12">
        <v>7469</v>
      </c>
      <c r="E65" s="12">
        <v>5059814.66</v>
      </c>
      <c r="F65" s="9" t="s">
        <v>36</v>
      </c>
      <c r="G65" s="9" t="s">
        <v>489</v>
      </c>
      <c r="H65" s="9" t="s">
        <v>490</v>
      </c>
    </row>
    <row r="66" spans="1:10">
      <c r="A66" s="6">
        <v>3.89</v>
      </c>
      <c r="B66" s="6"/>
      <c r="C66" s="13">
        <v>2099433.29</v>
      </c>
      <c r="D66" s="6"/>
      <c r="E66" s="13">
        <v>35112241.07</v>
      </c>
      <c r="F66" s="7"/>
      <c r="G66" s="7"/>
      <c r="H66" s="7" t="s">
        <v>491</v>
      </c>
    </row>
    <row r="67" spans="1:10">
      <c r="A67" s="6"/>
      <c r="B67" s="6"/>
      <c r="C67" s="6"/>
      <c r="D67" s="6"/>
      <c r="E67" s="6"/>
      <c r="F67" s="7"/>
      <c r="G67" s="7"/>
      <c r="H67" s="7" t="s">
        <v>492</v>
      </c>
    </row>
    <row r="68" spans="1:10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9">
        <v>0</v>
      </c>
      <c r="G68" s="9">
        <v>0</v>
      </c>
      <c r="H68" s="9">
        <v>0</v>
      </c>
    </row>
    <row r="69" spans="1:10">
      <c r="A69" s="6">
        <v>0</v>
      </c>
      <c r="B69" s="6"/>
      <c r="C69" s="6">
        <v>0</v>
      </c>
      <c r="D69" s="6"/>
      <c r="E69" s="6">
        <v>0</v>
      </c>
      <c r="F69" s="7"/>
      <c r="G69" s="7"/>
      <c r="H69" s="7" t="s">
        <v>493</v>
      </c>
    </row>
    <row r="70" spans="1:10">
      <c r="A70" s="6"/>
      <c r="B70" s="6"/>
      <c r="C70" s="6"/>
      <c r="D70" s="6"/>
      <c r="E70" s="6"/>
      <c r="F70" s="7"/>
      <c r="G70" s="7"/>
      <c r="H70" s="7" t="s">
        <v>235</v>
      </c>
    </row>
    <row r="71" spans="1:10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9">
        <v>0</v>
      </c>
      <c r="G71" s="9">
        <v>0</v>
      </c>
      <c r="H71" s="9">
        <v>0</v>
      </c>
    </row>
    <row r="72" spans="1:10">
      <c r="A72" s="6">
        <v>0</v>
      </c>
      <c r="B72" s="6"/>
      <c r="C72" s="6">
        <v>0</v>
      </c>
      <c r="D72" s="6"/>
      <c r="E72" s="6">
        <v>0</v>
      </c>
      <c r="F72" s="7"/>
      <c r="G72" s="7"/>
      <c r="H72" s="7" t="s">
        <v>439</v>
      </c>
    </row>
    <row r="73" spans="1:10">
      <c r="A73" s="6"/>
      <c r="B73" s="6"/>
      <c r="C73" s="6"/>
      <c r="D73" s="6"/>
      <c r="E73" s="6"/>
      <c r="F73" s="7"/>
      <c r="G73" s="7"/>
      <c r="H73" s="7" t="s">
        <v>440</v>
      </c>
    </row>
    <row r="74" spans="1:10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9">
        <v>0</v>
      </c>
      <c r="G74" s="9">
        <v>0</v>
      </c>
      <c r="H74" s="9">
        <v>0</v>
      </c>
    </row>
    <row r="75" spans="1:10">
      <c r="A75" s="6">
        <v>0</v>
      </c>
      <c r="B75" s="6"/>
      <c r="C75" s="6">
        <v>0</v>
      </c>
      <c r="D75" s="6"/>
      <c r="E75" s="6">
        <v>0</v>
      </c>
      <c r="F75" s="7"/>
      <c r="G75" s="7"/>
      <c r="H75" s="7" t="s">
        <v>441</v>
      </c>
    </row>
    <row r="76" spans="1:10">
      <c r="A76" s="6">
        <v>3.89</v>
      </c>
      <c r="B76" s="6"/>
      <c r="C76" s="13">
        <v>2099433.29</v>
      </c>
      <c r="D76" s="6"/>
      <c r="E76" s="13">
        <v>35112241.07</v>
      </c>
      <c r="F76" s="7"/>
      <c r="G76" s="7"/>
      <c r="H76" s="7" t="s">
        <v>146</v>
      </c>
    </row>
    <row r="77" spans="1:10">
      <c r="A77" s="4">
        <v>4.83</v>
      </c>
      <c r="B77" s="4"/>
      <c r="C77" s="11">
        <v>2604428.1800000002</v>
      </c>
      <c r="D77" s="4"/>
      <c r="E77" s="11">
        <v>66919918.07</v>
      </c>
      <c r="F77" s="5"/>
      <c r="G77" s="5"/>
      <c r="H77" s="5" t="s">
        <v>494</v>
      </c>
    </row>
    <row r="78" spans="1:10" ht="154.15" customHeight="1"/>
    <row r="79" spans="1:10" ht="36" customHeight="1">
      <c r="A79" s="35" t="s">
        <v>32</v>
      </c>
      <c r="B79" s="33"/>
      <c r="C79" s="33"/>
      <c r="D79" s="33"/>
      <c r="E79" s="33"/>
      <c r="F79" s="33"/>
      <c r="G79" s="33"/>
      <c r="H79" s="33"/>
      <c r="I79" s="33"/>
      <c r="J79" s="33"/>
    </row>
  </sheetData>
  <mergeCells count="3">
    <mergeCell ref="A2:J2"/>
    <mergeCell ref="A4:J4"/>
    <mergeCell ref="A79:J79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showGridLines="0" workbookViewId="0"/>
  </sheetViews>
  <sheetFormatPr defaultRowHeight="12.75"/>
  <cols>
    <col min="1" max="2" width="10.140625" customWidth="1"/>
    <col min="3" max="3" width="14.140625" customWidth="1"/>
    <col min="4" max="4" width="10.85546875" bestFit="1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140625" customWidth="1"/>
    <col min="12" max="12" width="0" hidden="1" customWidth="1"/>
    <col min="13" max="13" width="6.7109375" customWidth="1"/>
    <col min="14" max="14" width="4" customWidth="1"/>
  </cols>
  <sheetData>
    <row r="1" spans="1:13" ht="7.15" customHeight="1"/>
    <row r="2" spans="1:13" ht="25.15" customHeight="1">
      <c r="A2" s="32" t="s">
        <v>495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.6" customHeight="1"/>
    <row r="4" spans="1:13" ht="48.95" customHeight="1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2.85" customHeight="1"/>
    <row r="6" spans="1:13" ht="15.2" customHeight="1"/>
    <row r="7" spans="1:13" ht="43.15" customHeight="1">
      <c r="A7" s="1" t="s">
        <v>2</v>
      </c>
      <c r="B7" s="1" t="s">
        <v>149</v>
      </c>
      <c r="C7" s="1" t="s">
        <v>150</v>
      </c>
      <c r="D7" s="1" t="s">
        <v>151</v>
      </c>
      <c r="E7" s="1" t="s">
        <v>152</v>
      </c>
      <c r="F7" s="1" t="s">
        <v>35</v>
      </c>
      <c r="G7" s="1" t="s">
        <v>46</v>
      </c>
      <c r="H7" s="1" t="s">
        <v>47</v>
      </c>
      <c r="I7" s="1" t="s">
        <v>210</v>
      </c>
      <c r="J7" s="1" t="s">
        <v>48</v>
      </c>
      <c r="K7" s="1" t="s">
        <v>49</v>
      </c>
    </row>
    <row r="8" spans="1:13" ht="22.5">
      <c r="A8" s="6"/>
      <c r="B8" s="6"/>
      <c r="C8" s="6"/>
      <c r="D8" s="6"/>
      <c r="E8" s="6"/>
      <c r="F8" s="7"/>
      <c r="G8" s="7"/>
      <c r="H8" s="7"/>
      <c r="I8" s="7"/>
      <c r="J8" s="7"/>
      <c r="K8" s="7" t="s">
        <v>496</v>
      </c>
    </row>
    <row r="9" spans="1:13">
      <c r="A9" s="8">
        <v>0</v>
      </c>
      <c r="B9" s="8">
        <v>0</v>
      </c>
      <c r="C9" s="8">
        <v>0</v>
      </c>
      <c r="D9" s="8">
        <v>0</v>
      </c>
      <c r="E9" s="8">
        <v>0</v>
      </c>
      <c r="F9" s="9">
        <v>0</v>
      </c>
      <c r="G9" s="9"/>
      <c r="H9" s="9">
        <v>0</v>
      </c>
      <c r="I9" s="9">
        <v>0</v>
      </c>
      <c r="J9" s="9">
        <v>0</v>
      </c>
      <c r="K9" s="9">
        <v>0</v>
      </c>
    </row>
    <row r="10" spans="1:13" ht="22.5">
      <c r="A10" s="6">
        <v>0</v>
      </c>
      <c r="B10" s="6"/>
      <c r="C10" s="6">
        <v>0</v>
      </c>
      <c r="D10" s="6"/>
      <c r="E10" s="6">
        <v>0</v>
      </c>
      <c r="F10" s="7"/>
      <c r="G10" s="7"/>
      <c r="H10" s="7"/>
      <c r="I10" s="7"/>
      <c r="J10" s="7"/>
      <c r="K10" s="7" t="s">
        <v>497</v>
      </c>
    </row>
    <row r="11" spans="1:13" ht="22.5">
      <c r="A11" s="6"/>
      <c r="B11" s="6"/>
      <c r="C11" s="6"/>
      <c r="D11" s="6"/>
      <c r="E11" s="6"/>
      <c r="F11" s="7"/>
      <c r="G11" s="7"/>
      <c r="H11" s="7"/>
      <c r="I11" s="7"/>
      <c r="J11" s="7"/>
      <c r="K11" s="7" t="s">
        <v>498</v>
      </c>
    </row>
    <row r="12" spans="1:13">
      <c r="A12" s="8">
        <v>0</v>
      </c>
      <c r="B12" s="8">
        <v>0</v>
      </c>
      <c r="C12" s="8">
        <v>115.94</v>
      </c>
      <c r="D12" s="8">
        <v>275.01</v>
      </c>
      <c r="E12" s="12">
        <v>42156.73</v>
      </c>
      <c r="F12" s="9" t="s">
        <v>38</v>
      </c>
      <c r="G12" s="9" t="s">
        <v>292</v>
      </c>
      <c r="H12" s="9" t="s">
        <v>245</v>
      </c>
      <c r="I12" s="9" t="s">
        <v>499</v>
      </c>
      <c r="J12" s="9" t="s">
        <v>500</v>
      </c>
      <c r="K12" s="9" t="s">
        <v>501</v>
      </c>
    </row>
    <row r="13" spans="1:13" ht="22.5">
      <c r="A13" s="8">
        <v>0.28000000000000003</v>
      </c>
      <c r="B13" s="8">
        <v>16.809999999999999</v>
      </c>
      <c r="C13" s="12">
        <v>152664.09</v>
      </c>
      <c r="D13" s="12">
        <v>13060</v>
      </c>
      <c r="E13" s="12">
        <v>1168944.04</v>
      </c>
      <c r="F13" s="9" t="s">
        <v>36</v>
      </c>
      <c r="G13" s="9" t="s">
        <v>190</v>
      </c>
      <c r="H13" s="9" t="s">
        <v>257</v>
      </c>
      <c r="I13" s="9" t="s">
        <v>499</v>
      </c>
      <c r="J13" s="9" t="s">
        <v>502</v>
      </c>
      <c r="K13" s="9" t="s">
        <v>503</v>
      </c>
    </row>
    <row r="14" spans="1:13" ht="22.5">
      <c r="A14" s="8">
        <v>0.13</v>
      </c>
      <c r="B14" s="8">
        <v>0.96</v>
      </c>
      <c r="C14" s="12">
        <v>69621.3</v>
      </c>
      <c r="D14" s="12">
        <v>6676.7</v>
      </c>
      <c r="E14" s="12">
        <v>1042750.2</v>
      </c>
      <c r="F14" s="9" t="s">
        <v>36</v>
      </c>
      <c r="G14" s="9" t="s">
        <v>53</v>
      </c>
      <c r="H14" s="9">
        <v>0</v>
      </c>
      <c r="I14" s="9" t="s">
        <v>499</v>
      </c>
      <c r="J14" s="9" t="s">
        <v>504</v>
      </c>
      <c r="K14" s="9" t="s">
        <v>505</v>
      </c>
    </row>
    <row r="15" spans="1:13" ht="22.5">
      <c r="A15" s="8">
        <v>0.08</v>
      </c>
      <c r="B15" s="8">
        <v>1.22</v>
      </c>
      <c r="C15" s="12">
        <v>42073.5</v>
      </c>
      <c r="D15" s="12">
        <v>10442304.689999999</v>
      </c>
      <c r="E15" s="8">
        <v>402.91</v>
      </c>
      <c r="F15" s="9" t="s">
        <v>39</v>
      </c>
      <c r="G15" s="9" t="s">
        <v>53</v>
      </c>
      <c r="H15" s="9">
        <v>0</v>
      </c>
      <c r="I15" s="9" t="s">
        <v>499</v>
      </c>
      <c r="J15" s="9" t="s">
        <v>506</v>
      </c>
      <c r="K15" s="9" t="s">
        <v>507</v>
      </c>
    </row>
    <row r="16" spans="1:13" ht="22.5">
      <c r="A16" s="8">
        <v>0.08</v>
      </c>
      <c r="B16" s="8">
        <v>0</v>
      </c>
      <c r="C16" s="12">
        <v>42119.51</v>
      </c>
      <c r="D16" s="12">
        <v>16455</v>
      </c>
      <c r="E16" s="12">
        <v>255967.87</v>
      </c>
      <c r="F16" s="9" t="s">
        <v>36</v>
      </c>
      <c r="G16" s="9" t="s">
        <v>53</v>
      </c>
      <c r="H16" s="9">
        <v>0</v>
      </c>
      <c r="I16" s="9" t="s">
        <v>499</v>
      </c>
      <c r="J16" s="9" t="s">
        <v>508</v>
      </c>
      <c r="K16" s="9" t="s">
        <v>509</v>
      </c>
    </row>
    <row r="17" spans="1:11" ht="22.5">
      <c r="A17" s="8">
        <v>0.32</v>
      </c>
      <c r="B17" s="8">
        <v>0</v>
      </c>
      <c r="C17" s="12">
        <v>171316.78</v>
      </c>
      <c r="D17" s="12">
        <v>22303</v>
      </c>
      <c r="E17" s="12">
        <v>768133.33</v>
      </c>
      <c r="F17" s="9" t="s">
        <v>37</v>
      </c>
      <c r="G17" s="9" t="s">
        <v>53</v>
      </c>
      <c r="H17" s="9">
        <v>0</v>
      </c>
      <c r="I17" s="9" t="s">
        <v>499</v>
      </c>
      <c r="J17" s="9" t="s">
        <v>510</v>
      </c>
      <c r="K17" s="9" t="s">
        <v>511</v>
      </c>
    </row>
    <row r="18" spans="1:11" ht="22.5">
      <c r="A18" s="8">
        <v>0.15</v>
      </c>
      <c r="B18" s="8">
        <v>0</v>
      </c>
      <c r="C18" s="12">
        <v>80415.66</v>
      </c>
      <c r="D18" s="12">
        <v>214117</v>
      </c>
      <c r="E18" s="12">
        <v>37556.879999999997</v>
      </c>
      <c r="F18" s="9" t="s">
        <v>37</v>
      </c>
      <c r="G18" s="9" t="s">
        <v>53</v>
      </c>
      <c r="H18" s="9">
        <v>0</v>
      </c>
      <c r="I18" s="9" t="s">
        <v>499</v>
      </c>
      <c r="J18" s="9" t="s">
        <v>512</v>
      </c>
      <c r="K18" s="9" t="s">
        <v>513</v>
      </c>
    </row>
    <row r="19" spans="1:11" ht="22.5">
      <c r="A19" s="8">
        <v>0.3</v>
      </c>
      <c r="B19" s="8">
        <v>13.92</v>
      </c>
      <c r="C19" s="12">
        <v>162818.26</v>
      </c>
      <c r="D19" s="12">
        <v>31147</v>
      </c>
      <c r="E19" s="12">
        <v>522741.38</v>
      </c>
      <c r="F19" s="9" t="s">
        <v>37</v>
      </c>
      <c r="G19" s="9" t="s">
        <v>53</v>
      </c>
      <c r="H19" s="9">
        <v>0</v>
      </c>
      <c r="I19" s="9" t="s">
        <v>499</v>
      </c>
      <c r="J19" s="9" t="s">
        <v>514</v>
      </c>
      <c r="K19" s="9" t="s">
        <v>515</v>
      </c>
    </row>
    <row r="20" spans="1:11" ht="22.5">
      <c r="A20" s="8">
        <v>0.27</v>
      </c>
      <c r="B20" s="8">
        <v>3.34</v>
      </c>
      <c r="C20" s="12">
        <v>143368.74</v>
      </c>
      <c r="D20" s="12">
        <v>25404</v>
      </c>
      <c r="E20" s="12">
        <v>564354.98</v>
      </c>
      <c r="F20" s="9" t="s">
        <v>36</v>
      </c>
      <c r="G20" s="9" t="s">
        <v>53</v>
      </c>
      <c r="H20" s="9">
        <v>0</v>
      </c>
      <c r="I20" s="9" t="s">
        <v>499</v>
      </c>
      <c r="J20" s="9" t="s">
        <v>516</v>
      </c>
      <c r="K20" s="9" t="s">
        <v>517</v>
      </c>
    </row>
    <row r="21" spans="1:11" ht="22.5">
      <c r="A21" s="8">
        <v>0.06</v>
      </c>
      <c r="B21" s="8">
        <v>0</v>
      </c>
      <c r="C21" s="12">
        <v>34344.400000000001</v>
      </c>
      <c r="D21" s="12">
        <v>10769</v>
      </c>
      <c r="E21" s="12">
        <v>318919.13</v>
      </c>
      <c r="F21" s="9" t="s">
        <v>37</v>
      </c>
      <c r="G21" s="9" t="s">
        <v>53</v>
      </c>
      <c r="H21" s="9">
        <v>0</v>
      </c>
      <c r="I21" s="9" t="s">
        <v>499</v>
      </c>
      <c r="J21" s="9" t="s">
        <v>518</v>
      </c>
      <c r="K21" s="9" t="s">
        <v>519</v>
      </c>
    </row>
    <row r="22" spans="1:11" ht="22.5">
      <c r="A22" s="8">
        <v>0.3</v>
      </c>
      <c r="B22" s="8">
        <v>0</v>
      </c>
      <c r="C22" s="12">
        <v>159805.76999999999</v>
      </c>
      <c r="D22" s="12">
        <v>11930</v>
      </c>
      <c r="E22" s="12">
        <v>1339528.7</v>
      </c>
      <c r="F22" s="9" t="s">
        <v>37</v>
      </c>
      <c r="G22" s="9" t="s">
        <v>53</v>
      </c>
      <c r="H22" s="9">
        <v>0</v>
      </c>
      <c r="I22" s="9" t="s">
        <v>499</v>
      </c>
      <c r="J22" s="9" t="s">
        <v>520</v>
      </c>
      <c r="K22" s="9" t="s">
        <v>521</v>
      </c>
    </row>
    <row r="23" spans="1:11" ht="22.5">
      <c r="A23" s="8">
        <v>0.16</v>
      </c>
      <c r="B23" s="8">
        <v>6.95</v>
      </c>
      <c r="C23" s="12">
        <v>87593.08</v>
      </c>
      <c r="D23" s="12">
        <v>1949</v>
      </c>
      <c r="E23" s="12">
        <v>4494257.3600000003</v>
      </c>
      <c r="F23" s="9" t="s">
        <v>36</v>
      </c>
      <c r="G23" s="9" t="s">
        <v>53</v>
      </c>
      <c r="H23" s="9">
        <v>0</v>
      </c>
      <c r="I23" s="9" t="s">
        <v>499</v>
      </c>
      <c r="J23" s="9" t="s">
        <v>522</v>
      </c>
      <c r="K23" s="9" t="s">
        <v>523</v>
      </c>
    </row>
    <row r="24" spans="1:11">
      <c r="A24" s="8">
        <v>0.28000000000000003</v>
      </c>
      <c r="B24" s="8">
        <v>0</v>
      </c>
      <c r="C24" s="12">
        <v>148754.56</v>
      </c>
      <c r="D24" s="8">
        <v>320.27</v>
      </c>
      <c r="E24" s="12">
        <v>46446610.93</v>
      </c>
      <c r="F24" s="9" t="s">
        <v>38</v>
      </c>
      <c r="G24" s="9" t="s">
        <v>53</v>
      </c>
      <c r="H24" s="9">
        <v>0</v>
      </c>
      <c r="I24" s="9" t="s">
        <v>499</v>
      </c>
      <c r="J24" s="9" t="s">
        <v>524</v>
      </c>
      <c r="K24" s="9" t="s">
        <v>525</v>
      </c>
    </row>
    <row r="25" spans="1:11" ht="22.5">
      <c r="A25" s="8">
        <v>0.05</v>
      </c>
      <c r="B25" s="8">
        <v>0</v>
      </c>
      <c r="C25" s="12">
        <v>26792.71</v>
      </c>
      <c r="D25" s="12">
        <v>143061.1</v>
      </c>
      <c r="E25" s="12">
        <v>18728.16</v>
      </c>
      <c r="F25" s="9" t="s">
        <v>36</v>
      </c>
      <c r="G25" s="9" t="s">
        <v>53</v>
      </c>
      <c r="H25" s="9">
        <v>0</v>
      </c>
      <c r="I25" s="9" t="s">
        <v>499</v>
      </c>
      <c r="J25" s="9" t="s">
        <v>526</v>
      </c>
      <c r="K25" s="9" t="s">
        <v>527</v>
      </c>
    </row>
    <row r="26" spans="1:11" ht="22.5">
      <c r="A26" s="8">
        <v>0.17</v>
      </c>
      <c r="B26" s="8">
        <v>19.600000000000001</v>
      </c>
      <c r="C26" s="12">
        <v>93361.73</v>
      </c>
      <c r="D26" s="12">
        <v>11299</v>
      </c>
      <c r="E26" s="12">
        <v>826283.11</v>
      </c>
      <c r="F26" s="9" t="s">
        <v>36</v>
      </c>
      <c r="G26" s="9" t="s">
        <v>53</v>
      </c>
      <c r="H26" s="9">
        <v>0</v>
      </c>
      <c r="I26" s="9" t="s">
        <v>499</v>
      </c>
      <c r="J26" s="9" t="s">
        <v>528</v>
      </c>
      <c r="K26" s="9" t="s">
        <v>529</v>
      </c>
    </row>
    <row r="27" spans="1:11" ht="22.5">
      <c r="A27" s="8">
        <v>0.25</v>
      </c>
      <c r="B27" s="8">
        <v>0</v>
      </c>
      <c r="C27" s="12">
        <v>132225.57999999999</v>
      </c>
      <c r="D27" s="12">
        <v>11811.7</v>
      </c>
      <c r="E27" s="12">
        <v>1119445.77</v>
      </c>
      <c r="F27" s="9" t="s">
        <v>36</v>
      </c>
      <c r="G27" s="9" t="s">
        <v>53</v>
      </c>
      <c r="H27" s="9">
        <v>0</v>
      </c>
      <c r="I27" s="9" t="s">
        <v>499</v>
      </c>
      <c r="J27" s="9" t="s">
        <v>530</v>
      </c>
      <c r="K27" s="9" t="s">
        <v>531</v>
      </c>
    </row>
    <row r="28" spans="1:11" ht="22.5">
      <c r="A28" s="8">
        <v>0.18</v>
      </c>
      <c r="B28" s="8">
        <v>0</v>
      </c>
      <c r="C28" s="12">
        <v>94493.35</v>
      </c>
      <c r="D28" s="12">
        <v>9896.93</v>
      </c>
      <c r="E28" s="12">
        <v>954774.39</v>
      </c>
      <c r="F28" s="9" t="s">
        <v>36</v>
      </c>
      <c r="G28" s="9" t="s">
        <v>53</v>
      </c>
      <c r="H28" s="9">
        <v>0</v>
      </c>
      <c r="I28" s="9" t="s">
        <v>499</v>
      </c>
      <c r="J28" s="9" t="s">
        <v>532</v>
      </c>
      <c r="K28" s="9" t="s">
        <v>533</v>
      </c>
    </row>
    <row r="29" spans="1:11" ht="22.5">
      <c r="A29" s="8">
        <v>0.34</v>
      </c>
      <c r="B29" s="8">
        <v>0</v>
      </c>
      <c r="C29" s="12">
        <v>182126.33</v>
      </c>
      <c r="D29" s="12">
        <v>25318</v>
      </c>
      <c r="E29" s="12">
        <v>719355.11</v>
      </c>
      <c r="F29" s="9" t="s">
        <v>36</v>
      </c>
      <c r="G29" s="9" t="s">
        <v>53</v>
      </c>
      <c r="H29" s="9">
        <v>0</v>
      </c>
      <c r="I29" s="9" t="s">
        <v>499</v>
      </c>
      <c r="J29" s="9" t="s">
        <v>534</v>
      </c>
      <c r="K29" s="9" t="s">
        <v>535</v>
      </c>
    </row>
    <row r="30" spans="1:11" ht="22.5">
      <c r="A30" s="8">
        <v>0.23</v>
      </c>
      <c r="B30" s="8">
        <v>0</v>
      </c>
      <c r="C30" s="12">
        <v>121589.69</v>
      </c>
      <c r="D30" s="12">
        <v>1049223</v>
      </c>
      <c r="E30" s="12">
        <v>11588.55</v>
      </c>
      <c r="F30" s="9" t="s">
        <v>39</v>
      </c>
      <c r="G30" s="9" t="s">
        <v>53</v>
      </c>
      <c r="H30" s="9">
        <v>0</v>
      </c>
      <c r="I30" s="9" t="s">
        <v>499</v>
      </c>
      <c r="J30" s="9" t="s">
        <v>536</v>
      </c>
      <c r="K30" s="9" t="s">
        <v>537</v>
      </c>
    </row>
    <row r="31" spans="1:11" ht="22.5">
      <c r="A31" s="8">
        <v>0.1</v>
      </c>
      <c r="B31" s="8">
        <v>0</v>
      </c>
      <c r="C31" s="12">
        <v>53861.87</v>
      </c>
      <c r="D31" s="12">
        <v>37232</v>
      </c>
      <c r="E31" s="12">
        <v>144665.53</v>
      </c>
      <c r="F31" s="9" t="s">
        <v>36</v>
      </c>
      <c r="G31" s="9" t="s">
        <v>53</v>
      </c>
      <c r="H31" s="9">
        <v>0</v>
      </c>
      <c r="I31" s="9" t="s">
        <v>499</v>
      </c>
      <c r="J31" s="9" t="s">
        <v>538</v>
      </c>
      <c r="K31" s="9" t="s">
        <v>539</v>
      </c>
    </row>
    <row r="32" spans="1:11">
      <c r="A32" s="8">
        <v>0.25</v>
      </c>
      <c r="B32" s="8">
        <v>0</v>
      </c>
      <c r="C32" s="12">
        <v>135210.14000000001</v>
      </c>
      <c r="D32" s="12">
        <v>1260</v>
      </c>
      <c r="E32" s="12">
        <v>10730963.640000001</v>
      </c>
      <c r="F32" s="9" t="s">
        <v>36</v>
      </c>
      <c r="G32" s="9" t="s">
        <v>53</v>
      </c>
      <c r="H32" s="9">
        <v>0</v>
      </c>
      <c r="I32" s="9" t="s">
        <v>499</v>
      </c>
      <c r="J32" s="9" t="s">
        <v>540</v>
      </c>
      <c r="K32" s="9" t="s">
        <v>541</v>
      </c>
    </row>
    <row r="33" spans="1:13">
      <c r="A33" s="8">
        <v>0.25</v>
      </c>
      <c r="B33" s="8">
        <v>2.79</v>
      </c>
      <c r="C33" s="12">
        <v>133814.63</v>
      </c>
      <c r="D33" s="12">
        <v>16627</v>
      </c>
      <c r="E33" s="12">
        <v>804803.24</v>
      </c>
      <c r="F33" s="9" t="s">
        <v>36</v>
      </c>
      <c r="G33" s="9" t="s">
        <v>53</v>
      </c>
      <c r="H33" s="9">
        <v>0</v>
      </c>
      <c r="I33" s="9" t="s">
        <v>499</v>
      </c>
      <c r="J33" s="9" t="s">
        <v>542</v>
      </c>
      <c r="K33" s="9" t="s">
        <v>543</v>
      </c>
    </row>
    <row r="34" spans="1:13" ht="22.5">
      <c r="A34" s="8">
        <v>0.35</v>
      </c>
      <c r="B34" s="8">
        <v>14.19</v>
      </c>
      <c r="C34" s="12">
        <v>191374.29</v>
      </c>
      <c r="D34" s="12">
        <v>1443</v>
      </c>
      <c r="E34" s="12">
        <v>13262251.67</v>
      </c>
      <c r="F34" s="9" t="s">
        <v>36</v>
      </c>
      <c r="G34" s="9" t="s">
        <v>53</v>
      </c>
      <c r="H34" s="9">
        <v>0</v>
      </c>
      <c r="I34" s="9" t="s">
        <v>499</v>
      </c>
      <c r="J34" s="9" t="s">
        <v>544</v>
      </c>
      <c r="K34" s="9" t="s">
        <v>545</v>
      </c>
    </row>
    <row r="35" spans="1:13">
      <c r="A35" s="8">
        <v>0.03</v>
      </c>
      <c r="B35" s="8">
        <v>0</v>
      </c>
      <c r="C35" s="12">
        <v>18244.009999999998</v>
      </c>
      <c r="D35" s="12">
        <v>1330200</v>
      </c>
      <c r="E35" s="12">
        <v>1371.52</v>
      </c>
      <c r="F35" s="9" t="s">
        <v>39</v>
      </c>
      <c r="G35" s="9" t="s">
        <v>53</v>
      </c>
      <c r="H35" s="9">
        <v>0</v>
      </c>
      <c r="I35" s="9" t="s">
        <v>499</v>
      </c>
      <c r="J35" s="9" t="s">
        <v>546</v>
      </c>
      <c r="K35" s="9" t="s">
        <v>547</v>
      </c>
    </row>
    <row r="36" spans="1:13">
      <c r="A36" s="8">
        <v>0.09</v>
      </c>
      <c r="B36" s="8">
        <v>0</v>
      </c>
      <c r="C36" s="12">
        <v>49891.45</v>
      </c>
      <c r="D36" s="12">
        <v>23871.67</v>
      </c>
      <c r="E36" s="12">
        <v>208998.59</v>
      </c>
      <c r="F36" s="9" t="s">
        <v>36</v>
      </c>
      <c r="G36" s="9" t="s">
        <v>53</v>
      </c>
      <c r="H36" s="9">
        <v>0</v>
      </c>
      <c r="I36" s="9" t="s">
        <v>499</v>
      </c>
      <c r="J36" s="9" t="s">
        <v>548</v>
      </c>
      <c r="K36" s="9" t="s">
        <v>549</v>
      </c>
    </row>
    <row r="37" spans="1:13" ht="22.5">
      <c r="A37" s="8">
        <v>0.09</v>
      </c>
      <c r="B37" s="8">
        <v>3.08</v>
      </c>
      <c r="C37" s="12">
        <v>50611.92</v>
      </c>
      <c r="D37" s="12">
        <v>266972</v>
      </c>
      <c r="E37" s="12">
        <v>18957.759999999998</v>
      </c>
      <c r="F37" s="9" t="s">
        <v>37</v>
      </c>
      <c r="G37" s="9" t="s">
        <v>53</v>
      </c>
      <c r="H37" s="9">
        <v>0</v>
      </c>
      <c r="I37" s="9" t="s">
        <v>499</v>
      </c>
      <c r="J37" s="9" t="s">
        <v>550</v>
      </c>
      <c r="K37" s="9" t="s">
        <v>551</v>
      </c>
    </row>
    <row r="38" spans="1:13" ht="22.5">
      <c r="A38" s="8">
        <v>0.09</v>
      </c>
      <c r="B38" s="8">
        <v>0</v>
      </c>
      <c r="C38" s="12">
        <v>51057.61</v>
      </c>
      <c r="D38" s="8">
        <v>342.67</v>
      </c>
      <c r="E38" s="12">
        <v>14899936.76</v>
      </c>
      <c r="F38" s="9" t="s">
        <v>37</v>
      </c>
      <c r="G38" s="9" t="s">
        <v>53</v>
      </c>
      <c r="H38" s="9">
        <v>0</v>
      </c>
      <c r="I38" s="9" t="s">
        <v>499</v>
      </c>
      <c r="J38" s="9" t="s">
        <v>552</v>
      </c>
      <c r="K38" s="9" t="s">
        <v>553</v>
      </c>
    </row>
    <row r="39" spans="1:13" ht="22.5">
      <c r="A39" s="8">
        <v>0.09</v>
      </c>
      <c r="B39" s="8">
        <v>0</v>
      </c>
      <c r="C39" s="12">
        <v>46340.91</v>
      </c>
      <c r="D39" s="12">
        <v>1021</v>
      </c>
      <c r="E39" s="12">
        <v>4538776.49</v>
      </c>
      <c r="F39" s="9" t="s">
        <v>36</v>
      </c>
      <c r="G39" s="9" t="s">
        <v>53</v>
      </c>
      <c r="H39" s="9">
        <v>0</v>
      </c>
      <c r="I39" s="9" t="s">
        <v>499</v>
      </c>
      <c r="J39" s="9" t="s">
        <v>554</v>
      </c>
      <c r="K39" s="9" t="s">
        <v>555</v>
      </c>
    </row>
    <row r="40" spans="1:13" ht="22.5">
      <c r="A40" s="8">
        <v>0.19</v>
      </c>
      <c r="B40" s="8">
        <v>0</v>
      </c>
      <c r="C40" s="12">
        <v>104132.07</v>
      </c>
      <c r="D40" s="12">
        <v>14819.47</v>
      </c>
      <c r="E40" s="12">
        <v>702670.69</v>
      </c>
      <c r="F40" s="9" t="s">
        <v>36</v>
      </c>
      <c r="G40" s="9" t="s">
        <v>53</v>
      </c>
      <c r="H40" s="9">
        <v>0</v>
      </c>
      <c r="I40" s="9" t="s">
        <v>499</v>
      </c>
      <c r="J40" s="9" t="s">
        <v>556</v>
      </c>
      <c r="K40" s="9" t="s">
        <v>557</v>
      </c>
    </row>
    <row r="41" spans="1:13" ht="22.5">
      <c r="A41" s="6">
        <v>5.16</v>
      </c>
      <c r="B41" s="6"/>
      <c r="C41" s="13">
        <v>2780139.89</v>
      </c>
      <c r="D41" s="6"/>
      <c r="E41" s="13">
        <v>105965895.41</v>
      </c>
      <c r="F41" s="7"/>
      <c r="G41" s="7"/>
      <c r="H41" s="7"/>
      <c r="I41" s="7"/>
      <c r="J41" s="7"/>
      <c r="K41" s="7" t="s">
        <v>558</v>
      </c>
    </row>
    <row r="42" spans="1:13">
      <c r="A42" s="4">
        <v>5.16</v>
      </c>
      <c r="B42" s="4"/>
      <c r="C42" s="11">
        <v>2780139.89</v>
      </c>
      <c r="D42" s="4"/>
      <c r="E42" s="11">
        <v>105965895.41</v>
      </c>
      <c r="F42" s="5"/>
      <c r="G42" s="5"/>
      <c r="H42" s="5"/>
      <c r="I42" s="5"/>
      <c r="J42" s="5"/>
      <c r="K42" s="5" t="s">
        <v>559</v>
      </c>
    </row>
    <row r="43" spans="1:13" ht="154.15" customHeight="1"/>
    <row r="44" spans="1:13" ht="36" customHeight="1">
      <c r="A44" s="35" t="s">
        <v>32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</sheetData>
  <mergeCells count="3">
    <mergeCell ref="A2:M2"/>
    <mergeCell ref="A4:M4"/>
    <mergeCell ref="A44:M44"/>
  </mergeCells>
  <phoneticPr fontId="0" type="noConversion"/>
  <pageMargins left="0.5" right="0.5" top="0.4" bottom="0.4" header="0.4" footer="0.4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2015-07-27T06:58:45Z</dcterms:created>
  <dcterms:modified xsi:type="dcterms:W3CDTF">2015-08-25T09:15:20Z</dcterms:modified>
</cp:coreProperties>
</file>