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ring 2019\Renewable Energy Systems\Labs\"/>
    </mc:Choice>
  </mc:AlternateContent>
  <xr:revisionPtr revIDLastSave="0" documentId="13_ncr:40001_{DDC5E7FE-638D-4F7B-B781-CE7B4620514A}" xr6:coauthVersionLast="43" xr6:coauthVersionMax="43" xr10:uidLastSave="{00000000-0000-0000-0000-000000000000}"/>
  <bookViews>
    <workbookView xWindow="-108" yWindow="-108" windowWidth="23256" windowHeight="12576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8" i="1" l="1"/>
  <c r="D39" i="1"/>
  <c r="D40" i="1"/>
  <c r="D41" i="1"/>
  <c r="D42" i="1"/>
  <c r="D43" i="1"/>
  <c r="D44" i="1"/>
  <c r="D45" i="1"/>
  <c r="D46" i="1"/>
  <c r="D47" i="1"/>
  <c r="D48" i="1"/>
  <c r="D37" i="1"/>
  <c r="D21" i="1"/>
  <c r="D22" i="1"/>
  <c r="D23" i="1"/>
  <c r="D24" i="1"/>
  <c r="D25" i="1"/>
  <c r="D26" i="1"/>
  <c r="D27" i="1"/>
  <c r="D28" i="1"/>
  <c r="D29" i="1"/>
  <c r="D30" i="1"/>
  <c r="D31" i="1"/>
  <c r="D20" i="1"/>
  <c r="D3" i="1"/>
  <c r="K8" i="1"/>
  <c r="K7" i="1"/>
  <c r="K6" i="1"/>
  <c r="K3" i="1"/>
  <c r="K1" i="1"/>
  <c r="D12" i="1" l="1"/>
  <c r="D14" i="1"/>
  <c r="D13" i="1"/>
  <c r="D7" i="1"/>
  <c r="D11" i="1"/>
  <c r="D6" i="1"/>
  <c r="D10" i="1"/>
  <c r="D5" i="1"/>
  <c r="D8" i="1"/>
  <c r="D4" i="1"/>
  <c r="D15" i="1"/>
  <c r="D9" i="1"/>
</calcChain>
</file>

<file path=xl/sharedStrings.xml><?xml version="1.0" encoding="utf-8"?>
<sst xmlns="http://schemas.openxmlformats.org/spreadsheetml/2006/main" count="27" uniqueCount="17">
  <si>
    <t>K</t>
  </si>
  <si>
    <t>T</t>
  </si>
  <si>
    <t>q</t>
  </si>
  <si>
    <t xml:space="preserve">Voltage </t>
  </si>
  <si>
    <t>Resistance</t>
  </si>
  <si>
    <t>Power</t>
  </si>
  <si>
    <t xml:space="preserve"> Set 1</t>
  </si>
  <si>
    <t xml:space="preserve">Current </t>
  </si>
  <si>
    <t>O/C</t>
  </si>
  <si>
    <t>Set 2</t>
  </si>
  <si>
    <t>tilt: 30</t>
  </si>
  <si>
    <t>Tilt: 0</t>
  </si>
  <si>
    <t>Set3</t>
  </si>
  <si>
    <t>tilt:60</t>
  </si>
  <si>
    <t>FF1</t>
  </si>
  <si>
    <t>FF2</t>
  </si>
  <si>
    <t>FF3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</si>
</sst>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topLeftCell="A14" workbookViewId="0">
      <selection activeCell="F39" sqref="F39"/>
    </sheetView>
  </sheetViews>
  <sheetFormatPr defaultRowHeight="14.4" x14ac:dyDescent="0.3"/>
  <cols>
    <col min="10" max="10" width="12.77734375" customWidth="1"/>
    <col min="11" max="11" width="12" bestFit="1" customWidth="1"/>
  </cols>
  <sheetData>
    <row r="1" spans="1:11" x14ac:dyDescent="0.3">
      <c r="A1" t="s">
        <v>6</v>
      </c>
      <c r="B1" t="s">
        <v>11</v>
      </c>
      <c r="J1" t="s">
        <v>0</v>
      </c>
      <c r="K1">
        <f>1.38*10^-23</f>
        <v>1.3800000000000001E-23</v>
      </c>
    </row>
    <row r="2" spans="1:11" x14ac:dyDescent="0.3">
      <c r="A2" t="s">
        <v>3</v>
      </c>
      <c r="B2" t="s">
        <v>7</v>
      </c>
      <c r="C2" t="s">
        <v>4</v>
      </c>
      <c r="D2" t="s">
        <v>5</v>
      </c>
      <c r="J2" t="s">
        <v>1</v>
      </c>
      <c r="K2">
        <v>273.14999999999998</v>
      </c>
    </row>
    <row r="3" spans="1:11" x14ac:dyDescent="0.3">
      <c r="A3">
        <v>0.109</v>
      </c>
      <c r="B3">
        <v>0.60799999999999998</v>
      </c>
      <c r="C3">
        <v>0</v>
      </c>
      <c r="D3">
        <f>B3*A3*$K$6</f>
        <v>5.375111800639408E-2</v>
      </c>
      <c r="J3" t="s">
        <v>2</v>
      </c>
      <c r="K3">
        <f>1.602*10^-19</f>
        <v>1.602E-19</v>
      </c>
    </row>
    <row r="4" spans="1:11" x14ac:dyDescent="0.3">
      <c r="A4">
        <v>0.16300000000000001</v>
      </c>
      <c r="B4">
        <v>0.63500000000000001</v>
      </c>
      <c r="C4">
        <v>1</v>
      </c>
      <c r="D4">
        <f t="shared" ref="D4:D13" si="0">B4*A4*$K$6</f>
        <v>8.3949623811742813E-2</v>
      </c>
    </row>
    <row r="5" spans="1:11" x14ac:dyDescent="0.3">
      <c r="A5">
        <v>0.41699999999999998</v>
      </c>
      <c r="B5">
        <v>0.64900000000000002</v>
      </c>
      <c r="C5">
        <v>4.7</v>
      </c>
      <c r="D5">
        <f t="shared" si="0"/>
        <v>0.21950184571801742</v>
      </c>
    </row>
    <row r="6" spans="1:11" x14ac:dyDescent="0.3">
      <c r="A6">
        <v>0.77300000000000002</v>
      </c>
      <c r="B6">
        <v>0.65100000000000002</v>
      </c>
      <c r="C6">
        <v>10</v>
      </c>
      <c r="D6">
        <f t="shared" si="0"/>
        <v>0.40814822031222309</v>
      </c>
      <c r="J6" t="s">
        <v>14</v>
      </c>
      <c r="K6">
        <f>(A15-LN(A15+0.72))/(A15+1)</f>
        <v>0.81106829439875183</v>
      </c>
    </row>
    <row r="7" spans="1:11" x14ac:dyDescent="0.3">
      <c r="A7">
        <v>1.5</v>
      </c>
      <c r="B7">
        <v>0.65300000000000002</v>
      </c>
      <c r="C7">
        <v>22</v>
      </c>
      <c r="D7">
        <f t="shared" si="0"/>
        <v>0.79444139436357741</v>
      </c>
      <c r="J7" t="s">
        <v>15</v>
      </c>
      <c r="K7">
        <f>(A32-LN(A32+0.72))/(A32+1)</f>
        <v>0.81139794729368198</v>
      </c>
    </row>
    <row r="8" spans="1:11" x14ac:dyDescent="0.3">
      <c r="A8">
        <v>2.2400000000000002</v>
      </c>
      <c r="B8">
        <v>0.64900000000000002</v>
      </c>
      <c r="C8">
        <v>33</v>
      </c>
      <c r="D8">
        <f t="shared" si="0"/>
        <v>1.1790986436651296</v>
      </c>
      <c r="J8" t="s">
        <v>16</v>
      </c>
      <c r="K8">
        <f>(A49-LN(A49+0.72))/(A49+1)</f>
        <v>0.81007162603526739</v>
      </c>
    </row>
    <row r="9" spans="1:11" x14ac:dyDescent="0.3">
      <c r="A9">
        <v>3.16</v>
      </c>
      <c r="B9">
        <v>0.64300000000000002</v>
      </c>
      <c r="C9">
        <v>47</v>
      </c>
      <c r="D9">
        <f>B9*A9*$K$6</f>
        <v>1.647993446022936</v>
      </c>
    </row>
    <row r="10" spans="1:11" x14ac:dyDescent="0.3">
      <c r="A10">
        <v>4.2699999999999996</v>
      </c>
      <c r="B10">
        <v>0.63100000000000001</v>
      </c>
      <c r="C10">
        <v>68</v>
      </c>
      <c r="D10">
        <f t="shared" si="0"/>
        <v>2.1853180803791648</v>
      </c>
    </row>
    <row r="11" spans="1:11" x14ac:dyDescent="0.3">
      <c r="A11">
        <v>6.1</v>
      </c>
      <c r="B11">
        <v>0.627</v>
      </c>
      <c r="C11">
        <v>100</v>
      </c>
      <c r="D11">
        <f t="shared" si="0"/>
        <v>3.1020929055869062</v>
      </c>
    </row>
    <row r="12" spans="1:11" x14ac:dyDescent="0.3">
      <c r="A12">
        <v>17.600000000000001</v>
      </c>
      <c r="B12">
        <v>0.82299999999999995</v>
      </c>
      <c r="C12">
        <v>220</v>
      </c>
      <c r="D12">
        <f t="shared" si="0"/>
        <v>11.748162030707041</v>
      </c>
    </row>
    <row r="13" spans="1:11" x14ac:dyDescent="0.3">
      <c r="A13">
        <v>19.399999999999999</v>
      </c>
      <c r="B13">
        <v>0.60299999999999998</v>
      </c>
      <c r="C13">
        <v>320</v>
      </c>
      <c r="D13">
        <f t="shared" si="0"/>
        <v>9.4880391215354773</v>
      </c>
    </row>
    <row r="14" spans="1:11" x14ac:dyDescent="0.3">
      <c r="A14">
        <v>19.899999999999999</v>
      </c>
      <c r="B14">
        <v>0.443</v>
      </c>
      <c r="C14">
        <v>440</v>
      </c>
      <c r="D14">
        <f>B14*A14*$K$6</f>
        <v>7.1501347629310761</v>
      </c>
    </row>
    <row r="15" spans="1:11" x14ac:dyDescent="0.3">
      <c r="A15">
        <v>20.45</v>
      </c>
      <c r="B15">
        <v>0</v>
      </c>
      <c r="C15" t="s">
        <v>8</v>
      </c>
      <c r="D15">
        <f>B15*A15*$K$6</f>
        <v>0</v>
      </c>
    </row>
    <row r="18" spans="1:4" x14ac:dyDescent="0.3">
      <c r="A18" t="s">
        <v>9</v>
      </c>
      <c r="B18" t="s">
        <v>10</v>
      </c>
    </row>
    <row r="19" spans="1:4" x14ac:dyDescent="0.3">
      <c r="A19" t="s">
        <v>3</v>
      </c>
      <c r="B19" t="s">
        <v>7</v>
      </c>
      <c r="C19" t="s">
        <v>4</v>
      </c>
      <c r="D19" t="s">
        <v>5</v>
      </c>
    </row>
    <row r="20" spans="1:4" x14ac:dyDescent="0.3">
      <c r="A20">
        <v>0.107</v>
      </c>
      <c r="B20">
        <v>0.60799999999999998</v>
      </c>
      <c r="C20">
        <v>0</v>
      </c>
      <c r="D20">
        <f>$K$7*B20*A20</f>
        <v>5.2786304859137774E-2</v>
      </c>
    </row>
    <row r="21" spans="1:4" x14ac:dyDescent="0.3">
      <c r="A21">
        <v>0.17100000000000001</v>
      </c>
      <c r="B21">
        <v>0.63</v>
      </c>
      <c r="C21">
        <v>1</v>
      </c>
      <c r="D21">
        <f t="shared" ref="D21:D31" si="1">$K$7*B21*A21</f>
        <v>8.7411900861948374E-2</v>
      </c>
    </row>
    <row r="22" spans="1:4" x14ac:dyDescent="0.3">
      <c r="A22">
        <v>0.40100000000000002</v>
      </c>
      <c r="B22">
        <v>0.63800000000000001</v>
      </c>
      <c r="C22">
        <v>4.7</v>
      </c>
      <c r="D22">
        <f t="shared" si="1"/>
        <v>0.20758642803972105</v>
      </c>
    </row>
    <row r="23" spans="1:4" x14ac:dyDescent="0.3">
      <c r="A23">
        <v>0.76</v>
      </c>
      <c r="B23">
        <v>0.64300000000000002</v>
      </c>
      <c r="C23">
        <v>10</v>
      </c>
      <c r="D23">
        <f t="shared" si="1"/>
        <v>0.39651394888347652</v>
      </c>
    </row>
    <row r="24" spans="1:4" x14ac:dyDescent="0.3">
      <c r="A24">
        <v>1.55</v>
      </c>
      <c r="B24">
        <v>0.65200000000000002</v>
      </c>
      <c r="C24">
        <v>22</v>
      </c>
      <c r="D24">
        <f t="shared" si="1"/>
        <v>0.81999876553499507</v>
      </c>
    </row>
    <row r="25" spans="1:4" x14ac:dyDescent="0.3">
      <c r="A25">
        <v>2.16</v>
      </c>
      <c r="B25">
        <v>0.67100000000000004</v>
      </c>
      <c r="C25">
        <v>33</v>
      </c>
      <c r="D25">
        <f t="shared" si="1"/>
        <v>1.1760077288895712</v>
      </c>
    </row>
    <row r="26" spans="1:4" x14ac:dyDescent="0.3">
      <c r="A26">
        <v>3.28</v>
      </c>
      <c r="B26">
        <v>0.67300000000000004</v>
      </c>
      <c r="C26">
        <v>47</v>
      </c>
      <c r="D26">
        <f t="shared" si="1"/>
        <v>1.7911122847739653</v>
      </c>
    </row>
    <row r="27" spans="1:4" x14ac:dyDescent="0.3">
      <c r="A27">
        <v>4.5599999999999996</v>
      </c>
      <c r="B27">
        <v>0.67300000000000004</v>
      </c>
      <c r="C27">
        <v>68</v>
      </c>
      <c r="D27">
        <f t="shared" si="1"/>
        <v>2.4900829324906346</v>
      </c>
    </row>
    <row r="28" spans="1:4" x14ac:dyDescent="0.3">
      <c r="A28">
        <v>6.68</v>
      </c>
      <c r="B28">
        <v>0.67100000000000004</v>
      </c>
      <c r="C28">
        <v>100</v>
      </c>
      <c r="D28">
        <f t="shared" si="1"/>
        <v>3.6369127911955252</v>
      </c>
    </row>
    <row r="29" spans="1:4" x14ac:dyDescent="0.3">
      <c r="A29">
        <v>18.3</v>
      </c>
      <c r="B29">
        <v>0.80900000000000005</v>
      </c>
      <c r="C29">
        <v>220</v>
      </c>
      <c r="D29">
        <f t="shared" si="1"/>
        <v>12.012503190298775</v>
      </c>
    </row>
    <row r="30" spans="1:4" x14ac:dyDescent="0.3">
      <c r="A30">
        <v>19.5</v>
      </c>
      <c r="B30">
        <v>0.59799999999999998</v>
      </c>
      <c r="C30">
        <v>320</v>
      </c>
      <c r="D30">
        <f t="shared" si="1"/>
        <v>9.4617114633916248</v>
      </c>
    </row>
    <row r="31" spans="1:4" x14ac:dyDescent="0.3">
      <c r="A31">
        <v>19.899999999999999</v>
      </c>
      <c r="B31">
        <v>0.442</v>
      </c>
      <c r="C31">
        <v>440</v>
      </c>
      <c r="D31">
        <f t="shared" si="1"/>
        <v>7.1368940648057668</v>
      </c>
    </row>
    <row r="32" spans="1:4" x14ac:dyDescent="0.3">
      <c r="A32">
        <v>20.5</v>
      </c>
      <c r="B32">
        <v>0</v>
      </c>
      <c r="C32" t="s">
        <v>8</v>
      </c>
      <c r="D32">
        <v>0</v>
      </c>
    </row>
    <row r="35" spans="1:4" x14ac:dyDescent="0.3">
      <c r="A35" t="s">
        <v>12</v>
      </c>
      <c r="B35" t="s">
        <v>13</v>
      </c>
    </row>
    <row r="36" spans="1:4" x14ac:dyDescent="0.3">
      <c r="A36" t="s">
        <v>3</v>
      </c>
      <c r="B36" t="s">
        <v>7</v>
      </c>
      <c r="C36" t="s">
        <v>4</v>
      </c>
      <c r="D36" t="s">
        <v>5</v>
      </c>
    </row>
    <row r="37" spans="1:4" x14ac:dyDescent="0.3">
      <c r="A37">
        <v>9.2999999999999999E-2</v>
      </c>
      <c r="B37">
        <v>0.52800000000000002</v>
      </c>
      <c r="C37">
        <v>0</v>
      </c>
      <c r="D37">
        <f>$K$8*B37*A37</f>
        <v>3.9777757124835771E-2</v>
      </c>
    </row>
    <row r="38" spans="1:4" x14ac:dyDescent="0.3">
      <c r="A38">
        <v>0.14299999999999999</v>
      </c>
      <c r="B38">
        <v>0.54100000000000004</v>
      </c>
      <c r="C38">
        <v>1</v>
      </c>
      <c r="D38">
        <f t="shared" ref="D38:D48" si="2">$K$8*B38*A38</f>
        <v>6.2669571204966398E-2</v>
      </c>
    </row>
    <row r="39" spans="1:4" x14ac:dyDescent="0.3">
      <c r="A39">
        <v>0.34699999999999998</v>
      </c>
      <c r="B39">
        <v>0.54100000000000004</v>
      </c>
      <c r="C39">
        <v>4.7</v>
      </c>
      <c r="D39">
        <f t="shared" si="2"/>
        <v>0.15207231614072264</v>
      </c>
    </row>
    <row r="40" spans="1:4" x14ac:dyDescent="0.3">
      <c r="A40">
        <v>0.65</v>
      </c>
      <c r="B40">
        <v>0.54700000000000004</v>
      </c>
      <c r="C40">
        <v>10</v>
      </c>
      <c r="D40">
        <f t="shared" si="2"/>
        <v>0.28802096663683935</v>
      </c>
    </row>
    <row r="41" spans="1:4" x14ac:dyDescent="0.3">
      <c r="A41">
        <v>1.29</v>
      </c>
      <c r="B41">
        <v>0.55100000000000005</v>
      </c>
      <c r="C41">
        <v>22</v>
      </c>
      <c r="D41">
        <f t="shared" si="2"/>
        <v>0.57579081106960772</v>
      </c>
    </row>
    <row r="42" spans="1:4" x14ac:dyDescent="0.3">
      <c r="A42">
        <v>1.91</v>
      </c>
      <c r="B42">
        <v>0.55300000000000005</v>
      </c>
      <c r="C42">
        <v>33</v>
      </c>
      <c r="D42">
        <f t="shared" si="2"/>
        <v>0.85562195356723048</v>
      </c>
    </row>
    <row r="43" spans="1:4" x14ac:dyDescent="0.3">
      <c r="A43">
        <v>2.71</v>
      </c>
      <c r="B43">
        <v>0.55700000000000005</v>
      </c>
      <c r="C43">
        <v>47</v>
      </c>
      <c r="D43">
        <f t="shared" si="2"/>
        <v>1.2227788173514551</v>
      </c>
    </row>
    <row r="44" spans="1:4" x14ac:dyDescent="0.3">
      <c r="A44">
        <v>3.81</v>
      </c>
      <c r="B44">
        <v>0.55700000000000005</v>
      </c>
      <c r="C44">
        <v>68</v>
      </c>
      <c r="D44">
        <f t="shared" si="2"/>
        <v>1.7191097026232636</v>
      </c>
    </row>
    <row r="45" spans="1:4" x14ac:dyDescent="0.3">
      <c r="A45">
        <v>5.61</v>
      </c>
      <c r="B45">
        <v>0.54600000000000004</v>
      </c>
      <c r="C45">
        <v>100</v>
      </c>
      <c r="D45">
        <f t="shared" si="2"/>
        <v>2.4812979948435867</v>
      </c>
    </row>
    <row r="46" spans="1:4" x14ac:dyDescent="0.3">
      <c r="A46">
        <v>16.899999999999999</v>
      </c>
      <c r="B46">
        <v>0.75600000000000001</v>
      </c>
      <c r="C46">
        <v>220</v>
      </c>
      <c r="D46">
        <f t="shared" si="2"/>
        <v>10.349799122876989</v>
      </c>
    </row>
    <row r="47" spans="1:4" x14ac:dyDescent="0.3">
      <c r="A47">
        <v>18.7</v>
      </c>
      <c r="B47">
        <v>0.57299999999999995</v>
      </c>
      <c r="C47">
        <v>320</v>
      </c>
      <c r="D47">
        <f t="shared" si="2"/>
        <v>8.679998480130493</v>
      </c>
    </row>
    <row r="48" spans="1:4" x14ac:dyDescent="0.3">
      <c r="A48">
        <v>19.399999999999999</v>
      </c>
      <c r="B48">
        <v>0.42899999999999999</v>
      </c>
      <c r="C48">
        <v>440</v>
      </c>
      <c r="D48">
        <f t="shared" si="2"/>
        <v>6.7419021148411158</v>
      </c>
    </row>
    <row r="49" spans="1:4" x14ac:dyDescent="0.3">
      <c r="A49">
        <v>20.3</v>
      </c>
      <c r="B49">
        <v>0</v>
      </c>
      <c r="C49" t="s">
        <v>8</v>
      </c>
      <c r="D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trant</dc:creator>
  <cp:lastModifiedBy>trant</cp:lastModifiedBy>
  <dcterms:created xsi:type="dcterms:W3CDTF">2019-07-30T00:08:13Z</dcterms:created>
  <dcterms:modified xsi:type="dcterms:W3CDTF">2019-07-30T00:55:08Z</dcterms:modified>
</cp:coreProperties>
</file>