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565"/>
  </bookViews>
  <sheets>
    <sheet name="ANEXO DEL ACTIVO FIJO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V86" i="1" l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<sst xmlns="http://schemas.openxmlformats.org/spreadsheetml/2006/main" count="166" uniqueCount="50">
  <si>
    <t xml:space="preserve">ELECTROSUR S.A.                                             </t>
  </si>
  <si>
    <t>Empresa Regional de Servicio</t>
  </si>
  <si>
    <t>Público de Electricidad</t>
  </si>
  <si>
    <t>ANEXO DEL ACTIVO FIJO</t>
  </si>
  <si>
    <t>PERIODO : 2015</t>
  </si>
  <si>
    <t>EMPRESA : ELECTROSUR S.A.</t>
  </si>
  <si>
    <t xml:space="preserve">ZONA : EMPRESARIAL                   </t>
  </si>
  <si>
    <t>INCREMENTOS</t>
  </si>
  <si>
    <t>DEDUCCIONES</t>
  </si>
  <si>
    <t>CUENTA</t>
  </si>
  <si>
    <t>SALDO INICIAL</t>
  </si>
  <si>
    <t>Ajustes</t>
  </si>
  <si>
    <t>Transf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</si>
  <si>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</si>
  <si>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</si>
  <si>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</si>
  <si>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</si>
  <si>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</si>
  <si>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</si>
  <si>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</si>
  <si>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</si>
  <si>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</si>
  <si>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</si>
  <si>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</si>
  <si>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</si>
  <si>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Total</t>
  </si>
  <si>
    <t>Retiros</t>
  </si>
  <si>
    <t>SALDO FINAL</t>
  </si>
  <si>
    <t xml:space="preserve">33111  COSTO                              </t>
  </si>
  <si>
    <t>33211  COSTO DE ADQUISICIÓN O CONSTRUCCIÓN</t>
  </si>
  <si>
    <t>33221  COSTO DE ADQUISICIÓN O CONSTRUCCIÓN</t>
  </si>
  <si>
    <t>33231  COSTO DE ADQUISICIÓN O CONSTRUCCIÓN</t>
  </si>
  <si>
    <t>33311  COSTO DE ADQUISICIÓN O CONSTRUCCIÓN</t>
  </si>
  <si>
    <t xml:space="preserve">33411  COSTO                              </t>
  </si>
  <si>
    <t xml:space="preserve">33511  COSTO                              </t>
  </si>
  <si>
    <t xml:space="preserve">33521  COSTO                              </t>
  </si>
  <si>
    <t xml:space="preserve">33611  COSTO                              </t>
  </si>
  <si>
    <t xml:space="preserve">33621  COSTO                              </t>
  </si>
  <si>
    <t xml:space="preserve">33631  COSTO                              </t>
  </si>
  <si>
    <t xml:space="preserve">33691  COSTO                              </t>
  </si>
  <si>
    <t>33721  HERRAMIENTAS Y UNIDAD. DE REEMPLAZO</t>
  </si>
  <si>
    <t xml:space="preserve">34121  COSTO (LICENCIAS)                  </t>
  </si>
  <si>
    <t xml:space="preserve">34311  COSTO (APLICACIONES INFORMÁTICAS)  </t>
  </si>
  <si>
    <t xml:space="preserve">TOTAL : EMPRESARIAL                   </t>
  </si>
  <si>
    <t xml:space="preserve">ZONA : TACNA                         </t>
  </si>
  <si>
    <t xml:space="preserve">TOTAL : TACNA                         </t>
  </si>
  <si>
    <t xml:space="preserve">ZONA : MOQUEGUA                      </t>
  </si>
  <si>
    <t xml:space="preserve">TOTAL : MOQUEGUA                      </t>
  </si>
  <si>
    <t xml:space="preserve">ZONA : ILO                           </t>
  </si>
  <si>
    <t xml:space="preserve">TOTAL :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</si>
</sst>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1" fillId="0" borderId="0" xfId="0" quotePrefix="1" applyFont="1"/>
    <xf numFmtId="4" fontId="0" fillId="0" borderId="0" xfId="0" applyNumberFormat="1"/>
    <xf numFmtId="4" fontId="4" fillId="0" borderId="0" xfId="0" applyNumberFormat="1" applyFont="1"/>
    <xf numFmtId="4" fontId="4" fillId="0" borderId="2" xfId="0" applyNumberFormat="1" applyFont="1" applyBorder="1"/>
    <xf numFmtId="4" fontId="4" fillId="0" borderId="1" xfId="0" applyNumberFormat="1" applyFont="1" applyBorder="1"/>
    <xf numFmtId="4" fontId="4" fillId="0" borderId="3" xfId="0" applyNumberFormat="1" applyFont="1" applyBorder="1"/>
    <xf numFmtId="4" fontId="4" fillId="0" borderId="4" xfId="0" applyNumberFormat="1" applyFont="1" applyBorder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abSelected="1" workbookViewId="0">
      <selection activeCell="A3" sqref="A3"/>
    </sheetView>
  </sheetViews>
  <sheetFormatPr baseColWidth="10" defaultRowHeight="15" x14ac:dyDescent="0.25"/>
  <cols>
    <col min="1" max="1" width="33.5703125" bestFit="1" customWidth="1"/>
    <col min="2" max="2" width="11.7109375" style="7" bestFit="1" customWidth="1"/>
    <col min="3" max="21" width="11.5703125" style="7" bestFit="1" customWidth="1"/>
    <col min="22" max="22" width="11.7109375" style="7" bestFit="1" customWidth="1"/>
    <col min="23" max="26" width="11.42578125" style="7"/>
  </cols>
  <sheetData>
    <row r="1" spans="1:26" x14ac:dyDescent="0.25">
      <c r="A1" s="1" t="s">
        <v>0</v>
      </c>
    </row>
    <row r="2" spans="1:26" x14ac:dyDescent="0.25">
      <c r="A2" s="2" t="s">
        <v>1</v>
      </c>
      <c r="J2" s="7" t="s">
        <v>3</v>
      </c>
    </row>
    <row r="3" spans="1:26" x14ac:dyDescent="0.25">
      <c r="A3" s="2" t="s">
        <v>2</v>
      </c>
      <c r="J3" s="7" t="s">
        <v>4</v>
      </c>
    </row>
    <row r="6" spans="1:26" x14ac:dyDescent="0.25">
      <c r="A6" t="s">
        <v>5</v>
      </c>
    </row>
    <row r="8" spans="1:26" x14ac:dyDescent="0.25">
      <c r="A8" s="3" t="s">
        <v>6</v>
      </c>
    </row>
    <row r="10" spans="1:26" x14ac:dyDescent="0.25">
      <c r="A10" s="4"/>
      <c r="B10" s="8"/>
      <c r="C10" s="9"/>
      <c r="D10" s="10"/>
      <c r="E10" s="10"/>
      <c r="F10" s="10"/>
      <c r="G10" s="10"/>
      <c r="H10" s="10"/>
      <c r="I10" s="10"/>
      <c r="J10" s="10" t="s">
        <v>7</v>
      </c>
      <c r="K10" s="10"/>
      <c r="L10" s="10"/>
      <c r="M10" s="10"/>
      <c r="N10" s="10"/>
      <c r="O10" s="10"/>
      <c r="P10" s="10"/>
      <c r="Q10" s="11"/>
      <c r="R10" s="9"/>
      <c r="S10" s="10" t="s">
        <v>8</v>
      </c>
      <c r="T10" s="11"/>
      <c r="U10" s="8"/>
      <c r="V10" s="8"/>
      <c r="W10" s="8"/>
      <c r="X10" s="8"/>
      <c r="Y10" s="8"/>
      <c r="Z10" s="8"/>
    </row>
    <row r="11" spans="1:26" x14ac:dyDescent="0.25">
      <c r="A11" s="5" t="s">
        <v>9</v>
      </c>
      <c r="B11" s="12" t="s">
        <v>10</v>
      </c>
      <c r="C11" s="12" t="s">
        <v>11</v>
      </c>
      <c r="D11" s="12" t="s">
        <v>12</v>
      </c>
      <c r="E11" s="12" t="s">
        <v>13</v>
      </c>
      <c r="F11" s="12" t="s">
        <v>14</v>
      </c>
      <c r="G11" s="12" t="s">
        <v>15</v>
      </c>
      <c r="H11" s="12" t="s">
        <v>16</v>
      </c>
      <c r="I11" s="12" t="s">
        <v>17</v>
      </c>
      <c r="J11" s="12" t="s">
        <v>18</v>
      </c>
      <c r="K11" s="12" t="s">
        <v>19</v>
      </c>
      <c r="L11" s="12" t="s">
        <v>20</v>
      </c>
      <c r="M11" s="12" t="s">
        <v>21</v>
      </c>
      <c r="N11" s="12" t="s">
        <v>22</v>
      </c>
      <c r="O11" s="12" t="s">
        <v>23</v>
      </c>
      <c r="P11" s="12" t="s">
        <v>24</v>
      </c>
      <c r="Q11" s="12" t="s">
        <v>25</v>
      </c>
      <c r="R11" s="12" t="s">
        <v>26</v>
      </c>
      <c r="S11" s="12" t="s">
        <v>11</v>
      </c>
      <c r="T11" s="12" t="s">
        <v>12</v>
      </c>
      <c r="U11" s="12" t="s">
        <v>25</v>
      </c>
      <c r="V11" s="12" t="s">
        <v>27</v>
      </c>
      <c r="W11" s="8"/>
      <c r="X11" s="8"/>
      <c r="Y11" s="8"/>
      <c r="Z11" s="8"/>
    </row>
    <row r="12" spans="1:26" x14ac:dyDescent="0.25">
      <c r="A12" s="6" t="s">
        <v>28</v>
      </c>
      <c r="B12" s="13">
        <v>35706055.439999998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0.36</v>
      </c>
      <c r="T12" s="13">
        <v>0</v>
      </c>
      <c r="U12" s="13">
        <v>0.36</v>
      </c>
      <c r="V12" s="13">
        <v>35706055.079999998</v>
      </c>
      <c r="W12" s="13"/>
      <c r="X12" s="13"/>
      <c r="Y12" s="13"/>
      <c r="Z12" s="13"/>
    </row>
    <row r="13" spans="1:26" x14ac:dyDescent="0.25">
      <c r="A13" s="6" t="s">
        <v>29</v>
      </c>
      <c r="B13" s="13">
        <v>8075784.8399999999</v>
      </c>
      <c r="C13" s="13">
        <v>518711.05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17380.27</v>
      </c>
      <c r="Q13" s="13">
        <v>536091.31999999995</v>
      </c>
      <c r="R13" s="13">
        <v>0</v>
      </c>
      <c r="S13" s="13">
        <v>557155.56000000006</v>
      </c>
      <c r="T13" s="13">
        <v>0</v>
      </c>
      <c r="U13" s="13">
        <v>557155.56000000006</v>
      </c>
      <c r="V13" s="13">
        <v>8054720.5999999996</v>
      </c>
      <c r="W13" s="13"/>
      <c r="X13" s="13"/>
      <c r="Y13" s="13"/>
      <c r="Z13" s="13"/>
    </row>
    <row r="14" spans="1:26" x14ac:dyDescent="0.25">
      <c r="A14" s="6" t="s">
        <v>30</v>
      </c>
      <c r="B14" s="13">
        <v>1976452.12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1976452.12</v>
      </c>
      <c r="W14" s="13"/>
      <c r="X14" s="13"/>
      <c r="Y14" s="13"/>
      <c r="Z14" s="13"/>
    </row>
    <row r="15" spans="1:26" x14ac:dyDescent="0.25">
      <c r="A15" s="6" t="s">
        <v>31</v>
      </c>
      <c r="B15" s="13">
        <v>13107879.17</v>
      </c>
      <c r="C15" s="13">
        <v>932.2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8885.99</v>
      </c>
      <c r="Q15" s="13">
        <v>9818.19</v>
      </c>
      <c r="R15" s="13">
        <v>0</v>
      </c>
      <c r="S15" s="13">
        <v>0</v>
      </c>
      <c r="T15" s="13">
        <v>0</v>
      </c>
      <c r="U15" s="13">
        <v>0</v>
      </c>
      <c r="V15" s="13">
        <v>13117697.359999999</v>
      </c>
      <c r="W15" s="13"/>
      <c r="X15" s="13"/>
      <c r="Y15" s="13"/>
      <c r="Z15" s="13"/>
    </row>
    <row r="16" spans="1:26" x14ac:dyDescent="0.25">
      <c r="A16" s="6" t="s">
        <v>32</v>
      </c>
      <c r="B16" s="13">
        <v>195881335.90000001</v>
      </c>
      <c r="C16" s="13">
        <v>12907682.289999999</v>
      </c>
      <c r="D16" s="13">
        <v>8730853.6099999994</v>
      </c>
      <c r="E16" s="13">
        <v>197852.15</v>
      </c>
      <c r="F16" s="13">
        <v>219367.11</v>
      </c>
      <c r="G16" s="13">
        <v>99770.03</v>
      </c>
      <c r="H16" s="13">
        <v>53871.01</v>
      </c>
      <c r="I16" s="13">
        <v>263661.37</v>
      </c>
      <c r="J16" s="13">
        <v>88363.03</v>
      </c>
      <c r="K16" s="13">
        <v>133489.66</v>
      </c>
      <c r="L16" s="13">
        <v>377202.55</v>
      </c>
      <c r="M16" s="13">
        <v>87994.08</v>
      </c>
      <c r="N16" s="13">
        <v>88596.800000000003</v>
      </c>
      <c r="O16" s="13">
        <v>572467.01</v>
      </c>
      <c r="P16" s="13">
        <v>9365702.9100000001</v>
      </c>
      <c r="Q16" s="13">
        <v>33186873.609999999</v>
      </c>
      <c r="R16" s="13">
        <v>0</v>
      </c>
      <c r="S16" s="13">
        <v>12785969</v>
      </c>
      <c r="T16" s="13">
        <v>8730853.6099999994</v>
      </c>
      <c r="U16" s="13">
        <v>21516822.609999999</v>
      </c>
      <c r="V16" s="13">
        <v>207551386.90000001</v>
      </c>
      <c r="W16" s="13"/>
      <c r="X16" s="13"/>
      <c r="Y16" s="13"/>
      <c r="Z16" s="13"/>
    </row>
    <row r="17" spans="1:26" x14ac:dyDescent="0.25">
      <c r="A17" s="6" t="s">
        <v>33</v>
      </c>
      <c r="B17" s="13">
        <v>5018173.5999999996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430848.78</v>
      </c>
      <c r="N17" s="13">
        <v>0</v>
      </c>
      <c r="O17" s="13">
        <v>0</v>
      </c>
      <c r="P17" s="13">
        <v>0</v>
      </c>
      <c r="Q17" s="13">
        <v>430848.78</v>
      </c>
      <c r="R17" s="13">
        <v>569484.24</v>
      </c>
      <c r="S17" s="13">
        <v>0</v>
      </c>
      <c r="T17" s="13">
        <v>0</v>
      </c>
      <c r="U17" s="13">
        <v>569484.24</v>
      </c>
      <c r="V17" s="13">
        <v>4879538.1399999997</v>
      </c>
      <c r="W17" s="13"/>
      <c r="X17" s="13"/>
      <c r="Y17" s="13"/>
      <c r="Z17" s="13"/>
    </row>
    <row r="18" spans="1:26" x14ac:dyDescent="0.25">
      <c r="A18" s="6" t="s">
        <v>34</v>
      </c>
      <c r="B18" s="13">
        <v>729628.52</v>
      </c>
      <c r="C18" s="13">
        <v>37757.78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1381.36</v>
      </c>
      <c r="M18" s="13">
        <v>0</v>
      </c>
      <c r="N18" s="13">
        <v>0</v>
      </c>
      <c r="O18" s="13">
        <v>0</v>
      </c>
      <c r="P18" s="13">
        <v>0</v>
      </c>
      <c r="Q18" s="13">
        <v>39139.14</v>
      </c>
      <c r="R18" s="13">
        <v>0</v>
      </c>
      <c r="S18" s="13">
        <v>0</v>
      </c>
      <c r="T18" s="13">
        <v>0</v>
      </c>
      <c r="U18" s="13">
        <v>0</v>
      </c>
      <c r="V18" s="13">
        <v>768767.66</v>
      </c>
      <c r="W18" s="13"/>
      <c r="X18" s="13"/>
      <c r="Y18" s="13"/>
      <c r="Z18" s="13"/>
    </row>
    <row r="19" spans="1:26" x14ac:dyDescent="0.25">
      <c r="A19" s="6" t="s">
        <v>35</v>
      </c>
      <c r="B19" s="13">
        <v>37355.01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37355.01</v>
      </c>
      <c r="W19" s="13"/>
      <c r="X19" s="13"/>
      <c r="Y19" s="13"/>
      <c r="Z19" s="13"/>
    </row>
    <row r="20" spans="1:26" x14ac:dyDescent="0.25">
      <c r="A20" s="6" t="s">
        <v>36</v>
      </c>
      <c r="B20" s="13">
        <v>3060198.38</v>
      </c>
      <c r="C20" s="13">
        <v>0</v>
      </c>
      <c r="D20" s="13">
        <v>35135.07</v>
      </c>
      <c r="E20" s="13">
        <v>0</v>
      </c>
      <c r="F20" s="13">
        <v>0</v>
      </c>
      <c r="G20" s="13">
        <v>23790</v>
      </c>
      <c r="H20" s="13">
        <v>0</v>
      </c>
      <c r="I20" s="13">
        <v>16899.240000000002</v>
      </c>
      <c r="J20" s="13">
        <v>0</v>
      </c>
      <c r="K20" s="13">
        <v>5235.25</v>
      </c>
      <c r="L20" s="13">
        <v>840.25</v>
      </c>
      <c r="M20" s="13">
        <v>24794.16</v>
      </c>
      <c r="N20" s="13">
        <v>8402.77</v>
      </c>
      <c r="O20" s="13">
        <v>64118.95</v>
      </c>
      <c r="P20" s="13">
        <v>1062.71</v>
      </c>
      <c r="Q20" s="13">
        <v>180278.39999999999</v>
      </c>
      <c r="R20" s="13">
        <v>0</v>
      </c>
      <c r="S20" s="13">
        <v>0</v>
      </c>
      <c r="T20" s="13">
        <v>35135.07</v>
      </c>
      <c r="U20" s="13">
        <v>35135.07</v>
      </c>
      <c r="V20" s="13">
        <v>3205341.71</v>
      </c>
      <c r="W20" s="13"/>
      <c r="X20" s="13"/>
      <c r="Y20" s="13"/>
      <c r="Z20" s="13"/>
    </row>
    <row r="21" spans="1:26" x14ac:dyDescent="0.25">
      <c r="A21" s="6" t="s">
        <v>37</v>
      </c>
      <c r="B21" s="13">
        <v>3111117.62</v>
      </c>
      <c r="C21" s="13">
        <v>0</v>
      </c>
      <c r="D21" s="13">
        <v>2502.13</v>
      </c>
      <c r="E21" s="13">
        <v>0</v>
      </c>
      <c r="F21" s="13">
        <v>0</v>
      </c>
      <c r="G21" s="13">
        <v>840.25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20609.939999999999</v>
      </c>
      <c r="N21" s="13">
        <v>39631.339999999997</v>
      </c>
      <c r="O21" s="13">
        <v>95927.64</v>
      </c>
      <c r="P21" s="13">
        <v>276420.5</v>
      </c>
      <c r="Q21" s="13">
        <v>435931.8</v>
      </c>
      <c r="R21" s="13">
        <v>0</v>
      </c>
      <c r="S21" s="13">
        <v>0</v>
      </c>
      <c r="T21" s="13">
        <v>2502.13</v>
      </c>
      <c r="U21" s="13">
        <v>2502.13</v>
      </c>
      <c r="V21" s="13">
        <v>3544547.29</v>
      </c>
      <c r="W21" s="13"/>
      <c r="X21" s="13"/>
      <c r="Y21" s="13"/>
      <c r="Z21" s="13"/>
    </row>
    <row r="22" spans="1:26" x14ac:dyDescent="0.25">
      <c r="A22" s="6" t="s">
        <v>38</v>
      </c>
      <c r="B22" s="13">
        <v>1045470.41</v>
      </c>
      <c r="C22" s="13">
        <v>2551.13</v>
      </c>
      <c r="D22" s="13">
        <v>0</v>
      </c>
      <c r="E22" s="13">
        <v>0</v>
      </c>
      <c r="F22" s="13">
        <v>0</v>
      </c>
      <c r="G22" s="13">
        <v>0</v>
      </c>
      <c r="H22" s="13">
        <v>1142.8499999999999</v>
      </c>
      <c r="I22" s="13">
        <v>0</v>
      </c>
      <c r="J22" s="13">
        <v>5554.75</v>
      </c>
      <c r="K22" s="13">
        <v>0</v>
      </c>
      <c r="L22" s="13">
        <v>6202.35</v>
      </c>
      <c r="M22" s="13">
        <v>5554.75</v>
      </c>
      <c r="N22" s="13">
        <v>0</v>
      </c>
      <c r="O22" s="13">
        <v>11992.65</v>
      </c>
      <c r="P22" s="13">
        <v>0</v>
      </c>
      <c r="Q22" s="13">
        <v>32998.480000000003</v>
      </c>
      <c r="R22" s="13">
        <v>0</v>
      </c>
      <c r="S22" s="13">
        <v>0</v>
      </c>
      <c r="T22" s="13">
        <v>0</v>
      </c>
      <c r="U22" s="13">
        <v>0</v>
      </c>
      <c r="V22" s="13">
        <v>1078468.8899999999</v>
      </c>
      <c r="W22" s="13"/>
      <c r="X22" s="13"/>
      <c r="Y22" s="13"/>
      <c r="Z22" s="13"/>
    </row>
    <row r="23" spans="1:26" x14ac:dyDescent="0.25">
      <c r="A23" s="6" t="s">
        <v>39</v>
      </c>
      <c r="B23" s="13">
        <v>5992449.7800000003</v>
      </c>
      <c r="C23" s="13">
        <v>0</v>
      </c>
      <c r="D23" s="13">
        <v>1565.23</v>
      </c>
      <c r="E23" s="13">
        <v>7240.85</v>
      </c>
      <c r="F23" s="13">
        <v>8450</v>
      </c>
      <c r="G23" s="13">
        <v>1812.71</v>
      </c>
      <c r="H23" s="13">
        <v>36470</v>
      </c>
      <c r="I23" s="13">
        <v>1383</v>
      </c>
      <c r="J23" s="13">
        <v>6381.36</v>
      </c>
      <c r="K23" s="13">
        <v>16918.86</v>
      </c>
      <c r="L23" s="13">
        <v>2584.75</v>
      </c>
      <c r="M23" s="13">
        <v>24163.06</v>
      </c>
      <c r="N23" s="13">
        <v>0</v>
      </c>
      <c r="O23" s="13">
        <v>22614.93</v>
      </c>
      <c r="P23" s="13">
        <v>127337.89</v>
      </c>
      <c r="Q23" s="13">
        <v>256922.64</v>
      </c>
      <c r="R23" s="13">
        <v>0</v>
      </c>
      <c r="S23" s="13">
        <v>0</v>
      </c>
      <c r="T23" s="13">
        <v>1565.23</v>
      </c>
      <c r="U23" s="13">
        <v>1565.23</v>
      </c>
      <c r="V23" s="13">
        <v>6247807.1900000004</v>
      </c>
      <c r="W23" s="13"/>
      <c r="X23" s="13"/>
      <c r="Y23" s="13"/>
      <c r="Z23" s="13"/>
    </row>
    <row r="24" spans="1:26" x14ac:dyDescent="0.25">
      <c r="A24" s="6" t="s">
        <v>40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1654502.62</v>
      </c>
      <c r="Q24" s="13">
        <v>1654502.62</v>
      </c>
      <c r="R24" s="13">
        <v>0</v>
      </c>
      <c r="S24" s="13">
        <v>0</v>
      </c>
      <c r="T24" s="13">
        <v>0</v>
      </c>
      <c r="U24" s="13">
        <v>0</v>
      </c>
      <c r="V24" s="13">
        <v>1654502.62</v>
      </c>
      <c r="W24" s="13"/>
      <c r="X24" s="13"/>
      <c r="Y24" s="13"/>
      <c r="Z24" s="13"/>
    </row>
    <row r="25" spans="1:26" x14ac:dyDescent="0.25">
      <c r="A25" s="6" t="s">
        <v>41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253848.36</v>
      </c>
      <c r="Q25" s="13">
        <v>253848.36</v>
      </c>
      <c r="R25" s="13">
        <v>0</v>
      </c>
      <c r="S25" s="13">
        <v>0</v>
      </c>
      <c r="T25" s="13">
        <v>0</v>
      </c>
      <c r="U25" s="13">
        <v>0</v>
      </c>
      <c r="V25" s="13">
        <v>253848.36</v>
      </c>
      <c r="W25" s="13"/>
      <c r="X25" s="13"/>
      <c r="Y25" s="13"/>
      <c r="Z25" s="13"/>
    </row>
    <row r="26" spans="1:26" x14ac:dyDescent="0.25">
      <c r="A26" s="6" t="s">
        <v>42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3058116.36</v>
      </c>
      <c r="Q26" s="13">
        <v>3058116.36</v>
      </c>
      <c r="R26" s="13">
        <v>0</v>
      </c>
      <c r="S26" s="13">
        <v>0</v>
      </c>
      <c r="T26" s="13">
        <v>0</v>
      </c>
      <c r="U26" s="13">
        <v>0</v>
      </c>
      <c r="V26" s="13">
        <v>3058116.36</v>
      </c>
      <c r="W26" s="13"/>
      <c r="X26" s="13"/>
      <c r="Y26" s="13"/>
      <c r="Z26" s="13"/>
    </row>
    <row r="27" spans="1:26" x14ac:dyDescent="0.25">
      <c r="A27" s="4" t="s">
        <v>43</v>
      </c>
      <c r="B27" s="8">
        <f>SUM(B12:B26)</f>
        <v>273741900.78999996</v>
      </c>
      <c r="C27" s="8">
        <f>SUM(C12:C26)</f>
        <v>13467634.449999999</v>
      </c>
      <c r="D27" s="8">
        <f>SUM(D12:D26)</f>
        <v>8770056.040000001</v>
      </c>
      <c r="E27" s="8">
        <f>SUM(E12:E26)</f>
        <v>205093</v>
      </c>
      <c r="F27" s="8">
        <f>SUM(F12:F26)</f>
        <v>227817.11</v>
      </c>
      <c r="G27" s="8">
        <f>SUM(G12:G26)</f>
        <v>126212.99</v>
      </c>
      <c r="H27" s="8">
        <f>SUM(H12:H26)</f>
        <v>91483.86</v>
      </c>
      <c r="I27" s="8">
        <f>SUM(I12:I26)</f>
        <v>281943.61</v>
      </c>
      <c r="J27" s="8">
        <f>SUM(J12:J26)</f>
        <v>100299.14</v>
      </c>
      <c r="K27" s="8">
        <f>SUM(K12:K26)</f>
        <v>155643.77000000002</v>
      </c>
      <c r="L27" s="8">
        <f>SUM(L12:L26)</f>
        <v>388211.25999999995</v>
      </c>
      <c r="M27" s="8">
        <f>SUM(M12:M26)</f>
        <v>593964.77</v>
      </c>
      <c r="N27" s="8">
        <f>SUM(N12:N26)</f>
        <v>136630.91</v>
      </c>
      <c r="O27" s="8">
        <f>SUM(O12:O26)</f>
        <v>767121.18</v>
      </c>
      <c r="P27" s="8">
        <f>SUM(P12:P26)</f>
        <v>14763257.609999999</v>
      </c>
      <c r="Q27" s="8">
        <f>SUM(Q12:Q26)</f>
        <v>40075369.699999988</v>
      </c>
      <c r="R27" s="8">
        <f>SUM(R12:R26)</f>
        <v>569484.24</v>
      </c>
      <c r="S27" s="8">
        <f>SUM(S12:S26)</f>
        <v>13343124.92</v>
      </c>
      <c r="T27" s="8">
        <f>SUM(T12:T26)</f>
        <v>8770056.040000001</v>
      </c>
      <c r="U27" s="8">
        <f>SUM(U12:U26)</f>
        <v>22682665.199999999</v>
      </c>
      <c r="V27" s="8">
        <f>SUM(V12:V26)</f>
        <v>291134605.29000002</v>
      </c>
      <c r="W27" s="8"/>
      <c r="X27" s="8"/>
      <c r="Y27" s="8"/>
      <c r="Z27" s="8"/>
    </row>
    <row r="29" spans="1:26" x14ac:dyDescent="0.25">
      <c r="A29" s="3" t="s">
        <v>44</v>
      </c>
    </row>
    <row r="31" spans="1:26" x14ac:dyDescent="0.25">
      <c r="A31" s="4"/>
      <c r="B31" s="8"/>
      <c r="C31" s="9"/>
      <c r="D31" s="10"/>
      <c r="E31" s="10"/>
      <c r="F31" s="10"/>
      <c r="G31" s="10"/>
      <c r="H31" s="10"/>
      <c r="I31" s="10"/>
      <c r="J31" s="10" t="s">
        <v>7</v>
      </c>
      <c r="K31" s="10"/>
      <c r="L31" s="10"/>
      <c r="M31" s="10"/>
      <c r="N31" s="10"/>
      <c r="O31" s="10"/>
      <c r="P31" s="10"/>
      <c r="Q31" s="11"/>
      <c r="R31" s="9"/>
      <c r="S31" s="10" t="s">
        <v>8</v>
      </c>
      <c r="T31" s="11"/>
      <c r="U31" s="8"/>
      <c r="V31" s="8"/>
      <c r="W31" s="8"/>
      <c r="X31" s="8"/>
      <c r="Y31" s="8"/>
      <c r="Z31" s="8"/>
    </row>
    <row r="32" spans="1:26" x14ac:dyDescent="0.25">
      <c r="A32" s="5" t="s">
        <v>9</v>
      </c>
      <c r="B32" s="12" t="s">
        <v>10</v>
      </c>
      <c r="C32" s="12" t="s">
        <v>11</v>
      </c>
      <c r="D32" s="12" t="s">
        <v>12</v>
      </c>
      <c r="E32" s="12" t="s">
        <v>13</v>
      </c>
      <c r="F32" s="12" t="s">
        <v>14</v>
      </c>
      <c r="G32" s="12" t="s">
        <v>15</v>
      </c>
      <c r="H32" s="12" t="s">
        <v>16</v>
      </c>
      <c r="I32" s="12" t="s">
        <v>17</v>
      </c>
      <c r="J32" s="12" t="s">
        <v>18</v>
      </c>
      <c r="K32" s="12" t="s">
        <v>19</v>
      </c>
      <c r="L32" s="12" t="s">
        <v>20</v>
      </c>
      <c r="M32" s="12" t="s">
        <v>21</v>
      </c>
      <c r="N32" s="12" t="s">
        <v>22</v>
      </c>
      <c r="O32" s="12" t="s">
        <v>23</v>
      </c>
      <c r="P32" s="12" t="s">
        <v>24</v>
      </c>
      <c r="Q32" s="12" t="s">
        <v>25</v>
      </c>
      <c r="R32" s="12" t="s">
        <v>26</v>
      </c>
      <c r="S32" s="12" t="s">
        <v>11</v>
      </c>
      <c r="T32" s="12" t="s">
        <v>12</v>
      </c>
      <c r="U32" s="12" t="s">
        <v>25</v>
      </c>
      <c r="V32" s="12" t="s">
        <v>27</v>
      </c>
      <c r="W32" s="8"/>
      <c r="X32" s="8"/>
      <c r="Y32" s="8"/>
      <c r="Z32" s="8"/>
    </row>
    <row r="33" spans="1:26" x14ac:dyDescent="0.25">
      <c r="A33" s="6" t="s">
        <v>28</v>
      </c>
      <c r="B33" s="13">
        <v>25787260.91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0.36</v>
      </c>
      <c r="T33" s="13">
        <v>0</v>
      </c>
      <c r="U33" s="13">
        <v>0.36</v>
      </c>
      <c r="V33" s="13">
        <v>25787260.550000001</v>
      </c>
      <c r="W33" s="13"/>
      <c r="X33" s="13"/>
      <c r="Y33" s="13"/>
      <c r="Z33" s="13"/>
    </row>
    <row r="34" spans="1:26" x14ac:dyDescent="0.25">
      <c r="A34" s="6" t="s">
        <v>29</v>
      </c>
      <c r="B34" s="13">
        <v>3820825.53</v>
      </c>
      <c r="C34" s="13">
        <v>518711.05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518711.05</v>
      </c>
      <c r="R34" s="13">
        <v>0</v>
      </c>
      <c r="S34" s="13">
        <v>557155.56000000006</v>
      </c>
      <c r="T34" s="13">
        <v>0</v>
      </c>
      <c r="U34" s="13">
        <v>557155.56000000006</v>
      </c>
      <c r="V34" s="13">
        <v>3782381.02</v>
      </c>
      <c r="W34" s="13"/>
      <c r="X34" s="13"/>
      <c r="Y34" s="13"/>
      <c r="Z34" s="13"/>
    </row>
    <row r="35" spans="1:26" x14ac:dyDescent="0.25">
      <c r="A35" s="6" t="s">
        <v>30</v>
      </c>
      <c r="B35" s="13">
        <v>1817868.18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1817868.18</v>
      </c>
      <c r="W35" s="13"/>
      <c r="X35" s="13"/>
      <c r="Y35" s="13"/>
      <c r="Z35" s="13"/>
    </row>
    <row r="36" spans="1:26" x14ac:dyDescent="0.25">
      <c r="A36" s="6" t="s">
        <v>31</v>
      </c>
      <c r="B36" s="13">
        <v>8975027.0199999996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8885.99</v>
      </c>
      <c r="Q36" s="13">
        <v>8885.99</v>
      </c>
      <c r="R36" s="13">
        <v>0</v>
      </c>
      <c r="S36" s="13">
        <v>0</v>
      </c>
      <c r="T36" s="13">
        <v>0</v>
      </c>
      <c r="U36" s="13">
        <v>0</v>
      </c>
      <c r="V36" s="13">
        <v>8983913.0099999998</v>
      </c>
      <c r="W36" s="13"/>
      <c r="X36" s="13"/>
      <c r="Y36" s="13"/>
      <c r="Z36" s="13"/>
    </row>
    <row r="37" spans="1:26" x14ac:dyDescent="0.25">
      <c r="A37" s="6" t="s">
        <v>32</v>
      </c>
      <c r="B37" s="13">
        <v>119347629.37</v>
      </c>
      <c r="C37" s="13">
        <v>10291121.41</v>
      </c>
      <c r="D37" s="13">
        <v>5279919.83</v>
      </c>
      <c r="E37" s="13">
        <v>112431.96</v>
      </c>
      <c r="F37" s="13">
        <v>176628.75</v>
      </c>
      <c r="G37" s="13">
        <v>20389.41</v>
      </c>
      <c r="H37" s="13">
        <v>35057</v>
      </c>
      <c r="I37" s="13">
        <v>226734.3</v>
      </c>
      <c r="J37" s="13">
        <v>88363.03</v>
      </c>
      <c r="K37" s="13">
        <v>124249.24</v>
      </c>
      <c r="L37" s="13">
        <v>259939.8</v>
      </c>
      <c r="M37" s="13">
        <v>44455.47</v>
      </c>
      <c r="N37" s="13">
        <v>80054.3</v>
      </c>
      <c r="O37" s="13">
        <v>568523.51</v>
      </c>
      <c r="P37" s="13">
        <v>8960991.3100000005</v>
      </c>
      <c r="Q37" s="13">
        <v>26268859.32</v>
      </c>
      <c r="R37" s="13">
        <v>0</v>
      </c>
      <c r="S37" s="13">
        <v>10224698.050000001</v>
      </c>
      <c r="T37" s="13">
        <v>5343026.37</v>
      </c>
      <c r="U37" s="13">
        <v>15567724.42</v>
      </c>
      <c r="V37" s="13">
        <v>130048764.27</v>
      </c>
      <c r="W37" s="13"/>
      <c r="X37" s="13"/>
      <c r="Y37" s="13"/>
      <c r="Z37" s="13"/>
    </row>
    <row r="38" spans="1:26" x14ac:dyDescent="0.25">
      <c r="A38" s="6" t="s">
        <v>33</v>
      </c>
      <c r="B38" s="13">
        <v>3033557.49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215424.39</v>
      </c>
      <c r="N38" s="13">
        <v>0</v>
      </c>
      <c r="O38" s="13">
        <v>0</v>
      </c>
      <c r="P38" s="13">
        <v>0</v>
      </c>
      <c r="Q38" s="13">
        <v>215424.39</v>
      </c>
      <c r="R38" s="13">
        <v>278787.14</v>
      </c>
      <c r="S38" s="13">
        <v>0</v>
      </c>
      <c r="T38" s="13">
        <v>0</v>
      </c>
      <c r="U38" s="13">
        <v>278787.14</v>
      </c>
      <c r="V38" s="13">
        <v>2970194.74</v>
      </c>
      <c r="W38" s="13"/>
      <c r="X38" s="13"/>
      <c r="Y38" s="13"/>
      <c r="Z38" s="13"/>
    </row>
    <row r="39" spans="1:26" x14ac:dyDescent="0.25">
      <c r="A39" s="6" t="s">
        <v>34</v>
      </c>
      <c r="B39" s="13">
        <v>495112.79</v>
      </c>
      <c r="C39" s="13">
        <v>37757.78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1381.36</v>
      </c>
      <c r="M39" s="13">
        <v>0</v>
      </c>
      <c r="N39" s="13">
        <v>0</v>
      </c>
      <c r="O39" s="13">
        <v>0</v>
      </c>
      <c r="P39" s="13">
        <v>0</v>
      </c>
      <c r="Q39" s="13">
        <v>39139.14</v>
      </c>
      <c r="R39" s="13">
        <v>0</v>
      </c>
      <c r="S39" s="13">
        <v>0</v>
      </c>
      <c r="T39" s="13">
        <v>0</v>
      </c>
      <c r="U39" s="13">
        <v>0</v>
      </c>
      <c r="V39" s="13">
        <v>534251.93000000005</v>
      </c>
      <c r="W39" s="13"/>
      <c r="X39" s="13"/>
      <c r="Y39" s="13"/>
      <c r="Z39" s="13"/>
    </row>
    <row r="40" spans="1:26" x14ac:dyDescent="0.25">
      <c r="A40" s="6" t="s">
        <v>35</v>
      </c>
      <c r="B40" s="13">
        <v>25813.54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25813.54</v>
      </c>
      <c r="W40" s="13"/>
      <c r="X40" s="13"/>
      <c r="Y40" s="13"/>
      <c r="Z40" s="13"/>
    </row>
    <row r="41" spans="1:26" x14ac:dyDescent="0.25">
      <c r="A41" s="6" t="s">
        <v>36</v>
      </c>
      <c r="B41" s="13">
        <v>2640954.12</v>
      </c>
      <c r="C41" s="13">
        <v>0</v>
      </c>
      <c r="D41" s="13">
        <v>1843.48</v>
      </c>
      <c r="E41" s="13">
        <v>0</v>
      </c>
      <c r="F41" s="13">
        <v>0</v>
      </c>
      <c r="G41" s="13">
        <v>23790</v>
      </c>
      <c r="H41" s="13">
        <v>0</v>
      </c>
      <c r="I41" s="13">
        <v>16899.240000000002</v>
      </c>
      <c r="J41" s="13">
        <v>0</v>
      </c>
      <c r="K41" s="13">
        <v>5235.25</v>
      </c>
      <c r="L41" s="13">
        <v>840.25</v>
      </c>
      <c r="M41" s="13">
        <v>23720.34</v>
      </c>
      <c r="N41" s="13">
        <v>8402.77</v>
      </c>
      <c r="O41" s="13">
        <v>5889.11</v>
      </c>
      <c r="P41" s="13">
        <v>0</v>
      </c>
      <c r="Q41" s="13">
        <v>86620.44</v>
      </c>
      <c r="R41" s="13">
        <v>0</v>
      </c>
      <c r="S41" s="13">
        <v>0</v>
      </c>
      <c r="T41" s="13">
        <v>33291.589999999997</v>
      </c>
      <c r="U41" s="13">
        <v>33291.589999999997</v>
      </c>
      <c r="V41" s="13">
        <v>2694282.97</v>
      </c>
      <c r="W41" s="13"/>
      <c r="X41" s="13"/>
      <c r="Y41" s="13"/>
      <c r="Z41" s="13"/>
    </row>
    <row r="42" spans="1:26" x14ac:dyDescent="0.25">
      <c r="A42" s="6" t="s">
        <v>37</v>
      </c>
      <c r="B42" s="13">
        <v>2094240.08</v>
      </c>
      <c r="C42" s="13">
        <v>0</v>
      </c>
      <c r="D42" s="13">
        <v>1668.44</v>
      </c>
      <c r="E42" s="13">
        <v>0</v>
      </c>
      <c r="F42" s="13">
        <v>0</v>
      </c>
      <c r="G42" s="13">
        <v>840.25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20609.939999999999</v>
      </c>
      <c r="N42" s="13">
        <v>39631.339999999997</v>
      </c>
      <c r="O42" s="13">
        <v>95927.64</v>
      </c>
      <c r="P42" s="13">
        <v>12779.65</v>
      </c>
      <c r="Q42" s="13">
        <v>171457.26</v>
      </c>
      <c r="R42" s="13">
        <v>0</v>
      </c>
      <c r="S42" s="13">
        <v>0</v>
      </c>
      <c r="T42" s="13">
        <v>833.69</v>
      </c>
      <c r="U42" s="13">
        <v>833.69</v>
      </c>
      <c r="V42" s="13">
        <v>2264863.65</v>
      </c>
      <c r="W42" s="13"/>
      <c r="X42" s="13"/>
      <c r="Y42" s="13"/>
      <c r="Z42" s="13"/>
    </row>
    <row r="43" spans="1:26" x14ac:dyDescent="0.25">
      <c r="A43" s="6" t="s">
        <v>38</v>
      </c>
      <c r="B43" s="13">
        <v>655328.12</v>
      </c>
      <c r="C43" s="13">
        <v>2551.13</v>
      </c>
      <c r="D43" s="13">
        <v>0</v>
      </c>
      <c r="E43" s="13">
        <v>0</v>
      </c>
      <c r="F43" s="13">
        <v>0</v>
      </c>
      <c r="G43" s="13">
        <v>0</v>
      </c>
      <c r="H43" s="13">
        <v>1142.8499999999999</v>
      </c>
      <c r="I43" s="13">
        <v>0</v>
      </c>
      <c r="J43" s="13">
        <v>0</v>
      </c>
      <c r="K43" s="13">
        <v>0</v>
      </c>
      <c r="L43" s="13">
        <v>6202.35</v>
      </c>
      <c r="M43" s="13">
        <v>0</v>
      </c>
      <c r="N43" s="13">
        <v>0</v>
      </c>
      <c r="O43" s="13">
        <v>11992.65</v>
      </c>
      <c r="P43" s="13">
        <v>0</v>
      </c>
      <c r="Q43" s="13">
        <v>21888.98</v>
      </c>
      <c r="R43" s="13">
        <v>0</v>
      </c>
      <c r="S43" s="13">
        <v>0</v>
      </c>
      <c r="T43" s="13">
        <v>0</v>
      </c>
      <c r="U43" s="13">
        <v>0</v>
      </c>
      <c r="V43" s="13">
        <v>677217.1</v>
      </c>
      <c r="W43" s="13"/>
      <c r="X43" s="13"/>
      <c r="Y43" s="13"/>
      <c r="Z43" s="13"/>
    </row>
    <row r="44" spans="1:26" x14ac:dyDescent="0.25">
      <c r="A44" s="6" t="s">
        <v>39</v>
      </c>
      <c r="B44" s="13">
        <v>4545390.03</v>
      </c>
      <c r="C44" s="13">
        <v>0</v>
      </c>
      <c r="D44" s="13">
        <v>1565.23</v>
      </c>
      <c r="E44" s="13">
        <v>0</v>
      </c>
      <c r="F44" s="13">
        <v>8450</v>
      </c>
      <c r="G44" s="13">
        <v>1812.71</v>
      </c>
      <c r="H44" s="13">
        <v>36470</v>
      </c>
      <c r="I44" s="13">
        <v>1383</v>
      </c>
      <c r="J44" s="13">
        <v>6381.36</v>
      </c>
      <c r="K44" s="13">
        <v>16918.86</v>
      </c>
      <c r="L44" s="13">
        <v>2584.75</v>
      </c>
      <c r="M44" s="13">
        <v>14671.53</v>
      </c>
      <c r="N44" s="13">
        <v>0</v>
      </c>
      <c r="O44" s="13">
        <v>20030.18</v>
      </c>
      <c r="P44" s="13">
        <v>104429.15</v>
      </c>
      <c r="Q44" s="13">
        <v>214696.77</v>
      </c>
      <c r="R44" s="13">
        <v>0</v>
      </c>
      <c r="S44" s="13">
        <v>0</v>
      </c>
      <c r="T44" s="13">
        <v>0</v>
      </c>
      <c r="U44" s="13">
        <v>0</v>
      </c>
      <c r="V44" s="13">
        <v>4760086.8</v>
      </c>
      <c r="W44" s="13"/>
      <c r="X44" s="13"/>
      <c r="Y44" s="13"/>
      <c r="Z44" s="13"/>
    </row>
    <row r="45" spans="1:26" x14ac:dyDescent="0.25">
      <c r="A45" s="6" t="s">
        <v>40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1057969.71</v>
      </c>
      <c r="Q45" s="13">
        <v>1057969.71</v>
      </c>
      <c r="R45" s="13">
        <v>0</v>
      </c>
      <c r="S45" s="13">
        <v>0</v>
      </c>
      <c r="T45" s="13">
        <v>0</v>
      </c>
      <c r="U45" s="13">
        <v>0</v>
      </c>
      <c r="V45" s="13">
        <v>1057969.71</v>
      </c>
      <c r="W45" s="13"/>
      <c r="X45" s="13"/>
      <c r="Y45" s="13"/>
      <c r="Z45" s="13"/>
    </row>
    <row r="46" spans="1:26" x14ac:dyDescent="0.25">
      <c r="A46" s="6" t="s">
        <v>41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253848.36</v>
      </c>
      <c r="Q46" s="13">
        <v>253848.36</v>
      </c>
      <c r="R46" s="13">
        <v>0</v>
      </c>
      <c r="S46" s="13">
        <v>0</v>
      </c>
      <c r="T46" s="13">
        <v>0</v>
      </c>
      <c r="U46" s="13">
        <v>0</v>
      </c>
      <c r="V46" s="13">
        <v>253848.36</v>
      </c>
      <c r="W46" s="13"/>
      <c r="X46" s="13"/>
      <c r="Y46" s="13"/>
      <c r="Z46" s="13"/>
    </row>
    <row r="47" spans="1:26" x14ac:dyDescent="0.25">
      <c r="A47" s="6" t="s">
        <v>42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3058116.36</v>
      </c>
      <c r="Q47" s="13">
        <v>3058116.36</v>
      </c>
      <c r="R47" s="13">
        <v>0</v>
      </c>
      <c r="S47" s="13">
        <v>0</v>
      </c>
      <c r="T47" s="13">
        <v>0</v>
      </c>
      <c r="U47" s="13">
        <v>0</v>
      </c>
      <c r="V47" s="13">
        <v>3058116.36</v>
      </c>
      <c r="W47" s="13"/>
      <c r="X47" s="13"/>
      <c r="Y47" s="13"/>
      <c r="Z47" s="13"/>
    </row>
    <row r="48" spans="1:26" x14ac:dyDescent="0.25">
      <c r="A48" s="4" t="s">
        <v>45</v>
      </c>
      <c r="B48" s="8">
        <f>SUM(B33:B47)</f>
        <v>173239007.18000001</v>
      </c>
      <c r="C48" s="8">
        <f>SUM(C33:C47)</f>
        <v>10850141.370000001</v>
      </c>
      <c r="D48" s="8">
        <f>SUM(D33:D47)</f>
        <v>5284996.9800000014</v>
      </c>
      <c r="E48" s="8">
        <f>SUM(E33:E47)</f>
        <v>112431.96</v>
      </c>
      <c r="F48" s="8">
        <f>SUM(F33:F47)</f>
        <v>185078.75</v>
      </c>
      <c r="G48" s="8">
        <f>SUM(G33:G47)</f>
        <v>46832.37</v>
      </c>
      <c r="H48" s="8">
        <f>SUM(H33:H47)</f>
        <v>72669.850000000006</v>
      </c>
      <c r="I48" s="8">
        <f>SUM(I33:I47)</f>
        <v>245016.53999999998</v>
      </c>
      <c r="J48" s="8">
        <f>SUM(J33:J47)</f>
        <v>94744.39</v>
      </c>
      <c r="K48" s="8">
        <f>SUM(K33:K47)</f>
        <v>146403.35</v>
      </c>
      <c r="L48" s="8">
        <f>SUM(L33:L47)</f>
        <v>270948.50999999995</v>
      </c>
      <c r="M48" s="8">
        <f>SUM(M33:M47)</f>
        <v>318881.67000000004</v>
      </c>
      <c r="N48" s="8">
        <f>SUM(N33:N47)</f>
        <v>128088.41</v>
      </c>
      <c r="O48" s="8">
        <f>SUM(O33:O47)</f>
        <v>702363.09000000008</v>
      </c>
      <c r="P48" s="8">
        <f>SUM(P33:P47)</f>
        <v>13457020.530000001</v>
      </c>
      <c r="Q48" s="8">
        <f>SUM(Q33:Q47)</f>
        <v>31915617.770000003</v>
      </c>
      <c r="R48" s="8">
        <f>SUM(R33:R47)</f>
        <v>278787.14</v>
      </c>
      <c r="S48" s="8">
        <f>SUM(S33:S47)</f>
        <v>10781853.970000001</v>
      </c>
      <c r="T48" s="8">
        <f>SUM(T33:T47)</f>
        <v>5377151.6500000004</v>
      </c>
      <c r="U48" s="8">
        <f>SUM(U33:U47)</f>
        <v>16437792.76</v>
      </c>
      <c r="V48" s="8">
        <f>SUM(V33:V47)</f>
        <v>188716832.19000006</v>
      </c>
      <c r="W48" s="8"/>
      <c r="X48" s="8"/>
      <c r="Y48" s="8"/>
      <c r="Z48" s="8"/>
    </row>
    <row r="50" spans="1:26" x14ac:dyDescent="0.25">
      <c r="A50" s="3" t="s">
        <v>46</v>
      </c>
    </row>
    <row r="52" spans="1:26" x14ac:dyDescent="0.25">
      <c r="A52" s="4"/>
      <c r="B52" s="8"/>
      <c r="C52" s="9"/>
      <c r="D52" s="10"/>
      <c r="E52" s="10"/>
      <c r="F52" s="10"/>
      <c r="G52" s="10"/>
      <c r="H52" s="10"/>
      <c r="I52" s="10"/>
      <c r="J52" s="10" t="s">
        <v>7</v>
      </c>
      <c r="K52" s="10"/>
      <c r="L52" s="10"/>
      <c r="M52" s="10"/>
      <c r="N52" s="10"/>
      <c r="O52" s="10"/>
      <c r="P52" s="10"/>
      <c r="Q52" s="11"/>
      <c r="R52" s="9"/>
      <c r="S52" s="10" t="s">
        <v>8</v>
      </c>
      <c r="T52" s="11"/>
      <c r="U52" s="8"/>
      <c r="V52" s="8"/>
      <c r="W52" s="8"/>
      <c r="X52" s="8"/>
      <c r="Y52" s="8"/>
      <c r="Z52" s="8"/>
    </row>
    <row r="53" spans="1:26" x14ac:dyDescent="0.25">
      <c r="A53" s="5" t="s">
        <v>9</v>
      </c>
      <c r="B53" s="12" t="s">
        <v>10</v>
      </c>
      <c r="C53" s="12" t="s">
        <v>11</v>
      </c>
      <c r="D53" s="12" t="s">
        <v>12</v>
      </c>
      <c r="E53" s="12" t="s">
        <v>13</v>
      </c>
      <c r="F53" s="12" t="s">
        <v>14</v>
      </c>
      <c r="G53" s="12" t="s">
        <v>15</v>
      </c>
      <c r="H53" s="12" t="s">
        <v>16</v>
      </c>
      <c r="I53" s="12" t="s">
        <v>17</v>
      </c>
      <c r="J53" s="12" t="s">
        <v>18</v>
      </c>
      <c r="K53" s="12" t="s">
        <v>19</v>
      </c>
      <c r="L53" s="12" t="s">
        <v>20</v>
      </c>
      <c r="M53" s="12" t="s">
        <v>21</v>
      </c>
      <c r="N53" s="12" t="s">
        <v>22</v>
      </c>
      <c r="O53" s="12" t="s">
        <v>23</v>
      </c>
      <c r="P53" s="12" t="s">
        <v>24</v>
      </c>
      <c r="Q53" s="12" t="s">
        <v>25</v>
      </c>
      <c r="R53" s="12" t="s">
        <v>26</v>
      </c>
      <c r="S53" s="12" t="s">
        <v>11</v>
      </c>
      <c r="T53" s="12" t="s">
        <v>12</v>
      </c>
      <c r="U53" s="12" t="s">
        <v>25</v>
      </c>
      <c r="V53" s="12" t="s">
        <v>27</v>
      </c>
      <c r="W53" s="8"/>
      <c r="X53" s="8"/>
      <c r="Y53" s="8"/>
      <c r="Z53" s="8"/>
    </row>
    <row r="54" spans="1:26" x14ac:dyDescent="0.25">
      <c r="A54" s="6" t="s">
        <v>28</v>
      </c>
      <c r="B54" s="13">
        <v>1021833.53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1021833.53</v>
      </c>
      <c r="W54" s="13"/>
      <c r="X54" s="13"/>
      <c r="Y54" s="13"/>
      <c r="Z54" s="13"/>
    </row>
    <row r="55" spans="1:26" x14ac:dyDescent="0.25">
      <c r="A55" s="6" t="s">
        <v>29</v>
      </c>
      <c r="B55" s="13">
        <v>2238337.58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17380.27</v>
      </c>
      <c r="Q55" s="13">
        <v>17380.27</v>
      </c>
      <c r="R55" s="13">
        <v>0</v>
      </c>
      <c r="S55" s="13">
        <v>0</v>
      </c>
      <c r="T55" s="13">
        <v>0</v>
      </c>
      <c r="U55" s="13">
        <v>0</v>
      </c>
      <c r="V55" s="13">
        <v>2255717.85</v>
      </c>
      <c r="W55" s="13"/>
      <c r="X55" s="13"/>
      <c r="Y55" s="13"/>
      <c r="Z55" s="13"/>
    </row>
    <row r="56" spans="1:26" x14ac:dyDescent="0.25">
      <c r="A56" s="6" t="s">
        <v>30</v>
      </c>
      <c r="B56" s="13">
        <v>123436.05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123436.05</v>
      </c>
      <c r="W56" s="13"/>
      <c r="X56" s="13"/>
      <c r="Y56" s="13"/>
      <c r="Z56" s="13"/>
    </row>
    <row r="57" spans="1:26" x14ac:dyDescent="0.25">
      <c r="A57" s="6" t="s">
        <v>31</v>
      </c>
      <c r="B57" s="13">
        <v>3210537.5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3210537.5</v>
      </c>
      <c r="W57" s="13"/>
      <c r="X57" s="13"/>
      <c r="Y57" s="13"/>
      <c r="Z57" s="13"/>
    </row>
    <row r="58" spans="1:26" x14ac:dyDescent="0.25">
      <c r="A58" s="6" t="s">
        <v>32</v>
      </c>
      <c r="B58" s="13">
        <v>33001241.600000001</v>
      </c>
      <c r="C58" s="13">
        <v>1055387.3</v>
      </c>
      <c r="D58" s="13">
        <v>1369415.95</v>
      </c>
      <c r="E58" s="13">
        <v>33413.410000000003</v>
      </c>
      <c r="F58" s="13">
        <v>42738.36</v>
      </c>
      <c r="G58" s="13">
        <v>13846.83</v>
      </c>
      <c r="H58" s="13">
        <v>11314.87</v>
      </c>
      <c r="I58" s="13">
        <v>19875.580000000002</v>
      </c>
      <c r="J58" s="13">
        <v>0</v>
      </c>
      <c r="K58" s="13">
        <v>3879.4</v>
      </c>
      <c r="L58" s="13">
        <v>23070.400000000001</v>
      </c>
      <c r="M58" s="13">
        <v>24974.29</v>
      </c>
      <c r="N58" s="13">
        <v>7187.5</v>
      </c>
      <c r="O58" s="13">
        <v>0</v>
      </c>
      <c r="P58" s="13">
        <v>392730.95</v>
      </c>
      <c r="Q58" s="13">
        <v>2997834.84</v>
      </c>
      <c r="R58" s="13">
        <v>0</v>
      </c>
      <c r="S58" s="13">
        <v>1043020.11</v>
      </c>
      <c r="T58" s="13">
        <v>1300748.06</v>
      </c>
      <c r="U58" s="13">
        <v>2343768.17</v>
      </c>
      <c r="V58" s="13">
        <v>33655308.270000003</v>
      </c>
      <c r="W58" s="13"/>
      <c r="X58" s="13"/>
      <c r="Y58" s="13"/>
      <c r="Z58" s="13"/>
    </row>
    <row r="59" spans="1:26" x14ac:dyDescent="0.25">
      <c r="A59" s="6" t="s">
        <v>33</v>
      </c>
      <c r="B59" s="13">
        <v>948707.38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143616.26999999999</v>
      </c>
      <c r="N59" s="13">
        <v>0</v>
      </c>
      <c r="O59" s="13">
        <v>0</v>
      </c>
      <c r="P59" s="13">
        <v>0</v>
      </c>
      <c r="Q59" s="13">
        <v>143616.26999999999</v>
      </c>
      <c r="R59" s="13">
        <v>161534.70000000001</v>
      </c>
      <c r="S59" s="13">
        <v>0</v>
      </c>
      <c r="T59" s="13">
        <v>0</v>
      </c>
      <c r="U59" s="13">
        <v>161534.70000000001</v>
      </c>
      <c r="V59" s="13">
        <v>930788.95</v>
      </c>
      <c r="W59" s="13"/>
      <c r="X59" s="13"/>
      <c r="Y59" s="13"/>
      <c r="Z59" s="13"/>
    </row>
    <row r="60" spans="1:26" x14ac:dyDescent="0.25">
      <c r="A60" s="6" t="s">
        <v>34</v>
      </c>
      <c r="B60" s="13">
        <v>117326.07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117326.07</v>
      </c>
      <c r="W60" s="13"/>
      <c r="X60" s="13"/>
      <c r="Y60" s="13"/>
      <c r="Z60" s="13"/>
    </row>
    <row r="61" spans="1:26" x14ac:dyDescent="0.25">
      <c r="A61" s="6" t="s">
        <v>35</v>
      </c>
      <c r="B61" s="13">
        <v>6627.62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6627.62</v>
      </c>
      <c r="W61" s="13"/>
      <c r="X61" s="13"/>
      <c r="Y61" s="13"/>
      <c r="Z61" s="13"/>
    </row>
    <row r="62" spans="1:26" x14ac:dyDescent="0.25">
      <c r="A62" s="6" t="s">
        <v>36</v>
      </c>
      <c r="B62" s="13">
        <v>203922.7</v>
      </c>
      <c r="C62" s="13">
        <v>0</v>
      </c>
      <c r="D62" s="13">
        <v>15546.23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1073.82</v>
      </c>
      <c r="N62" s="13">
        <v>0</v>
      </c>
      <c r="O62" s="13">
        <v>28183.5</v>
      </c>
      <c r="P62" s="13">
        <v>1062.71</v>
      </c>
      <c r="Q62" s="13">
        <v>45866.26</v>
      </c>
      <c r="R62" s="13">
        <v>0</v>
      </c>
      <c r="S62" s="13">
        <v>0</v>
      </c>
      <c r="T62" s="13">
        <v>1843.48</v>
      </c>
      <c r="U62" s="13">
        <v>1843.48</v>
      </c>
      <c r="V62" s="13">
        <v>247945.48</v>
      </c>
      <c r="W62" s="13"/>
      <c r="X62" s="13"/>
      <c r="Y62" s="13"/>
      <c r="Z62" s="13"/>
    </row>
    <row r="63" spans="1:26" x14ac:dyDescent="0.25">
      <c r="A63" s="6" t="s">
        <v>37</v>
      </c>
      <c r="B63" s="13">
        <v>388388.92</v>
      </c>
      <c r="C63" s="13">
        <v>0</v>
      </c>
      <c r="D63" s="13">
        <v>503.92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55279.17</v>
      </c>
      <c r="Q63" s="13">
        <v>55783.09</v>
      </c>
      <c r="R63" s="13">
        <v>0</v>
      </c>
      <c r="S63" s="13">
        <v>0</v>
      </c>
      <c r="T63" s="13">
        <v>0</v>
      </c>
      <c r="U63" s="13">
        <v>0</v>
      </c>
      <c r="V63" s="13">
        <v>444172.01</v>
      </c>
      <c r="W63" s="13"/>
      <c r="X63" s="13"/>
      <c r="Y63" s="13"/>
      <c r="Z63" s="13"/>
    </row>
    <row r="64" spans="1:26" x14ac:dyDescent="0.25">
      <c r="A64" s="6" t="s">
        <v>38</v>
      </c>
      <c r="B64" s="13">
        <v>308176.28000000003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5554.75</v>
      </c>
      <c r="K64" s="13">
        <v>0</v>
      </c>
      <c r="L64" s="13">
        <v>0</v>
      </c>
      <c r="M64" s="13">
        <v>5554.75</v>
      </c>
      <c r="N64" s="13">
        <v>0</v>
      </c>
      <c r="O64" s="13">
        <v>0</v>
      </c>
      <c r="P64" s="13">
        <v>0</v>
      </c>
      <c r="Q64" s="13">
        <v>11109.5</v>
      </c>
      <c r="R64" s="13">
        <v>0</v>
      </c>
      <c r="S64" s="13">
        <v>0</v>
      </c>
      <c r="T64" s="13">
        <v>0</v>
      </c>
      <c r="U64" s="13">
        <v>0</v>
      </c>
      <c r="V64" s="13">
        <v>319285.78000000003</v>
      </c>
      <c r="W64" s="13"/>
      <c r="X64" s="13"/>
      <c r="Y64" s="13"/>
      <c r="Z64" s="13"/>
    </row>
    <row r="65" spans="1:26" x14ac:dyDescent="0.25">
      <c r="A65" s="6" t="s">
        <v>39</v>
      </c>
      <c r="B65" s="13">
        <v>768459.97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9491.5300000000007</v>
      </c>
      <c r="N65" s="13">
        <v>0</v>
      </c>
      <c r="O65" s="13">
        <v>0</v>
      </c>
      <c r="P65" s="13">
        <v>9949.16</v>
      </c>
      <c r="Q65" s="13">
        <v>19440.689999999999</v>
      </c>
      <c r="R65" s="13">
        <v>0</v>
      </c>
      <c r="S65" s="13">
        <v>0</v>
      </c>
      <c r="T65" s="13">
        <v>0</v>
      </c>
      <c r="U65" s="13">
        <v>0</v>
      </c>
      <c r="V65" s="13">
        <v>787900.66</v>
      </c>
      <c r="W65" s="13"/>
      <c r="X65" s="13"/>
      <c r="Y65" s="13"/>
      <c r="Z65" s="13"/>
    </row>
    <row r="66" spans="1:26" x14ac:dyDescent="0.25">
      <c r="A66" s="6" t="s">
        <v>40</v>
      </c>
      <c r="B66" s="13">
        <v>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214407.58</v>
      </c>
      <c r="Q66" s="13">
        <v>214407.58</v>
      </c>
      <c r="R66" s="13">
        <v>0</v>
      </c>
      <c r="S66" s="13">
        <v>0</v>
      </c>
      <c r="T66" s="13">
        <v>0</v>
      </c>
      <c r="U66" s="13">
        <v>0</v>
      </c>
      <c r="V66" s="13">
        <v>214407.58</v>
      </c>
      <c r="W66" s="13"/>
      <c r="X66" s="13"/>
      <c r="Y66" s="13"/>
      <c r="Z66" s="13"/>
    </row>
    <row r="67" spans="1:26" x14ac:dyDescent="0.25">
      <c r="A67" s="4" t="s">
        <v>47</v>
      </c>
      <c r="B67" s="8">
        <f>SUM(B54:B66)</f>
        <v>42336995.20000001</v>
      </c>
      <c r="C67" s="8">
        <f>SUM(C54:C66)</f>
        <v>1055387.3</v>
      </c>
      <c r="D67" s="8">
        <f>SUM(D54:D66)</f>
        <v>1385466.0999999999</v>
      </c>
      <c r="E67" s="8">
        <f>SUM(E54:E66)</f>
        <v>33413.410000000003</v>
      </c>
      <c r="F67" s="8">
        <f>SUM(F54:F66)</f>
        <v>42738.36</v>
      </c>
      <c r="G67" s="8">
        <f>SUM(G54:G66)</f>
        <v>13846.83</v>
      </c>
      <c r="H67" s="8">
        <f>SUM(H54:H66)</f>
        <v>11314.87</v>
      </c>
      <c r="I67" s="8">
        <f>SUM(I54:I66)</f>
        <v>19875.580000000002</v>
      </c>
      <c r="J67" s="8">
        <f>SUM(J54:J66)</f>
        <v>5554.75</v>
      </c>
      <c r="K67" s="8">
        <f>SUM(K54:K66)</f>
        <v>3879.4</v>
      </c>
      <c r="L67" s="8">
        <f>SUM(L54:L66)</f>
        <v>23070.400000000001</v>
      </c>
      <c r="M67" s="8">
        <f>SUM(M54:M66)</f>
        <v>184710.66</v>
      </c>
      <c r="N67" s="8">
        <f>SUM(N54:N66)</f>
        <v>7187.5</v>
      </c>
      <c r="O67" s="8">
        <f>SUM(O54:O66)</f>
        <v>28183.5</v>
      </c>
      <c r="P67" s="8">
        <f>SUM(P54:P66)</f>
        <v>690809.84</v>
      </c>
      <c r="Q67" s="8">
        <f>SUM(Q54:Q66)</f>
        <v>3505438.4999999995</v>
      </c>
      <c r="R67" s="8">
        <f>SUM(R54:R66)</f>
        <v>161534.70000000001</v>
      </c>
      <c r="S67" s="8">
        <f>SUM(S54:S66)</f>
        <v>1043020.11</v>
      </c>
      <c r="T67" s="8">
        <f>SUM(T54:T66)</f>
        <v>1302591.54</v>
      </c>
      <c r="U67" s="8">
        <f>SUM(U54:U66)</f>
        <v>2507146.35</v>
      </c>
      <c r="V67" s="8">
        <f>SUM(V54:V66)</f>
        <v>43335287.349999994</v>
      </c>
      <c r="W67" s="8"/>
      <c r="X67" s="8"/>
      <c r="Y67" s="8"/>
      <c r="Z67" s="8"/>
    </row>
    <row r="69" spans="1:26" x14ac:dyDescent="0.25">
      <c r="A69" s="3" t="s">
        <v>48</v>
      </c>
    </row>
    <row r="71" spans="1:26" x14ac:dyDescent="0.25">
      <c r="A71" s="4"/>
      <c r="B71" s="8"/>
      <c r="C71" s="9"/>
      <c r="D71" s="10"/>
      <c r="E71" s="10"/>
      <c r="F71" s="10"/>
      <c r="G71" s="10"/>
      <c r="H71" s="10"/>
      <c r="I71" s="10"/>
      <c r="J71" s="10" t="s">
        <v>7</v>
      </c>
      <c r="K71" s="10"/>
      <c r="L71" s="10"/>
      <c r="M71" s="10"/>
      <c r="N71" s="10"/>
      <c r="O71" s="10"/>
      <c r="P71" s="10"/>
      <c r="Q71" s="11"/>
      <c r="R71" s="9"/>
      <c r="S71" s="10" t="s">
        <v>8</v>
      </c>
      <c r="T71" s="11"/>
      <c r="U71" s="8"/>
      <c r="V71" s="8"/>
      <c r="W71" s="8"/>
      <c r="X71" s="8"/>
      <c r="Y71" s="8"/>
      <c r="Z71" s="8"/>
    </row>
    <row r="72" spans="1:26" x14ac:dyDescent="0.25">
      <c r="A72" s="5" t="s">
        <v>9</v>
      </c>
      <c r="B72" s="12" t="s">
        <v>10</v>
      </c>
      <c r="C72" s="12" t="s">
        <v>11</v>
      </c>
      <c r="D72" s="12" t="s">
        <v>12</v>
      </c>
      <c r="E72" s="12" t="s">
        <v>13</v>
      </c>
      <c r="F72" s="12" t="s">
        <v>14</v>
      </c>
      <c r="G72" s="12" t="s">
        <v>15</v>
      </c>
      <c r="H72" s="12" t="s">
        <v>16</v>
      </c>
      <c r="I72" s="12" t="s">
        <v>17</v>
      </c>
      <c r="J72" s="12" t="s">
        <v>18</v>
      </c>
      <c r="K72" s="12" t="s">
        <v>19</v>
      </c>
      <c r="L72" s="12" t="s">
        <v>20</v>
      </c>
      <c r="M72" s="12" t="s">
        <v>21</v>
      </c>
      <c r="N72" s="12" t="s">
        <v>22</v>
      </c>
      <c r="O72" s="12" t="s">
        <v>23</v>
      </c>
      <c r="P72" s="12" t="s">
        <v>24</v>
      </c>
      <c r="Q72" s="12" t="s">
        <v>25</v>
      </c>
      <c r="R72" s="12" t="s">
        <v>26</v>
      </c>
      <c r="S72" s="12" t="s">
        <v>11</v>
      </c>
      <c r="T72" s="12" t="s">
        <v>12</v>
      </c>
      <c r="U72" s="12" t="s">
        <v>25</v>
      </c>
      <c r="V72" s="12" t="s">
        <v>27</v>
      </c>
      <c r="W72" s="8"/>
      <c r="X72" s="8"/>
      <c r="Y72" s="8"/>
      <c r="Z72" s="8"/>
    </row>
    <row r="73" spans="1:26" x14ac:dyDescent="0.25">
      <c r="A73" s="6" t="s">
        <v>28</v>
      </c>
      <c r="B73" s="13">
        <v>8896961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8896961</v>
      </c>
      <c r="W73" s="13"/>
      <c r="X73" s="13"/>
      <c r="Y73" s="13"/>
      <c r="Z73" s="13"/>
    </row>
    <row r="74" spans="1:26" x14ac:dyDescent="0.25">
      <c r="A74" s="6" t="s">
        <v>29</v>
      </c>
      <c r="B74" s="13">
        <v>2016621.73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2016621.73</v>
      </c>
      <c r="W74" s="13"/>
      <c r="X74" s="13"/>
      <c r="Y74" s="13"/>
      <c r="Z74" s="13"/>
    </row>
    <row r="75" spans="1:26" x14ac:dyDescent="0.25">
      <c r="A75" s="6" t="s">
        <v>30</v>
      </c>
      <c r="B75" s="13">
        <v>35147.89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35147.89</v>
      </c>
      <c r="W75" s="13"/>
      <c r="X75" s="13"/>
      <c r="Y75" s="13"/>
      <c r="Z75" s="13"/>
    </row>
    <row r="76" spans="1:26" x14ac:dyDescent="0.25">
      <c r="A76" s="6" t="s">
        <v>31</v>
      </c>
      <c r="B76" s="13">
        <v>922314.65</v>
      </c>
      <c r="C76" s="13">
        <v>932.2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932.2</v>
      </c>
      <c r="R76" s="13">
        <v>0</v>
      </c>
      <c r="S76" s="13">
        <v>0</v>
      </c>
      <c r="T76" s="13">
        <v>0</v>
      </c>
      <c r="U76" s="13">
        <v>0</v>
      </c>
      <c r="V76" s="13">
        <v>923246.85</v>
      </c>
      <c r="W76" s="13"/>
      <c r="X76" s="13"/>
      <c r="Y76" s="13"/>
      <c r="Z76" s="13"/>
    </row>
    <row r="77" spans="1:26" x14ac:dyDescent="0.25">
      <c r="A77" s="6" t="s">
        <v>32</v>
      </c>
      <c r="B77" s="13">
        <v>43532464.93</v>
      </c>
      <c r="C77" s="13">
        <v>1561173.58</v>
      </c>
      <c r="D77" s="13">
        <v>2081517.83</v>
      </c>
      <c r="E77" s="13">
        <v>52006.78</v>
      </c>
      <c r="F77" s="13">
        <v>0</v>
      </c>
      <c r="G77" s="13">
        <v>65533.79</v>
      </c>
      <c r="H77" s="13">
        <v>7499.14</v>
      </c>
      <c r="I77" s="13">
        <v>17051.490000000002</v>
      </c>
      <c r="J77" s="13">
        <v>0</v>
      </c>
      <c r="K77" s="13">
        <v>5361.02</v>
      </c>
      <c r="L77" s="13">
        <v>94192.35</v>
      </c>
      <c r="M77" s="13">
        <v>18564.32</v>
      </c>
      <c r="N77" s="13">
        <v>1355</v>
      </c>
      <c r="O77" s="13">
        <v>3943.5</v>
      </c>
      <c r="P77" s="13">
        <v>11980.65</v>
      </c>
      <c r="Q77" s="13">
        <v>3920179.45</v>
      </c>
      <c r="R77" s="13">
        <v>0</v>
      </c>
      <c r="S77" s="13">
        <v>1518250.84</v>
      </c>
      <c r="T77" s="13">
        <v>2087079.18</v>
      </c>
      <c r="U77" s="13">
        <v>3605330.02</v>
      </c>
      <c r="V77" s="13">
        <v>43847314.359999999</v>
      </c>
      <c r="W77" s="13"/>
      <c r="X77" s="13"/>
      <c r="Y77" s="13"/>
      <c r="Z77" s="13"/>
    </row>
    <row r="78" spans="1:26" x14ac:dyDescent="0.25">
      <c r="A78" s="6" t="s">
        <v>33</v>
      </c>
      <c r="B78" s="13">
        <v>1035908.73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71808.12</v>
      </c>
      <c r="N78" s="13">
        <v>0</v>
      </c>
      <c r="O78" s="13">
        <v>0</v>
      </c>
      <c r="P78" s="13">
        <v>0</v>
      </c>
      <c r="Q78" s="13">
        <v>71808.12</v>
      </c>
      <c r="R78" s="13">
        <v>129162.4</v>
      </c>
      <c r="S78" s="13">
        <v>0</v>
      </c>
      <c r="T78" s="13">
        <v>0</v>
      </c>
      <c r="U78" s="13">
        <v>129162.4</v>
      </c>
      <c r="V78" s="13">
        <v>978554.45</v>
      </c>
      <c r="W78" s="13"/>
      <c r="X78" s="13"/>
      <c r="Y78" s="13"/>
      <c r="Z78" s="13"/>
    </row>
    <row r="79" spans="1:26" x14ac:dyDescent="0.25">
      <c r="A79" s="6" t="s">
        <v>34</v>
      </c>
      <c r="B79" s="13">
        <v>117189.66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117189.66</v>
      </c>
      <c r="W79" s="13"/>
      <c r="X79" s="13"/>
      <c r="Y79" s="13"/>
      <c r="Z79" s="13"/>
    </row>
    <row r="80" spans="1:26" x14ac:dyDescent="0.25">
      <c r="A80" s="6" t="s">
        <v>35</v>
      </c>
      <c r="B80" s="13">
        <v>4913.8500000000004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4913.8500000000004</v>
      </c>
      <c r="W80" s="13"/>
      <c r="X80" s="13"/>
      <c r="Y80" s="13"/>
      <c r="Z80" s="13"/>
    </row>
    <row r="81" spans="1:26" x14ac:dyDescent="0.25">
      <c r="A81" s="6" t="s">
        <v>36</v>
      </c>
      <c r="B81" s="13">
        <v>215321.56</v>
      </c>
      <c r="C81" s="13">
        <v>0</v>
      </c>
      <c r="D81" s="13">
        <v>17745.36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30046.34</v>
      </c>
      <c r="P81" s="13">
        <v>0</v>
      </c>
      <c r="Q81" s="13">
        <v>47791.7</v>
      </c>
      <c r="R81" s="13">
        <v>0</v>
      </c>
      <c r="S81" s="13">
        <v>0</v>
      </c>
      <c r="T81" s="13">
        <v>0</v>
      </c>
      <c r="U81" s="13">
        <v>0</v>
      </c>
      <c r="V81" s="13">
        <v>263113.26</v>
      </c>
      <c r="W81" s="13"/>
      <c r="X81" s="13"/>
      <c r="Y81" s="13"/>
      <c r="Z81" s="13"/>
    </row>
    <row r="82" spans="1:26" x14ac:dyDescent="0.25">
      <c r="A82" s="6" t="s">
        <v>37</v>
      </c>
      <c r="B82" s="13">
        <v>628488.62</v>
      </c>
      <c r="C82" s="13">
        <v>0</v>
      </c>
      <c r="D82" s="13">
        <v>329.77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208361.68</v>
      </c>
      <c r="Q82" s="13">
        <v>208691.45</v>
      </c>
      <c r="R82" s="13">
        <v>0</v>
      </c>
      <c r="S82" s="13">
        <v>0</v>
      </c>
      <c r="T82" s="13">
        <v>1668.44</v>
      </c>
      <c r="U82" s="13">
        <v>1668.44</v>
      </c>
      <c r="V82" s="13">
        <v>835511.63</v>
      </c>
      <c r="W82" s="13"/>
      <c r="X82" s="13"/>
      <c r="Y82" s="13"/>
      <c r="Z82" s="13"/>
    </row>
    <row r="83" spans="1:26" x14ac:dyDescent="0.25">
      <c r="A83" s="6" t="s">
        <v>38</v>
      </c>
      <c r="B83" s="13">
        <v>81966.009999999995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81966.009999999995</v>
      </c>
      <c r="W83" s="13"/>
      <c r="X83" s="13"/>
      <c r="Y83" s="13"/>
      <c r="Z83" s="13"/>
    </row>
    <row r="84" spans="1:26" x14ac:dyDescent="0.25">
      <c r="A84" s="6" t="s">
        <v>39</v>
      </c>
      <c r="B84" s="13">
        <v>678599.78</v>
      </c>
      <c r="C84" s="13">
        <v>0</v>
      </c>
      <c r="D84" s="13">
        <v>0</v>
      </c>
      <c r="E84" s="13">
        <v>7240.85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2584.75</v>
      </c>
      <c r="P84" s="13">
        <v>12959.58</v>
      </c>
      <c r="Q84" s="13">
        <v>22785.18</v>
      </c>
      <c r="R84" s="13">
        <v>0</v>
      </c>
      <c r="S84" s="13">
        <v>0</v>
      </c>
      <c r="T84" s="13">
        <v>1565.23</v>
      </c>
      <c r="U84" s="13">
        <v>1565.23</v>
      </c>
      <c r="V84" s="13">
        <v>699819.73</v>
      </c>
      <c r="W84" s="13"/>
      <c r="X84" s="13"/>
      <c r="Y84" s="13"/>
      <c r="Z84" s="13"/>
    </row>
    <row r="85" spans="1:26" x14ac:dyDescent="0.25">
      <c r="A85" s="6" t="s">
        <v>40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382125.33</v>
      </c>
      <c r="Q85" s="13">
        <v>382125.33</v>
      </c>
      <c r="R85" s="13">
        <v>0</v>
      </c>
      <c r="S85" s="13">
        <v>0</v>
      </c>
      <c r="T85" s="13">
        <v>0</v>
      </c>
      <c r="U85" s="13">
        <v>0</v>
      </c>
      <c r="V85" s="13">
        <v>382125.33</v>
      </c>
      <c r="W85" s="13"/>
      <c r="X85" s="13"/>
      <c r="Y85" s="13"/>
      <c r="Z85" s="13"/>
    </row>
    <row r="86" spans="1:26" x14ac:dyDescent="0.25">
      <c r="A86" s="4" t="s">
        <v>49</v>
      </c>
      <c r="B86" s="8">
        <f>SUM(B73:B85)</f>
        <v>58165898.409999996</v>
      </c>
      <c r="C86" s="8">
        <f>SUM(C73:C85)</f>
        <v>1562105.78</v>
      </c>
      <c r="D86" s="8">
        <f>SUM(D73:D85)</f>
        <v>2099592.96</v>
      </c>
      <c r="E86" s="8">
        <f>SUM(E73:E85)</f>
        <v>59247.63</v>
      </c>
      <c r="F86" s="8">
        <f>SUM(F73:F85)</f>
        <v>0</v>
      </c>
      <c r="G86" s="8">
        <f>SUM(G73:G85)</f>
        <v>65533.79</v>
      </c>
      <c r="H86" s="8">
        <f>SUM(H73:H85)</f>
        <v>7499.14</v>
      </c>
      <c r="I86" s="8">
        <f>SUM(I73:I85)</f>
        <v>17051.490000000002</v>
      </c>
      <c r="J86" s="8">
        <f>SUM(J73:J85)</f>
        <v>0</v>
      </c>
      <c r="K86" s="8">
        <f>SUM(K73:K85)</f>
        <v>5361.02</v>
      </c>
      <c r="L86" s="8">
        <f>SUM(L73:L85)</f>
        <v>94192.35</v>
      </c>
      <c r="M86" s="8">
        <f>SUM(M73:M85)</f>
        <v>90372.44</v>
      </c>
      <c r="N86" s="8">
        <f>SUM(N73:N85)</f>
        <v>1355</v>
      </c>
      <c r="O86" s="8">
        <f>SUM(O73:O85)</f>
        <v>36574.589999999997</v>
      </c>
      <c r="P86" s="8">
        <f>SUM(P73:P85)</f>
        <v>615427.24</v>
      </c>
      <c r="Q86" s="8">
        <f>SUM(Q73:Q85)</f>
        <v>4654313.4300000006</v>
      </c>
      <c r="R86" s="8">
        <f>SUM(R73:R85)</f>
        <v>129162.4</v>
      </c>
      <c r="S86" s="8">
        <f>SUM(S73:S85)</f>
        <v>1518250.84</v>
      </c>
      <c r="T86" s="8">
        <f>SUM(T73:T85)</f>
        <v>2090312.8499999999</v>
      </c>
      <c r="U86" s="8">
        <f>SUM(U73:U85)</f>
        <v>3737726.09</v>
      </c>
      <c r="V86" s="8">
        <f>SUM(V73:V85)</f>
        <v>59082485.749999993</v>
      </c>
      <c r="W86" s="8"/>
      <c r="X86" s="8"/>
      <c r="Y86" s="8"/>
      <c r="Z86" s="8"/>
    </row>
    <row r="89" spans="1:26" x14ac:dyDescent="0.25">
      <c r="A89" s="4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</sheetData>
  <pageMargins left="0.7" right="0.7" top="0.75" bottom="0.75" header="0.3" footer="0.3"/>
  <pageSetup paperSize="1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ANEXO DEL ACTIVO FIJO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Saul ticona Villalba</dc:creator>
  <cp:lastModifiedBy>Samir Saul ticona Villalba</cp:lastModifiedBy>
  <dcterms:created xsi:type="dcterms:W3CDTF">2016-12-06T16:13:15Z</dcterms:created>
  <dcterms:modified xsi:type="dcterms:W3CDTF">2016-12-06T16:13:38Z</dcterms:modified>
</cp:coreProperties>
</file>