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obhan\Desktop\"/>
    </mc:Choice>
  </mc:AlternateContent>
  <bookViews>
    <workbookView xWindow="0" yWindow="0" windowWidth="28800" windowHeight="12156" activeTab="2"/>
  </bookViews>
  <sheets>
    <sheet name="Sobhan Makki" sheetId="1" r:id="rId1"/>
    <sheet name="Hosein ilkhani" sheetId="2" r:id="rId2"/>
    <sheet name="Mojtaba Razavi" sheetId="3" r:id="rId3"/>
  </sheets>
  <definedNames>
    <definedName name="ColumnTitle1" localSheetId="1">TimeSheet3[[#Headers],[Date(s)]]</definedName>
    <definedName name="ColumnTitle1" localSheetId="2">TimeSheet4[[#Headers],[Date(s)]]</definedName>
    <definedName name="ColumnTitle1">TimeSheet[[#Headers],[Date(s)]]</definedName>
    <definedName name="ColumnTitleRegion1..E6.1" localSheetId="1">'Hosein ilkhani'!$B$4</definedName>
    <definedName name="ColumnTitleRegion1..E6.1" localSheetId="2">'Mojtaba Razavi'!$B$4</definedName>
    <definedName name="ColumnTitleRegion1..E6.1">'Sobhan Makki'!$B$4</definedName>
    <definedName name="_xlnm.Print_Titles" localSheetId="1">'Hosein ilkhani'!$6:$6</definedName>
    <definedName name="_xlnm.Print_Titles" localSheetId="2">'Mojtaba Razavi'!$6:$6</definedName>
    <definedName name="_xlnm.Print_Titles" localSheetId="0">'Sobhan Makki'!$6:$6</definedName>
    <definedName name="WorkweekHours" localSheetId="1">'Hosein ilkhani'!$B$5</definedName>
    <definedName name="WorkweekHours" localSheetId="2">'Mojtaba Razavi'!$B$5</definedName>
    <definedName name="WorkweekHours">'Sobhan Makki'!$B$5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3" l="1"/>
  <c r="G13" i="3"/>
  <c r="G12" i="3"/>
  <c r="G11" i="3"/>
  <c r="G10" i="3"/>
  <c r="G9" i="3"/>
  <c r="G8" i="3"/>
  <c r="G7" i="3"/>
  <c r="C5" i="3" s="1"/>
  <c r="G14" i="2"/>
  <c r="G13" i="2"/>
  <c r="G12" i="2"/>
  <c r="G11" i="2"/>
  <c r="G10" i="2"/>
  <c r="G9" i="2"/>
  <c r="G8" i="2"/>
  <c r="G7" i="2"/>
  <c r="C5" i="2" s="1"/>
  <c r="G8" i="1"/>
  <c r="G14" i="1"/>
  <c r="G7" i="1"/>
  <c r="G12" i="1"/>
  <c r="G13" i="1"/>
  <c r="D5" i="3" l="1"/>
  <c r="E5" i="3" s="1"/>
  <c r="D5" i="2"/>
  <c r="E5" i="2" s="1"/>
  <c r="G9" i="1"/>
  <c r="G10" i="1"/>
  <c r="G11" i="1"/>
  <c r="C5" i="1" l="1"/>
  <c r="D5" i="1" s="1"/>
  <c r="E5" i="1" s="1"/>
</calcChain>
</file>

<file path=xl/sharedStrings.xml><?xml version="1.0" encoding="utf-8"?>
<sst xmlns="http://schemas.openxmlformats.org/spreadsheetml/2006/main" count="43" uniqueCount="17">
  <si>
    <t>Hours Worked</t>
  </si>
  <si>
    <t>Regular Hours</t>
  </si>
  <si>
    <t>Overtime Hours</t>
  </si>
  <si>
    <t>Time In</t>
  </si>
  <si>
    <t>Time Out</t>
  </si>
  <si>
    <t>Date(s)</t>
  </si>
  <si>
    <t>Employee Details:</t>
  </si>
  <si>
    <t>Total Work 
Week Hours</t>
  </si>
  <si>
    <t>Total Hours
Worked</t>
  </si>
  <si>
    <t>Sobhan Makki</t>
  </si>
  <si>
    <t>Break Start</t>
  </si>
  <si>
    <t>Break End</t>
  </si>
  <si>
    <t>Description</t>
  </si>
  <si>
    <t>Project initializing</t>
  </si>
  <si>
    <t>Time Sheet Maktab 13 Blog Project</t>
  </si>
  <si>
    <t>Hosein ilkhani</t>
  </si>
  <si>
    <t>Mojtaba Razavi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</si>
</sst>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[$-409]h:mm\ AM/PM;@"/>
    <numFmt numFmtId="165" formatCode="m/d/yy;@"/>
    <numFmt numFmtId="166" formatCode="[&lt;=9999999]###\-####;\(###\)\ ###\-####"/>
    <numFmt numFmtId="167" formatCode="h:mm;@"/>
    <numFmt numFmtId="168" formatCode="#,##0.0"/>
    <numFmt numFmtId="169" formatCode="#,##0.0_);\(#,##0.0\)"/>
  </numFmts>
  <fonts count="8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i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7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39" fontId="4" fillId="0" borderId="0" xfId="5">
      <alignment horizontal="left"/>
    </xf>
    <xf numFmtId="4" fontId="0" fillId="0" borderId="0" xfId="7" applyFont="1" applyFill="1" applyBorder="1">
      <alignment horizontal="left"/>
    </xf>
    <xf numFmtId="164" fontId="0" fillId="0" borderId="0" xfId="8" applyFont="1" applyFill="1" applyBorder="1">
      <alignment horizontal="left"/>
    </xf>
    <xf numFmtId="0" fontId="0" fillId="0" borderId="0" xfId="0" applyFont="1" applyFill="1" applyBorder="1">
      <alignment horizontal="left"/>
    </xf>
    <xf numFmtId="0" fontId="0" fillId="0" borderId="0" xfId="0" applyFont="1">
      <alignment horizontal="left"/>
    </xf>
    <xf numFmtId="165" fontId="3" fillId="0" borderId="0" xfId="6" quotePrefix="1" applyFont="1" applyAlignment="1">
      <alignment horizontal="left"/>
    </xf>
    <xf numFmtId="165" fontId="3" fillId="0" borderId="0" xfId="6" applyFont="1" applyAlignment="1">
      <alignment horizontal="left"/>
    </xf>
    <xf numFmtId="166" fontId="0" fillId="0" borderId="0" xfId="9" applyFont="1">
      <alignment horizontal="left"/>
    </xf>
    <xf numFmtId="0" fontId="0" fillId="0" borderId="0" xfId="0" applyFill="1">
      <alignment horizontal="left"/>
    </xf>
    <xf numFmtId="14" fontId="0" fillId="0" borderId="0" xfId="6" applyNumberFormat="1" applyFont="1" applyFill="1" applyBorder="1">
      <alignment horizontal="left"/>
    </xf>
    <xf numFmtId="167" fontId="0" fillId="0" borderId="0" xfId="8" applyNumberFormat="1" applyFont="1" applyFill="1" applyBorder="1">
      <alignment horizontal="left"/>
    </xf>
    <xf numFmtId="168" fontId="0" fillId="0" borderId="0" xfId="7" applyNumberFormat="1" applyFont="1" applyFill="1" applyBorder="1">
      <alignment horizontal="left"/>
    </xf>
    <xf numFmtId="0" fontId="7" fillId="0" borderId="0" xfId="0" applyFont="1">
      <alignment horizontal="left"/>
    </xf>
    <xf numFmtId="169" fontId="4" fillId="0" borderId="0" xfId="5" applyNumberFormat="1">
      <alignment horizontal="left"/>
    </xf>
  </cellXfs>
  <cellStyles count="12">
    <cellStyle name="Date" xfId="6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/>
    <cellStyle name="Hyperlink" xfId="10" builtinId="8" customBuiltin="1"/>
    <cellStyle name="Normal" xfId="0" builtinId="0" customBuiltin="1"/>
    <cellStyle name="Phone" xfId="9"/>
    <cellStyle name="Time" xfId="8"/>
    <cellStyle name="Title" xfId="1" builtinId="15" customBuiltin="1"/>
  </cellStyles>
  <dxfs count="4"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>
      <tableStyleElement type="wholeTable" dxfId="3"/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imeSheet" displayName="TimeSheet" ref="B6:H14" totalsRowShown="0">
  <autoFilter ref="B6:H14"/>
  <tableColumns count="7">
    <tableColumn id="1" name="Date(s)" dataCellStyle="Date"/>
    <tableColumn id="2" name="Time In" dataCellStyle="Time"/>
    <tableColumn id="3" name="Break Start" dataCellStyle="Time"/>
    <tableColumn id="4" name="Break End" dataCellStyle="Time"/>
    <tableColumn id="5" name="Time Out" dataCellStyle="Time"/>
    <tableColumn id="6" name="Hours Worked" dataCellStyle="Hours">
      <calculatedColumnFormula>IFERROR(IF(COUNT(TimeSheet[[#This Row],[Time In]:[Time Out]])=4,(IF(TimeSheet[[#This Row],[Time Out]]&lt;TimeSheet[[#This Row],[Time In]],1,0)+TimeSheet[[#This Row],[Time Out]])-TimeSheet[[#This Row],[Break End]]+TimeSheet[[#This Row],[Break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  <tableColumn id="7" name="Description" dataCellStyle="Time"/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ables/table2.xml><?xml version="1.0" encoding="utf-8"?>
<table xmlns="http://schemas.openxmlformats.org/spreadsheetml/2006/main" id="2" name="TimeSheet3" displayName="TimeSheet3" ref="B6:H14" totalsRowShown="0">
  <autoFilter ref="B6:H14"/>
  <tableColumns count="7">
    <tableColumn id="1" name="Date(s)" dataCellStyle="Date"/>
    <tableColumn id="2" name="Time In" dataCellStyle="Time"/>
    <tableColumn id="3" name="Break Start" dataCellStyle="Time"/>
    <tableColumn id="4" name="Break End" dataCellStyle="Time"/>
    <tableColumn id="5" name="Time Out" dataCellStyle="Time"/>
    <tableColumn id="6" name="Hours Worked" dataCellStyle="Hours">
      <calculatedColumnFormula>IFERROR(IF(COUNT(TimeSheet3[[#This Row],[Time In]:[Time Out]])=4,(IF(TimeSheet3[[#This Row],[Time Out]]&lt;TimeSheet3[[#This Row],[Time In]],1,0)+TimeSheet3[[#This Row],[Time Out]])-TimeSheet3[[#This Row],[Break End]]+TimeSheet3[[#This Row],[Break Start]]-TimeSheet3[[#This Row],[Time In]],IF(AND(LEN(TimeSheet3[[#This Row],[Time In]])&lt;&gt;0,LEN(TimeSheet3[[#This Row],[Time Out]])&lt;&gt;0),(IF(TimeSheet3[[#This Row],[Time Out]]&lt;TimeSheet3[[#This Row],[Time In]],1,0)+TimeSheet3[[#This Row],[Time Out]])-TimeSheet3[[#This Row],[Time In]],0))*24,0)</calculatedColumnFormula>
    </tableColumn>
    <tableColumn id="7" name="Description" dataCellStyle="Time"/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ables/table3.xml><?xml version="1.0" encoding="utf-8"?>
<table xmlns="http://schemas.openxmlformats.org/spreadsheetml/2006/main" id="3" name="TimeSheet4" displayName="TimeSheet4" ref="B6:H14" totalsRowShown="0">
  <autoFilter ref="B6:H14"/>
  <tableColumns count="7">
    <tableColumn id="1" name="Date(s)" dataCellStyle="Date"/>
    <tableColumn id="2" name="Time In" dataCellStyle="Time"/>
    <tableColumn id="3" name="Break Start" dataCellStyle="Time"/>
    <tableColumn id="4" name="Break End" dataCellStyle="Time"/>
    <tableColumn id="5" name="Time Out" dataCellStyle="Time"/>
    <tableColumn id="6" name="Hours Worked" dataCellStyle="Hours">
      <calculatedColumnFormula>IFERROR(IF(COUNT(TimeSheet4[[#This Row],[Time In]:[Time Out]])=4,(IF(TimeSheet4[[#This Row],[Time Out]]&lt;TimeSheet4[[#This Row],[Time In]],1,0)+TimeSheet4[[#This Row],[Time Out]])-TimeSheet4[[#This Row],[Break End]]+TimeSheet4[[#This Row],[Break Start]]-TimeSheet4[[#This Row],[Time In]],IF(AND(LEN(TimeSheet4[[#This Row],[Time In]])&lt;&gt;0,LEN(TimeSheet4[[#This Row],[Time Out]])&lt;&gt;0),(IF(TimeSheet4[[#This Row],[Time Out]]&lt;TimeSheet4[[#This Row],[Time In]],1,0)+TimeSheet4[[#This Row],[Time Out]])-TimeSheet4[[#This Row],[Time In]],0))*24,0)</calculatedColumnFormula>
    </tableColumn>
    <tableColumn id="7" name="Description" dataCellStyle="Time"/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B1:I14"/>
  <sheetViews>
    <sheetView showGridLines="0" zoomScaleNormal="100" workbookViewId="0">
      <selection activeCell="C2" sqref="C2"/>
    </sheetView>
  </sheetViews>
  <sheetFormatPr defaultRowHeight="20.100000000000001" customHeight="1" x14ac:dyDescent="0.3"/>
  <cols>
    <col min="1" max="1" width="2.6640625" customWidth="1"/>
    <col min="2" max="2" width="22.6640625" customWidth="1"/>
    <col min="3" max="5" width="20.6640625" customWidth="1"/>
    <col min="6" max="6" width="15.5546875" customWidth="1"/>
    <col min="7" max="8" width="18.6640625" customWidth="1"/>
    <col min="9" max="9" width="2.6640625" customWidth="1"/>
  </cols>
  <sheetData>
    <row r="1" spans="2:9" ht="35.1" customHeight="1" thickTop="1" x14ac:dyDescent="0.6">
      <c r="B1" s="1" t="s">
        <v>14</v>
      </c>
      <c r="C1" s="1"/>
      <c r="D1" s="1"/>
      <c r="E1" s="1"/>
      <c r="F1" s="1"/>
      <c r="G1" s="1"/>
      <c r="H1" s="1"/>
      <c r="I1" s="1"/>
    </row>
    <row r="2" spans="2:9" ht="30" customHeight="1" x14ac:dyDescent="0.35">
      <c r="B2" s="7" t="s">
        <v>6</v>
      </c>
      <c r="C2" s="15" t="s">
        <v>9</v>
      </c>
      <c r="D2" s="11"/>
      <c r="E2" s="10"/>
    </row>
    <row r="3" spans="2:9" ht="35.1" customHeight="1" x14ac:dyDescent="0.4">
      <c r="B3" s="9"/>
      <c r="C3" s="8"/>
    </row>
    <row r="4" spans="2:9" ht="45" customHeight="1" x14ac:dyDescent="0.3">
      <c r="B4" s="2" t="s">
        <v>7</v>
      </c>
      <c r="C4" s="2" t="s">
        <v>8</v>
      </c>
      <c r="D4" s="2" t="s">
        <v>1</v>
      </c>
      <c r="E4" s="2" t="s">
        <v>2</v>
      </c>
    </row>
    <row r="5" spans="2:9" ht="30" customHeight="1" x14ac:dyDescent="0.5">
      <c r="B5" s="3">
        <v>35</v>
      </c>
      <c r="C5" s="16">
        <f>SUBTOTAL(109,TimeSheet[Hours Worked])</f>
        <v>2.4999999999999938</v>
      </c>
      <c r="D5" s="16">
        <f>IFERROR(IF(C5&lt;=WorkweekHours,C5,WorkweekHours),"")</f>
        <v>2.4999999999999938</v>
      </c>
      <c r="E5" s="3">
        <f>IFERROR(C5-D5, "")</f>
        <v>0</v>
      </c>
    </row>
    <row r="6" spans="2:9" ht="39.9" customHeight="1" x14ac:dyDescent="0.3">
      <c r="B6" s="6" t="s">
        <v>5</v>
      </c>
      <c r="C6" s="6" t="s">
        <v>3</v>
      </c>
      <c r="D6" s="6" t="s">
        <v>10</v>
      </c>
      <c r="E6" s="6" t="s">
        <v>11</v>
      </c>
      <c r="F6" s="6" t="s">
        <v>4</v>
      </c>
      <c r="G6" s="6" t="s">
        <v>0</v>
      </c>
      <c r="H6" s="6" t="s">
        <v>12</v>
      </c>
    </row>
    <row r="7" spans="2:9" ht="20.100000000000001" customHeight="1" x14ac:dyDescent="0.3">
      <c r="B7" s="12">
        <v>43302</v>
      </c>
      <c r="C7" s="13">
        <v>0.85416666666666663</v>
      </c>
      <c r="D7" s="13">
        <v>0.89583333333333337</v>
      </c>
      <c r="E7" s="13">
        <v>0.91666666666666696</v>
      </c>
      <c r="F7" s="13">
        <v>0.97916666666666663</v>
      </c>
      <c r="G7" s="14">
        <f>IFERROR(IF(COUNT(TimeSheet[[#This Row],[Time In]:[Time Out]])=4,(IF(TimeSheet[[#This Row],[Time Out]]&lt;TimeSheet[[#This Row],[Time In]],1,0)+TimeSheet[[#This Row],[Time Out]])-TimeSheet[[#This Row],[Break End]]+TimeSheet[[#This Row],[Break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2.4999999999999938</v>
      </c>
      <c r="H7" s="5" t="s">
        <v>13</v>
      </c>
    </row>
    <row r="8" spans="2:9" ht="20.100000000000001" customHeight="1" x14ac:dyDescent="0.3">
      <c r="B8" s="12">
        <v>43303</v>
      </c>
      <c r="C8" s="13"/>
      <c r="D8" s="13"/>
      <c r="E8" s="13"/>
      <c r="F8" s="13"/>
      <c r="G8" s="14">
        <f>IFERROR(IF(COUNT(TimeSheet[[#This Row],[Time In]:[Time Out]])=4,(IF(TimeSheet[[#This Row],[Time Out]]&lt;TimeSheet[[#This Row],[Time In]],1,0)+TimeSheet[[#This Row],[Time Out]])-TimeSheet[[#This Row],[Break End]]+TimeSheet[[#This Row],[Break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8" s="5"/>
    </row>
    <row r="9" spans="2:9" ht="20.100000000000001" customHeight="1" x14ac:dyDescent="0.3">
      <c r="B9" s="12">
        <v>43304</v>
      </c>
      <c r="C9" s="13"/>
      <c r="D9" s="13"/>
      <c r="E9" s="13"/>
      <c r="F9" s="13"/>
      <c r="G9" s="14">
        <f>IFERROR(IF(COUNT(TimeSheet[[#This Row],[Time In]:[Time Out]])=4,(IF(TimeSheet[[#This Row],[Time Out]]&lt;TimeSheet[[#This Row],[Time In]],1,0)+TimeSheet[[#This Row],[Time Out]])-TimeSheet[[#This Row],[Break End]]+TimeSheet[[#This Row],[Break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9" s="5"/>
    </row>
    <row r="10" spans="2:9" ht="20.100000000000001" customHeight="1" x14ac:dyDescent="0.3">
      <c r="B10" s="12">
        <v>43305</v>
      </c>
      <c r="C10" s="13"/>
      <c r="D10" s="13"/>
      <c r="E10" s="13"/>
      <c r="F10" s="13"/>
      <c r="G10" s="14">
        <f>IFERROR(IF(COUNT(TimeSheet[[#This Row],[Time In]:[Time Out]])=4,(IF(TimeSheet[[#This Row],[Time Out]]&lt;TimeSheet[[#This Row],[Time In]],1,0)+TimeSheet[[#This Row],[Time Out]])-TimeSheet[[#This Row],[Break End]]+TimeSheet[[#This Row],[Break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10" s="5"/>
    </row>
    <row r="11" spans="2:9" ht="20.100000000000001" customHeight="1" x14ac:dyDescent="0.3">
      <c r="B11" s="12">
        <v>43306</v>
      </c>
      <c r="C11" s="13"/>
      <c r="D11" s="13"/>
      <c r="E11" s="13"/>
      <c r="F11" s="13"/>
      <c r="G11" s="14">
        <f>IFERROR(IF(COUNT(TimeSheet[[#This Row],[Time In]:[Time Out]])=4,(IF(TimeSheet[[#This Row],[Time Out]]&lt;TimeSheet[[#This Row],[Time In]],1,0)+TimeSheet[[#This Row],[Time Out]])-TimeSheet[[#This Row],[Break End]]+TimeSheet[[#This Row],[Break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11" s="5"/>
    </row>
    <row r="12" spans="2:9" ht="20.100000000000001" customHeight="1" x14ac:dyDescent="0.3">
      <c r="B12" s="12">
        <v>43307</v>
      </c>
      <c r="C12" s="13"/>
      <c r="D12" s="13"/>
      <c r="E12" s="13"/>
      <c r="F12" s="13"/>
      <c r="G12" s="14">
        <f>IFERROR(IF(COUNT(TimeSheet[[#This Row],[Time In]:[Time Out]])=4,(IF(TimeSheet[[#This Row],[Time Out]]&lt;TimeSheet[[#This Row],[Time In]],1,0)+TimeSheet[[#This Row],[Time Out]])-TimeSheet[[#This Row],[Break End]]+TimeSheet[[#This Row],[Break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12" s="5"/>
    </row>
    <row r="13" spans="2:9" ht="20.100000000000001" customHeight="1" x14ac:dyDescent="0.3">
      <c r="B13" s="12">
        <v>43308</v>
      </c>
      <c r="C13" s="13"/>
      <c r="D13" s="13"/>
      <c r="E13" s="13"/>
      <c r="F13" s="13"/>
      <c r="G13" s="14">
        <f>IFERROR(IF(COUNT(TimeSheet[[#This Row],[Time In]:[Time Out]])=4,(IF(TimeSheet[[#This Row],[Time Out]]&lt;TimeSheet[[#This Row],[Time In]],1,0)+TimeSheet[[#This Row],[Time Out]])-TimeSheet[[#This Row],[Break End]]+TimeSheet[[#This Row],[Break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13" s="5"/>
    </row>
    <row r="14" spans="2:9" ht="20.100000000000001" customHeight="1" x14ac:dyDescent="0.3">
      <c r="B14" s="12">
        <v>43309</v>
      </c>
      <c r="C14" s="5"/>
      <c r="D14" s="5"/>
      <c r="E14" s="5"/>
      <c r="F14" s="5"/>
      <c r="G14" s="4">
        <f>IFERROR(IF(COUNT(TimeSheet[[#This Row],[Time In]:[Time Out]])=4,(IF(TimeSheet[[#This Row],[Time Out]]&lt;TimeSheet[[#This Row],[Time In]],1,0)+TimeSheet[[#This Row],[Time Out]])-TimeSheet[[#This Row],[Break End]]+TimeSheet[[#This Row],[Break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  <c r="H14" s="5"/>
    </row>
  </sheetData>
  <dataValidations count="23">
    <dataValidation allowBlank="1" showErrorMessage="1" sqref="C1:E1 A2:A1048576 I1:XFD1048576 F1:H5 D3:E3 B7:H1048576"/>
    <dataValidation allowBlank="1" showInputMessage="1" showErrorMessage="1" prompt="Use this worksheet to track hours worked in a work week. Enter Date and Times in TimeSheet table. Total Hours, Regular Hours and Overtime Hours are automatically calculated" sqref="A1"/>
    <dataValidation allowBlank="1" showInputMessage="1" showErrorMessage="1" prompt="Title of this worksheet is in this cell.  Enter Employee and Manager details in cells below" sqref="B1"/>
    <dataValidation allowBlank="1" showInputMessage="1" showErrorMessage="1" prompt="Enter Employee Name, Email and Phone in cells at right" sqref="B2"/>
    <dataValidation allowBlank="1" showInputMessage="1" showErrorMessage="1" prompt="Enter Employee Name in this cell" sqref="C2"/>
    <dataValidation allowBlank="1" showInputMessage="1" showErrorMessage="1" prompt="Enter Employee Email in this cell" sqref="D2"/>
    <dataValidation allowBlank="1" showInputMessage="1" showErrorMessage="1" prompt="Enter Employee Phone in this cell" sqref="E2"/>
    <dataValidation allowBlank="1" showInputMessage="1" showErrorMessage="1" prompt="Enter Period Start Date in this cell" sqref="B3"/>
    <dataValidation allowBlank="1" showInputMessage="1" showErrorMessage="1" prompt="Enter Period End Date in this cell" sqref="C3"/>
    <dataValidation allowBlank="1" showInputMessage="1" showErrorMessage="1" prompt="Enter Total Work Week Hours in cell below" sqref="B4"/>
    <dataValidation allowBlank="1" showInputMessage="1" showErrorMessage="1" prompt="Total Hours Worked are automatically calculated in cell below" sqref="C4"/>
    <dataValidation allowBlank="1" showInputMessage="1" showErrorMessage="1" prompt="Regular Hours are automatically calculated in cell below" sqref="D4"/>
    <dataValidation allowBlank="1" showInputMessage="1" showErrorMessage="1" prompt="Overtime Hours are automatically calculated in cell below" sqref="E4"/>
    <dataValidation allowBlank="1" showInputMessage="1" showErrorMessage="1" prompt="Enter Total Work Week Hours in this cell" sqref="B5"/>
    <dataValidation allowBlank="1" showInputMessage="1" showErrorMessage="1" prompt="Total Hours Worked are automatically calculated in this cell" sqref="C5"/>
    <dataValidation allowBlank="1" showInputMessage="1" showErrorMessage="1" prompt="Regular Hours are automatically calculated in this cell" sqref="D5"/>
    <dataValidation allowBlank="1" showInputMessage="1" showErrorMessage="1" prompt="Overtime Hours are automatically calculated in this cell" sqref="E5"/>
    <dataValidation allowBlank="1" showInputMessage="1" showErrorMessage="1" prompt="Enter Date in this column under this heading. Use heading filters to find specific entries" sqref="B6"/>
    <dataValidation allowBlank="1" showInputMessage="1" showErrorMessage="1" prompt="Enter Time In in this column under this heading" sqref="C6"/>
    <dataValidation allowBlank="1" showInputMessage="1" showErrorMessage="1" prompt="Enter Lunch Start time in this column under this heading" sqref="D6"/>
    <dataValidation allowBlank="1" showInputMessage="1" showErrorMessage="1" prompt="Enter Lunch End time in this column under this heading" sqref="E6"/>
    <dataValidation allowBlank="1" showInputMessage="1" showErrorMessage="1" prompt="Enter Time Out in this column under this heading" sqref="F6"/>
    <dataValidation allowBlank="1" showInputMessage="1" showErrorMessage="1" prompt="Hours Worked are automatically calculated in this column under this heading" sqref="G6:H6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I14"/>
  <sheetViews>
    <sheetView showGridLines="0" zoomScaleNormal="100" workbookViewId="0">
      <selection activeCell="H7" sqref="H7"/>
    </sheetView>
  </sheetViews>
  <sheetFormatPr defaultRowHeight="20.100000000000001" customHeight="1" x14ac:dyDescent="0.3"/>
  <cols>
    <col min="1" max="1" width="2.6640625" customWidth="1"/>
    <col min="2" max="2" width="22.6640625" customWidth="1"/>
    <col min="3" max="5" width="20.6640625" customWidth="1"/>
    <col min="6" max="6" width="15.5546875" customWidth="1"/>
    <col min="7" max="8" width="18.6640625" customWidth="1"/>
    <col min="9" max="9" width="2.6640625" customWidth="1"/>
  </cols>
  <sheetData>
    <row r="1" spans="2:9" ht="35.1" customHeight="1" thickTop="1" x14ac:dyDescent="0.6">
      <c r="B1" s="1" t="s">
        <v>14</v>
      </c>
      <c r="C1" s="1"/>
      <c r="D1" s="1"/>
      <c r="E1" s="1"/>
      <c r="F1" s="1"/>
      <c r="G1" s="1"/>
      <c r="H1" s="1"/>
      <c r="I1" s="1"/>
    </row>
    <row r="2" spans="2:9" ht="30" customHeight="1" x14ac:dyDescent="0.35">
      <c r="B2" s="7" t="s">
        <v>6</v>
      </c>
      <c r="C2" s="15" t="s">
        <v>15</v>
      </c>
      <c r="D2" s="11"/>
      <c r="E2" s="10"/>
    </row>
    <row r="3" spans="2:9" ht="35.1" customHeight="1" x14ac:dyDescent="0.4">
      <c r="B3" s="9"/>
      <c r="C3" s="8"/>
    </row>
    <row r="4" spans="2:9" ht="45" customHeight="1" x14ac:dyDescent="0.3">
      <c r="B4" s="2" t="s">
        <v>7</v>
      </c>
      <c r="C4" s="2" t="s">
        <v>8</v>
      </c>
      <c r="D4" s="2" t="s">
        <v>1</v>
      </c>
      <c r="E4" s="2" t="s">
        <v>2</v>
      </c>
    </row>
    <row r="5" spans="2:9" ht="30" customHeight="1" x14ac:dyDescent="0.5">
      <c r="B5" s="3">
        <v>35</v>
      </c>
      <c r="C5" s="16">
        <f>SUBTOTAL(109,TimeSheet3[Hours Worked])</f>
        <v>0</v>
      </c>
      <c r="D5" s="16">
        <f>IFERROR(IF(C5&lt;=WorkweekHours,C5,WorkweekHours),"")</f>
        <v>0</v>
      </c>
      <c r="E5" s="3">
        <f>IFERROR(C5-D5, "")</f>
        <v>0</v>
      </c>
    </row>
    <row r="6" spans="2:9" ht="39.9" customHeight="1" x14ac:dyDescent="0.3">
      <c r="B6" s="6" t="s">
        <v>5</v>
      </c>
      <c r="C6" s="6" t="s">
        <v>3</v>
      </c>
      <c r="D6" s="6" t="s">
        <v>10</v>
      </c>
      <c r="E6" s="6" t="s">
        <v>11</v>
      </c>
      <c r="F6" s="6" t="s">
        <v>4</v>
      </c>
      <c r="G6" s="6" t="s">
        <v>0</v>
      </c>
      <c r="H6" s="6" t="s">
        <v>12</v>
      </c>
    </row>
    <row r="7" spans="2:9" ht="20.100000000000001" customHeight="1" x14ac:dyDescent="0.3">
      <c r="B7" s="12">
        <v>43302</v>
      </c>
      <c r="C7" s="13"/>
      <c r="D7" s="13"/>
      <c r="E7" s="13"/>
      <c r="F7" s="13"/>
      <c r="G7" s="14">
        <f>IFERROR(IF(COUNT(TimeSheet3[[#This Row],[Time In]:[Time Out]])=4,(IF(TimeSheet3[[#This Row],[Time Out]]&lt;TimeSheet3[[#This Row],[Time In]],1,0)+TimeSheet3[[#This Row],[Time Out]])-TimeSheet3[[#This Row],[Break End]]+TimeSheet3[[#This Row],[Break Start]]-TimeSheet3[[#This Row],[Time In]],IF(AND(LEN(TimeSheet3[[#This Row],[Time In]])&lt;&gt;0,LEN(TimeSheet3[[#This Row],[Time Out]])&lt;&gt;0),(IF(TimeSheet3[[#This Row],[Time Out]]&lt;TimeSheet3[[#This Row],[Time In]],1,0)+TimeSheet3[[#This Row],[Time Out]])-TimeSheet3[[#This Row],[Time In]],0))*24,0)</f>
        <v>0</v>
      </c>
      <c r="H7" s="5"/>
    </row>
    <row r="8" spans="2:9" ht="20.100000000000001" customHeight="1" x14ac:dyDescent="0.3">
      <c r="B8" s="12">
        <v>43303</v>
      </c>
      <c r="C8" s="13"/>
      <c r="D8" s="13"/>
      <c r="E8" s="13"/>
      <c r="F8" s="13"/>
      <c r="G8" s="14">
        <f>IFERROR(IF(COUNT(TimeSheet3[[#This Row],[Time In]:[Time Out]])=4,(IF(TimeSheet3[[#This Row],[Time Out]]&lt;TimeSheet3[[#This Row],[Time In]],1,0)+TimeSheet3[[#This Row],[Time Out]])-TimeSheet3[[#This Row],[Break End]]+TimeSheet3[[#This Row],[Break Start]]-TimeSheet3[[#This Row],[Time In]],IF(AND(LEN(TimeSheet3[[#This Row],[Time In]])&lt;&gt;0,LEN(TimeSheet3[[#This Row],[Time Out]])&lt;&gt;0),(IF(TimeSheet3[[#This Row],[Time Out]]&lt;TimeSheet3[[#This Row],[Time In]],1,0)+TimeSheet3[[#This Row],[Time Out]])-TimeSheet3[[#This Row],[Time In]],0))*24,0)</f>
        <v>0</v>
      </c>
      <c r="H8" s="5"/>
    </row>
    <row r="9" spans="2:9" ht="20.100000000000001" customHeight="1" x14ac:dyDescent="0.3">
      <c r="B9" s="12">
        <v>43304</v>
      </c>
      <c r="C9" s="13"/>
      <c r="D9" s="13"/>
      <c r="E9" s="13"/>
      <c r="F9" s="13"/>
      <c r="G9" s="14">
        <f>IFERROR(IF(COUNT(TimeSheet3[[#This Row],[Time In]:[Time Out]])=4,(IF(TimeSheet3[[#This Row],[Time Out]]&lt;TimeSheet3[[#This Row],[Time In]],1,0)+TimeSheet3[[#This Row],[Time Out]])-TimeSheet3[[#This Row],[Break End]]+TimeSheet3[[#This Row],[Break Start]]-TimeSheet3[[#This Row],[Time In]],IF(AND(LEN(TimeSheet3[[#This Row],[Time In]])&lt;&gt;0,LEN(TimeSheet3[[#This Row],[Time Out]])&lt;&gt;0),(IF(TimeSheet3[[#This Row],[Time Out]]&lt;TimeSheet3[[#This Row],[Time In]],1,0)+TimeSheet3[[#This Row],[Time Out]])-TimeSheet3[[#This Row],[Time In]],0))*24,0)</f>
        <v>0</v>
      </c>
      <c r="H9" s="5"/>
    </row>
    <row r="10" spans="2:9" ht="20.100000000000001" customHeight="1" x14ac:dyDescent="0.3">
      <c r="B10" s="12">
        <v>43305</v>
      </c>
      <c r="C10" s="13"/>
      <c r="D10" s="13"/>
      <c r="E10" s="13"/>
      <c r="F10" s="13"/>
      <c r="G10" s="14">
        <f>IFERROR(IF(COUNT(TimeSheet3[[#This Row],[Time In]:[Time Out]])=4,(IF(TimeSheet3[[#This Row],[Time Out]]&lt;TimeSheet3[[#This Row],[Time In]],1,0)+TimeSheet3[[#This Row],[Time Out]])-TimeSheet3[[#This Row],[Break End]]+TimeSheet3[[#This Row],[Break Start]]-TimeSheet3[[#This Row],[Time In]],IF(AND(LEN(TimeSheet3[[#This Row],[Time In]])&lt;&gt;0,LEN(TimeSheet3[[#This Row],[Time Out]])&lt;&gt;0),(IF(TimeSheet3[[#This Row],[Time Out]]&lt;TimeSheet3[[#This Row],[Time In]],1,0)+TimeSheet3[[#This Row],[Time Out]])-TimeSheet3[[#This Row],[Time In]],0))*24,0)</f>
        <v>0</v>
      </c>
      <c r="H10" s="5"/>
    </row>
    <row r="11" spans="2:9" ht="20.100000000000001" customHeight="1" x14ac:dyDescent="0.3">
      <c r="B11" s="12">
        <v>43306</v>
      </c>
      <c r="C11" s="13"/>
      <c r="D11" s="13"/>
      <c r="E11" s="13"/>
      <c r="F11" s="13"/>
      <c r="G11" s="14">
        <f>IFERROR(IF(COUNT(TimeSheet3[[#This Row],[Time In]:[Time Out]])=4,(IF(TimeSheet3[[#This Row],[Time Out]]&lt;TimeSheet3[[#This Row],[Time In]],1,0)+TimeSheet3[[#This Row],[Time Out]])-TimeSheet3[[#This Row],[Break End]]+TimeSheet3[[#This Row],[Break Start]]-TimeSheet3[[#This Row],[Time In]],IF(AND(LEN(TimeSheet3[[#This Row],[Time In]])&lt;&gt;0,LEN(TimeSheet3[[#This Row],[Time Out]])&lt;&gt;0),(IF(TimeSheet3[[#This Row],[Time Out]]&lt;TimeSheet3[[#This Row],[Time In]],1,0)+TimeSheet3[[#This Row],[Time Out]])-TimeSheet3[[#This Row],[Time In]],0))*24,0)</f>
        <v>0</v>
      </c>
      <c r="H11" s="5"/>
    </row>
    <row r="12" spans="2:9" ht="20.100000000000001" customHeight="1" x14ac:dyDescent="0.3">
      <c r="B12" s="12">
        <v>43307</v>
      </c>
      <c r="C12" s="13"/>
      <c r="D12" s="13"/>
      <c r="E12" s="13"/>
      <c r="F12" s="13"/>
      <c r="G12" s="14">
        <f>IFERROR(IF(COUNT(TimeSheet3[[#This Row],[Time In]:[Time Out]])=4,(IF(TimeSheet3[[#This Row],[Time Out]]&lt;TimeSheet3[[#This Row],[Time In]],1,0)+TimeSheet3[[#This Row],[Time Out]])-TimeSheet3[[#This Row],[Break End]]+TimeSheet3[[#This Row],[Break Start]]-TimeSheet3[[#This Row],[Time In]],IF(AND(LEN(TimeSheet3[[#This Row],[Time In]])&lt;&gt;0,LEN(TimeSheet3[[#This Row],[Time Out]])&lt;&gt;0),(IF(TimeSheet3[[#This Row],[Time Out]]&lt;TimeSheet3[[#This Row],[Time In]],1,0)+TimeSheet3[[#This Row],[Time Out]])-TimeSheet3[[#This Row],[Time In]],0))*24,0)</f>
        <v>0</v>
      </c>
      <c r="H12" s="5"/>
    </row>
    <row r="13" spans="2:9" ht="20.100000000000001" customHeight="1" x14ac:dyDescent="0.3">
      <c r="B13" s="12">
        <v>43308</v>
      </c>
      <c r="C13" s="13"/>
      <c r="D13" s="13"/>
      <c r="E13" s="13"/>
      <c r="F13" s="13"/>
      <c r="G13" s="14">
        <f>IFERROR(IF(COUNT(TimeSheet3[[#This Row],[Time In]:[Time Out]])=4,(IF(TimeSheet3[[#This Row],[Time Out]]&lt;TimeSheet3[[#This Row],[Time In]],1,0)+TimeSheet3[[#This Row],[Time Out]])-TimeSheet3[[#This Row],[Break End]]+TimeSheet3[[#This Row],[Break Start]]-TimeSheet3[[#This Row],[Time In]],IF(AND(LEN(TimeSheet3[[#This Row],[Time In]])&lt;&gt;0,LEN(TimeSheet3[[#This Row],[Time Out]])&lt;&gt;0),(IF(TimeSheet3[[#This Row],[Time Out]]&lt;TimeSheet3[[#This Row],[Time In]],1,0)+TimeSheet3[[#This Row],[Time Out]])-TimeSheet3[[#This Row],[Time In]],0))*24,0)</f>
        <v>0</v>
      </c>
      <c r="H13" s="5"/>
    </row>
    <row r="14" spans="2:9" ht="20.100000000000001" customHeight="1" x14ac:dyDescent="0.3">
      <c r="B14" s="12">
        <v>43309</v>
      </c>
      <c r="C14" s="5"/>
      <c r="D14" s="5"/>
      <c r="E14" s="5"/>
      <c r="F14" s="5"/>
      <c r="G14" s="4">
        <f>IFERROR(IF(COUNT(TimeSheet3[[#This Row],[Time In]:[Time Out]])=4,(IF(TimeSheet3[[#This Row],[Time Out]]&lt;TimeSheet3[[#This Row],[Time In]],1,0)+TimeSheet3[[#This Row],[Time Out]])-TimeSheet3[[#This Row],[Break End]]+TimeSheet3[[#This Row],[Break Start]]-TimeSheet3[[#This Row],[Time In]],IF(AND(LEN(TimeSheet3[[#This Row],[Time In]])&lt;&gt;0,LEN(TimeSheet3[[#This Row],[Time Out]])&lt;&gt;0),(IF(TimeSheet3[[#This Row],[Time Out]]&lt;TimeSheet3[[#This Row],[Time In]],1,0)+TimeSheet3[[#This Row],[Time Out]])-TimeSheet3[[#This Row],[Time In]],0))*24,0)</f>
        <v>0</v>
      </c>
      <c r="H14" s="5"/>
    </row>
  </sheetData>
  <dataValidations count="23">
    <dataValidation allowBlank="1" showInputMessage="1" showErrorMessage="1" prompt="Hours Worked are automatically calculated in this column under this heading" sqref="G6:H6"/>
    <dataValidation allowBlank="1" showInputMessage="1" showErrorMessage="1" prompt="Enter Time Out in this column under this heading" sqref="F6"/>
    <dataValidation allowBlank="1" showInputMessage="1" showErrorMessage="1" prompt="Enter Lunch End time in this column under this heading" sqref="E6"/>
    <dataValidation allowBlank="1" showInputMessage="1" showErrorMessage="1" prompt="Enter Lunch Start time in this column under this heading" sqref="D6"/>
    <dataValidation allowBlank="1" showInputMessage="1" showErrorMessage="1" prompt="Enter Time In in this column under this heading" sqref="C6"/>
    <dataValidation allowBlank="1" showInputMessage="1" showErrorMessage="1" prompt="Enter Date in this column under this heading. Use heading filters to find specific entries" sqref="B6"/>
    <dataValidation allowBlank="1" showInputMessage="1" showErrorMessage="1" prompt="Overtime Hours are automatically calculated in this cell" sqref="E5"/>
    <dataValidation allowBlank="1" showInputMessage="1" showErrorMessage="1" prompt="Regular Hours are automatically calculated in this cell" sqref="D5"/>
    <dataValidation allowBlank="1" showInputMessage="1" showErrorMessage="1" prompt="Total Hours Worked are automatically calculated in this cell" sqref="C5"/>
    <dataValidation allowBlank="1" showInputMessage="1" showErrorMessage="1" prompt="Enter Total Work Week Hours in this cell" sqref="B5"/>
    <dataValidation allowBlank="1" showInputMessage="1" showErrorMessage="1" prompt="Overtime Hours are automatically calculated in cell below" sqref="E4"/>
    <dataValidation allowBlank="1" showInputMessage="1" showErrorMessage="1" prompt="Regular Hours are automatically calculated in cell below" sqref="D4"/>
    <dataValidation allowBlank="1" showInputMessage="1" showErrorMessage="1" prompt="Total Hours Worked are automatically calculated in cell below" sqref="C4"/>
    <dataValidation allowBlank="1" showInputMessage="1" showErrorMessage="1" prompt="Enter Total Work Week Hours in cell below" sqref="B4"/>
    <dataValidation allowBlank="1" showInputMessage="1" showErrorMessage="1" prompt="Enter Period End Date in this cell" sqref="C3"/>
    <dataValidation allowBlank="1" showInputMessage="1" showErrorMessage="1" prompt="Enter Period Start Date in this cell" sqref="B3"/>
    <dataValidation allowBlank="1" showInputMessage="1" showErrorMessage="1" prompt="Enter Employee Phone in this cell" sqref="E2"/>
    <dataValidation allowBlank="1" showInputMessage="1" showErrorMessage="1" prompt="Enter Employee Email in this cell" sqref="D2"/>
    <dataValidation allowBlank="1" showInputMessage="1" showErrorMessage="1" prompt="Enter Employee Name in this cell" sqref="C2"/>
    <dataValidation allowBlank="1" showInputMessage="1" showErrorMessage="1" prompt="Enter Employee Name, Email and Phone in cells at right" sqref="B2"/>
    <dataValidation allowBlank="1" showInputMessage="1" showErrorMessage="1" prompt="Title of this worksheet is in this cell.  Enter Employee and Manager details in cells below" sqref="B1"/>
    <dataValidation allowBlank="1" showInputMessage="1" showErrorMessage="1" prompt="Use this worksheet to track hours worked in a work week. Enter Date and Times in TimeSheet table. Total Hours, Regular Hours and Overtime Hours are automatically calculated" sqref="A1"/>
    <dataValidation allowBlank="1" showErrorMessage="1" sqref="C1:E1 A2:A1048576 I1:XFD1048576 F1:H5 D3:E3 B7:H1048576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I14"/>
  <sheetViews>
    <sheetView showGridLines="0" tabSelected="1" zoomScaleNormal="100" workbookViewId="0">
      <selection activeCell="H7" sqref="H7"/>
    </sheetView>
  </sheetViews>
  <sheetFormatPr defaultRowHeight="20.100000000000001" customHeight="1" x14ac:dyDescent="0.3"/>
  <cols>
    <col min="1" max="1" width="2.6640625" customWidth="1"/>
    <col min="2" max="2" width="22.6640625" customWidth="1"/>
    <col min="3" max="5" width="20.6640625" customWidth="1"/>
    <col min="6" max="6" width="15.5546875" customWidth="1"/>
    <col min="7" max="8" width="18.6640625" customWidth="1"/>
    <col min="9" max="9" width="2.6640625" customWidth="1"/>
  </cols>
  <sheetData>
    <row r="1" spans="2:9" ht="35.1" customHeight="1" thickTop="1" x14ac:dyDescent="0.6">
      <c r="B1" s="1" t="s">
        <v>14</v>
      </c>
      <c r="C1" s="1"/>
      <c r="D1" s="1"/>
      <c r="E1" s="1"/>
      <c r="F1" s="1"/>
      <c r="G1" s="1"/>
      <c r="H1" s="1"/>
      <c r="I1" s="1"/>
    </row>
    <row r="2" spans="2:9" ht="30" customHeight="1" x14ac:dyDescent="0.35">
      <c r="B2" s="7" t="s">
        <v>6</v>
      </c>
      <c r="C2" s="15" t="s">
        <v>16</v>
      </c>
      <c r="D2" s="11"/>
      <c r="E2" s="10"/>
    </row>
    <row r="3" spans="2:9" ht="35.1" customHeight="1" x14ac:dyDescent="0.4">
      <c r="B3" s="9"/>
      <c r="C3" s="8"/>
    </row>
    <row r="4" spans="2:9" ht="45" customHeight="1" x14ac:dyDescent="0.3">
      <c r="B4" s="2" t="s">
        <v>7</v>
      </c>
      <c r="C4" s="2" t="s">
        <v>8</v>
      </c>
      <c r="D4" s="2" t="s">
        <v>1</v>
      </c>
      <c r="E4" s="2" t="s">
        <v>2</v>
      </c>
    </row>
    <row r="5" spans="2:9" ht="30" customHeight="1" x14ac:dyDescent="0.5">
      <c r="B5" s="3">
        <v>35</v>
      </c>
      <c r="C5" s="16">
        <f>SUBTOTAL(109,TimeSheet4[Hours Worked])</f>
        <v>0</v>
      </c>
      <c r="D5" s="16">
        <f>IFERROR(IF(C5&lt;=WorkweekHours,C5,WorkweekHours),"")</f>
        <v>0</v>
      </c>
      <c r="E5" s="3">
        <f>IFERROR(C5-D5, "")</f>
        <v>0</v>
      </c>
    </row>
    <row r="6" spans="2:9" ht="39.9" customHeight="1" x14ac:dyDescent="0.3">
      <c r="B6" s="6" t="s">
        <v>5</v>
      </c>
      <c r="C6" s="6" t="s">
        <v>3</v>
      </c>
      <c r="D6" s="6" t="s">
        <v>10</v>
      </c>
      <c r="E6" s="6" t="s">
        <v>11</v>
      </c>
      <c r="F6" s="6" t="s">
        <v>4</v>
      </c>
      <c r="G6" s="6" t="s">
        <v>0</v>
      </c>
      <c r="H6" s="6" t="s">
        <v>12</v>
      </c>
    </row>
    <row r="7" spans="2:9" ht="20.100000000000001" customHeight="1" x14ac:dyDescent="0.3">
      <c r="B7" s="12">
        <v>43302</v>
      </c>
      <c r="C7" s="13"/>
      <c r="D7" s="13"/>
      <c r="E7" s="13"/>
      <c r="F7" s="13"/>
      <c r="G7" s="14">
        <f>IFERROR(IF(COUNT(TimeSheet4[[#This Row],[Time In]:[Time Out]])=4,(IF(TimeSheet4[[#This Row],[Time Out]]&lt;TimeSheet4[[#This Row],[Time In]],1,0)+TimeSheet4[[#This Row],[Time Out]])-TimeSheet4[[#This Row],[Break End]]+TimeSheet4[[#This Row],[Break Start]]-TimeSheet4[[#This Row],[Time In]],IF(AND(LEN(TimeSheet4[[#This Row],[Time In]])&lt;&gt;0,LEN(TimeSheet4[[#This Row],[Time Out]])&lt;&gt;0),(IF(TimeSheet4[[#This Row],[Time Out]]&lt;TimeSheet4[[#This Row],[Time In]],1,0)+TimeSheet4[[#This Row],[Time Out]])-TimeSheet4[[#This Row],[Time In]],0))*24,0)</f>
        <v>0</v>
      </c>
      <c r="H7" s="5"/>
    </row>
    <row r="8" spans="2:9" ht="20.100000000000001" customHeight="1" x14ac:dyDescent="0.3">
      <c r="B8" s="12">
        <v>43303</v>
      </c>
      <c r="C8" s="13"/>
      <c r="D8" s="13"/>
      <c r="E8" s="13"/>
      <c r="F8" s="13"/>
      <c r="G8" s="14">
        <f>IFERROR(IF(COUNT(TimeSheet4[[#This Row],[Time In]:[Time Out]])=4,(IF(TimeSheet4[[#This Row],[Time Out]]&lt;TimeSheet4[[#This Row],[Time In]],1,0)+TimeSheet4[[#This Row],[Time Out]])-TimeSheet4[[#This Row],[Break End]]+TimeSheet4[[#This Row],[Break Start]]-TimeSheet4[[#This Row],[Time In]],IF(AND(LEN(TimeSheet4[[#This Row],[Time In]])&lt;&gt;0,LEN(TimeSheet4[[#This Row],[Time Out]])&lt;&gt;0),(IF(TimeSheet4[[#This Row],[Time Out]]&lt;TimeSheet4[[#This Row],[Time In]],1,0)+TimeSheet4[[#This Row],[Time Out]])-TimeSheet4[[#This Row],[Time In]],0))*24,0)</f>
        <v>0</v>
      </c>
      <c r="H8" s="5"/>
    </row>
    <row r="9" spans="2:9" ht="20.100000000000001" customHeight="1" x14ac:dyDescent="0.3">
      <c r="B9" s="12">
        <v>43304</v>
      </c>
      <c r="C9" s="13"/>
      <c r="D9" s="13"/>
      <c r="E9" s="13"/>
      <c r="F9" s="13"/>
      <c r="G9" s="14">
        <f>IFERROR(IF(COUNT(TimeSheet4[[#This Row],[Time In]:[Time Out]])=4,(IF(TimeSheet4[[#This Row],[Time Out]]&lt;TimeSheet4[[#This Row],[Time In]],1,0)+TimeSheet4[[#This Row],[Time Out]])-TimeSheet4[[#This Row],[Break End]]+TimeSheet4[[#This Row],[Break Start]]-TimeSheet4[[#This Row],[Time In]],IF(AND(LEN(TimeSheet4[[#This Row],[Time In]])&lt;&gt;0,LEN(TimeSheet4[[#This Row],[Time Out]])&lt;&gt;0),(IF(TimeSheet4[[#This Row],[Time Out]]&lt;TimeSheet4[[#This Row],[Time In]],1,0)+TimeSheet4[[#This Row],[Time Out]])-TimeSheet4[[#This Row],[Time In]],0))*24,0)</f>
        <v>0</v>
      </c>
      <c r="H9" s="5"/>
    </row>
    <row r="10" spans="2:9" ht="20.100000000000001" customHeight="1" x14ac:dyDescent="0.3">
      <c r="B10" s="12">
        <v>43305</v>
      </c>
      <c r="C10" s="13"/>
      <c r="D10" s="13"/>
      <c r="E10" s="13"/>
      <c r="F10" s="13"/>
      <c r="G10" s="14">
        <f>IFERROR(IF(COUNT(TimeSheet4[[#This Row],[Time In]:[Time Out]])=4,(IF(TimeSheet4[[#This Row],[Time Out]]&lt;TimeSheet4[[#This Row],[Time In]],1,0)+TimeSheet4[[#This Row],[Time Out]])-TimeSheet4[[#This Row],[Break End]]+TimeSheet4[[#This Row],[Break Start]]-TimeSheet4[[#This Row],[Time In]],IF(AND(LEN(TimeSheet4[[#This Row],[Time In]])&lt;&gt;0,LEN(TimeSheet4[[#This Row],[Time Out]])&lt;&gt;0),(IF(TimeSheet4[[#This Row],[Time Out]]&lt;TimeSheet4[[#This Row],[Time In]],1,0)+TimeSheet4[[#This Row],[Time Out]])-TimeSheet4[[#This Row],[Time In]],0))*24,0)</f>
        <v>0</v>
      </c>
      <c r="H10" s="5"/>
    </row>
    <row r="11" spans="2:9" ht="20.100000000000001" customHeight="1" x14ac:dyDescent="0.3">
      <c r="B11" s="12">
        <v>43306</v>
      </c>
      <c r="C11" s="13"/>
      <c r="D11" s="13"/>
      <c r="E11" s="13"/>
      <c r="F11" s="13"/>
      <c r="G11" s="14">
        <f>IFERROR(IF(COUNT(TimeSheet4[[#This Row],[Time In]:[Time Out]])=4,(IF(TimeSheet4[[#This Row],[Time Out]]&lt;TimeSheet4[[#This Row],[Time In]],1,0)+TimeSheet4[[#This Row],[Time Out]])-TimeSheet4[[#This Row],[Break End]]+TimeSheet4[[#This Row],[Break Start]]-TimeSheet4[[#This Row],[Time In]],IF(AND(LEN(TimeSheet4[[#This Row],[Time In]])&lt;&gt;0,LEN(TimeSheet4[[#This Row],[Time Out]])&lt;&gt;0),(IF(TimeSheet4[[#This Row],[Time Out]]&lt;TimeSheet4[[#This Row],[Time In]],1,0)+TimeSheet4[[#This Row],[Time Out]])-TimeSheet4[[#This Row],[Time In]],0))*24,0)</f>
        <v>0</v>
      </c>
      <c r="H11" s="5"/>
    </row>
    <row r="12" spans="2:9" ht="20.100000000000001" customHeight="1" x14ac:dyDescent="0.3">
      <c r="B12" s="12">
        <v>43307</v>
      </c>
      <c r="C12" s="13"/>
      <c r="D12" s="13"/>
      <c r="E12" s="13"/>
      <c r="F12" s="13"/>
      <c r="G12" s="14">
        <f>IFERROR(IF(COUNT(TimeSheet4[[#This Row],[Time In]:[Time Out]])=4,(IF(TimeSheet4[[#This Row],[Time Out]]&lt;TimeSheet4[[#This Row],[Time In]],1,0)+TimeSheet4[[#This Row],[Time Out]])-TimeSheet4[[#This Row],[Break End]]+TimeSheet4[[#This Row],[Break Start]]-TimeSheet4[[#This Row],[Time In]],IF(AND(LEN(TimeSheet4[[#This Row],[Time In]])&lt;&gt;0,LEN(TimeSheet4[[#This Row],[Time Out]])&lt;&gt;0),(IF(TimeSheet4[[#This Row],[Time Out]]&lt;TimeSheet4[[#This Row],[Time In]],1,0)+TimeSheet4[[#This Row],[Time Out]])-TimeSheet4[[#This Row],[Time In]],0))*24,0)</f>
        <v>0</v>
      </c>
      <c r="H12" s="5"/>
    </row>
    <row r="13" spans="2:9" ht="20.100000000000001" customHeight="1" x14ac:dyDescent="0.3">
      <c r="B13" s="12">
        <v>43308</v>
      </c>
      <c r="C13" s="13"/>
      <c r="D13" s="13"/>
      <c r="E13" s="13"/>
      <c r="F13" s="13"/>
      <c r="G13" s="14">
        <f>IFERROR(IF(COUNT(TimeSheet4[[#This Row],[Time In]:[Time Out]])=4,(IF(TimeSheet4[[#This Row],[Time Out]]&lt;TimeSheet4[[#This Row],[Time In]],1,0)+TimeSheet4[[#This Row],[Time Out]])-TimeSheet4[[#This Row],[Break End]]+TimeSheet4[[#This Row],[Break Start]]-TimeSheet4[[#This Row],[Time In]],IF(AND(LEN(TimeSheet4[[#This Row],[Time In]])&lt;&gt;0,LEN(TimeSheet4[[#This Row],[Time Out]])&lt;&gt;0),(IF(TimeSheet4[[#This Row],[Time Out]]&lt;TimeSheet4[[#This Row],[Time In]],1,0)+TimeSheet4[[#This Row],[Time Out]])-TimeSheet4[[#This Row],[Time In]],0))*24,0)</f>
        <v>0</v>
      </c>
      <c r="H13" s="5"/>
    </row>
    <row r="14" spans="2:9" ht="20.100000000000001" customHeight="1" x14ac:dyDescent="0.3">
      <c r="B14" s="12">
        <v>43309</v>
      </c>
      <c r="C14" s="5"/>
      <c r="D14" s="5"/>
      <c r="E14" s="5"/>
      <c r="F14" s="5"/>
      <c r="G14" s="4">
        <f>IFERROR(IF(COUNT(TimeSheet4[[#This Row],[Time In]:[Time Out]])=4,(IF(TimeSheet4[[#This Row],[Time Out]]&lt;TimeSheet4[[#This Row],[Time In]],1,0)+TimeSheet4[[#This Row],[Time Out]])-TimeSheet4[[#This Row],[Break End]]+TimeSheet4[[#This Row],[Break Start]]-TimeSheet4[[#This Row],[Time In]],IF(AND(LEN(TimeSheet4[[#This Row],[Time In]])&lt;&gt;0,LEN(TimeSheet4[[#This Row],[Time Out]])&lt;&gt;0),(IF(TimeSheet4[[#This Row],[Time Out]]&lt;TimeSheet4[[#This Row],[Time In]],1,0)+TimeSheet4[[#This Row],[Time Out]])-TimeSheet4[[#This Row],[Time In]],0))*24,0)</f>
        <v>0</v>
      </c>
      <c r="H14" s="5"/>
    </row>
  </sheetData>
  <dataValidations count="23">
    <dataValidation allowBlank="1" showInputMessage="1" showErrorMessage="1" prompt="Hours Worked are automatically calculated in this column under this heading" sqref="G6:H6"/>
    <dataValidation allowBlank="1" showInputMessage="1" showErrorMessage="1" prompt="Enter Time Out in this column under this heading" sqref="F6"/>
    <dataValidation allowBlank="1" showInputMessage="1" showErrorMessage="1" prompt="Enter Lunch End time in this column under this heading" sqref="E6"/>
    <dataValidation allowBlank="1" showInputMessage="1" showErrorMessage="1" prompt="Enter Lunch Start time in this column under this heading" sqref="D6"/>
    <dataValidation allowBlank="1" showInputMessage="1" showErrorMessage="1" prompt="Enter Time In in this column under this heading" sqref="C6"/>
    <dataValidation allowBlank="1" showInputMessage="1" showErrorMessage="1" prompt="Enter Date in this column under this heading. Use heading filters to find specific entries" sqref="B6"/>
    <dataValidation allowBlank="1" showInputMessage="1" showErrorMessage="1" prompt="Overtime Hours are automatically calculated in this cell" sqref="E5"/>
    <dataValidation allowBlank="1" showInputMessage="1" showErrorMessage="1" prompt="Regular Hours are automatically calculated in this cell" sqref="D5"/>
    <dataValidation allowBlank="1" showInputMessage="1" showErrorMessage="1" prompt="Total Hours Worked are automatically calculated in this cell" sqref="C5"/>
    <dataValidation allowBlank="1" showInputMessage="1" showErrorMessage="1" prompt="Enter Total Work Week Hours in this cell" sqref="B5"/>
    <dataValidation allowBlank="1" showInputMessage="1" showErrorMessage="1" prompt="Overtime Hours are automatically calculated in cell below" sqref="E4"/>
    <dataValidation allowBlank="1" showInputMessage="1" showErrorMessage="1" prompt="Regular Hours are automatically calculated in cell below" sqref="D4"/>
    <dataValidation allowBlank="1" showInputMessage="1" showErrorMessage="1" prompt="Total Hours Worked are automatically calculated in cell below" sqref="C4"/>
    <dataValidation allowBlank="1" showInputMessage="1" showErrorMessage="1" prompt="Enter Total Work Week Hours in cell below" sqref="B4"/>
    <dataValidation allowBlank="1" showInputMessage="1" showErrorMessage="1" prompt="Enter Period End Date in this cell" sqref="C3"/>
    <dataValidation allowBlank="1" showInputMessage="1" showErrorMessage="1" prompt="Enter Period Start Date in this cell" sqref="B3"/>
    <dataValidation allowBlank="1" showInputMessage="1" showErrorMessage="1" prompt="Enter Employee Phone in this cell" sqref="E2"/>
    <dataValidation allowBlank="1" showInputMessage="1" showErrorMessage="1" prompt="Enter Employee Email in this cell" sqref="D2"/>
    <dataValidation allowBlank="1" showInputMessage="1" showErrorMessage="1" prompt="Enter Employee Name in this cell" sqref="C2"/>
    <dataValidation allowBlank="1" showInputMessage="1" showErrorMessage="1" prompt="Enter Employee Name, Email and Phone in cells at right" sqref="B2"/>
    <dataValidation allowBlank="1" showInputMessage="1" showErrorMessage="1" prompt="Title of this worksheet is in this cell.  Enter Employee and Manager details in cells below" sqref="B1"/>
    <dataValidation allowBlank="1" showInputMessage="1" showErrorMessage="1" prompt="Use this worksheet to track hours worked in a work week. Enter Date and Times in TimeSheet table. Total Hours, Regular Hours and Overtime Hours are automatically calculated" sqref="A1"/>
    <dataValidation allowBlank="1" showErrorMessage="1" sqref="C1:E1 A2:A1048576 I1:XFD1048576 F1:H5 D3:E3 B7:H1048576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Sobhan Makki</vt:lpstr>
      <vt:lpstr>Hosein ilkhani</vt:lpstr>
      <vt:lpstr>Mojtaba Razavi</vt:lpstr>
      <vt:lpstr>'Hosein ilkhani'!ColumnTitle1</vt:lpstr>
      <vt:lpstr>'Mojtaba Razavi'!ColumnTitle1</vt:lpstr>
      <vt:lpstr>ColumnTitle1</vt:lpstr>
      <vt:lpstr>'Hosein ilkhani'!ColumnTitleRegion1..E6.1</vt:lpstr>
      <vt:lpstr>'Mojtaba Razavi'!ColumnTitleRegion1..E6.1</vt:lpstr>
      <vt:lpstr>ColumnTitleRegion1..E6.1</vt:lpstr>
      <vt:lpstr>'Hosein ilkhani'!Print_Titles</vt:lpstr>
      <vt:lpstr>'Mojtaba Razavi'!Print_Titles</vt:lpstr>
      <vt:lpstr>'Sobhan Makki'!Print_Titles</vt:lpstr>
      <vt:lpstr>'Hosein ilkhani'!WorkweekHours</vt:lpstr>
      <vt:lpstr>'Mojtaba Razavi'!WorkweekHours</vt:lpstr>
      <vt:lpstr>WorkweekHours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2017-02-03T07:21:43Z</dcterms:created>
  <dcterms:modified xsi:type="dcterms:W3CDTF">2018-07-21T17:56:50Z</dcterms:modified>
</cp:coreProperties>
</file>