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66925"/>
  <mc:AlternateContent xmlns:mc="http://schemas.openxmlformats.org/markup-compatibility/2006">
    <mc:Choice Requires="x15">
      <x15ac:absPath xmlns:x15ac="http://schemas.microsoft.com/office/spreadsheetml/2010/11/ac" url="https://socialfinanceltd.sharepoint.com/sites/Digi/Shared Documents/1. Live Projects/Home Office (Mar21) Data for Eval of Outcomes Fund/5. Data Model and Flows/Data standard/"/>
    </mc:Choice>
  </mc:AlternateContent>
  <xr:revisionPtr revIDLastSave="1632" documentId="8_{25433F52-1D21-4408-AB1A-5A9A0AADDC3A}" xr6:coauthVersionLast="45" xr6:coauthVersionMax="47" xr10:uidLastSave="{6E0B01E8-FD39-4915-B8C0-32B655D591BE}"/>
  <bookViews>
    <workbookView xWindow="-120" yWindow="-16320" windowWidth="29040" windowHeight="15840" activeTab="3" xr2:uid="{884D2669-5536-4EC2-9C5F-BB1333664240}"/>
  </bookViews>
  <sheets>
    <sheet name="Sheet1" sheetId="6" r:id="rId1"/>
    <sheet name="Introduction" sheetId="4" r:id="rId2"/>
    <sheet name="Tables " sheetId="2" r:id="rId3"/>
    <sheet name="Data fields" sheetId="1" r:id="rId4"/>
    <sheet name="Categories" sheetId="3" r:id="rId5"/>
    <sheet name="lists "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1" i="1" l="1"/>
  <c r="M11" i="1" s="1"/>
  <c r="L10" i="1"/>
  <c r="M10" i="1" s="1"/>
  <c r="L7" i="1"/>
  <c r="M7" i="1" s="1"/>
  <c r="L8" i="1"/>
  <c r="M8" i="1" s="1"/>
  <c r="L9" i="1"/>
  <c r="M9" i="1" s="1"/>
  <c r="L3" i="1"/>
  <c r="L4" i="1"/>
  <c r="L5" i="1"/>
  <c r="L6" i="1"/>
  <c r="O2" i="1" a="1"/>
  <c r="O2" i="1" s="1"/>
  <c r="P2" i="1" s="1"/>
  <c r="P3" i="1" l="1"/>
  <c r="P5" i="1"/>
  <c r="P7" i="1"/>
  <c r="P8" i="1"/>
  <c r="P4" i="1"/>
  <c r="P6" i="1"/>
  <c r="M6" i="1"/>
  <c r="M5" i="1"/>
  <c r="M4" i="1"/>
  <c r="M3" i="1"/>
  <c r="L2" i="1"/>
  <c r="M2" i="1" s="1"/>
  <c r="M12" i="1" l="1"/>
  <c r="P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tc={6669913A-DD04-4A9F-8ADA-6084BEACE5BC}</author>
    <author>tc={CD1C424E-FF33-4666-9629-1CC8CF36AB3D}</author>
    <author>tc={BBC772D1-7063-6F44-BB5F-CE7A242CF577}</author>
    <author>tc={6D3BBB04-DBCD-4984-B68B-2FB51A1DF817}</author>
    <author>tc={8AA743D0-8717-43B6-A1DA-76E57E7EF494}</author>
    <author>tc={AD397E81-4E53-7248-B3CD-E4239A3ACFA9}</author>
    <author>tc={B0F997C0-07AE-4D0B-AE66-9906ED8DC0E7}</author>
    <author>tc={18E6FAD3-BA9A-40EF-9868-6A4DD69F1248}</author>
  </authors>
  <commentList>
    <comment ref="J1" authorId="0" shapeId="0" xr:uid="{6669913A-DD04-4A9F-8ADA-6084BEACE5BC}">
      <text>
        <t>[Threaded comment]
Your version of Excel allows you to read this threaded comment; however, any edits to it will get removed if the file is opened in a newer version of Excel. Learn more: https://go.microsoft.com/fwlink/?linkid=870924
Comment:
    @Kaj Siebert I have now updated the schema to include the complete list of all current fields (and brought across the outstanding comments being discussed). What do you see as the next steps for developing the schema into something more presentable/helpful to share?</t>
      </text>
    </comment>
    <comment ref="I3" authorId="1" shapeId="0" xr:uid="{CD1C424E-FF33-4666-9629-1CC8CF36AB3D}">
      <text>
        <t>[Threaded comment]
Your version of Excel allows you to read this threaded comment; however, any edits to it will get removed if the file is opened in a newer version of Excel. Learn more: https://go.microsoft.com/fwlink/?linkid=870924
Comment:
    TBC what happens if providers do not know DoB</t>
      </text>
    </comment>
    <comment ref="D8" authorId="2" shapeId="0" xr:uid="{BBC772D1-7063-6F44-BB5F-CE7A242CF577}">
      <text>
        <t>[Threaded comment]
Your version of Excel allows you to read this threaded comment; however, any edits to it will get removed if the file is opened in a newer version of Excel. Learn more: https://go.microsoft.com/fwlink/?linkid=870924
Comment:
    Lists don’t belong in relational records - let’s discuss. Usually best done through related record</t>
      </text>
    </comment>
    <comment ref="D9" authorId="3" shapeId="0" xr:uid="{6D3BBB04-DBCD-4984-B68B-2FB51A1DF817}">
      <text>
        <t>[Threaded comment]
Your version of Excel allows you to read this threaded comment; however, any edits to it will get removed if the file is opened in a newer version of Excel. Learn more: https://go.microsoft.com/fwlink/?linkid=870924
Comment:
    Date?</t>
      </text>
    </comment>
    <comment ref="D11" authorId="4" shapeId="0" xr:uid="{8AA743D0-8717-43B6-A1DA-76E57E7EF494}">
      <text>
        <t>[Threaded comment]
Your version of Excel allows you to read this threaded comment; however, any edits to it will get removed if the file is opened in a newer version of Excel. Learn more: https://go.microsoft.com/fwlink/?linkid=870924
Comment:
    or categorical through list of LA's</t>
      </text>
    </comment>
    <comment ref="D13" authorId="5" shapeId="0" xr:uid="{AD397E81-4E53-7248-B3CD-E4239A3ACFA9}">
      <text>
        <t>[Threaded comment]
Your version of Excel allows you to read this threaded comment; however, any edits to it will get removed if the file is opened in a newer version of Excel. Learn more: https://go.microsoft.com/fwlink/?linkid=870924
Comment:
    or categorical through list of LA's</t>
      </text>
    </comment>
    <comment ref="F29" authorId="6" shapeId="0" xr:uid="{B0F997C0-07AE-4D0B-AE66-9906ED8DC0E7}">
      <text>
        <t>[Threaded comment]
Your version of Excel allows you to read this threaded comment; however, any edits to it will get removed if the file is opened in a newer version of Excel. Learn more: https://go.microsoft.com/fwlink/?linkid=870924
Comment:
    presuming you do not need to achieve the intermediate employment outcome to be eligiable for the entry to employment outcomes</t>
      </text>
    </comment>
    <comment ref="F34" authorId="7" shapeId="0" xr:uid="{18E6FAD3-BA9A-40EF-9868-6A4DD69F1248}">
      <text>
        <t>[Threaded comment]
Your version of Excel allows you to read this threaded comment; however, any edits to it will get removed if the file is opened in a newer version of Excel. Learn more: https://go.microsoft.com/fwlink/?linkid=870924
Comment:
    @Kaj Siebert Can we use OR in validation rules?
Reply:
    We are in charge! We can do whatever we want!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<sst xmlns="http://schemas.openxmlformats.org/spreadsheetml/2006/main" count="4294928651" uniqueCount="767">
  <si>
    <t xml:space="preserve">String </t>
  </si>
  <si>
    <t xml:space="preserve">Date of brith </t>
  </si>
  <si>
    <t xml:space="preserve">Gender </t>
  </si>
  <si>
    <t xml:space="preserve">Categorical </t>
  </si>
  <si>
    <t>Date arrived in UK</t>
  </si>
  <si>
    <t xml:space="preserve">Referral source </t>
  </si>
  <si>
    <t xml:space="preserve">Date achieved intermediate outcome </t>
  </si>
  <si>
    <t xml:space="preserve">Date started with service </t>
  </si>
  <si>
    <t xml:space="preserve">Date entered employment </t>
  </si>
  <si>
    <t xml:space="preserve">Accomodation type </t>
  </si>
  <si>
    <t>Date</t>
  </si>
  <si>
    <t xml:space="preserve">Date asylum status granted </t>
  </si>
  <si>
    <t>Dispersal area</t>
  </si>
  <si>
    <t xml:space="preserve">Language level on entry </t>
  </si>
  <si>
    <t xml:space="preserve">Highest qualificaiton level achieved  </t>
  </si>
  <si>
    <t xml:space="preserve">Employed in home country </t>
  </si>
  <si>
    <t xml:space="preserve">Ocupation type </t>
  </si>
  <si>
    <t xml:space="preserve">Sector </t>
  </si>
  <si>
    <t xml:space="preserve">Date last seen </t>
  </si>
  <si>
    <t xml:space="preserve">Main economic status at baseline </t>
  </si>
  <si>
    <t xml:space="preserve">Type of intermediate outcome </t>
  </si>
  <si>
    <t xml:space="preserve">Details of paid employment </t>
  </si>
  <si>
    <t>Date employment sustainment outcome achieved</t>
  </si>
  <si>
    <t xml:space="preserve">Date of housing entry </t>
  </si>
  <si>
    <t xml:space="preserve">Date housing sustainment achieved </t>
  </si>
  <si>
    <t xml:space="preserve">Date completed integration plan </t>
  </si>
  <si>
    <t xml:space="preserve">Social bonds / bridges / links </t>
  </si>
  <si>
    <t xml:space="preserve">Language and communication </t>
  </si>
  <si>
    <t xml:space="preserve">Digital skills </t>
  </si>
  <si>
    <t xml:space="preserve">Summary: Field table </t>
  </si>
  <si>
    <t xml:space="preserve">Summary: data type </t>
  </si>
  <si>
    <t xml:space="preserve">Total </t>
  </si>
  <si>
    <t xml:space="preserve">Occupation type </t>
  </si>
  <si>
    <t>Minimum data collection required to understand enrollement</t>
  </si>
  <si>
    <t xml:space="preserve">Align with baseline collection </t>
  </si>
  <si>
    <t>TBC Ecorys looking to yes/no questions - test with HO</t>
  </si>
  <si>
    <t>TBC on catorgies for IP for Outcomes Star - test with HO</t>
  </si>
  <si>
    <t>TBC on catorgies and IP for Outcomes Star - test with HO</t>
  </si>
  <si>
    <t>Name</t>
  </si>
  <si>
    <t>ID</t>
  </si>
  <si>
    <t>Table</t>
  </si>
  <si>
    <t>Type</t>
  </si>
  <si>
    <t>ni_number</t>
  </si>
  <si>
    <t>date_of_birth</t>
  </si>
  <si>
    <t>gender</t>
  </si>
  <si>
    <t>date_arrived_in_uk</t>
  </si>
  <si>
    <t>dispersal_area</t>
  </si>
  <si>
    <t>language_level_on_entry</t>
  </si>
  <si>
    <t>highest_qualification_achieved</t>
  </si>
  <si>
    <t>employed_in_home_country</t>
  </si>
  <si>
    <t>occupation_type</t>
  </si>
  <si>
    <t>referral_source</t>
  </si>
  <si>
    <t>date_started_service</t>
  </si>
  <si>
    <t>date_last_seen</t>
  </si>
  <si>
    <t>economic_status</t>
  </si>
  <si>
    <t>Description</t>
  </si>
  <si>
    <t>person</t>
  </si>
  <si>
    <t>baseline</t>
  </si>
  <si>
    <t xml:space="preserve">What do we do in cases where DOB is not known? What will be the value on their identity documents? </t>
  </si>
  <si>
    <t>Comments</t>
  </si>
  <si>
    <t>gender_description</t>
  </si>
  <si>
    <t>NI Number</t>
  </si>
  <si>
    <t>YYYY-MM</t>
  </si>
  <si>
    <t>Primary Key</t>
  </si>
  <si>
    <t>Foreign Key</t>
  </si>
  <si>
    <t>person_ni_number</t>
  </si>
  <si>
    <t>date_intermediate_employment_outcome</t>
  </si>
  <si>
    <t>intermediate_employment_outcome_type</t>
  </si>
  <si>
    <t>Nationality</t>
  </si>
  <si>
    <t>nationality</t>
  </si>
  <si>
    <t>Male</t>
  </si>
  <si>
    <t>Female</t>
  </si>
  <si>
    <t>Non-binary</t>
  </si>
  <si>
    <t>Transgender</t>
  </si>
  <si>
    <t xml:space="preserve">Other </t>
  </si>
  <si>
    <t>employment_entry_details</t>
  </si>
  <si>
    <t>employment_entry_ocupation</t>
  </si>
  <si>
    <t>employment_entry_sector</t>
  </si>
  <si>
    <t>housing_entry_date</t>
  </si>
  <si>
    <t>housing_entry_accomodation</t>
  </si>
  <si>
    <t>employment_sustainment_date</t>
  </si>
  <si>
    <t>housing_baseline_accomodation</t>
  </si>
  <si>
    <t>housing_sustainment_date</t>
  </si>
  <si>
    <t>integration_comms_language</t>
  </si>
  <si>
    <t>integration_digital</t>
  </si>
  <si>
    <t xml:space="preserve">To use the same categories used as the HO. Still want to check if we can avoid this question and use HO data instead. </t>
  </si>
  <si>
    <t>highest_qualification_achieved_description</t>
  </si>
  <si>
    <t>language_level_on_entry_description</t>
  </si>
  <si>
    <t xml:space="preserve">Below formal levels </t>
  </si>
  <si>
    <t xml:space="preserve">Pre-entry </t>
  </si>
  <si>
    <t xml:space="preserve">Entry level 1 </t>
  </si>
  <si>
    <t xml:space="preserve">Entry level 2 </t>
  </si>
  <si>
    <t xml:space="preserve">Entry level 3 </t>
  </si>
  <si>
    <t xml:space="preserve">Level 1 </t>
  </si>
  <si>
    <t xml:space="preserve">Level 2 </t>
  </si>
  <si>
    <t>Beyond Level 2</t>
  </si>
  <si>
    <t xml:space="preserve">Entry level  </t>
  </si>
  <si>
    <t xml:space="preserve">Level 1-2 </t>
  </si>
  <si>
    <t xml:space="preserve">Level 3-4 </t>
  </si>
  <si>
    <t xml:space="preserve">Level 5+ </t>
  </si>
  <si>
    <t>If unknown, age when finished study</t>
  </si>
  <si>
    <t>employed_in_home_country_description</t>
  </si>
  <si>
    <t>Yes</t>
  </si>
  <si>
    <t xml:space="preserve">No </t>
  </si>
  <si>
    <t>Free Text (short)</t>
  </si>
  <si>
    <t>occupation_sector</t>
  </si>
  <si>
    <t>referral_source_description</t>
  </si>
  <si>
    <t>economic_status_description</t>
  </si>
  <si>
    <t xml:space="preserve">PT 0-15 hours per week </t>
  </si>
  <si>
    <t xml:space="preserve">PT 16-30 hours per week </t>
  </si>
  <si>
    <t xml:space="preserve">FT 31 hours + </t>
  </si>
  <si>
    <t xml:space="preserve">Self employed </t>
  </si>
  <si>
    <t xml:space="preserve">Government employment &amp; training programme </t>
  </si>
  <si>
    <t xml:space="preserve">Unpaid work for relatives business </t>
  </si>
  <si>
    <t xml:space="preserve">Unemployed (but looking/available for work) </t>
  </si>
  <si>
    <t xml:space="preserve">Looking after family/home </t>
  </si>
  <si>
    <t xml:space="preserve">Temporarily sick/injured </t>
  </si>
  <si>
    <t xml:space="preserve">Long term sick or disabled </t>
  </si>
  <si>
    <t>Retired</t>
  </si>
  <si>
    <t xml:space="preserve">Confirm whether this should be string of list of LA (is LA specific enough or do we want to include a postcode?) </t>
  </si>
  <si>
    <t xml:space="preserve">Gender of participant. Must be one of the five cateogories provided (if unknown please select 'other'). To be collected once at enrolment. </t>
  </si>
  <si>
    <t xml:space="preserve">Local authority where participant was located once asylum status was granted. To be collected once at enrolment into the program. </t>
  </si>
  <si>
    <t>Date of participant enrolment onto the program. Month and Year of enrolment requried. To be collected once at enrolment into the program</t>
  </si>
  <si>
    <t xml:space="preserve">UK National Insurance number. Must be UNIQUE. To be recorded when any employmnet data is submitted. </t>
  </si>
  <si>
    <t xml:space="preserve">UK National Insurance number. Must be UNIQUE. To be recorded when any housing data is submitted. </t>
  </si>
  <si>
    <t xml:space="preserve">Selection of at least 3 intermediate outcomes achieved from the provided list [link to list]. To be collected once at intermediate employment outcome submission. </t>
  </si>
  <si>
    <t xml:space="preserve">Date of employment entry submission. To be collected once at entry to employment outcome submission. </t>
  </si>
  <si>
    <t xml:space="preserve">State participants employment type for the acheivement of entry to employment outcome. To be collected once at entry to employment outcome submission. </t>
  </si>
  <si>
    <t xml:space="preserve">State the participants employment sector for the acheivement of entry to employment outcome. To be collected once at entry to employment outcome submission. </t>
  </si>
  <si>
    <t xml:space="preserve">Date of intermediate employment outcome achievement. To be collected once at intermediate employment outcome submission. </t>
  </si>
  <si>
    <t xml:space="preserve">Date of housing entry outcome achieved. To be collected once at entry to housing outcome submission. </t>
  </si>
  <si>
    <t xml:space="preserve">Date of housing sustainment outcome achieved. To be collected once at housing sustainment outcome submission. </t>
  </si>
  <si>
    <t xml:space="preserve">UK National Insurance number. Must be UNIQUE. To be collected when any integration data is submitted. </t>
  </si>
  <si>
    <t xml:space="preserve">TBC: Ask providers once, at the end of the programme, to go through list of participants and estimate whether and when participants stopped engaging. </t>
  </si>
  <si>
    <t>employment_entry_details_description</t>
  </si>
  <si>
    <t xml:space="preserve">housing_baseline_accomodation </t>
  </si>
  <si>
    <t xml:space="preserve">integration_social </t>
  </si>
  <si>
    <t>integration_social_description</t>
  </si>
  <si>
    <t>integration_comms_language_description</t>
  </si>
  <si>
    <t>integration_digital_description</t>
  </si>
  <si>
    <t>List</t>
  </si>
  <si>
    <t>housing_baseline_accomodation_description</t>
  </si>
  <si>
    <t>housing_entry_accomodation_description</t>
  </si>
  <si>
    <t xml:space="preserve">To confirm alternative collection route if an integration plan is not submitted [eg. Povider caseload review] </t>
  </si>
  <si>
    <t>living_status</t>
  </si>
  <si>
    <t xml:space="preserve">Living status </t>
  </si>
  <si>
    <t>current_family_composition</t>
  </si>
  <si>
    <t>Current family composition</t>
  </si>
  <si>
    <t>current_dependents_uk</t>
  </si>
  <si>
    <t>Current dependents in UK</t>
  </si>
  <si>
    <t>Single</t>
  </si>
  <si>
    <t>Couple</t>
  </si>
  <si>
    <t>living_status_description</t>
  </si>
  <si>
    <t>current_family_composition_description</t>
  </si>
  <si>
    <t>No care responsiblities</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</si>
  <si>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</si>
  <si>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</si>
  <si>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</si>
  <si>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</si>
  <si>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</si>
  <si>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</si>
  <si>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</si>
  <si>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</si>
  <si>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</si>
  <si>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</si>
  <si>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</si>
  <si>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</si>
  <si>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</si>
  <si>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</si>
  <si>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</si>
  <si>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</si>
  <si>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</si>
  <si>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</si>
  <si>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</si>
  <si>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</si>
  <si>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</si>
  <si>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</si>
  <si>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</si>
  <si>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</si>
  <si>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</si>
  <si>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</si>
  <si>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</si>
  <si>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</si>
  <si>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</si>
  <si>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</si>
  <si>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</si>
  <si>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</si>
  <si>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</si>
  <si>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</si>
  <si>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</si>
  <si>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</si>
  <si>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</si>
  <si>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</si>
  <si>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</si>
  <si>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</si>
  <si>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</si>
  <si>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</si>
  <si>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</si>
  <si>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</si>
  <si>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</si>
  <si>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</si>
  <si>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</si>
  <si>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</si>
  <si>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</si>
  <si>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</si>
  <si>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</si>
  <si>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Barthélemy</t>
  </si>
  <si>
    <t>BM</t>
  </si>
  <si>
    <t>Bermuda</t>
  </si>
  <si>
    <t>BN</t>
  </si>
  <si>
    <t>Brunei</t>
  </si>
  <si>
    <t>BO</t>
  </si>
  <si>
    <t>Bolivia</t>
  </si>
  <si>
    <t>BQ</t>
  </si>
  <si>
    <t>Caribbean Netherlands</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</si>
  <si>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</si>
  <si>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</si>
  <si>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</si>
  <si>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</si>
  <si>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</si>
  <si>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</si>
  <si>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</si>
  <si>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</si>
  <si>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</si>
  <si>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</si>
  <si>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</si>
  <si>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</si>
  <si>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</si>
  <si>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</si>
  <si>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</si>
  <si>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</si>
  <si>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</si>
  <si>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</si>
  <si>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</si>
  <si>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Democratic Republic of the Congo</t>
  </si>
  <si>
    <t>CF</t>
  </si>
  <si>
    <t>Central African Republic</t>
  </si>
  <si>
    <t>CG</t>
  </si>
  <si>
    <t>Congo (Republic of)</t>
  </si>
  <si>
    <t>CH</t>
  </si>
  <si>
    <t>Switzerland</t>
  </si>
  <si>
    <t>CI</t>
  </si>
  <si>
    <t>Côte d'Ivoire (Ivory Coast)</t>
  </si>
  <si>
    <t>CK</t>
  </si>
  <si>
    <t>Cook Islands</t>
  </si>
  <si>
    <t>CL</t>
  </si>
  <si>
    <t>Chile</t>
  </si>
  <si>
    <t>CM</t>
  </si>
  <si>
    <t>Cameroon</t>
  </si>
  <si>
    <t>CN</t>
  </si>
  <si>
    <t>China</t>
  </si>
  <si>
    <t>CO</t>
  </si>
  <si>
    <t>Colombia</t>
  </si>
  <si>
    <t>CR</t>
  </si>
  <si>
    <t>Costa Rica</t>
  </si>
  <si>
    <t>CU</t>
  </si>
  <si>
    <t>Cuba</t>
  </si>
  <si>
    <t>CV</t>
  </si>
  <si>
    <t>Cape Verde</t>
  </si>
  <si>
    <t>CW</t>
  </si>
  <si>
    <t>Curaçao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</si>
  <si>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</si>
  <si>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</si>
  <si>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</si>
  <si>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</si>
  <si>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</si>
  <si>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</si>
  <si>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</si>
  <si>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</si>
  <si>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</si>
  <si>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</si>
  <si>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</si>
  <si>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</si>
  <si>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</si>
  <si>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</si>
  <si>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</si>
  <si>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</si>
  <si>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</si>
  <si>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</si>
  <si>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</si>
  <si>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</si>
  <si>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</si>
  <si>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</si>
  <si>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</si>
  <si>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</si>
  <si>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</si>
  <si>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Saharan</t>
  </si>
  <si>
    <t>ER</t>
  </si>
  <si>
    <t>Eritrea</t>
  </si>
  <si>
    <t>ES</t>
  </si>
  <si>
    <t>Spain</t>
  </si>
  <si>
    <t>ET</t>
  </si>
  <si>
    <t>Ethiopia</t>
  </si>
  <si>
    <t>FI</t>
  </si>
  <si>
    <t>Finland</t>
  </si>
  <si>
    <t>FJ</t>
  </si>
  <si>
    <t>Fiji</t>
  </si>
  <si>
    <t>FK</t>
  </si>
  <si>
    <t>Falkland Islands</t>
  </si>
  <si>
    <t>FM</t>
  </si>
  <si>
    <t>Micronesia</t>
  </si>
  <si>
    <t>FO</t>
  </si>
  <si>
    <t>Faroe Islands</t>
  </si>
  <si>
    <t>FR</t>
  </si>
  <si>
    <t>France</t>
  </si>
  <si>
    <t>GA</t>
  </si>
  <si>
    <t>Gabon</t>
  </si>
  <si>
    <t>GB</t>
  </si>
  <si>
    <t>United Kingdom</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</si>
  <si>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</si>
  <si>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</si>
  <si>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</si>
  <si>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</si>
  <si>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</si>
  <si>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</si>
  <si>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</si>
  <si>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</si>
  <si>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</si>
  <si>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</si>
  <si>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</si>
  <si>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</si>
  <si>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</si>
  <si>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</si>
  <si>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</si>
  <si>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</si>
  <si>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</si>
  <si>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</si>
  <si>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</si>
  <si>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</si>
  <si>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</si>
  <si>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</si>
  <si>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</si>
  <si>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</si>
  <si>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</si>
  <si>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</si>
  <si>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</si>
  <si>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</si>
  <si>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</si>
  <si>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</si>
  <si>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</si>
  <si>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</si>
  <si>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</si>
  <si>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</si>
  <si>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</si>
  <si>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</si>
  <si>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</si>
  <si>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and McDonald Islands</t>
  </si>
  <si>
    <t>HN</t>
  </si>
  <si>
    <t>Honduras</t>
  </si>
  <si>
    <t>HR</t>
  </si>
  <si>
    <t>Croatia</t>
  </si>
  <si>
    <t>HT</t>
  </si>
  <si>
    <t>Haiti</t>
  </si>
  <si>
    <t>HU</t>
  </si>
  <si>
    <t>Hungary</t>
  </si>
  <si>
    <t>Indonesia</t>
  </si>
  <si>
    <t>IE</t>
  </si>
  <si>
    <t>Ireland</t>
  </si>
  <si>
    <t>IL</t>
  </si>
  <si>
    <t>Israel</t>
  </si>
  <si>
    <t>IM</t>
  </si>
  <si>
    <t>Isle of Man</t>
  </si>
  <si>
    <t>IN</t>
  </si>
  <si>
    <t>India</t>
  </si>
  <si>
    <t>IO</t>
  </si>
  <si>
    <t>British Indian Ocean Territory</t>
  </si>
  <si>
    <t>IQ</t>
  </si>
  <si>
    <t>Iraq</t>
  </si>
  <si>
    <t>IR</t>
  </si>
  <si>
    <t>Iran</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</si>
  <si>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</si>
  <si>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</si>
  <si>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</si>
  <si>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</si>
  <si>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</si>
  <si>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</si>
  <si>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</si>
  <si>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</si>
  <si>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</si>
  <si>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</si>
  <si>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</si>
  <si>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</si>
  <si>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</si>
  <si>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</si>
  <si>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</si>
  <si>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</si>
  <si>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</si>
  <si>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</si>
  <si>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</si>
  <si>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</si>
  <si>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</si>
  <si>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</si>
  <si>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</si>
  <si>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</si>
  <si>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</si>
  <si>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North Korea</t>
  </si>
  <si>
    <t>KR</t>
  </si>
  <si>
    <t>South Korea</t>
  </si>
  <si>
    <t>KW</t>
  </si>
  <si>
    <t>Kuwait</t>
  </si>
  <si>
    <t>KY</t>
  </si>
  <si>
    <t>Cayman Islands</t>
  </si>
  <si>
    <t>KZ</t>
  </si>
  <si>
    <t>Kazakhstan</t>
  </si>
  <si>
    <t>LA</t>
  </si>
  <si>
    <t>Laos</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</si>
  <si>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</si>
  <si>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</si>
  <si>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</si>
  <si>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</si>
  <si>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</si>
  <si>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</si>
  <si>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</si>
  <si>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</si>
  <si>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</si>
  <si>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</si>
  <si>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</si>
  <si>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</si>
  <si>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</si>
  <si>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</si>
  <si>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</si>
  <si>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</si>
  <si>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</si>
  <si>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</si>
  <si>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</si>
  <si>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</si>
  <si>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</si>
  <si>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</si>
  <si>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</si>
  <si>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</si>
  <si>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</si>
  <si>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t>
  </si>
  <si>
    <t>ME</t>
  </si>
  <si>
    <t>Montenegro</t>
  </si>
  <si>
    <t>MF</t>
  </si>
  <si>
    <t>Saint Martin (France)</t>
  </si>
  <si>
    <t>MG</t>
  </si>
  <si>
    <t>Madagascar</t>
  </si>
  <si>
    <t>MH</t>
  </si>
  <si>
    <t>Marshall Islands</t>
  </si>
  <si>
    <t>MK</t>
  </si>
  <si>
    <t>Macedonia</t>
  </si>
  <si>
    <t>ML</t>
  </si>
  <si>
    <t>Mali</t>
  </si>
  <si>
    <t>MM</t>
  </si>
  <si>
    <t>Burma (Republic of the Union of Myanmar)</t>
  </si>
  <si>
    <t>MN</t>
  </si>
  <si>
    <t>Mongolia</t>
  </si>
  <si>
    <t>MO</t>
  </si>
  <si>
    <t>Macau</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</si>
  <si>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</si>
  <si>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</si>
  <si>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</si>
  <si>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</si>
  <si>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</si>
  <si>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</si>
  <si>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</si>
  <si>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</si>
  <si>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</si>
  <si>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</si>
  <si>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</si>
  <si>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</si>
  <si>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</si>
  <si>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</si>
  <si>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</si>
  <si>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</si>
  <si>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</si>
  <si>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</si>
  <si>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</si>
  <si>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</si>
  <si>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</si>
  <si>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</si>
  <si>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</si>
  <si>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</si>
  <si>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</si>
  <si>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</si>
  <si>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</si>
  <si>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</si>
  <si>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</si>
  <si>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</si>
  <si>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</si>
  <si>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</si>
  <si>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</si>
  <si>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</si>
  <si>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</si>
  <si>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</si>
  <si>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</si>
  <si>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</si>
  <si>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</si>
  <si>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</si>
  <si>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</si>
  <si>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</si>
  <si>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</si>
  <si>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</si>
  <si>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</si>
  <si>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</si>
  <si>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</si>
  <si>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</si>
  <si>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</si>
  <si>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</si>
  <si>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</si>
  <si>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</si>
  <si>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</si>
  <si>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</si>
  <si>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</si>
  <si>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</si>
  <si>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</si>
  <si>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</si>
  <si>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</si>
  <si>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</si>
  <si>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</si>
  <si>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</si>
  <si>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</si>
  <si>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St. Pierre and Miquelon</t>
  </si>
  <si>
    <t>PN</t>
  </si>
  <si>
    <t>Pitcairn</t>
  </si>
  <si>
    <t>PR</t>
  </si>
  <si>
    <t>Puerto Rico</t>
  </si>
  <si>
    <t>PS</t>
  </si>
  <si>
    <t>Palestine</t>
  </si>
  <si>
    <t>PT</t>
  </si>
  <si>
    <t>Portugal</t>
  </si>
  <si>
    <t>PW</t>
  </si>
  <si>
    <t>Palau</t>
  </si>
  <si>
    <t>PY</t>
  </si>
  <si>
    <t>Paraguay</t>
  </si>
  <si>
    <t>QA</t>
  </si>
  <si>
    <t>Qatar</t>
  </si>
  <si>
    <t>RE</t>
  </si>
  <si>
    <t>Réunion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</si>
  <si>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</si>
  <si>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</si>
  <si>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</si>
  <si>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</si>
  <si>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</si>
  <si>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</si>
  <si>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</si>
  <si>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</si>
  <si>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</si>
  <si>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</si>
  <si>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</si>
  <si>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</si>
  <si>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</si>
  <si>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</si>
  <si>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</si>
  <si>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</si>
  <si>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</si>
  <si>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</si>
  <si>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</si>
  <si>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</si>
  <si>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</si>
  <si>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t>
  </si>
  <si>
    <t>SI</t>
  </si>
  <si>
    <t>Slovenia</t>
  </si>
  <si>
    <t>SJ</t>
  </si>
  <si>
    <t>Svalbard and Jan Mayen Islands</t>
  </si>
  <si>
    <t>SK</t>
  </si>
  <si>
    <t>Slovakia</t>
  </si>
  <si>
    <t>SL</t>
  </si>
  <si>
    <t>Sierra Leone</t>
  </si>
  <si>
    <t>SM</t>
  </si>
  <si>
    <t>San Marino</t>
  </si>
  <si>
    <t>SN</t>
  </si>
  <si>
    <t>Senegal</t>
  </si>
  <si>
    <t>SO</t>
  </si>
  <si>
    <t>Somalia</t>
  </si>
  <si>
    <t>SR</t>
  </si>
  <si>
    <t>Suriname</t>
  </si>
  <si>
    <t>SS</t>
  </si>
  <si>
    <t>South Sudan</t>
  </si>
  <si>
    <t>ST</t>
  </si>
  <si>
    <t>São Tome and Príncipe</t>
  </si>
  <si>
    <t>SV</t>
  </si>
  <si>
    <t>El Salvador</t>
  </si>
  <si>
    <t>SX</t>
  </si>
  <si>
    <t>Saint Martin (Netherlands)</t>
  </si>
  <si>
    <t>SY</t>
  </si>
  <si>
    <t>Syria</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</si>
  <si>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</si>
  <si>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</si>
  <si>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</si>
  <si>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</si>
  <si>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</si>
  <si>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</si>
  <si>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</si>
  <si>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</si>
  <si>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</si>
  <si>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</si>
  <si>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</si>
  <si>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</si>
  <si>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</si>
  <si>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</si>
  <si>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</si>
  <si>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</si>
  <si>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</si>
  <si>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</si>
  <si>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</si>
  <si>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</si>
  <si>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</si>
  <si>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</si>
  <si>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</si>
  <si>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</si>
  <si>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</si>
  <si>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</si>
  <si>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</si>
  <si>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</si>
  <si>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</si>
  <si>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</si>
  <si>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</si>
  <si>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t>
  </si>
  <si>
    <t>TZ</t>
  </si>
  <si>
    <t>Tanzania</t>
  </si>
  <si>
    <t>UA</t>
  </si>
  <si>
    <t>Ukraine</t>
  </si>
  <si>
    <t>UG</t>
  </si>
  <si>
    <t>Uganda</t>
  </si>
  <si>
    <t>UM</t>
  </si>
  <si>
    <t>United States Minor Outlying Islands</t>
  </si>
  <si>
    <t>US</t>
  </si>
  <si>
    <t>United States of America</t>
  </si>
  <si>
    <t>UY</t>
  </si>
  <si>
    <t>Uruguay</t>
  </si>
  <si>
    <t>UZ</t>
  </si>
  <si>
    <t>Uzbekistan</t>
  </si>
  <si>
    <t>VA</t>
  </si>
  <si>
    <t>Vatican</t>
  </si>
  <si>
    <t>VC</t>
  </si>
  <si>
    <t>Saint Vincent and Grenadines</t>
  </si>
  <si>
    <t>VE</t>
  </si>
  <si>
    <t>Venezuela</t>
  </si>
  <si>
    <t>VG</t>
  </si>
  <si>
    <t>British Virgin Islands</t>
  </si>
  <si>
    <t>VI</t>
  </si>
  <si>
    <t>United States Virgin Islands</t>
  </si>
  <si>
    <t>VN</t>
  </si>
  <si>
    <t>Vietnam</t>
  </si>
  <si>
    <t>VU</t>
  </si>
  <si>
    <t>Vanuatu</t>
  </si>
  <si>
    <t>WF</t>
  </si>
  <si>
    <t>Wallis and Futuna Islands</t>
  </si>
  <si>
    <t>WS</t>
  </si>
  <si>
    <t>Samoa</t>
  </si>
  <si>
    <t>YE</t>
  </si>
  <si>
    <t>Yemen</t>
  </si>
  <si>
    <t>YT</t>
  </si>
  <si>
    <t>Mayotte</t>
  </si>
  <si>
    <t>ZA</t>
  </si>
  <si>
    <t>South Africa</t>
  </si>
  <si>
    <t>ZM</t>
  </si>
  <si>
    <t>Zambia</t>
  </si>
  <si>
    <t>ZW</t>
  </si>
  <si>
    <t>Zimbabwe</t>
  </si>
  <si>
    <t>Selection of either single or couple - do we need provision for alternative couples (+2 living together)</t>
  </si>
  <si>
    <t xml:space="preserve">This is seeks to understand whether dependancies are currently in the UK or living in same HH - to check with Ecorys and HO that is suitable. </t>
  </si>
  <si>
    <t>https://esol.britishcouncil.org/sites/default/files/attachments/informational-page/ESOL%20level%20descriptors.pdf</t>
  </si>
  <si>
    <t xml:space="preserve">Can we use HO data for this - to check with HO. </t>
  </si>
  <si>
    <t xml:space="preserve">To provide a relevant link to equilivant qualification levels around the world (https://www.gov.uk/what-different-qualification-levels-mean/list-of-qualification-levels) </t>
  </si>
  <si>
    <t>Ecorys have provided list of genders, inc. an other option - is that sufficient as an acceptable list of gender types?</t>
  </si>
  <si>
    <t>To confirm word limit (and possibly add a suggestion ie. Teacher)</t>
  </si>
  <si>
    <t>To confirm word limit (and possibly add a suggestion ie. Education)</t>
  </si>
  <si>
    <t xml:space="preserve">TBC with providers once selected </t>
  </si>
  <si>
    <t>To define first interaction - at enrolment meeting with service providers</t>
  </si>
  <si>
    <t>Home Office to confirm level of detail required for the category selections [part time/ full time OR inc. hours - PT 0-15/ PT 16-30 / FT]</t>
  </si>
  <si>
    <t xml:space="preserve">Date of completion of the final qualifiying outcome. To confirm how the lists will work in the data model. </t>
  </si>
  <si>
    <t xml:space="preserve">Selection of (At least ??) 3 of the intermediate outcomes achieved -- do we want to allow the selection of more if possible? </t>
  </si>
  <si>
    <t xml:space="preserve">Ecorys to provide details </t>
  </si>
  <si>
    <t xml:space="preserve">To confirm the definition of this date - housing contract signed / move in date ? </t>
  </si>
  <si>
    <t xml:space="preserve">Simple yes / no selection. To confirm whether this refers to 'ever employed in home country' or 'within a given time period before arriving in the UK' [explain use case of question - understanding if work in UK is comparable to prior experience] </t>
  </si>
  <si>
    <t>Introduction</t>
  </si>
  <si>
    <t>Any care responsiblities within UK and in same HH</t>
  </si>
  <si>
    <t>Only care responsiblities outside UK</t>
  </si>
  <si>
    <t>Only care responsiblities within UK and outside HH</t>
  </si>
  <si>
    <t>Selection of one of four given categories. To be collected once when submitting the initial integration plan or at annual caseload review.</t>
  </si>
  <si>
    <t>Selection of each option that applies to the participant. To be collected once when submitting the initial integration plan or at annual caseload review.</t>
  </si>
  <si>
    <t xml:space="preserve">(0-4) </t>
  </si>
  <si>
    <t xml:space="preserve">(5-11) </t>
  </si>
  <si>
    <t xml:space="preserve">(11-17) </t>
  </si>
  <si>
    <t>Caring responsibilities for an adult</t>
  </si>
  <si>
    <t xml:space="preserve">Successful formal recognition and/or comparison of qualifications or skills </t>
  </si>
  <si>
    <t xml:space="preserve">Completion of relevant training course </t>
  </si>
  <si>
    <t xml:space="preserve">Completion of 10 hours+ mentoring and/or coaching </t>
  </si>
  <si>
    <t xml:space="preserve">Completion of 10 hours+ employability training </t>
  </si>
  <si>
    <t xml:space="preserve">Volunteering: at least 10 days </t>
  </si>
  <si>
    <t xml:space="preserve">Work experience: at least 5 days </t>
  </si>
  <si>
    <t xml:space="preserve">Internship: maximum 10 days, unless paid for at the National Minimum Wage (or above) for people aged 18-22 or the National Living Wage (or above) for people aged 23+* </t>
  </si>
  <si>
    <t xml:space="preserve">Completion of sector-specific language training which is additional to the mainstream. </t>
  </si>
  <si>
    <t xml:space="preserve">Developed business plan for self-employment </t>
  </si>
  <si>
    <t xml:space="preserve">Registered business for self-employment </t>
  </si>
  <si>
    <t xml:space="preserve">another specified activity directly relevant to achieving the individual’s employment goals   </t>
  </si>
  <si>
    <t xml:space="preserve">The highest level of qualification of participant when entering RTOF. Selection of one of the specified category, these refer to [https://www.gov.uk/what-different-qualification-levels-mean/list-of-qualification-levels#:~:text=Level%205%20qualifications%20are%3A,higher%20national%20diploma%20(%20HND%20)] and please see XXX for international qualification comparisons . To be collected once when submitting the intial integration plan or at annual caseload review. </t>
  </si>
  <si>
    <t xml:space="preserve">Date participant entered the UK, relating to their latest and current arrival. To be collected once when submitting the intial integration plan or at annual caseload review. </t>
  </si>
  <si>
    <t xml:space="preserve">Date participant was granted asylum status, relating to their latest and current status. To be collected once when submitting the intial integration plan or at annual caseload review. </t>
  </si>
  <si>
    <t xml:space="preserve">The language level of participant when entering RTOF. Selection of one of the specified category, further information on these levels can be found here [https://esol.britishcouncil.org/sites/default/files/attachments/informational-page/ESOL%20level%20descriptors.pdf]. To be collected once when submitting the intial integration plan or at annual caseload review. </t>
  </si>
  <si>
    <t xml:space="preserve">When participant left home country were they in any form of employment. To be collected once when submitting the intial integration plan or at annual caseload review. </t>
  </si>
  <si>
    <t xml:space="preserve">Date of last interaction with participant. Month and Year required. To be collected annually during annual caseload review.  </t>
  </si>
  <si>
    <t>tbc</t>
  </si>
  <si>
    <t xml:space="preserve">If answered 'Yes' to employed in home country field, state the sector [eg. education] of their last employment. Max word count 10 words.  To be collected once when submitting the intial integration plan or at annual caseload review. </t>
  </si>
  <si>
    <t xml:space="preserve">If answered 'Yes' to employed in home country field, state job role [eg. teacher] of their last employment. Max word count 10 words.  To be collected once when submitting the intial integration plan or at annual caseload review. </t>
  </si>
  <si>
    <t xml:space="preserve">Selection of a single category describing the type of employment participant is entering for the employment outcome achievement. To be collected once at entry to employment outcome submission. </t>
  </si>
  <si>
    <t xml:space="preserve">Selection of a single category describing the employment status of the participant prior to entering RTOF. To be collected once when submitting the initial integration plan or at annual caseload review. </t>
  </si>
  <si>
    <t xml:space="preserve">Where the participant was referred to your service from. Select one of the given options (if unknown please select 'Other'). To be collected at enrolment into the program. </t>
  </si>
  <si>
    <t>employment_entry</t>
  </si>
  <si>
    <t>employment_sustain</t>
  </si>
  <si>
    <t>employment_intermediate</t>
  </si>
  <si>
    <t>housing_entry</t>
  </si>
  <si>
    <t>housing_sustain</t>
  </si>
  <si>
    <t xml:space="preserve">UK National Insurance number. Must be UNIQUE. To be recorded when submitting baseline data. </t>
  </si>
  <si>
    <t xml:space="preserve">Date of employment sustainment outcome achieved. This can be either be for the self-employment or employment route. To be collected once at entry to employment outcome submission.  </t>
  </si>
  <si>
    <t>Keys</t>
  </si>
  <si>
    <t>After Date</t>
  </si>
  <si>
    <t>Required</t>
  </si>
  <si>
    <t>y</t>
  </si>
  <si>
    <t>This form outlines the required information for all service users, the data is to be collected once at enrolment.</t>
  </si>
  <si>
    <t xml:space="preserve">This form outlines the required data for participants who achieve the intermediate employment outcome. Data should be collected when achieving the intermediate outcome. </t>
  </si>
  <si>
    <t xml:space="preserve">This form outlines the required data for participants who achieve the employment sustainment outcome. Data should be collected when achieving the employment sustainment outcome. </t>
  </si>
  <si>
    <t xml:space="preserve">This form outlines the required data for participants who achieve the housing entry outcome. Data should be collected when achieving the housing entry outcome. </t>
  </si>
  <si>
    <t xml:space="preserve">This form outlines the required data for participants who achieve the housing sustainment outcome. Data should be collected when achieving the housing sustainment outcome. </t>
  </si>
  <si>
    <t>NINO</t>
  </si>
  <si>
    <t>ValidationRules</t>
  </si>
  <si>
    <t>unique</t>
  </si>
  <si>
    <t>integration_plan</t>
  </si>
  <si>
    <t>integration_outcome_achieved_date</t>
  </si>
  <si>
    <t>integration_social</t>
  </si>
  <si>
    <t xml:space="preserve">This form outlines the required data for participants who achieve each integration plan outcome - one submission for each creation, 6 month progress and 12 month progress. Data should be collected when achieving each integration plan outcome. </t>
  </si>
  <si>
    <t>date_asylum_status_granted</t>
  </si>
  <si>
    <t>date_employment_entry</t>
  </si>
  <si>
    <t>intermediate_employment_outcome_type_short</t>
  </si>
  <si>
    <t>intermediate_employment_outcome_type_long</t>
  </si>
  <si>
    <t>Formal recognition</t>
  </si>
  <si>
    <t>Business plan</t>
  </si>
  <si>
    <t>Training course</t>
  </si>
  <si>
    <t>Mentoring or coaching</t>
  </si>
  <si>
    <t xml:space="preserve">Employability training </t>
  </si>
  <si>
    <t>Volunteering</t>
  </si>
  <si>
    <t>Work experience</t>
  </si>
  <si>
    <t>Internship</t>
  </si>
  <si>
    <t>Registered business</t>
  </si>
  <si>
    <t xml:space="preserve">Other activitiy </t>
  </si>
  <si>
    <t>Language training</t>
  </si>
  <si>
    <t>n</t>
  </si>
  <si>
    <t xml:space="preserve">The document outlines the data fields, types and descriptions for all required data collection during the lifetime of the Refugee Tranisition Outcome Fund. The description in each field outlines the context for the data field, the frequency and milestone at which it should be collected.
The validation rules that apply for each field are noted at the end of the document. These will be applied on submission of data, if any validation rules are not met, a report will be produced with details of the fields and specified errors for the given fields. 
The image below outlines the key milestones and data collection points during the program. 
</t>
  </si>
  <si>
    <t xml:space="preserve">UK National Insurance number. Must be unique. To be collected at enrolment into the program. All upper case and no spaces [regular expressions for NiNos] </t>
  </si>
  <si>
    <t xml:space="preserve">Date of birth of participant. To be collected once at enrolment </t>
  </si>
  <si>
    <t xml:space="preserve">Nationality of participant. A list of nationalities are provided. Must select one of the given categories, please see nationality descriptions to link with the relevant code. To be collected once at enrolment. </t>
  </si>
  <si>
    <t>Selection of either single or couple. Couple includes living with more than one individual. To be collected once when submitting the initial integration plan form or at annual caseload review.</t>
  </si>
  <si>
    <t xml:space="preserve">This form outlines the required baseline data for all service users, the data is to be collected across interactions with participants and submitted either when submitting form: integration_plan or during the annual caseload review. </t>
  </si>
  <si>
    <t xml:space="preserve">This form outlines the required data for participants who are no longer engaged with the service. Data should be collected during the annual caseload review. </t>
  </si>
  <si>
    <t>character_limit</t>
  </si>
  <si>
    <t xml:space="preserve">This form outlines the required data for participants who achieve the employment OR self employment entry outcome. A participant can only achieve either the employment or self-employment outcome. Data should be collected when achieving the employment entry outcome. </t>
  </si>
  <si>
    <t xml:space="preserve">Type of employment entry outcome </t>
  </si>
  <si>
    <t>employment_entry_outcome_type</t>
  </si>
  <si>
    <t xml:space="preserve">Employment entry can either be employment or self-employment. To be collected once at entry to employmnet outcome submission. </t>
  </si>
  <si>
    <t xml:space="preserve">To confirm this works </t>
  </si>
  <si>
    <t>employment_entry_outcome_type_description</t>
  </si>
  <si>
    <t>Employment</t>
  </si>
  <si>
    <t>Self-employment</t>
  </si>
  <si>
    <t>nationality_description</t>
  </si>
  <si>
    <t>integration_outcome_type</t>
  </si>
  <si>
    <t>Integration outcome type</t>
  </si>
  <si>
    <t>Selection of which integration outcome has been achevied. To be collected at each outcome submission.</t>
  </si>
  <si>
    <t xml:space="preserve">Date of integration plan outcome achievement. To be collected once when a creation of an integration plan outcome is submitted. </t>
  </si>
  <si>
    <t>integration_outcome_type_description</t>
  </si>
  <si>
    <t>Creation</t>
  </si>
  <si>
    <t>6 month</t>
  </si>
  <si>
    <t>12 month</t>
  </si>
  <si>
    <t>occupation_goal</t>
  </si>
  <si>
    <t>Ocupation goal at baseline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</si>
</sst>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Gill Sans MT"/>
      <family val="2"/>
    </font>
    <font>
      <b/>
      <sz val="11"/>
      <color theme="1"/>
      <name val="Gill Sans MT"/>
      <family val="2"/>
    </font>
    <font>
      <b/>
      <i/>
      <sz val="11"/>
      <color theme="1"/>
      <name val="Gill Sans MT"/>
      <family val="2"/>
    </font>
    <font>
      <sz val="8"/>
      <name val="Gill Sans MT"/>
      <family val="2"/>
    </font>
    <font>
      <sz val="11"/>
      <color theme="1"/>
      <name val="Calibri"/>
      <family val="2"/>
      <scheme val="minor"/>
    </font>
    <font>
      <u/>
      <sz val="11"/>
      <color theme="10"/>
      <name val="Gill Sans MT"/>
      <family val="2"/>
    </font>
    <font>
      <sz val="11"/>
      <color rgb="FFFF0000"/>
      <name val="Gill Sans MT"/>
      <family val="2"/>
    </font>
    <font>
      <sz val="11"/>
      <color rgb="FF9C0006"/>
      <name val="Gill Sans MT"/>
      <family val="2"/>
    </font>
    <font>
      <sz val="12"/>
      <color rgb="FF9C0006"/>
      <name val="Calibri"/>
      <family val="2"/>
      <scheme val="minor"/>
    </font>
  </fonts>
  <fills count="4">
    <fill>
      <patternFill patternType="none"/>
    </fill>
    <fill>
      <patternFill patternType="gray125"/>
    </fill>
    <fill>
      <patternFill patternType="solid">
        <fgColor rgb="FFFFC7CE"/>
      </patternFill>
    </fill>
    <fill>
      <patternFill patternType="solid">
        <fgColor rgb="FFFF7C8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dotted">
        <color indexed="64"/>
      </top>
      <bottom style="dotted">
        <color indexed="64"/>
      </bottom>
      <diagonal/>
    </border>
    <border>
      <left/>
      <right/>
      <top style="thin">
        <color indexed="64"/>
      </top>
      <bottom style="double">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dashed">
        <color indexed="64"/>
      </left>
      <right style="dashed">
        <color indexed="64"/>
      </right>
      <top style="dashed">
        <color indexed="64"/>
      </top>
      <bottom style="dashed">
        <color indexed="64"/>
      </bottom>
      <diagonal/>
    </border>
    <border>
      <left style="thin">
        <color indexed="64"/>
      </left>
      <right style="dotted">
        <color indexed="64"/>
      </right>
      <top style="dotted">
        <color indexed="64"/>
      </top>
      <bottom/>
      <diagonal/>
    </border>
  </borders>
  <cellStyleXfs count="4">
    <xf numFmtId="0" fontId="0" fillId="0" borderId="0"/>
    <xf numFmtId="0" fontId="4" fillId="0" borderId="0"/>
    <xf numFmtId="0" fontId="5" fillId="0" borderId="0" applyNumberFormat="0" applyFill="0" applyBorder="0" applyAlignment="0" applyProtection="0"/>
    <xf numFmtId="0" fontId="7" fillId="2" borderId="0" applyNumberFormat="0" applyBorder="0" applyAlignment="0" applyProtection="0"/>
  </cellStyleXfs>
  <cellXfs count="24">
    <xf numFmtId="0" fontId="0" fillId="0" borderId="0" xfId="0"/>
    <xf numFmtId="0" fontId="2" fillId="0" borderId="0" xfId="0" applyFont="1"/>
    <xf numFmtId="0" fontId="0" fillId="0" borderId="1" xfId="0" applyBorder="1"/>
    <xf numFmtId="0" fontId="0" fillId="0" borderId="0" xfId="0" applyBorder="1"/>
    <xf numFmtId="0" fontId="0" fillId="0" borderId="0" xfId="0" applyAlignment="1">
      <alignment horizontal="center"/>
    </xf>
    <xf numFmtId="0" fontId="0" fillId="0" borderId="3" xfId="0" applyBorder="1" applyAlignment="1">
      <alignment horizontal="center"/>
    </xf>
    <xf numFmtId="0" fontId="1" fillId="0" borderId="3" xfId="0" applyFont="1" applyBorder="1" applyAlignment="1">
      <alignment horizontal="right"/>
    </xf>
    <xf numFmtId="0" fontId="0" fillId="0" borderId="5" xfId="0" applyBorder="1"/>
    <xf numFmtId="0" fontId="2" fillId="0" borderId="0" xfId="0" applyFont="1" applyBorder="1"/>
    <xf numFmtId="0" fontId="2" fillId="0" borderId="4" xfId="0" applyFont="1" applyBorder="1"/>
    <xf numFmtId="0" fontId="0" fillId="0" borderId="2" xfId="0" applyFont="1" applyBorder="1"/>
    <xf numFmtId="0" fontId="2" fillId="0" borderId="6" xfId="0" applyFont="1" applyFill="1" applyBorder="1"/>
    <xf numFmtId="0" fontId="0" fillId="0" borderId="7" xfId="0" applyBorder="1"/>
    <xf numFmtId="0" fontId="0" fillId="0" borderId="7" xfId="0" applyBorder="1" applyAlignment="1"/>
    <xf numFmtId="0" fontId="0" fillId="0" borderId="8" xfId="0" applyFont="1" applyBorder="1"/>
    <xf numFmtId="49" fontId="0" fillId="0" borderId="0" xfId="0" applyNumberFormat="1"/>
    <xf numFmtId="49" fontId="0" fillId="0" borderId="0" xfId="0" applyNumberFormat="1" applyBorder="1"/>
    <xf numFmtId="0" fontId="5" fillId="0" borderId="7" xfId="2" applyBorder="1"/>
    <xf numFmtId="0" fontId="0" fillId="0" borderId="0" xfId="0" applyAlignment="1">
      <alignment wrapText="1"/>
    </xf>
    <xf numFmtId="0" fontId="6" fillId="0" borderId="7" xfId="0" applyFont="1" applyBorder="1"/>
    <xf numFmtId="0" fontId="8" fillId="2" borderId="7" xfId="3" applyFont="1" applyBorder="1"/>
    <xf numFmtId="0" fontId="0" fillId="3" borderId="7" xfId="0" applyFill="1" applyBorder="1"/>
    <xf numFmtId="0" fontId="0" fillId="0" borderId="7" xfId="0" applyBorder="1" applyAlignment="1">
      <alignment wrapText="1"/>
    </xf>
    <xf numFmtId="0" fontId="1" fillId="0" borderId="0" xfId="0" applyFont="1" applyBorder="1"/>
  </cellXfs>
  <cellStyles count="4">
    <cellStyle name="Bad" xfId="3" builtinId="27"/>
    <cellStyle name="Hyperlink" xfId="2" builtinId="8"/>
    <cellStyle name="Normal" xfId="0" builtinId="0"/>
    <cellStyle name="Normal 2" xfId="1" xr:uid="{97756745-8F82-42E1-A775-3C0545196047}"/>
  </cellStyles>
  <dxfs count="21">
    <dxf>
      <numFmt numFmtId="30" formatCode="@"/>
    </dxf>
    <dxf>
      <numFmt numFmtId="30" formatCode="@"/>
    </dxf>
    <dxf>
      <numFmt numFmtId="30" formatCode="@"/>
      <alignment horizontal="left" vertical="bottom" textRotation="0" wrapText="0" indent="0" justifyLastLine="0" shrinkToFit="0" readingOrder="0"/>
    </dxf>
    <dxf>
      <border diagonalUp="0" diagonalDown="0">
        <left style="dashed">
          <color indexed="64"/>
        </left>
        <right style="dashed">
          <color indexed="64"/>
        </right>
        <top style="dashed">
          <color indexed="64"/>
        </top>
        <bottom style="dashed">
          <color indexed="64"/>
        </bottom>
        <vertical style="dashed">
          <color indexed="64"/>
        </vertical>
        <horizontal style="dashed">
          <color indexed="64"/>
        </horizontal>
      </border>
    </dxf>
    <dxf>
      <border diagonalUp="0" diagonalDown="0">
        <left style="dashed">
          <color indexed="64"/>
        </left>
        <right style="dashed">
          <color indexed="64"/>
        </right>
        <top style="dashed">
          <color indexed="64"/>
        </top>
        <bottom style="dashed">
          <color indexed="64"/>
        </bottom>
        <vertical style="dashed">
          <color indexed="64"/>
        </vertical>
        <horizontal style="dashed">
          <color indexed="64"/>
        </horizontal>
      </border>
    </dxf>
    <dxf>
      <border diagonalUp="0" diagonalDown="0">
        <left style="dashed">
          <color indexed="64"/>
        </left>
        <right style="dashed">
          <color indexed="64"/>
        </right>
        <top style="dashed">
          <color indexed="64"/>
        </top>
        <bottom style="dashed">
          <color indexed="64"/>
        </bottom>
        <vertical/>
        <horizontal/>
      </border>
    </dxf>
    <dxf>
      <border diagonalUp="0" diagonalDown="0">
        <left style="dashed">
          <color indexed="64"/>
        </left>
        <right style="dashed">
          <color indexed="64"/>
        </right>
        <top style="dashed">
          <color indexed="64"/>
        </top>
        <bottom style="dashed">
          <color indexed="64"/>
        </bottom>
        <vertical/>
        <horizontal/>
      </border>
    </dxf>
    <dxf>
      <border diagonalUp="0" diagonalDown="0">
        <left style="dashed">
          <color indexed="64"/>
        </left>
        <right style="dashed">
          <color indexed="64"/>
        </right>
        <top style="dashed">
          <color indexed="64"/>
        </top>
        <bottom style="dashed">
          <color indexed="64"/>
        </bottom>
        <vertical/>
        <horizontal/>
      </border>
    </dxf>
    <dxf>
      <border diagonalUp="0" diagonalDown="0">
        <left style="dashed">
          <color indexed="64"/>
        </left>
        <right style="dashed">
          <color indexed="64"/>
        </right>
        <top style="dashed">
          <color indexed="64"/>
        </top>
        <bottom style="dashed">
          <color indexed="64"/>
        </bottom>
        <vertical style="dashed">
          <color indexed="64"/>
        </vertical>
        <horizontal style="dashed">
          <color indexed="64"/>
        </horizontal>
      </border>
    </dxf>
    <dxf>
      <border diagonalUp="0" diagonalDown="0">
        <left style="dashed">
          <color indexed="64"/>
        </left>
        <right style="dashed">
          <color indexed="64"/>
        </right>
        <top style="dashed">
          <color indexed="64"/>
        </top>
        <bottom style="dashed">
          <color indexed="64"/>
        </bottom>
        <vertical style="dashed">
          <color indexed="64"/>
        </vertical>
        <horizontal style="dashed">
          <color indexed="64"/>
        </horizontal>
      </border>
    </dxf>
    <dxf>
      <border diagonalUp="0" diagonalDown="0">
        <left style="dashed">
          <color indexed="64"/>
        </left>
        <right style="dashed">
          <color indexed="64"/>
        </right>
        <top style="dashed">
          <color indexed="64"/>
        </top>
        <bottom style="dashed">
          <color indexed="64"/>
        </bottom>
        <vertical style="dashed">
          <color indexed="64"/>
        </vertical>
        <horizontal style="dashed">
          <color indexed="64"/>
        </horizontal>
      </border>
    </dxf>
    <dxf>
      <border diagonalUp="0" diagonalDown="0">
        <left style="dashed">
          <color indexed="64"/>
        </left>
        <right style="dashed">
          <color indexed="64"/>
        </right>
        <top style="dashed">
          <color indexed="64"/>
        </top>
        <bottom style="dashed">
          <color indexed="64"/>
        </bottom>
        <vertical style="dashed">
          <color indexed="64"/>
        </vertical>
        <horizontal style="dashed">
          <color indexed="64"/>
        </horizontal>
      </border>
    </dxf>
    <dxf>
      <border diagonalUp="0" diagonalDown="0">
        <left style="dashed">
          <color indexed="64"/>
        </left>
        <right style="dashed">
          <color indexed="64"/>
        </right>
        <top style="dashed">
          <color indexed="64"/>
        </top>
        <bottom style="dashed">
          <color indexed="64"/>
        </bottom>
        <vertical style="dashed">
          <color indexed="64"/>
        </vertical>
        <horizontal style="dashed">
          <color indexed="64"/>
        </horizontal>
      </border>
    </dxf>
    <dxf>
      <border outline="0">
        <left style="thin">
          <color indexed="64"/>
        </left>
        <right style="thin">
          <color indexed="64"/>
        </right>
        <top style="thin">
          <color indexed="64"/>
        </top>
        <bottom style="thin">
          <color indexed="64"/>
        </bottom>
      </border>
    </dxf>
    <dxf>
      <font>
        <b/>
        <i/>
        <strike val="0"/>
        <condense val="0"/>
        <extend val="0"/>
        <outline val="0"/>
        <shadow val="0"/>
        <u val="none"/>
        <vertAlign val="baseline"/>
        <sz val="11"/>
        <color theme="1"/>
        <name val="Gill Sans MT"/>
        <family val="2"/>
        <scheme val="none"/>
      </font>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font>
        <b/>
        <i/>
        <strike val="0"/>
        <condense val="0"/>
        <extend val="0"/>
        <outline val="0"/>
        <shadow val="0"/>
        <u val="none"/>
        <vertAlign val="baseline"/>
        <sz val="11"/>
        <color theme="1"/>
        <name val="Gill Sans MT"/>
        <family val="2"/>
        <scheme val="none"/>
      </font>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301782</xdr:colOff>
      <xdr:row>2</xdr:row>
      <xdr:rowOff>188614</xdr:rowOff>
    </xdr:from>
    <xdr:to>
      <xdr:col>0</xdr:col>
      <xdr:colOff>8074182</xdr:colOff>
      <xdr:row>2</xdr:row>
      <xdr:rowOff>3344062</xdr:rowOff>
    </xdr:to>
    <xdr:pic>
      <xdr:nvPicPr>
        <xdr:cNvPr id="4" name="Picture 3">
          <a:extLst>
            <a:ext uri="{FF2B5EF4-FFF2-40B4-BE49-F238E27FC236}">
              <a16:creationId xmlns:a16="http://schemas.microsoft.com/office/drawing/2014/main" id="{C47E2E05-0B45-4FEB-8691-8E17E414E0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1782" y="2489703"/>
          <a:ext cx="7772400" cy="315544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aj Siebert" id="{FC8B1615-DF82-4008-8E59-94A86F0076E6}" userId="Kaj.Siebert@socialfinance.org.uk" providerId="PeoplePicker"/>
  <person displayName="James Hearn" id="{F476D121-D784-47D9-B83B-6CDC5A3A2925}" userId="S::james.hearn@socialfinance.org.uk::12e971a1-bb2c-4992-a3f8-e3ca9975886b" providerId="AD"/>
  <person displayName="Kaj Siebert" id="{1073665E-CDEB-4B19-A15B-BEBDCB8BC44E}" userId="S::kaj.siebert@socialfinance.org.uk::cb832d49-b55f-412e-83e2-656a66e51f74"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128A5E-7827-42C7-8543-AA6A650E1778}" name="Intro_table" displayName="Intro_table" ref="A1:A3" totalsRowShown="0">
  <autoFilter ref="A1:A3" xr:uid="{20D91C05-BDB8-4B72-8CC3-1C545E2F0DC8}"/>
  <tableColumns count="1">
    <tableColumn id="1" xr3:uid="{CB699B28-9AA6-40A8-8DCF-EC3A9ED07EC5}" name="Introduc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3B0DAB-FF23-9B41-9C9E-13DD284F09D4}" name="Tables" displayName="Tables" ref="A1:B10" headerRowDxfId="20" tableBorderDxfId="19">
  <autoFilter ref="A1:B10" xr:uid="{39260378-0385-9D48-8244-24794A4ED90A}"/>
  <tableColumns count="2">
    <tableColumn id="1" xr3:uid="{83C9A615-1F11-3841-B1B6-977D503711DB}" name="Table" dataDxfId="18" totalsRowDxfId="17"/>
    <tableColumn id="2" xr3:uid="{31AD1BB0-550F-F64F-900E-F3D252D35F73}" name="Description" dataDxfId="16" totalsRowDxf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FA8C5F-4DA6-7D48-9F6C-A1CA68D3781B}" name="Fields" displayName="Fields" ref="A1:J46" totalsRowShown="0" headerRowDxfId="14" tableBorderDxfId="13">
  <autoFilter ref="A1:J46" xr:uid="{BBD52A1A-B23D-D648-9AFD-E160F6F80813}"/>
  <tableColumns count="10">
    <tableColumn id="5" xr3:uid="{EF5E0234-7BB4-4D4A-8553-1EC87A81CE28}" name="ID" dataDxfId="12"/>
    <tableColumn id="1" xr3:uid="{6706CF66-3884-414A-BDF1-5B47DB4987DE}" name="Name" dataDxfId="11"/>
    <tableColumn id="2" xr3:uid="{0C72B2B9-7CA4-DF46-BEA3-17DE2E6F8EC5}" name="Table" dataDxfId="10"/>
    <tableColumn id="3" xr3:uid="{8A6433F4-B999-8548-8E92-F29CF3BB0166}" name="Type" dataDxfId="9"/>
    <tableColumn id="8" xr3:uid="{B13801E4-940F-4B4B-BA1A-F4A1F73B3C5A}" name="Keys" dataDxfId="8"/>
    <tableColumn id="7" xr3:uid="{2A8DC42B-489A-074F-B646-56B0DC047728}" name="After Date" dataDxfId="7"/>
    <tableColumn id="9" xr3:uid="{72483E2D-4729-2340-9EE6-EB6277C1EC6C}" name="Required" dataDxfId="6"/>
    <tableColumn id="10" xr3:uid="{6DC204D4-6935-DB4D-B266-367535F6C45A}" name="ValidationRules" dataDxfId="5"/>
    <tableColumn id="6" xr3:uid="{D57BABF4-ACCB-B54E-8513-98CC4DA97403}" name="Description" dataDxfId="4"/>
    <tableColumn id="4" xr3:uid="{18E8A956-5914-BD4F-870A-C6BB4435AACD}" name="Comment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A05D0D1-44C8-DB4B-8D1D-EAEB4B304E0A}" name="Categories" displayName="Categories" ref="A1:AH250" totalsRowShown="0">
  <autoFilter ref="A1:AH250" xr:uid="{36E1738A-14AA-A541-9BD6-45423A2D5AD2}"/>
  <tableColumns count="34">
    <tableColumn id="1" xr3:uid="{678E9981-C58E-4B4B-A5C3-071CFC509D25}" name="gender"/>
    <tableColumn id="3" xr3:uid="{B4362082-EA63-B848-8E5B-B1A32AA2F93A}" name="gender_description"/>
    <tableColumn id="2" xr3:uid="{EE6B7DC8-1C51-4542-A39E-0BEA609C6EEF}" name="nationality" dataDxfId="2"/>
    <tableColumn id="4" xr3:uid="{F7FE80CD-0D5D-C54D-B639-C1241B3712AC}" name="nationality_description" dataDxfId="1"/>
    <tableColumn id="5" xr3:uid="{496A0FB1-3B88-4593-968F-9736825FD634}" name="living_status" dataDxfId="0"/>
    <tableColumn id="6" xr3:uid="{8973AC2A-DCDA-4308-89BD-29D564B28D5B}" name="living_status_description"/>
    <tableColumn id="7" xr3:uid="{1D220A56-B7F6-40C4-AF9D-05B059EDADBB}" name="current_family_composition"/>
    <tableColumn id="8" xr3:uid="{A05465BB-628D-4F15-9EE9-446313153777}" name="current_family_composition_description"/>
    <tableColumn id="11" xr3:uid="{871C955D-421A-4D11-B7E1-13EE527E2F11}" name="language_level_on_entry"/>
    <tableColumn id="12" xr3:uid="{D39C32F4-5CA8-4CF0-A0B4-023B6657C2E1}" name="language_level_on_entry_description"/>
    <tableColumn id="13" xr3:uid="{07C13A80-B1E3-4005-9C9F-E0CFFE01F64D}" name="highest_qualification_achieved"/>
    <tableColumn id="14" xr3:uid="{5F88738B-43AE-4ACD-A06B-08F6F9614846}" name="highest_qualification_achieved_description"/>
    <tableColumn id="15" xr3:uid="{ABDA78B5-5243-404B-AEE5-D3EBD2FD6998}" name="employed_in_home_country"/>
    <tableColumn id="16" xr3:uid="{876C1924-8595-40EB-B8BB-9B0BDFEBB1D6}" name="employed_in_home_country_description"/>
    <tableColumn id="17" xr3:uid="{1374B6EC-85DA-4A2D-85DF-F63B5547911D}" name="referral_source"/>
    <tableColumn id="18" xr3:uid="{F05F0260-5846-4DC9-95F2-631B166FC7D9}" name="referral_source_description"/>
    <tableColumn id="19" xr3:uid="{985F802D-FB14-4FB6-879E-EA7005467502}" name="economic_status"/>
    <tableColumn id="20" xr3:uid="{D24062CA-79D0-436D-AA26-75C597FC9653}" name="economic_status_description"/>
    <tableColumn id="10" xr3:uid="{6D44CA50-53E2-486B-B406-E81DE36FBED5}" name="employment_entry_outcome_type"/>
    <tableColumn id="9" xr3:uid="{0B6B197C-103C-463B-B93E-9E3CD99F1BC0}" name="employment_entry_outcome_type_description"/>
    <tableColumn id="21" xr3:uid="{2EA4B5DD-70FB-4D2B-AF4A-697C1D959C50}" name="employment_entry_details"/>
    <tableColumn id="22" xr3:uid="{23599FCA-B8B6-444B-8504-5CC1600C3FE7}" name="employment_entry_details_description"/>
    <tableColumn id="23" xr3:uid="{20786790-7B6C-4D57-9FD2-C49D8A4BC292}" name="housing_baseline_accomodation "/>
    <tableColumn id="30" xr3:uid="{ECE7F726-281B-4754-A828-F969FF8E7674}" name="housing_baseline_accomodation_description"/>
    <tableColumn id="32" xr3:uid="{57D285A7-9DE8-4B84-9794-18A8D9365F86}" name="housing_entry_accomodation"/>
    <tableColumn id="31" xr3:uid="{63A3A94B-DBFD-4292-AAEB-D387E5D82DE0}" name="housing_entry_accomodation_description"/>
    <tableColumn id="34" xr3:uid="{C6D68034-8395-4378-8E86-AEEEB797134C}" name="integration_outcome_type"/>
    <tableColumn id="33" xr3:uid="{1B5B9D59-9ACA-4AB6-999E-9851048F21B7}" name="integration_outcome_type_description"/>
    <tableColumn id="24" xr3:uid="{681E9B85-3A1B-48FE-A061-BDE0720BEF86}" name="integration_social "/>
    <tableColumn id="25" xr3:uid="{83F93C20-3B5A-4165-B5B4-C021FFA48FD4}" name="integration_social_description"/>
    <tableColumn id="26" xr3:uid="{B7A3107E-B678-440E-88D0-95D864944D74}" name="integration_comms_language"/>
    <tableColumn id="27" xr3:uid="{397C833B-E8AD-4627-9890-4CB6B9190D52}" name="integration_comms_language_description"/>
    <tableColumn id="28" xr3:uid="{93F73A3E-3490-4D08-AA59-0C6A7EB13707}" name="integration_digital"/>
    <tableColumn id="29" xr3:uid="{4B7BD0C8-3DBD-49CA-BB3A-8BC365E01F49}" name="integration_digital_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BB7DEED-3C40-4B4B-8F08-9CAC254AA9D8}" name="lists" displayName="lists" ref="A1:C12" totalsRowShown="0">
  <autoFilter ref="A1:C12" xr:uid="{CF9933AE-F233-4F18-8697-AAA01F4EE79A}"/>
  <tableColumns count="3">
    <tableColumn id="1" xr3:uid="{C813150F-0C66-4852-9BE0-B60EE026AAD9}" name="current_dependents_uk"/>
    <tableColumn id="3" xr3:uid="{5121922A-A67D-4A64-8582-14AA87930E6F}" name="intermediate_employment_outcome_type_short"/>
    <tableColumn id="2" xr3:uid="{04F2F63E-5081-46BE-8826-35B23D9B5A90}" name="intermediate_employment_outcome_type_lo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1-07-07T15:49:13.59" personId="{F476D121-D784-47D9-B83B-6CDC5A3A2925}" id="{6669913A-DD04-4A9F-8ADA-6084BEACE5BC}">
    <text>@Kaj Siebert I have now updated the schema to include the complete list of all current fields (and brought across the outstanding comments being discussed). What do you see as the next steps for developing the schema into something more presentable/helpful to share?</text>
    <mentions>
      <mention mentionpersonId="{FC8B1615-DF82-4008-8E59-94A86F0076E6}" mentionId="{7F914F95-5E74-41C8-877D-652019AE5508}" startIndex="0" length="12"/>
    </mentions>
  </threadedComment>
  <threadedComment ref="I3" dT="2021-07-14T08:29:34.21" personId="{F476D121-D784-47D9-B83B-6CDC5A3A2925}" id="{CD1C424E-FF33-4666-9629-1CC8CF36AB3D}">
    <text>TBC what happens if providers do not know DoB</text>
  </threadedComment>
  <threadedComment ref="D8" dT="2021-07-20T16:55:32.13" personId="{1073665E-CDEB-4B19-A15B-BEBDCB8BC44E}" id="{BBC772D1-7063-6F44-BB5F-CE7A242CF577}">
    <text>Lists don’t belong in relational records - let’s discuss. Usually best done through related record</text>
  </threadedComment>
  <threadedComment ref="D9" dT="2021-07-06T12:28:34.99" personId="{1073665E-CDEB-4B19-A15B-BEBDCB8BC44E}" id="{6D3BBB04-DBCD-4984-B68B-2FB51A1DF817}" done="1">
    <text>Date?</text>
  </threadedComment>
  <threadedComment ref="D11" dT="2021-07-06T17:13:50.40" personId="{F476D121-D784-47D9-B83B-6CDC5A3A2925}" id="{8AA743D0-8717-43B6-A1DA-76E57E7EF494}">
    <text>or categorical through list of LA's</text>
  </threadedComment>
  <threadedComment ref="D13" dT="2021-07-06T17:13:50.40" personId="{F476D121-D784-47D9-B83B-6CDC5A3A2925}" id="{AD397E81-4E53-7248-B3CD-E4239A3ACFA9}">
    <text>or categorical through list of LA's</text>
  </threadedComment>
  <threadedComment ref="F29" dT="2021-07-21T16:00:43.19" personId="{F476D121-D784-47D9-B83B-6CDC5A3A2925}" id="{B0F997C0-07AE-4D0B-AE66-9906ED8DC0E7}">
    <text>presuming you do not need to achieve the intermediate employment outcome to be eligiable for the entry to employment outcomes</text>
  </threadedComment>
  <threadedComment ref="F34" dT="2021-07-21T16:03:19.76" personId="{F476D121-D784-47D9-B83B-6CDC5A3A2925}" id="{18E6FAD3-BA9A-40EF-9868-6A4DD69F1248}">
    <text>@Kaj Siebert Can we use OR in validation rules?</text>
    <mentions>
      <mention mentionpersonId="{FC8B1615-DF82-4008-8E59-94A86F0076E6}" mentionId="{D858AB7C-C726-479B-85C8-5A8CF3488D32}" startIndex="0" length="12"/>
    </mentions>
  </threadedComment>
  <threadedComment ref="F34" dT="2021-07-21T16:36:23.83" personId="{1073665E-CDEB-4B19-A15B-BEBDCB8BC44E}" id="{6764CAFE-9736-41D9-8ED5-2193A23FE8AA}" parentId="{18E6FAD3-BA9A-40EF-9868-6A4DD69F1248}">
    <text>We are in charge! We can do whatever we want! :-)</text>
  </threadedComment>
</ThreadedComment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sol.britishcouncil.org/sites/default/files/attachments/informational-page/ESOL%20level%20descriptors.pdf"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69005-8D0B-4561-8BA9-556ACFAEE027}">
  <dimension ref="A1"/>
  <sheetViews>
    <sheetView workbookViewId="0"/>
  </sheetViews>
  <sheetFormatPr defaultRowHeight="16.5" x14ac:dyDescent="0.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4CFB5-BFE5-490C-B87D-9A8F2C5C8A69}">
  <dimension ref="A1:A8"/>
  <sheetViews>
    <sheetView zoomScale="69" workbookViewId="0">
      <selection activeCell="B2" sqref="B2"/>
    </sheetView>
  </sheetViews>
  <sheetFormatPr defaultColWidth="8.81640625" defaultRowHeight="16.5" x14ac:dyDescent="0.5"/>
  <cols>
    <col min="1" max="1" width="120.36328125" customWidth="1"/>
  </cols>
  <sheetData>
    <row r="1" spans="1:1" x14ac:dyDescent="0.5">
      <c r="A1" t="s">
        <v>668</v>
      </c>
    </row>
    <row r="2" spans="1:1" ht="165" x14ac:dyDescent="0.5">
      <c r="A2" s="18" t="s">
        <v>740</v>
      </c>
    </row>
    <row r="3" spans="1:1" ht="278.5" customHeight="1" x14ac:dyDescent="0.5">
      <c r="A3" s="18"/>
    </row>
    <row r="4" spans="1:1" x14ac:dyDescent="0.5">
      <c r="A4" s="3"/>
    </row>
    <row r="5" spans="1:1" x14ac:dyDescent="0.5">
      <c r="A5" s="3"/>
    </row>
    <row r="6" spans="1:1" x14ac:dyDescent="0.5">
      <c r="A6" s="3"/>
    </row>
    <row r="7" spans="1:1" x14ac:dyDescent="0.5">
      <c r="A7" s="3"/>
    </row>
    <row r="8" spans="1:1" x14ac:dyDescent="0.5">
      <c r="A8" s="3"/>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8DFC-8BB2-4CEC-AFEC-D4487A40756B}">
  <dimension ref="A1:B10"/>
  <sheetViews>
    <sheetView zoomScale="97" workbookViewId="0">
      <selection activeCell="A3" sqref="A3"/>
    </sheetView>
  </sheetViews>
  <sheetFormatPr defaultColWidth="8.81640625" defaultRowHeight="16.5" x14ac:dyDescent="0.5"/>
  <cols>
    <col min="1" max="1" width="24.1796875" customWidth="1"/>
    <col min="2" max="2" width="236" bestFit="1" customWidth="1"/>
  </cols>
  <sheetData>
    <row r="1" spans="1:2" x14ac:dyDescent="0.5">
      <c r="A1" s="1" t="s">
        <v>40</v>
      </c>
      <c r="B1" s="1" t="s">
        <v>55</v>
      </c>
    </row>
    <row r="2" spans="1:2" x14ac:dyDescent="0.5">
      <c r="A2" s="2" t="s">
        <v>56</v>
      </c>
      <c r="B2" s="7" t="s">
        <v>712</v>
      </c>
    </row>
    <row r="3" spans="1:2" x14ac:dyDescent="0.5">
      <c r="A3" s="2" t="s">
        <v>57</v>
      </c>
      <c r="B3" s="2" t="s">
        <v>745</v>
      </c>
    </row>
    <row r="4" spans="1:2" x14ac:dyDescent="0.5">
      <c r="A4" s="2" t="s">
        <v>53</v>
      </c>
      <c r="B4" s="2" t="s">
        <v>746</v>
      </c>
    </row>
    <row r="5" spans="1:2" x14ac:dyDescent="0.5">
      <c r="A5" s="2" t="s">
        <v>703</v>
      </c>
      <c r="B5" s="2" t="s">
        <v>713</v>
      </c>
    </row>
    <row r="6" spans="1:2" x14ac:dyDescent="0.5">
      <c r="A6" s="2" t="s">
        <v>701</v>
      </c>
      <c r="B6" s="2" t="s">
        <v>748</v>
      </c>
    </row>
    <row r="7" spans="1:2" x14ac:dyDescent="0.5">
      <c r="A7" s="2" t="s">
        <v>702</v>
      </c>
      <c r="B7" s="2" t="s">
        <v>714</v>
      </c>
    </row>
    <row r="8" spans="1:2" x14ac:dyDescent="0.5">
      <c r="A8" s="2" t="s">
        <v>704</v>
      </c>
      <c r="B8" s="2" t="s">
        <v>715</v>
      </c>
    </row>
    <row r="9" spans="1:2" x14ac:dyDescent="0.5">
      <c r="A9" s="2" t="s">
        <v>705</v>
      </c>
      <c r="B9" s="2" t="s">
        <v>716</v>
      </c>
    </row>
    <row r="10" spans="1:2" x14ac:dyDescent="0.5">
      <c r="A10" s="2" t="s">
        <v>720</v>
      </c>
      <c r="B10" s="2" t="s">
        <v>723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34726-3E5F-4B2A-B656-600445F59F67}">
  <dimension ref="A1:P46"/>
  <sheetViews>
    <sheetView tabSelected="1" zoomScale="74" zoomScaleNormal="160" workbookViewId="0">
      <pane xSplit="2" ySplit="1" topLeftCell="C8" activePane="bottomRight" state="frozen"/>
      <selection activeCell="K7" sqref="K7"/>
      <selection pane="topRight" activeCell="K7" sqref="K7"/>
      <selection pane="bottomLeft" activeCell="K7" sqref="K7"/>
      <selection pane="bottomRight" activeCell="I18" sqref="I18"/>
    </sheetView>
  </sheetViews>
  <sheetFormatPr defaultColWidth="8.81640625" defaultRowHeight="16.5" x14ac:dyDescent="0.5"/>
  <cols>
    <col min="1" max="1" width="41.81640625" bestFit="1" customWidth="1"/>
    <col min="2" max="2" width="40" bestFit="1" customWidth="1"/>
    <col min="3" max="3" width="28.81640625" customWidth="1"/>
    <col min="4" max="4" width="15.81640625" customWidth="1"/>
    <col min="5" max="5" width="18.08984375" bestFit="1" customWidth="1"/>
    <col min="6" max="6" width="26.453125" bestFit="1" customWidth="1"/>
    <col min="7" max="7" width="11.81640625" customWidth="1"/>
    <col min="8" max="9" width="25.81640625" customWidth="1"/>
    <col min="10" max="10" width="231.36328125" bestFit="1" customWidth="1"/>
    <col min="11" max="11" width="142.453125" bestFit="1" customWidth="1"/>
    <col min="13" max="13" width="26.453125" customWidth="1"/>
    <col min="14" max="14" width="20.453125" bestFit="1" customWidth="1"/>
    <col min="15" max="15" width="8.81640625" customWidth="1"/>
    <col min="16" max="16" width="20.36328125" bestFit="1" customWidth="1"/>
  </cols>
  <sheetData>
    <row r="1" spans="1:16" x14ac:dyDescent="0.5">
      <c r="A1" s="23" t="s">
        <v>39</v>
      </c>
      <c r="B1" s="8" t="s">
        <v>38</v>
      </c>
      <c r="C1" s="8" t="s">
        <v>40</v>
      </c>
      <c r="D1" s="9" t="s">
        <v>41</v>
      </c>
      <c r="E1" s="8" t="s">
        <v>708</v>
      </c>
      <c r="F1" s="8" t="s">
        <v>709</v>
      </c>
      <c r="G1" s="8" t="s">
        <v>710</v>
      </c>
      <c r="H1" s="8" t="s">
        <v>718</v>
      </c>
      <c r="I1" s="8" t="s">
        <v>55</v>
      </c>
      <c r="J1" s="11" t="s">
        <v>59</v>
      </c>
      <c r="L1" s="1" t="s">
        <v>29</v>
      </c>
      <c r="O1" s="1" t="s">
        <v>30</v>
      </c>
    </row>
    <row r="2" spans="1:16" x14ac:dyDescent="0.5">
      <c r="A2" s="12" t="s">
        <v>42</v>
      </c>
      <c r="B2" s="12" t="s">
        <v>61</v>
      </c>
      <c r="C2" s="12" t="s">
        <v>56</v>
      </c>
      <c r="D2" s="12" t="s">
        <v>717</v>
      </c>
      <c r="E2" s="12" t="s">
        <v>63</v>
      </c>
      <c r="F2" s="12"/>
      <c r="G2" s="12" t="s">
        <v>711</v>
      </c>
      <c r="H2" s="12"/>
      <c r="I2" s="12" t="s">
        <v>741</v>
      </c>
      <c r="J2" s="12" t="s">
        <v>33</v>
      </c>
      <c r="L2" t="str">
        <f>'Tables '!A2</f>
        <v>person</v>
      </c>
      <c r="M2" s="4">
        <f>COUNTIF($C$2:$C$46, L2)</f>
        <v>6</v>
      </c>
      <c r="O2" t="str" cm="1">
        <f t="array" ref="O2:O8">_xlfn.UNIQUE(D2:D46)</f>
        <v>NINO</v>
      </c>
      <c r="P2" s="4">
        <f>COUNTIF($D$2:$D$46, O2)</f>
        <v>9</v>
      </c>
    </row>
    <row r="3" spans="1:16" x14ac:dyDescent="0.5">
      <c r="A3" s="12" t="s">
        <v>43</v>
      </c>
      <c r="B3" s="12" t="s">
        <v>1</v>
      </c>
      <c r="C3" s="12" t="s">
        <v>56</v>
      </c>
      <c r="D3" s="12" t="s">
        <v>62</v>
      </c>
      <c r="E3" s="12"/>
      <c r="F3" s="12"/>
      <c r="G3" s="12" t="s">
        <v>711</v>
      </c>
      <c r="H3" s="12"/>
      <c r="I3" s="12" t="s">
        <v>742</v>
      </c>
      <c r="J3" s="12" t="s">
        <v>58</v>
      </c>
      <c r="L3" t="str">
        <f>'Tables '!A3</f>
        <v>baseline</v>
      </c>
      <c r="M3" s="4">
        <f>COUNTIF($C$2:$C$46, L3)</f>
        <v>15</v>
      </c>
      <c r="O3" t="str">
        <v>YYYY-MM</v>
      </c>
      <c r="P3" s="4">
        <f>COUNTIF($D$2:$D$46, O3)</f>
        <v>1</v>
      </c>
    </row>
    <row r="4" spans="1:16" x14ac:dyDescent="0.5">
      <c r="A4" s="12" t="s">
        <v>44</v>
      </c>
      <c r="B4" s="12" t="s">
        <v>2</v>
      </c>
      <c r="C4" s="12" t="s">
        <v>56</v>
      </c>
      <c r="D4" s="12" t="s">
        <v>3</v>
      </c>
      <c r="E4" s="12"/>
      <c r="F4" s="12"/>
      <c r="G4" s="12" t="s">
        <v>711</v>
      </c>
      <c r="H4" s="12"/>
      <c r="I4" s="12" t="s">
        <v>120</v>
      </c>
      <c r="J4" s="12" t="s">
        <v>657</v>
      </c>
      <c r="L4" t="str">
        <f>'Tables '!A4</f>
        <v>date_last_seen</v>
      </c>
      <c r="M4" s="4">
        <f>COUNTIF($C$2:$C$46, L4)</f>
        <v>2</v>
      </c>
      <c r="O4" t="str">
        <v xml:space="preserve">Categorical </v>
      </c>
      <c r="P4" s="4">
        <f>COUNTIF($D$2:$D$46, O4)</f>
        <v>17</v>
      </c>
    </row>
    <row r="5" spans="1:16" x14ac:dyDescent="0.5">
      <c r="A5" s="12" t="s">
        <v>69</v>
      </c>
      <c r="B5" s="12" t="s">
        <v>68</v>
      </c>
      <c r="C5" s="12" t="s">
        <v>57</v>
      </c>
      <c r="D5" s="12" t="s">
        <v>3</v>
      </c>
      <c r="E5" s="12"/>
      <c r="F5" s="12"/>
      <c r="G5" s="12" t="s">
        <v>711</v>
      </c>
      <c r="H5" s="12"/>
      <c r="I5" s="12" t="s">
        <v>743</v>
      </c>
      <c r="J5" s="12" t="s">
        <v>85</v>
      </c>
      <c r="L5" t="str">
        <f>'Tables '!A5</f>
        <v>employment_intermediate</v>
      </c>
      <c r="M5" s="4">
        <f>COUNTIF($C$2:$C$46, L5)</f>
        <v>3</v>
      </c>
      <c r="O5" t="str">
        <v>List</v>
      </c>
      <c r="P5" s="4">
        <f>COUNTIF($D$2:$D$46, O5)</f>
        <v>2</v>
      </c>
    </row>
    <row r="6" spans="1:16" x14ac:dyDescent="0.5">
      <c r="A6" s="12" t="s">
        <v>144</v>
      </c>
      <c r="B6" s="12" t="s">
        <v>145</v>
      </c>
      <c r="C6" s="12" t="s">
        <v>57</v>
      </c>
      <c r="D6" s="12" t="s">
        <v>3</v>
      </c>
      <c r="E6" s="12"/>
      <c r="F6" s="12"/>
      <c r="G6" s="12" t="s">
        <v>711</v>
      </c>
      <c r="H6" s="12"/>
      <c r="I6" s="12" t="s">
        <v>744</v>
      </c>
      <c r="J6" s="12" t="s">
        <v>652</v>
      </c>
      <c r="L6" t="str">
        <f>'Tables '!A6</f>
        <v>employment_entry</v>
      </c>
      <c r="M6" s="4">
        <f>COUNTIF($C$2:$C$46, L6)</f>
        <v>6</v>
      </c>
      <c r="O6" t="str">
        <v>Date</v>
      </c>
      <c r="P6" s="4">
        <f>COUNTIF($D$2:$D$46, O6)</f>
        <v>10</v>
      </c>
    </row>
    <row r="7" spans="1:16" x14ac:dyDescent="0.5">
      <c r="A7" s="12" t="s">
        <v>146</v>
      </c>
      <c r="B7" s="12" t="s">
        <v>147</v>
      </c>
      <c r="C7" s="12" t="s">
        <v>57</v>
      </c>
      <c r="D7" s="12" t="s">
        <v>3</v>
      </c>
      <c r="E7" s="12"/>
      <c r="F7" s="12"/>
      <c r="G7" s="12" t="s">
        <v>711</v>
      </c>
      <c r="H7" s="12"/>
      <c r="I7" s="12" t="s">
        <v>672</v>
      </c>
      <c r="J7" s="12" t="s">
        <v>653</v>
      </c>
      <c r="L7" t="e">
        <f>'Tables '!#REF!</f>
        <v>#REF!</v>
      </c>
      <c r="M7" s="4">
        <f>COUNTIF($C$2:$C$46, L7)</f>
        <v>0</v>
      </c>
      <c r="O7" t="str">
        <v xml:space="preserve">String </v>
      </c>
      <c r="P7" s="4">
        <f>COUNTIF($D$2:$D$46, O7)</f>
        <v>1</v>
      </c>
    </row>
    <row r="8" spans="1:16" ht="17" x14ac:dyDescent="0.5">
      <c r="A8" s="12" t="s">
        <v>148</v>
      </c>
      <c r="B8" s="12" t="s">
        <v>149</v>
      </c>
      <c r="C8" s="12" t="s">
        <v>57</v>
      </c>
      <c r="D8" s="20" t="s">
        <v>140</v>
      </c>
      <c r="E8" s="12"/>
      <c r="F8" s="12"/>
      <c r="G8" s="12" t="s">
        <v>711</v>
      </c>
      <c r="H8" s="12"/>
      <c r="I8" s="12" t="s">
        <v>673</v>
      </c>
      <c r="J8" s="12"/>
      <c r="L8" t="str">
        <f>'Tables '!A7</f>
        <v>employment_sustain</v>
      </c>
      <c r="M8" s="4">
        <f>COUNTIF($C$2:$C$46, L8)</f>
        <v>2</v>
      </c>
      <c r="O8" t="str">
        <v>Free Text (short)</v>
      </c>
      <c r="P8" s="4">
        <f>COUNTIF($D$2:$D$46, O8)</f>
        <v>5</v>
      </c>
    </row>
    <row r="9" spans="1:16" ht="17" thickBot="1" x14ac:dyDescent="0.55000000000000004">
      <c r="A9" s="12" t="s">
        <v>45</v>
      </c>
      <c r="B9" s="12" t="s">
        <v>4</v>
      </c>
      <c r="C9" s="12" t="s">
        <v>57</v>
      </c>
      <c r="D9" s="12" t="s">
        <v>10</v>
      </c>
      <c r="E9" s="12"/>
      <c r="F9" s="12" t="s">
        <v>43</v>
      </c>
      <c r="G9" s="12" t="s">
        <v>711</v>
      </c>
      <c r="H9" s="12"/>
      <c r="I9" s="12" t="s">
        <v>690</v>
      </c>
      <c r="J9" s="12" t="s">
        <v>143</v>
      </c>
      <c r="L9" t="str">
        <f>'Tables '!A8</f>
        <v>housing_entry</v>
      </c>
      <c r="M9" s="4">
        <f>COUNTIF($C$2:$C$46, L9)</f>
        <v>3</v>
      </c>
      <c r="O9" s="6" t="s">
        <v>31</v>
      </c>
      <c r="P9" s="5">
        <f>SUM(P2:P8)</f>
        <v>45</v>
      </c>
    </row>
    <row r="10" spans="1:16" ht="17" thickTop="1" x14ac:dyDescent="0.5">
      <c r="A10" s="12" t="s">
        <v>724</v>
      </c>
      <c r="B10" s="12" t="s">
        <v>11</v>
      </c>
      <c r="C10" s="12" t="s">
        <v>57</v>
      </c>
      <c r="D10" s="12" t="s">
        <v>10</v>
      </c>
      <c r="E10" s="12"/>
      <c r="F10" s="12" t="s">
        <v>45</v>
      </c>
      <c r="G10" s="12" t="s">
        <v>711</v>
      </c>
      <c r="H10" s="12"/>
      <c r="I10" s="12" t="s">
        <v>691</v>
      </c>
      <c r="J10" s="12" t="s">
        <v>655</v>
      </c>
      <c r="L10" t="str">
        <f>'Tables '!A9</f>
        <v>housing_sustain</v>
      </c>
      <c r="M10" s="4">
        <f>COUNTIF($C$2:$C$46, L10)</f>
        <v>2</v>
      </c>
    </row>
    <row r="11" spans="1:16" x14ac:dyDescent="0.5">
      <c r="A11" s="12" t="s">
        <v>46</v>
      </c>
      <c r="B11" s="12" t="s">
        <v>12</v>
      </c>
      <c r="C11" s="12" t="s">
        <v>56</v>
      </c>
      <c r="D11" s="12" t="s">
        <v>0</v>
      </c>
      <c r="E11" s="12"/>
      <c r="F11" s="12"/>
      <c r="G11" s="12" t="s">
        <v>711</v>
      </c>
      <c r="H11" s="12"/>
      <c r="I11" s="12" t="s">
        <v>121</v>
      </c>
      <c r="J11" s="12" t="s">
        <v>119</v>
      </c>
      <c r="L11" t="str">
        <f>'Tables '!A10</f>
        <v>integration_plan</v>
      </c>
      <c r="M11" s="4">
        <f>COUNTIF($C$2:$C$46, L11)</f>
        <v>6</v>
      </c>
    </row>
    <row r="12" spans="1:16" ht="17" thickBot="1" x14ac:dyDescent="0.55000000000000004">
      <c r="A12" s="12" t="s">
        <v>65</v>
      </c>
      <c r="B12" s="12" t="s">
        <v>61</v>
      </c>
      <c r="C12" s="12" t="s">
        <v>57</v>
      </c>
      <c r="D12" s="12" t="s">
        <v>717</v>
      </c>
      <c r="E12" s="12" t="s">
        <v>64</v>
      </c>
      <c r="F12" s="12"/>
      <c r="G12" s="12" t="s">
        <v>711</v>
      </c>
      <c r="H12" s="12" t="s">
        <v>719</v>
      </c>
      <c r="I12" s="12" t="s">
        <v>706</v>
      </c>
      <c r="J12" s="12" t="s">
        <v>33</v>
      </c>
      <c r="L12" s="6" t="s">
        <v>31</v>
      </c>
      <c r="M12" s="5">
        <f>SUM(M2:M11)</f>
        <v>45</v>
      </c>
    </row>
    <row r="13" spans="1:16" ht="17" thickTop="1" x14ac:dyDescent="0.5">
      <c r="A13" s="12" t="s">
        <v>47</v>
      </c>
      <c r="B13" s="12" t="s">
        <v>13</v>
      </c>
      <c r="C13" s="12" t="s">
        <v>57</v>
      </c>
      <c r="D13" s="12" t="s">
        <v>3</v>
      </c>
      <c r="E13" s="12"/>
      <c r="F13" s="12"/>
      <c r="G13" s="12" t="s">
        <v>711</v>
      </c>
      <c r="H13" s="12"/>
      <c r="I13" s="12" t="s">
        <v>692</v>
      </c>
      <c r="J13" s="17" t="s">
        <v>654</v>
      </c>
    </row>
    <row r="14" spans="1:16" x14ac:dyDescent="0.5">
      <c r="A14" s="12" t="s">
        <v>48</v>
      </c>
      <c r="B14" s="12" t="s">
        <v>14</v>
      </c>
      <c r="C14" s="12" t="s">
        <v>57</v>
      </c>
      <c r="D14" s="12" t="s">
        <v>3</v>
      </c>
      <c r="E14" s="12"/>
      <c r="F14" s="12"/>
      <c r="G14" s="12" t="s">
        <v>711</v>
      </c>
      <c r="H14" s="12"/>
      <c r="I14" s="12" t="s">
        <v>689</v>
      </c>
      <c r="J14" s="12" t="s">
        <v>656</v>
      </c>
    </row>
    <row r="15" spans="1:16" x14ac:dyDescent="0.5">
      <c r="A15" s="12" t="s">
        <v>49</v>
      </c>
      <c r="B15" s="12" t="s">
        <v>15</v>
      </c>
      <c r="C15" s="12" t="s">
        <v>57</v>
      </c>
      <c r="D15" s="12" t="s">
        <v>3</v>
      </c>
      <c r="E15" s="12"/>
      <c r="F15" s="12"/>
      <c r="G15" s="12" t="s">
        <v>711</v>
      </c>
      <c r="H15" s="12"/>
      <c r="I15" s="12" t="s">
        <v>693</v>
      </c>
      <c r="J15" s="12" t="s">
        <v>667</v>
      </c>
    </row>
    <row r="16" spans="1:16" x14ac:dyDescent="0.5">
      <c r="A16" s="12" t="s">
        <v>50</v>
      </c>
      <c r="B16" s="12" t="s">
        <v>32</v>
      </c>
      <c r="C16" s="12" t="s">
        <v>57</v>
      </c>
      <c r="D16" s="12" t="s">
        <v>104</v>
      </c>
      <c r="E16" s="12"/>
      <c r="F16" s="12"/>
      <c r="G16" s="12" t="s">
        <v>739</v>
      </c>
      <c r="H16" s="12" t="s">
        <v>747</v>
      </c>
      <c r="I16" s="12" t="s">
        <v>697</v>
      </c>
      <c r="J16" s="12" t="s">
        <v>658</v>
      </c>
    </row>
    <row r="17" spans="1:11" x14ac:dyDescent="0.5">
      <c r="A17" s="12" t="s">
        <v>105</v>
      </c>
      <c r="B17" s="12" t="s">
        <v>17</v>
      </c>
      <c r="C17" s="12" t="s">
        <v>57</v>
      </c>
      <c r="D17" s="12" t="s">
        <v>104</v>
      </c>
      <c r="E17" s="12"/>
      <c r="F17" s="12"/>
      <c r="G17" s="12" t="s">
        <v>739</v>
      </c>
      <c r="H17" s="12" t="s">
        <v>747</v>
      </c>
      <c r="I17" s="12" t="s">
        <v>696</v>
      </c>
      <c r="J17" s="12" t="s">
        <v>659</v>
      </c>
    </row>
    <row r="18" spans="1:11" x14ac:dyDescent="0.5">
      <c r="A18" s="12" t="s">
        <v>765</v>
      </c>
      <c r="B18" s="12" t="s">
        <v>766</v>
      </c>
      <c r="C18" s="12" t="s">
        <v>57</v>
      </c>
      <c r="D18" s="12" t="s">
        <v>104</v>
      </c>
      <c r="E18" s="12"/>
      <c r="F18" s="12"/>
      <c r="G18" s="12" t="s">
        <v>739</v>
      </c>
      <c r="H18" s="12" t="s">
        <v>747</v>
      </c>
      <c r="I18" s="12"/>
      <c r="J18" s="12"/>
    </row>
    <row r="19" spans="1:11" x14ac:dyDescent="0.5">
      <c r="A19" s="12" t="s">
        <v>51</v>
      </c>
      <c r="B19" s="12" t="s">
        <v>5</v>
      </c>
      <c r="C19" s="12" t="s">
        <v>56</v>
      </c>
      <c r="D19" s="12" t="s">
        <v>3</v>
      </c>
      <c r="E19" s="12"/>
      <c r="F19" s="12"/>
      <c r="G19" s="12" t="s">
        <v>711</v>
      </c>
      <c r="H19" s="12"/>
      <c r="I19" s="12" t="s">
        <v>700</v>
      </c>
      <c r="J19" s="12" t="s">
        <v>660</v>
      </c>
      <c r="K19" s="3"/>
    </row>
    <row r="20" spans="1:11" x14ac:dyDescent="0.5">
      <c r="A20" s="12" t="s">
        <v>52</v>
      </c>
      <c r="B20" s="12" t="s">
        <v>7</v>
      </c>
      <c r="C20" s="12" t="s">
        <v>56</v>
      </c>
      <c r="D20" s="12" t="s">
        <v>10</v>
      </c>
      <c r="E20" s="12"/>
      <c r="F20" s="12" t="s">
        <v>724</v>
      </c>
      <c r="G20" s="12" t="s">
        <v>711</v>
      </c>
      <c r="H20" s="12"/>
      <c r="I20" s="12" t="s">
        <v>122</v>
      </c>
      <c r="J20" s="12" t="s">
        <v>661</v>
      </c>
      <c r="K20" s="3"/>
    </row>
    <row r="21" spans="1:11" x14ac:dyDescent="0.5">
      <c r="A21" s="12" t="s">
        <v>65</v>
      </c>
      <c r="B21" s="12" t="s">
        <v>61</v>
      </c>
      <c r="C21" s="12" t="s">
        <v>53</v>
      </c>
      <c r="D21" s="12" t="s">
        <v>717</v>
      </c>
      <c r="E21" s="12" t="s">
        <v>64</v>
      </c>
      <c r="F21" s="12"/>
      <c r="G21" s="12" t="s">
        <v>711</v>
      </c>
      <c r="H21" s="12" t="s">
        <v>719</v>
      </c>
      <c r="I21" s="12"/>
      <c r="J21" s="12"/>
    </row>
    <row r="22" spans="1:11" x14ac:dyDescent="0.5">
      <c r="A22" s="19" t="s">
        <v>53</v>
      </c>
      <c r="B22" s="12" t="s">
        <v>18</v>
      </c>
      <c r="C22" s="12" t="s">
        <v>53</v>
      </c>
      <c r="D22" s="12" t="s">
        <v>10</v>
      </c>
      <c r="E22" s="12"/>
      <c r="F22" s="12" t="s">
        <v>52</v>
      </c>
      <c r="G22" s="12" t="s">
        <v>711</v>
      </c>
      <c r="H22" s="12"/>
      <c r="I22" s="12" t="s">
        <v>694</v>
      </c>
      <c r="J22" s="13" t="s">
        <v>133</v>
      </c>
    </row>
    <row r="23" spans="1:11" x14ac:dyDescent="0.5">
      <c r="A23" s="12" t="s">
        <v>54</v>
      </c>
      <c r="B23" s="12" t="s">
        <v>19</v>
      </c>
      <c r="C23" s="12" t="s">
        <v>57</v>
      </c>
      <c r="D23" s="12" t="s">
        <v>3</v>
      </c>
      <c r="E23" s="12"/>
      <c r="F23" s="12"/>
      <c r="G23" s="12" t="s">
        <v>711</v>
      </c>
      <c r="H23" s="12"/>
      <c r="I23" s="12" t="s">
        <v>699</v>
      </c>
      <c r="J23" s="12" t="s">
        <v>662</v>
      </c>
    </row>
    <row r="24" spans="1:11" x14ac:dyDescent="0.5">
      <c r="A24" s="12" t="s">
        <v>65</v>
      </c>
      <c r="B24" s="12" t="s">
        <v>61</v>
      </c>
      <c r="C24" s="12" t="s">
        <v>703</v>
      </c>
      <c r="D24" s="12" t="s">
        <v>717</v>
      </c>
      <c r="E24" s="12" t="s">
        <v>64</v>
      </c>
      <c r="F24" s="12"/>
      <c r="G24" s="12" t="s">
        <v>711</v>
      </c>
      <c r="H24" s="12" t="s">
        <v>719</v>
      </c>
      <c r="I24" s="12" t="s">
        <v>123</v>
      </c>
      <c r="J24" s="12" t="s">
        <v>33</v>
      </c>
    </row>
    <row r="25" spans="1:11" x14ac:dyDescent="0.5">
      <c r="A25" s="12" t="s">
        <v>66</v>
      </c>
      <c r="B25" s="12" t="s">
        <v>6</v>
      </c>
      <c r="C25" s="12" t="s">
        <v>703</v>
      </c>
      <c r="D25" s="12" t="s">
        <v>10</v>
      </c>
      <c r="E25" s="12"/>
      <c r="F25" s="12"/>
      <c r="G25" s="12" t="s">
        <v>711</v>
      </c>
      <c r="H25" s="12"/>
      <c r="I25" s="12" t="s">
        <v>129</v>
      </c>
      <c r="J25" s="12" t="s">
        <v>663</v>
      </c>
    </row>
    <row r="26" spans="1:11" x14ac:dyDescent="0.5">
      <c r="A26" s="12" t="s">
        <v>67</v>
      </c>
      <c r="B26" s="12" t="s">
        <v>20</v>
      </c>
      <c r="C26" s="12" t="s">
        <v>703</v>
      </c>
      <c r="D26" s="21" t="s">
        <v>140</v>
      </c>
      <c r="E26" s="12"/>
      <c r="F26" s="12" t="s">
        <v>52</v>
      </c>
      <c r="G26" s="12" t="s">
        <v>711</v>
      </c>
      <c r="H26" s="12"/>
      <c r="I26" s="12" t="s">
        <v>125</v>
      </c>
      <c r="J26" s="12" t="s">
        <v>664</v>
      </c>
    </row>
    <row r="27" spans="1:11" x14ac:dyDescent="0.5">
      <c r="A27" s="12" t="s">
        <v>65</v>
      </c>
      <c r="B27" s="12" t="s">
        <v>61</v>
      </c>
      <c r="C27" s="12" t="s">
        <v>701</v>
      </c>
      <c r="D27" s="12" t="s">
        <v>717</v>
      </c>
      <c r="E27" s="12" t="s">
        <v>64</v>
      </c>
      <c r="F27" s="12"/>
      <c r="G27" s="12" t="s">
        <v>711</v>
      </c>
      <c r="H27" s="12" t="s">
        <v>719</v>
      </c>
      <c r="I27" s="12" t="s">
        <v>123</v>
      </c>
      <c r="J27" s="12" t="s">
        <v>33</v>
      </c>
    </row>
    <row r="28" spans="1:11" x14ac:dyDescent="0.5">
      <c r="A28" s="12" t="s">
        <v>750</v>
      </c>
      <c r="B28" s="12" t="s">
        <v>749</v>
      </c>
      <c r="C28" s="12" t="s">
        <v>701</v>
      </c>
      <c r="D28" s="12" t="s">
        <v>3</v>
      </c>
      <c r="E28" s="12"/>
      <c r="F28" s="12"/>
      <c r="G28" s="12" t="s">
        <v>711</v>
      </c>
      <c r="H28" s="12"/>
      <c r="I28" s="12" t="s">
        <v>751</v>
      </c>
      <c r="J28" s="12" t="s">
        <v>752</v>
      </c>
    </row>
    <row r="29" spans="1:11" ht="15.5" customHeight="1" x14ac:dyDescent="0.5">
      <c r="A29" s="12" t="s">
        <v>725</v>
      </c>
      <c r="B29" s="12" t="s">
        <v>8</v>
      </c>
      <c r="C29" s="12" t="s">
        <v>701</v>
      </c>
      <c r="D29" s="12" t="s">
        <v>10</v>
      </c>
      <c r="E29" s="12"/>
      <c r="F29" s="12" t="s">
        <v>52</v>
      </c>
      <c r="G29" s="12" t="s">
        <v>711</v>
      </c>
      <c r="H29" s="12"/>
      <c r="I29" s="12" t="s">
        <v>126</v>
      </c>
      <c r="J29" s="12"/>
    </row>
    <row r="30" spans="1:11" ht="15.5" customHeight="1" x14ac:dyDescent="0.5">
      <c r="A30" s="12" t="s">
        <v>75</v>
      </c>
      <c r="B30" s="12" t="s">
        <v>21</v>
      </c>
      <c r="C30" s="12" t="s">
        <v>701</v>
      </c>
      <c r="D30" s="12" t="s">
        <v>3</v>
      </c>
      <c r="E30" s="12"/>
      <c r="F30" s="12"/>
      <c r="G30" s="12" t="s">
        <v>711</v>
      </c>
      <c r="H30" s="12"/>
      <c r="I30" s="12" t="s">
        <v>698</v>
      </c>
      <c r="J30" s="12" t="s">
        <v>662</v>
      </c>
    </row>
    <row r="31" spans="1:11" ht="15.5" customHeight="1" x14ac:dyDescent="0.5">
      <c r="A31" s="12" t="s">
        <v>76</v>
      </c>
      <c r="B31" s="12" t="s">
        <v>16</v>
      </c>
      <c r="C31" s="12" t="s">
        <v>701</v>
      </c>
      <c r="D31" s="12" t="s">
        <v>104</v>
      </c>
      <c r="E31" s="12"/>
      <c r="F31" s="12"/>
      <c r="G31" s="12" t="s">
        <v>711</v>
      </c>
      <c r="H31" s="12" t="s">
        <v>747</v>
      </c>
      <c r="I31" s="12" t="s">
        <v>127</v>
      </c>
      <c r="J31" s="12" t="s">
        <v>658</v>
      </c>
    </row>
    <row r="32" spans="1:11" ht="15.5" customHeight="1" x14ac:dyDescent="0.5">
      <c r="A32" s="12" t="s">
        <v>77</v>
      </c>
      <c r="B32" s="12" t="s">
        <v>17</v>
      </c>
      <c r="C32" s="12" t="s">
        <v>701</v>
      </c>
      <c r="D32" s="12" t="s">
        <v>104</v>
      </c>
      <c r="E32" s="12"/>
      <c r="F32" s="12"/>
      <c r="G32" s="12" t="s">
        <v>711</v>
      </c>
      <c r="H32" s="12" t="s">
        <v>747</v>
      </c>
      <c r="I32" s="12" t="s">
        <v>128</v>
      </c>
      <c r="J32" s="12" t="s">
        <v>659</v>
      </c>
    </row>
    <row r="33" spans="1:10" ht="15.5" customHeight="1" x14ac:dyDescent="0.5">
      <c r="A33" s="12" t="s">
        <v>65</v>
      </c>
      <c r="B33" s="12" t="s">
        <v>61</v>
      </c>
      <c r="C33" s="12" t="s">
        <v>702</v>
      </c>
      <c r="D33" s="12" t="s">
        <v>717</v>
      </c>
      <c r="E33" s="12" t="s">
        <v>64</v>
      </c>
      <c r="F33" s="12"/>
      <c r="G33" s="12" t="s">
        <v>711</v>
      </c>
      <c r="H33" s="12" t="s">
        <v>719</v>
      </c>
      <c r="I33" s="12" t="s">
        <v>123</v>
      </c>
      <c r="J33" s="12" t="s">
        <v>33</v>
      </c>
    </row>
    <row r="34" spans="1:10" x14ac:dyDescent="0.5">
      <c r="A34" s="12" t="s">
        <v>80</v>
      </c>
      <c r="B34" s="12" t="s">
        <v>22</v>
      </c>
      <c r="C34" s="12" t="s">
        <v>702</v>
      </c>
      <c r="D34" s="12" t="s">
        <v>10</v>
      </c>
      <c r="E34" s="12"/>
      <c r="F34" s="22" t="s">
        <v>725</v>
      </c>
      <c r="G34" s="12" t="s">
        <v>711</v>
      </c>
      <c r="H34" s="12"/>
      <c r="I34" s="12" t="s">
        <v>707</v>
      </c>
      <c r="J34" s="12"/>
    </row>
    <row r="35" spans="1:10" x14ac:dyDescent="0.5">
      <c r="A35" s="12" t="s">
        <v>81</v>
      </c>
      <c r="B35" s="12" t="s">
        <v>9</v>
      </c>
      <c r="C35" s="12" t="s">
        <v>57</v>
      </c>
      <c r="D35" s="12" t="s">
        <v>3</v>
      </c>
      <c r="E35" s="12"/>
      <c r="F35" s="12"/>
      <c r="G35" s="12" t="s">
        <v>711</v>
      </c>
      <c r="H35" s="12"/>
      <c r="I35" s="12" t="s">
        <v>695</v>
      </c>
      <c r="J35" s="12" t="s">
        <v>665</v>
      </c>
    </row>
    <row r="36" spans="1:10" ht="15.5" customHeight="1" x14ac:dyDescent="0.5">
      <c r="A36" s="12" t="s">
        <v>65</v>
      </c>
      <c r="B36" s="12" t="s">
        <v>61</v>
      </c>
      <c r="C36" s="12" t="s">
        <v>704</v>
      </c>
      <c r="D36" s="12" t="s">
        <v>717</v>
      </c>
      <c r="E36" s="12" t="s">
        <v>64</v>
      </c>
      <c r="F36" s="12"/>
      <c r="G36" s="12" t="s">
        <v>711</v>
      </c>
      <c r="H36" s="12" t="s">
        <v>719</v>
      </c>
      <c r="I36" s="12" t="s">
        <v>124</v>
      </c>
      <c r="J36" s="12" t="s">
        <v>33</v>
      </c>
    </row>
    <row r="37" spans="1:10" x14ac:dyDescent="0.5">
      <c r="A37" s="12" t="s">
        <v>78</v>
      </c>
      <c r="B37" s="12" t="s">
        <v>23</v>
      </c>
      <c r="C37" s="12" t="s">
        <v>704</v>
      </c>
      <c r="D37" s="12" t="s">
        <v>10</v>
      </c>
      <c r="E37" s="12"/>
      <c r="F37" s="12" t="s">
        <v>52</v>
      </c>
      <c r="G37" s="12" t="s">
        <v>711</v>
      </c>
      <c r="H37" s="12"/>
      <c r="I37" s="12" t="s">
        <v>130</v>
      </c>
      <c r="J37" s="12" t="s">
        <v>666</v>
      </c>
    </row>
    <row r="38" spans="1:10" x14ac:dyDescent="0.5">
      <c r="A38" s="12" t="s">
        <v>79</v>
      </c>
      <c r="B38" s="12" t="s">
        <v>9</v>
      </c>
      <c r="C38" s="12" t="s">
        <v>704</v>
      </c>
      <c r="D38" s="12" t="s">
        <v>3</v>
      </c>
      <c r="E38" s="12"/>
      <c r="F38" s="12"/>
      <c r="G38" s="12" t="s">
        <v>711</v>
      </c>
      <c r="H38" s="12"/>
      <c r="I38" s="12" t="s">
        <v>695</v>
      </c>
      <c r="J38" s="12" t="s">
        <v>34</v>
      </c>
    </row>
    <row r="39" spans="1:10" x14ac:dyDescent="0.5">
      <c r="A39" s="12" t="s">
        <v>65</v>
      </c>
      <c r="B39" s="12" t="s">
        <v>61</v>
      </c>
      <c r="C39" s="12" t="s">
        <v>705</v>
      </c>
      <c r="D39" s="12" t="s">
        <v>717</v>
      </c>
      <c r="E39" s="12" t="s">
        <v>64</v>
      </c>
      <c r="F39" s="12"/>
      <c r="G39" s="12" t="s">
        <v>711</v>
      </c>
      <c r="H39" s="12" t="s">
        <v>719</v>
      </c>
      <c r="I39" s="12" t="s">
        <v>132</v>
      </c>
      <c r="J39" s="12" t="s">
        <v>33</v>
      </c>
    </row>
    <row r="40" spans="1:10" x14ac:dyDescent="0.5">
      <c r="A40" s="12" t="s">
        <v>82</v>
      </c>
      <c r="B40" s="12" t="s">
        <v>24</v>
      </c>
      <c r="C40" s="12" t="s">
        <v>705</v>
      </c>
      <c r="D40" s="12" t="s">
        <v>10</v>
      </c>
      <c r="E40" s="12"/>
      <c r="F40" s="12" t="s">
        <v>78</v>
      </c>
      <c r="G40" s="12" t="s">
        <v>711</v>
      </c>
      <c r="H40" s="12"/>
      <c r="I40" s="12" t="s">
        <v>131</v>
      </c>
      <c r="J40" s="12"/>
    </row>
    <row r="41" spans="1:10" x14ac:dyDescent="0.5">
      <c r="A41" s="12" t="s">
        <v>65</v>
      </c>
      <c r="B41" s="12" t="s">
        <v>61</v>
      </c>
      <c r="C41" s="12" t="s">
        <v>720</v>
      </c>
      <c r="D41" s="12" t="s">
        <v>717</v>
      </c>
      <c r="E41" s="12" t="s">
        <v>64</v>
      </c>
      <c r="F41" s="12"/>
      <c r="G41" s="12" t="s">
        <v>711</v>
      </c>
      <c r="H41" s="12" t="s">
        <v>719</v>
      </c>
      <c r="I41" s="12" t="s">
        <v>132</v>
      </c>
      <c r="J41" s="12" t="s">
        <v>33</v>
      </c>
    </row>
    <row r="42" spans="1:10" x14ac:dyDescent="0.5">
      <c r="A42" s="12" t="s">
        <v>757</v>
      </c>
      <c r="B42" s="12" t="s">
        <v>758</v>
      </c>
      <c r="C42" s="12" t="s">
        <v>720</v>
      </c>
      <c r="D42" s="12" t="s">
        <v>3</v>
      </c>
      <c r="E42" s="12"/>
      <c r="F42" s="12"/>
      <c r="G42" s="12" t="s">
        <v>711</v>
      </c>
      <c r="H42" s="12"/>
      <c r="I42" s="12" t="s">
        <v>759</v>
      </c>
      <c r="J42" s="12"/>
    </row>
    <row r="43" spans="1:10" x14ac:dyDescent="0.5">
      <c r="A43" s="12" t="s">
        <v>721</v>
      </c>
      <c r="B43" s="12" t="s">
        <v>25</v>
      </c>
      <c r="C43" s="12" t="s">
        <v>720</v>
      </c>
      <c r="D43" s="12" t="s">
        <v>10</v>
      </c>
      <c r="E43" s="12"/>
      <c r="F43" s="12" t="s">
        <v>52</v>
      </c>
      <c r="G43" s="12" t="s">
        <v>711</v>
      </c>
      <c r="H43" s="12"/>
      <c r="I43" s="12" t="s">
        <v>760</v>
      </c>
      <c r="J43" s="12"/>
    </row>
    <row r="44" spans="1:10" x14ac:dyDescent="0.5">
      <c r="A44" s="12" t="s">
        <v>722</v>
      </c>
      <c r="B44" s="12" t="s">
        <v>26</v>
      </c>
      <c r="C44" s="12" t="s">
        <v>720</v>
      </c>
      <c r="D44" s="12" t="s">
        <v>3</v>
      </c>
      <c r="E44" s="12"/>
      <c r="F44" s="12"/>
      <c r="G44" s="12" t="s">
        <v>711</v>
      </c>
      <c r="H44" s="12"/>
      <c r="I44" s="12" t="s">
        <v>695</v>
      </c>
      <c r="J44" s="12" t="s">
        <v>37</v>
      </c>
    </row>
    <row r="45" spans="1:10" x14ac:dyDescent="0.5">
      <c r="A45" s="12" t="s">
        <v>83</v>
      </c>
      <c r="B45" s="12" t="s">
        <v>27</v>
      </c>
      <c r="C45" s="12" t="s">
        <v>720</v>
      </c>
      <c r="D45" s="12" t="s">
        <v>3</v>
      </c>
      <c r="E45" s="12"/>
      <c r="F45" s="12"/>
      <c r="G45" s="12" t="s">
        <v>711</v>
      </c>
      <c r="H45" s="12"/>
      <c r="I45" s="12" t="s">
        <v>695</v>
      </c>
      <c r="J45" s="12" t="s">
        <v>36</v>
      </c>
    </row>
    <row r="46" spans="1:10" x14ac:dyDescent="0.5">
      <c r="A46" s="12" t="s">
        <v>84</v>
      </c>
      <c r="B46" s="12" t="s">
        <v>28</v>
      </c>
      <c r="C46" s="12" t="s">
        <v>720</v>
      </c>
      <c r="D46" s="12" t="s">
        <v>3</v>
      </c>
      <c r="E46" s="12"/>
      <c r="F46" s="12"/>
      <c r="G46" s="12" t="s">
        <v>711</v>
      </c>
      <c r="H46" s="12"/>
      <c r="I46" s="12" t="s">
        <v>695</v>
      </c>
      <c r="J46" s="12" t="s">
        <v>35</v>
      </c>
    </row>
  </sheetData>
  <hyperlinks>
    <hyperlink ref="J13" r:id="rId1" xr:uid="{3C875A55-6DE9-4ED6-A9D3-510A43DC94AD}"/>
  </hyperlinks>
  <pageMargins left="0.7" right="0.7" top="0.75" bottom="0.75" header="0.3" footer="0.3"/>
  <pageSetup orientation="portrait" r:id="rId2"/>
  <legacyDrawing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A1FB6-BB27-A14B-A3DF-BDEE8B7B6CC4}">
  <dimension ref="A1:AH250"/>
  <sheetViews>
    <sheetView topLeftCell="K1" zoomScale="70" zoomScaleNormal="70" workbookViewId="0">
      <selection activeCell="AA5" sqref="AA5"/>
    </sheetView>
  </sheetViews>
  <sheetFormatPr defaultColWidth="10.81640625" defaultRowHeight="16.5" x14ac:dyDescent="0.5"/>
  <cols>
    <col min="1" max="1" width="18.6328125" customWidth="1"/>
    <col min="2" max="2" width="22" customWidth="1"/>
    <col min="3" max="3" width="19.1796875" bestFit="1" customWidth="1"/>
    <col min="4" max="4" width="44.6328125" bestFit="1" customWidth="1"/>
    <col min="5" max="5" width="30.1796875" bestFit="1" customWidth="1"/>
    <col min="6" max="6" width="42.453125" bestFit="1" customWidth="1"/>
    <col min="7" max="7" width="46.453125" bestFit="1" customWidth="1"/>
    <col min="8" max="8" width="45" customWidth="1"/>
    <col min="9" max="9" width="33" bestFit="1" customWidth="1"/>
    <col min="10" max="10" width="39.6328125" bestFit="1" customWidth="1"/>
    <col min="11" max="11" width="33.1796875" bestFit="1" customWidth="1"/>
    <col min="12" max="12" width="42.6328125" customWidth="1"/>
    <col min="13" max="13" width="31.36328125" bestFit="1" customWidth="1"/>
    <col min="14" max="14" width="43.6328125" bestFit="1" customWidth="1"/>
    <col min="15" max="15" width="24.1796875" customWidth="1"/>
    <col min="16" max="16" width="30.453125" bestFit="1" customWidth="1"/>
    <col min="17" max="17" width="42.36328125" bestFit="1" customWidth="1"/>
    <col min="18" max="18" width="31.6328125" bestFit="1" customWidth="1"/>
    <col min="19" max="19" width="42.36328125" bestFit="1" customWidth="1"/>
    <col min="20" max="20" width="41.453125" bestFit="1" customWidth="1"/>
    <col min="21" max="21" width="35.453125" bestFit="1" customWidth="1"/>
    <col min="22" max="22" width="47" bestFit="1" customWidth="1"/>
    <col min="23" max="23" width="32.36328125" bestFit="1" customWidth="1"/>
    <col min="24" max="24" width="44.453125" bestFit="1" customWidth="1"/>
    <col min="25" max="25" width="25.453125" bestFit="1" customWidth="1"/>
    <col min="26" max="26" width="33.453125" bestFit="1" customWidth="1"/>
    <col min="27" max="27" width="32" bestFit="1" customWidth="1"/>
    <col min="28" max="28" width="44.36328125" bestFit="1" customWidth="1"/>
    <col min="29" max="29" width="21.1796875" bestFit="1" customWidth="1"/>
    <col min="30" max="30" width="33.36328125" bestFit="1" customWidth="1"/>
  </cols>
  <sheetData>
    <row r="1" spans="1:34" x14ac:dyDescent="0.5">
      <c r="A1" t="s">
        <v>44</v>
      </c>
      <c r="B1" t="s">
        <v>60</v>
      </c>
      <c r="C1" s="14" t="s">
        <v>69</v>
      </c>
      <c r="D1" s="14" t="s">
        <v>756</v>
      </c>
      <c r="E1" s="12" t="s">
        <v>144</v>
      </c>
      <c r="F1" s="10" t="s">
        <v>152</v>
      </c>
      <c r="G1" s="10" t="s">
        <v>146</v>
      </c>
      <c r="H1" t="s">
        <v>153</v>
      </c>
      <c r="I1" s="10" t="s">
        <v>47</v>
      </c>
      <c r="J1" s="10" t="s">
        <v>87</v>
      </c>
      <c r="K1" s="10" t="s">
        <v>48</v>
      </c>
      <c r="L1" s="10" t="s">
        <v>86</v>
      </c>
      <c r="M1" s="10" t="s">
        <v>49</v>
      </c>
      <c r="N1" s="10" t="s">
        <v>101</v>
      </c>
      <c r="O1" s="10" t="s">
        <v>51</v>
      </c>
      <c r="P1" s="10" t="s">
        <v>106</v>
      </c>
      <c r="Q1" s="10" t="s">
        <v>54</v>
      </c>
      <c r="R1" s="10" t="s">
        <v>107</v>
      </c>
      <c r="S1" s="10" t="s">
        <v>750</v>
      </c>
      <c r="T1" s="10" t="s">
        <v>753</v>
      </c>
      <c r="U1" s="10" t="s">
        <v>75</v>
      </c>
      <c r="V1" s="10" t="s">
        <v>134</v>
      </c>
      <c r="W1" s="10" t="s">
        <v>135</v>
      </c>
      <c r="X1" s="10" t="s">
        <v>141</v>
      </c>
      <c r="Y1" s="10" t="s">
        <v>79</v>
      </c>
      <c r="Z1" s="10" t="s">
        <v>142</v>
      </c>
      <c r="AA1" s="10" t="s">
        <v>757</v>
      </c>
      <c r="AB1" s="10" t="s">
        <v>761</v>
      </c>
      <c r="AC1" s="10" t="s">
        <v>136</v>
      </c>
      <c r="AD1" s="10" t="s">
        <v>137</v>
      </c>
      <c r="AE1" s="10" t="s">
        <v>83</v>
      </c>
      <c r="AF1" s="10" t="s">
        <v>138</v>
      </c>
      <c r="AG1" s="10" t="s">
        <v>84</v>
      </c>
      <c r="AH1" s="10" t="s">
        <v>139</v>
      </c>
    </row>
    <row r="2" spans="1:34" x14ac:dyDescent="0.5">
      <c r="A2" t="s">
        <v>70</v>
      </c>
      <c r="B2" s="3"/>
      <c r="C2" s="15" t="s">
        <v>155</v>
      </c>
      <c r="D2" s="15" t="s">
        <v>156</v>
      </c>
      <c r="E2" s="16" t="s">
        <v>150</v>
      </c>
      <c r="G2" t="s">
        <v>154</v>
      </c>
      <c r="I2" t="s">
        <v>88</v>
      </c>
      <c r="K2" t="s">
        <v>88</v>
      </c>
      <c r="M2" t="s">
        <v>102</v>
      </c>
      <c r="Q2" t="s">
        <v>108</v>
      </c>
      <c r="S2" t="s">
        <v>754</v>
      </c>
      <c r="U2" t="s">
        <v>108</v>
      </c>
      <c r="AA2" t="s">
        <v>762</v>
      </c>
    </row>
    <row r="3" spans="1:34" x14ac:dyDescent="0.5">
      <c r="A3" t="s">
        <v>71</v>
      </c>
      <c r="B3" s="3"/>
      <c r="C3" s="15" t="s">
        <v>157</v>
      </c>
      <c r="D3" s="15" t="s">
        <v>158</v>
      </c>
      <c r="E3" s="16" t="s">
        <v>151</v>
      </c>
      <c r="G3" t="s">
        <v>670</v>
      </c>
      <c r="I3" t="s">
        <v>89</v>
      </c>
      <c r="K3" t="s">
        <v>96</v>
      </c>
      <c r="M3" t="s">
        <v>103</v>
      </c>
      <c r="Q3" t="s">
        <v>109</v>
      </c>
      <c r="S3" t="s">
        <v>755</v>
      </c>
      <c r="U3" t="s">
        <v>109</v>
      </c>
      <c r="AA3" t="s">
        <v>763</v>
      </c>
    </row>
    <row r="4" spans="1:34" x14ac:dyDescent="0.5">
      <c r="A4" t="s">
        <v>72</v>
      </c>
      <c r="B4" s="3"/>
      <c r="C4" s="15" t="s">
        <v>159</v>
      </c>
      <c r="D4" s="15" t="s">
        <v>160</v>
      </c>
      <c r="E4" s="16"/>
      <c r="G4" t="s">
        <v>669</v>
      </c>
      <c r="I4" t="s">
        <v>90</v>
      </c>
      <c r="K4" t="s">
        <v>97</v>
      </c>
      <c r="Q4" t="s">
        <v>110</v>
      </c>
      <c r="U4" t="s">
        <v>110</v>
      </c>
      <c r="AA4" t="s">
        <v>764</v>
      </c>
    </row>
    <row r="5" spans="1:34" x14ac:dyDescent="0.5">
      <c r="A5" t="s">
        <v>73</v>
      </c>
      <c r="B5" s="3"/>
      <c r="C5" s="15" t="s">
        <v>161</v>
      </c>
      <c r="D5" s="15" t="s">
        <v>162</v>
      </c>
      <c r="E5" s="16"/>
      <c r="G5" t="s">
        <v>671</v>
      </c>
      <c r="I5" t="s">
        <v>91</v>
      </c>
      <c r="K5" t="s">
        <v>98</v>
      </c>
      <c r="Q5" t="s">
        <v>111</v>
      </c>
      <c r="U5" t="s">
        <v>112</v>
      </c>
    </row>
    <row r="6" spans="1:34" x14ac:dyDescent="0.5">
      <c r="A6" t="s">
        <v>74</v>
      </c>
      <c r="B6" s="3"/>
      <c r="C6" s="15" t="s">
        <v>163</v>
      </c>
      <c r="D6" s="15" t="s">
        <v>164</v>
      </c>
      <c r="E6" s="16"/>
      <c r="I6" t="s">
        <v>92</v>
      </c>
      <c r="K6" t="s">
        <v>99</v>
      </c>
      <c r="Q6" t="s">
        <v>112</v>
      </c>
    </row>
    <row r="7" spans="1:34" x14ac:dyDescent="0.5">
      <c r="B7" s="3"/>
      <c r="C7" s="15" t="s">
        <v>165</v>
      </c>
      <c r="D7" s="15" t="s">
        <v>166</v>
      </c>
      <c r="E7" s="16"/>
      <c r="I7" t="s">
        <v>93</v>
      </c>
      <c r="K7" t="s">
        <v>100</v>
      </c>
      <c r="Q7" t="s">
        <v>113</v>
      </c>
    </row>
    <row r="8" spans="1:34" x14ac:dyDescent="0.5">
      <c r="B8" s="3"/>
      <c r="C8" s="15" t="s">
        <v>167</v>
      </c>
      <c r="D8" s="15" t="s">
        <v>168</v>
      </c>
      <c r="E8" s="16"/>
      <c r="I8" t="s">
        <v>94</v>
      </c>
      <c r="Q8" t="s">
        <v>114</v>
      </c>
    </row>
    <row r="9" spans="1:34" x14ac:dyDescent="0.5">
      <c r="B9" s="3"/>
      <c r="C9" s="15" t="s">
        <v>169</v>
      </c>
      <c r="D9" s="15" t="s">
        <v>170</v>
      </c>
      <c r="E9" s="16"/>
      <c r="I9" t="s">
        <v>95</v>
      </c>
      <c r="Q9" t="s">
        <v>115</v>
      </c>
    </row>
    <row r="10" spans="1:34" x14ac:dyDescent="0.5">
      <c r="B10" s="3"/>
      <c r="C10" s="15" t="s">
        <v>171</v>
      </c>
      <c r="D10" s="15" t="s">
        <v>172</v>
      </c>
      <c r="E10" s="16"/>
      <c r="Q10" t="s">
        <v>116</v>
      </c>
    </row>
    <row r="11" spans="1:34" x14ac:dyDescent="0.5">
      <c r="B11" s="3"/>
      <c r="C11" s="15" t="s">
        <v>173</v>
      </c>
      <c r="D11" s="15" t="s">
        <v>174</v>
      </c>
      <c r="E11" s="16"/>
      <c r="Q11" t="s">
        <v>117</v>
      </c>
    </row>
    <row r="12" spans="1:34" x14ac:dyDescent="0.5">
      <c r="B12" s="3"/>
      <c r="C12" s="15" t="s">
        <v>175</v>
      </c>
      <c r="D12" s="15" t="s">
        <v>176</v>
      </c>
      <c r="E12" s="16"/>
      <c r="Q12" t="s">
        <v>118</v>
      </c>
    </row>
    <row r="13" spans="1:34" x14ac:dyDescent="0.5">
      <c r="B13" s="3"/>
      <c r="C13" s="15" t="s">
        <v>177</v>
      </c>
      <c r="D13" s="15" t="s">
        <v>178</v>
      </c>
      <c r="E13" s="16"/>
    </row>
    <row r="14" spans="1:34" x14ac:dyDescent="0.5">
      <c r="B14" s="3"/>
      <c r="C14" s="15" t="s">
        <v>179</v>
      </c>
      <c r="D14" s="15" t="s">
        <v>180</v>
      </c>
      <c r="E14" s="16"/>
    </row>
    <row r="15" spans="1:34" x14ac:dyDescent="0.5">
      <c r="B15" s="3"/>
      <c r="C15" s="15" t="s">
        <v>181</v>
      </c>
      <c r="D15" s="15" t="s">
        <v>182</v>
      </c>
      <c r="E15" s="16"/>
    </row>
    <row r="16" spans="1:34" x14ac:dyDescent="0.5">
      <c r="B16" s="3"/>
      <c r="C16" s="15" t="s">
        <v>183</v>
      </c>
      <c r="D16" s="15" t="s">
        <v>184</v>
      </c>
      <c r="E16" s="16"/>
    </row>
    <row r="17" spans="2:5" x14ac:dyDescent="0.5">
      <c r="B17" s="3"/>
      <c r="C17" s="15" t="s">
        <v>185</v>
      </c>
      <c r="D17" s="15" t="s">
        <v>186</v>
      </c>
      <c r="E17" s="16"/>
    </row>
    <row r="18" spans="2:5" x14ac:dyDescent="0.5">
      <c r="B18" s="3"/>
      <c r="C18" s="15" t="s">
        <v>187</v>
      </c>
      <c r="D18" s="15" t="s">
        <v>188</v>
      </c>
      <c r="E18" s="16"/>
    </row>
    <row r="19" spans="2:5" x14ac:dyDescent="0.5">
      <c r="B19" s="3"/>
      <c r="C19" s="15" t="s">
        <v>189</v>
      </c>
      <c r="D19" s="15" t="s">
        <v>190</v>
      </c>
      <c r="E19" s="16"/>
    </row>
    <row r="20" spans="2:5" x14ac:dyDescent="0.5">
      <c r="B20" s="3"/>
      <c r="C20" s="15" t="s">
        <v>191</v>
      </c>
      <c r="D20" s="15" t="s">
        <v>192</v>
      </c>
      <c r="E20" s="16"/>
    </row>
    <row r="21" spans="2:5" x14ac:dyDescent="0.5">
      <c r="B21" s="3"/>
      <c r="C21" s="15" t="s">
        <v>193</v>
      </c>
      <c r="D21" s="15" t="s">
        <v>194</v>
      </c>
      <c r="E21" s="16"/>
    </row>
    <row r="22" spans="2:5" x14ac:dyDescent="0.5">
      <c r="B22" s="3"/>
      <c r="C22" s="15" t="s">
        <v>195</v>
      </c>
      <c r="D22" s="15" t="s">
        <v>196</v>
      </c>
      <c r="E22" s="16"/>
    </row>
    <row r="23" spans="2:5" x14ac:dyDescent="0.5">
      <c r="B23" s="3"/>
      <c r="C23" s="15" t="s">
        <v>197</v>
      </c>
      <c r="D23" s="15" t="s">
        <v>198</v>
      </c>
      <c r="E23" s="16"/>
    </row>
    <row r="24" spans="2:5" x14ac:dyDescent="0.5">
      <c r="B24" s="3"/>
      <c r="C24" s="15" t="s">
        <v>199</v>
      </c>
      <c r="D24" s="15" t="s">
        <v>200</v>
      </c>
      <c r="E24" s="16"/>
    </row>
    <row r="25" spans="2:5" x14ac:dyDescent="0.5">
      <c r="B25" s="3"/>
      <c r="C25" s="15" t="s">
        <v>201</v>
      </c>
      <c r="D25" s="15" t="s">
        <v>202</v>
      </c>
      <c r="E25" s="16"/>
    </row>
    <row r="26" spans="2:5" x14ac:dyDescent="0.5">
      <c r="B26" s="3"/>
      <c r="C26" s="15" t="s">
        <v>203</v>
      </c>
      <c r="D26" s="15" t="s">
        <v>204</v>
      </c>
      <c r="E26" s="16"/>
    </row>
    <row r="27" spans="2:5" x14ac:dyDescent="0.5">
      <c r="B27" s="3"/>
      <c r="C27" s="15" t="s">
        <v>205</v>
      </c>
      <c r="D27" s="15" t="s">
        <v>206</v>
      </c>
      <c r="E27" s="16"/>
    </row>
    <row r="28" spans="2:5" x14ac:dyDescent="0.5">
      <c r="B28" s="3"/>
      <c r="C28" s="15" t="s">
        <v>207</v>
      </c>
      <c r="D28" s="15" t="s">
        <v>208</v>
      </c>
      <c r="E28" s="16"/>
    </row>
    <row r="29" spans="2:5" x14ac:dyDescent="0.5">
      <c r="B29" s="3"/>
      <c r="C29" s="15" t="s">
        <v>209</v>
      </c>
      <c r="D29" s="15" t="s">
        <v>210</v>
      </c>
      <c r="E29" s="16"/>
    </row>
    <row r="30" spans="2:5" x14ac:dyDescent="0.5">
      <c r="B30" s="3"/>
      <c r="C30" s="15" t="s">
        <v>211</v>
      </c>
      <c r="D30" s="15" t="s">
        <v>212</v>
      </c>
      <c r="E30" s="16"/>
    </row>
    <row r="31" spans="2:5" x14ac:dyDescent="0.5">
      <c r="B31" s="3"/>
      <c r="C31" s="15" t="s">
        <v>213</v>
      </c>
      <c r="D31" s="15" t="s">
        <v>214</v>
      </c>
      <c r="E31" s="16"/>
    </row>
    <row r="32" spans="2:5" x14ac:dyDescent="0.5">
      <c r="B32" s="3"/>
      <c r="C32" s="15" t="s">
        <v>215</v>
      </c>
      <c r="D32" s="15" t="s">
        <v>216</v>
      </c>
      <c r="E32" s="16"/>
    </row>
    <row r="33" spans="2:5" x14ac:dyDescent="0.5">
      <c r="B33" s="3"/>
      <c r="C33" s="15" t="s">
        <v>217</v>
      </c>
      <c r="D33" s="15" t="s">
        <v>218</v>
      </c>
      <c r="E33" s="16"/>
    </row>
    <row r="34" spans="2:5" x14ac:dyDescent="0.5">
      <c r="B34" s="3"/>
      <c r="C34" s="15" t="s">
        <v>219</v>
      </c>
      <c r="D34" s="15" t="s">
        <v>220</v>
      </c>
      <c r="E34" s="16"/>
    </row>
    <row r="35" spans="2:5" x14ac:dyDescent="0.5">
      <c r="B35" s="3"/>
      <c r="C35" s="15" t="s">
        <v>221</v>
      </c>
      <c r="D35" s="15" t="s">
        <v>222</v>
      </c>
      <c r="E35" s="16"/>
    </row>
    <row r="36" spans="2:5" x14ac:dyDescent="0.5">
      <c r="B36" s="3"/>
      <c r="C36" s="15" t="s">
        <v>223</v>
      </c>
      <c r="D36" s="15" t="s">
        <v>224</v>
      </c>
      <c r="E36" s="16"/>
    </row>
    <row r="37" spans="2:5" x14ac:dyDescent="0.5">
      <c r="B37" s="3"/>
      <c r="C37" s="15" t="s">
        <v>225</v>
      </c>
      <c r="D37" s="15" t="s">
        <v>226</v>
      </c>
      <c r="E37" s="16"/>
    </row>
    <row r="38" spans="2:5" x14ac:dyDescent="0.5">
      <c r="B38" s="3"/>
      <c r="C38" s="15" t="s">
        <v>227</v>
      </c>
      <c r="D38" s="15" t="s">
        <v>228</v>
      </c>
      <c r="E38" s="16"/>
    </row>
    <row r="39" spans="2:5" x14ac:dyDescent="0.5">
      <c r="B39" s="3"/>
      <c r="C39" s="15" t="s">
        <v>229</v>
      </c>
      <c r="D39" s="15" t="s">
        <v>230</v>
      </c>
      <c r="E39" s="16"/>
    </row>
    <row r="40" spans="2:5" x14ac:dyDescent="0.5">
      <c r="B40" s="3"/>
      <c r="C40" s="15" t="s">
        <v>231</v>
      </c>
      <c r="D40" s="15" t="s">
        <v>232</v>
      </c>
      <c r="E40" s="16"/>
    </row>
    <row r="41" spans="2:5" x14ac:dyDescent="0.5">
      <c r="B41" s="3"/>
      <c r="C41" s="15" t="s">
        <v>233</v>
      </c>
      <c r="D41" s="15" t="s">
        <v>234</v>
      </c>
      <c r="E41" s="16"/>
    </row>
    <row r="42" spans="2:5" x14ac:dyDescent="0.5">
      <c r="B42" s="3"/>
      <c r="C42" s="15" t="s">
        <v>235</v>
      </c>
      <c r="D42" s="15" t="s">
        <v>236</v>
      </c>
      <c r="E42" s="16"/>
    </row>
    <row r="43" spans="2:5" x14ac:dyDescent="0.5">
      <c r="B43" s="3"/>
      <c r="C43" s="15" t="s">
        <v>237</v>
      </c>
      <c r="D43" s="15" t="s">
        <v>238</v>
      </c>
      <c r="E43" s="16"/>
    </row>
    <row r="44" spans="2:5" x14ac:dyDescent="0.5">
      <c r="B44" s="3"/>
      <c r="C44" s="15" t="s">
        <v>239</v>
      </c>
      <c r="D44" s="15" t="s">
        <v>240</v>
      </c>
      <c r="E44" s="16"/>
    </row>
    <row r="45" spans="2:5" x14ac:dyDescent="0.5">
      <c r="B45" s="3"/>
      <c r="C45" s="15" t="s">
        <v>241</v>
      </c>
      <c r="D45" s="15" t="s">
        <v>242</v>
      </c>
      <c r="E45" s="16"/>
    </row>
    <row r="46" spans="2:5" x14ac:dyDescent="0.5">
      <c r="B46" s="3"/>
      <c r="C46" s="15" t="s">
        <v>243</v>
      </c>
      <c r="D46" s="15" t="s">
        <v>244</v>
      </c>
      <c r="E46" s="16"/>
    </row>
    <row r="47" spans="2:5" x14ac:dyDescent="0.5">
      <c r="B47" s="3"/>
      <c r="C47" s="15" t="s">
        <v>245</v>
      </c>
      <c r="D47" s="15" t="s">
        <v>246</v>
      </c>
      <c r="E47" s="16"/>
    </row>
    <row r="48" spans="2:5" x14ac:dyDescent="0.5">
      <c r="B48" s="3"/>
      <c r="C48" s="15" t="s">
        <v>247</v>
      </c>
      <c r="D48" s="15" t="s">
        <v>248</v>
      </c>
      <c r="E48" s="16"/>
    </row>
    <row r="49" spans="2:5" x14ac:dyDescent="0.5">
      <c r="B49" s="3"/>
      <c r="C49" s="15" t="s">
        <v>249</v>
      </c>
      <c r="D49" s="15" t="s">
        <v>250</v>
      </c>
      <c r="E49" s="16"/>
    </row>
    <row r="50" spans="2:5" x14ac:dyDescent="0.5">
      <c r="B50" s="3"/>
      <c r="C50" s="15" t="s">
        <v>251</v>
      </c>
      <c r="D50" s="15" t="s">
        <v>252</v>
      </c>
      <c r="E50" s="16"/>
    </row>
    <row r="51" spans="2:5" x14ac:dyDescent="0.5">
      <c r="B51" s="3"/>
      <c r="C51" s="15" t="s">
        <v>253</v>
      </c>
      <c r="D51" s="15" t="s">
        <v>254</v>
      </c>
      <c r="E51" s="16"/>
    </row>
    <row r="52" spans="2:5" x14ac:dyDescent="0.5">
      <c r="B52" s="3"/>
      <c r="C52" s="15" t="s">
        <v>255</v>
      </c>
      <c r="D52" s="15" t="s">
        <v>256</v>
      </c>
      <c r="E52" s="16"/>
    </row>
    <row r="53" spans="2:5" x14ac:dyDescent="0.5">
      <c r="B53" s="3"/>
      <c r="C53" s="15" t="s">
        <v>257</v>
      </c>
      <c r="D53" s="15" t="s">
        <v>258</v>
      </c>
      <c r="E53" s="16"/>
    </row>
    <row r="54" spans="2:5" x14ac:dyDescent="0.5">
      <c r="B54" s="3"/>
      <c r="C54" s="15" t="s">
        <v>259</v>
      </c>
      <c r="D54" s="15" t="s">
        <v>260</v>
      </c>
      <c r="E54" s="16"/>
    </row>
    <row r="55" spans="2:5" x14ac:dyDescent="0.5">
      <c r="B55" s="3"/>
      <c r="C55" s="15" t="s">
        <v>261</v>
      </c>
      <c r="D55" s="15" t="s">
        <v>262</v>
      </c>
      <c r="E55" s="16"/>
    </row>
    <row r="56" spans="2:5" x14ac:dyDescent="0.5">
      <c r="B56" s="3"/>
      <c r="C56" s="15" t="s">
        <v>263</v>
      </c>
      <c r="D56" s="15" t="s">
        <v>264</v>
      </c>
      <c r="E56" s="16"/>
    </row>
    <row r="57" spans="2:5" x14ac:dyDescent="0.5">
      <c r="B57" s="3"/>
      <c r="C57" s="15" t="s">
        <v>265</v>
      </c>
      <c r="D57" s="15" t="s">
        <v>266</v>
      </c>
      <c r="E57" s="16"/>
    </row>
    <row r="58" spans="2:5" x14ac:dyDescent="0.5">
      <c r="B58" s="3"/>
      <c r="C58" s="15" t="s">
        <v>267</v>
      </c>
      <c r="D58" s="15" t="s">
        <v>268</v>
      </c>
      <c r="E58" s="16"/>
    </row>
    <row r="59" spans="2:5" x14ac:dyDescent="0.5">
      <c r="B59" s="3"/>
      <c r="C59" s="15" t="s">
        <v>269</v>
      </c>
      <c r="D59" s="15" t="s">
        <v>270</v>
      </c>
      <c r="E59" s="16"/>
    </row>
    <row r="60" spans="2:5" x14ac:dyDescent="0.5">
      <c r="B60" s="3"/>
      <c r="C60" s="15" t="s">
        <v>271</v>
      </c>
      <c r="D60" s="15" t="s">
        <v>272</v>
      </c>
      <c r="E60" s="16"/>
    </row>
    <row r="61" spans="2:5" x14ac:dyDescent="0.5">
      <c r="B61" s="3"/>
      <c r="C61" s="15" t="s">
        <v>273</v>
      </c>
      <c r="D61" s="15" t="s">
        <v>274</v>
      </c>
      <c r="E61" s="16"/>
    </row>
    <row r="62" spans="2:5" x14ac:dyDescent="0.5">
      <c r="B62" s="3"/>
      <c r="C62" s="15" t="s">
        <v>275</v>
      </c>
      <c r="D62" s="15" t="s">
        <v>276</v>
      </c>
      <c r="E62" s="16"/>
    </row>
    <row r="63" spans="2:5" x14ac:dyDescent="0.5">
      <c r="B63" s="3"/>
      <c r="C63" s="15" t="s">
        <v>277</v>
      </c>
      <c r="D63" s="15" t="s">
        <v>278</v>
      </c>
      <c r="E63" s="16"/>
    </row>
    <row r="64" spans="2:5" x14ac:dyDescent="0.5">
      <c r="B64" s="3"/>
      <c r="C64" s="15" t="s">
        <v>279</v>
      </c>
      <c r="D64" s="15" t="s">
        <v>280</v>
      </c>
      <c r="E64" s="16"/>
    </row>
    <row r="65" spans="2:5" x14ac:dyDescent="0.5">
      <c r="B65" s="3"/>
      <c r="C65" s="15" t="s">
        <v>281</v>
      </c>
      <c r="D65" s="15" t="s">
        <v>282</v>
      </c>
      <c r="E65" s="16"/>
    </row>
    <row r="66" spans="2:5" x14ac:dyDescent="0.5">
      <c r="B66" s="3"/>
      <c r="C66" s="15" t="s">
        <v>283</v>
      </c>
      <c r="D66" s="15" t="s">
        <v>284</v>
      </c>
      <c r="E66" s="16"/>
    </row>
    <row r="67" spans="2:5" x14ac:dyDescent="0.5">
      <c r="B67" s="3"/>
      <c r="C67" s="15" t="s">
        <v>285</v>
      </c>
      <c r="D67" s="15" t="s">
        <v>286</v>
      </c>
      <c r="E67" s="16"/>
    </row>
    <row r="68" spans="2:5" x14ac:dyDescent="0.5">
      <c r="B68" s="3"/>
      <c r="C68" s="15" t="s">
        <v>287</v>
      </c>
      <c r="D68" s="15" t="s">
        <v>288</v>
      </c>
      <c r="E68" s="16"/>
    </row>
    <row r="69" spans="2:5" x14ac:dyDescent="0.5">
      <c r="B69" s="3"/>
      <c r="C69" s="15" t="s">
        <v>289</v>
      </c>
      <c r="D69" s="15" t="s">
        <v>290</v>
      </c>
      <c r="E69" s="16"/>
    </row>
    <row r="70" spans="2:5" x14ac:dyDescent="0.5">
      <c r="B70" s="3"/>
      <c r="C70" s="15" t="s">
        <v>291</v>
      </c>
      <c r="D70" s="15" t="s">
        <v>292</v>
      </c>
      <c r="E70" s="16"/>
    </row>
    <row r="71" spans="2:5" x14ac:dyDescent="0.5">
      <c r="B71" s="3"/>
      <c r="C71" s="15" t="s">
        <v>293</v>
      </c>
      <c r="D71" s="15" t="s">
        <v>294</v>
      </c>
      <c r="E71" s="16"/>
    </row>
    <row r="72" spans="2:5" x14ac:dyDescent="0.5">
      <c r="B72" s="3"/>
      <c r="C72" s="15" t="s">
        <v>295</v>
      </c>
      <c r="D72" s="15" t="s">
        <v>296</v>
      </c>
      <c r="E72" s="16"/>
    </row>
    <row r="73" spans="2:5" x14ac:dyDescent="0.5">
      <c r="B73" s="3"/>
      <c r="C73" s="15" t="s">
        <v>297</v>
      </c>
      <c r="D73" s="15" t="s">
        <v>298</v>
      </c>
      <c r="E73" s="16"/>
    </row>
    <row r="74" spans="2:5" x14ac:dyDescent="0.5">
      <c r="B74" s="3"/>
      <c r="C74" s="15" t="s">
        <v>299</v>
      </c>
      <c r="D74" s="15" t="s">
        <v>300</v>
      </c>
      <c r="E74" s="16"/>
    </row>
    <row r="75" spans="2:5" x14ac:dyDescent="0.5">
      <c r="B75" s="3"/>
      <c r="C75" s="15" t="s">
        <v>301</v>
      </c>
      <c r="D75" s="15" t="s">
        <v>302</v>
      </c>
      <c r="E75" s="16"/>
    </row>
    <row r="76" spans="2:5" x14ac:dyDescent="0.5">
      <c r="B76" s="3"/>
      <c r="C76" s="15" t="s">
        <v>303</v>
      </c>
      <c r="D76" s="15" t="s">
        <v>304</v>
      </c>
      <c r="E76" s="16"/>
    </row>
    <row r="77" spans="2:5" x14ac:dyDescent="0.5">
      <c r="B77" s="3"/>
      <c r="C77" s="15" t="s">
        <v>305</v>
      </c>
      <c r="D77" s="15" t="s">
        <v>306</v>
      </c>
      <c r="E77" s="16"/>
    </row>
    <row r="78" spans="2:5" x14ac:dyDescent="0.5">
      <c r="B78" s="3"/>
      <c r="C78" s="15" t="s">
        <v>307</v>
      </c>
      <c r="D78" s="15" t="s">
        <v>308</v>
      </c>
      <c r="E78" s="16"/>
    </row>
    <row r="79" spans="2:5" x14ac:dyDescent="0.5">
      <c r="B79" s="3"/>
      <c r="C79" s="15" t="s">
        <v>309</v>
      </c>
      <c r="D79" s="15" t="s">
        <v>310</v>
      </c>
      <c r="E79" s="16"/>
    </row>
    <row r="80" spans="2:5" x14ac:dyDescent="0.5">
      <c r="B80" s="3"/>
      <c r="C80" s="15" t="s">
        <v>311</v>
      </c>
      <c r="D80" s="15" t="s">
        <v>312</v>
      </c>
      <c r="E80" s="16"/>
    </row>
    <row r="81" spans="2:5" x14ac:dyDescent="0.5">
      <c r="B81" s="3"/>
      <c r="C81" s="15" t="s">
        <v>313</v>
      </c>
      <c r="D81" s="15" t="s">
        <v>314</v>
      </c>
      <c r="E81" s="16"/>
    </row>
    <row r="82" spans="2:5" x14ac:dyDescent="0.5">
      <c r="B82" s="3"/>
      <c r="C82" s="15" t="s">
        <v>315</v>
      </c>
      <c r="D82" s="15" t="s">
        <v>316</v>
      </c>
      <c r="E82" s="16"/>
    </row>
    <row r="83" spans="2:5" x14ac:dyDescent="0.5">
      <c r="B83" s="3"/>
      <c r="C83" s="15" t="s">
        <v>317</v>
      </c>
      <c r="D83" s="15" t="s">
        <v>318</v>
      </c>
      <c r="E83" s="16"/>
    </row>
    <row r="84" spans="2:5" x14ac:dyDescent="0.5">
      <c r="B84" s="3"/>
      <c r="C84" s="15" t="s">
        <v>319</v>
      </c>
      <c r="D84" s="15" t="s">
        <v>320</v>
      </c>
      <c r="E84" s="16"/>
    </row>
    <row r="85" spans="2:5" x14ac:dyDescent="0.5">
      <c r="B85" s="3"/>
      <c r="C85" s="15" t="s">
        <v>321</v>
      </c>
      <c r="D85" s="15" t="s">
        <v>322</v>
      </c>
      <c r="E85" s="16"/>
    </row>
    <row r="86" spans="2:5" x14ac:dyDescent="0.5">
      <c r="B86" s="3"/>
      <c r="C86" s="15" t="s">
        <v>323</v>
      </c>
      <c r="D86" s="15" t="s">
        <v>324</v>
      </c>
      <c r="E86" s="16"/>
    </row>
    <row r="87" spans="2:5" x14ac:dyDescent="0.5">
      <c r="B87" s="3"/>
      <c r="C87" s="15" t="s">
        <v>325</v>
      </c>
      <c r="D87" s="15" t="s">
        <v>326</v>
      </c>
      <c r="E87" s="16"/>
    </row>
    <row r="88" spans="2:5" x14ac:dyDescent="0.5">
      <c r="B88" s="3"/>
      <c r="C88" s="15" t="s">
        <v>327</v>
      </c>
      <c r="D88" s="15" t="s">
        <v>328</v>
      </c>
      <c r="E88" s="16"/>
    </row>
    <row r="89" spans="2:5" x14ac:dyDescent="0.5">
      <c r="B89" s="3"/>
      <c r="C89" s="15" t="s">
        <v>329</v>
      </c>
      <c r="D89" s="15" t="s">
        <v>330</v>
      </c>
      <c r="E89" s="16"/>
    </row>
    <row r="90" spans="2:5" x14ac:dyDescent="0.5">
      <c r="B90" s="3"/>
      <c r="C90" s="15" t="s">
        <v>331</v>
      </c>
      <c r="D90" s="15" t="s">
        <v>332</v>
      </c>
      <c r="E90" s="16"/>
    </row>
    <row r="91" spans="2:5" x14ac:dyDescent="0.5">
      <c r="B91" s="3"/>
      <c r="C91" s="15" t="s">
        <v>333</v>
      </c>
      <c r="D91" s="15" t="s">
        <v>334</v>
      </c>
      <c r="E91" s="16"/>
    </row>
    <row r="92" spans="2:5" x14ac:dyDescent="0.5">
      <c r="B92" s="3"/>
      <c r="C92" s="15" t="s">
        <v>335</v>
      </c>
      <c r="D92" s="15" t="s">
        <v>336</v>
      </c>
      <c r="E92" s="16"/>
    </row>
    <row r="93" spans="2:5" x14ac:dyDescent="0.5">
      <c r="B93" s="3"/>
      <c r="C93" s="15" t="s">
        <v>337</v>
      </c>
      <c r="D93" s="15" t="s">
        <v>338</v>
      </c>
      <c r="E93" s="16"/>
    </row>
    <row r="94" spans="2:5" x14ac:dyDescent="0.5">
      <c r="B94" s="3"/>
      <c r="C94" s="15" t="s">
        <v>339</v>
      </c>
      <c r="D94" s="15" t="s">
        <v>340</v>
      </c>
      <c r="E94" s="16"/>
    </row>
    <row r="95" spans="2:5" x14ac:dyDescent="0.5">
      <c r="B95" s="3"/>
      <c r="C95" s="15" t="s">
        <v>341</v>
      </c>
      <c r="D95" s="15" t="s">
        <v>342</v>
      </c>
      <c r="E95" s="16"/>
    </row>
    <row r="96" spans="2:5" x14ac:dyDescent="0.5">
      <c r="B96" s="3"/>
      <c r="C96" s="15" t="s">
        <v>343</v>
      </c>
      <c r="D96" s="15" t="s">
        <v>344</v>
      </c>
      <c r="E96" s="16"/>
    </row>
    <row r="97" spans="2:5" x14ac:dyDescent="0.5">
      <c r="B97" s="3"/>
      <c r="C97" s="15" t="s">
        <v>345</v>
      </c>
      <c r="D97" s="15" t="s">
        <v>346</v>
      </c>
      <c r="E97" s="16"/>
    </row>
    <row r="98" spans="2:5" x14ac:dyDescent="0.5">
      <c r="B98" s="3"/>
      <c r="C98" s="15" t="s">
        <v>347</v>
      </c>
      <c r="D98" s="15" t="s">
        <v>348</v>
      </c>
      <c r="E98" s="16"/>
    </row>
    <row r="99" spans="2:5" x14ac:dyDescent="0.5">
      <c r="B99" s="3"/>
      <c r="C99" s="15" t="s">
        <v>349</v>
      </c>
      <c r="D99" s="15" t="s">
        <v>350</v>
      </c>
      <c r="E99" s="16"/>
    </row>
    <row r="100" spans="2:5" x14ac:dyDescent="0.5">
      <c r="B100" s="3"/>
      <c r="C100" s="15" t="s">
        <v>351</v>
      </c>
      <c r="D100" s="15" t="s">
        <v>352</v>
      </c>
      <c r="E100" s="16"/>
    </row>
    <row r="101" spans="2:5" x14ac:dyDescent="0.5">
      <c r="B101" s="3"/>
      <c r="C101" s="15" t="s">
        <v>353</v>
      </c>
      <c r="D101" s="15" t="s">
        <v>354</v>
      </c>
      <c r="E101" s="16"/>
    </row>
    <row r="102" spans="2:5" x14ac:dyDescent="0.5">
      <c r="B102" s="3"/>
      <c r="C102" s="15" t="s">
        <v>39</v>
      </c>
      <c r="D102" s="15" t="s">
        <v>355</v>
      </c>
      <c r="E102" s="16"/>
    </row>
    <row r="103" spans="2:5" x14ac:dyDescent="0.5">
      <c r="B103" s="3"/>
      <c r="C103" s="15" t="s">
        <v>356</v>
      </c>
      <c r="D103" s="15" t="s">
        <v>357</v>
      </c>
      <c r="E103" s="16"/>
    </row>
    <row r="104" spans="2:5" x14ac:dyDescent="0.5">
      <c r="B104" s="3"/>
      <c r="C104" s="15" t="s">
        <v>358</v>
      </c>
      <c r="D104" s="15" t="s">
        <v>359</v>
      </c>
      <c r="E104" s="16"/>
    </row>
    <row r="105" spans="2:5" x14ac:dyDescent="0.5">
      <c r="B105" s="3"/>
      <c r="C105" s="15" t="s">
        <v>360</v>
      </c>
      <c r="D105" s="15" t="s">
        <v>361</v>
      </c>
      <c r="E105" s="16"/>
    </row>
    <row r="106" spans="2:5" x14ac:dyDescent="0.5">
      <c r="B106" s="3"/>
      <c r="C106" s="15" t="s">
        <v>362</v>
      </c>
      <c r="D106" s="15" t="s">
        <v>363</v>
      </c>
      <c r="E106" s="16"/>
    </row>
    <row r="107" spans="2:5" x14ac:dyDescent="0.5">
      <c r="B107" s="3"/>
      <c r="C107" s="15" t="s">
        <v>364</v>
      </c>
      <c r="D107" s="15" t="s">
        <v>365</v>
      </c>
      <c r="E107" s="16"/>
    </row>
    <row r="108" spans="2:5" x14ac:dyDescent="0.5">
      <c r="B108" s="3"/>
      <c r="C108" s="15" t="s">
        <v>366</v>
      </c>
      <c r="D108" s="15" t="s">
        <v>367</v>
      </c>
      <c r="E108" s="16"/>
    </row>
    <row r="109" spans="2:5" x14ac:dyDescent="0.5">
      <c r="B109" s="3"/>
      <c r="C109" s="15" t="s">
        <v>368</v>
      </c>
      <c r="D109" s="15" t="s">
        <v>369</v>
      </c>
      <c r="E109" s="16"/>
    </row>
    <row r="110" spans="2:5" x14ac:dyDescent="0.5">
      <c r="B110" s="3"/>
      <c r="C110" s="15" t="s">
        <v>370</v>
      </c>
      <c r="D110" s="15" t="s">
        <v>371</v>
      </c>
      <c r="E110" s="16"/>
    </row>
    <row r="111" spans="2:5" x14ac:dyDescent="0.5">
      <c r="B111" s="3"/>
      <c r="C111" s="15" t="s">
        <v>372</v>
      </c>
      <c r="D111" s="15" t="s">
        <v>373</v>
      </c>
      <c r="E111" s="16"/>
    </row>
    <row r="112" spans="2:5" x14ac:dyDescent="0.5">
      <c r="B112" s="3"/>
      <c r="C112" s="15" t="s">
        <v>374</v>
      </c>
      <c r="D112" s="15" t="s">
        <v>375</v>
      </c>
      <c r="E112" s="16"/>
    </row>
    <row r="113" spans="2:5" x14ac:dyDescent="0.5">
      <c r="B113" s="3"/>
      <c r="C113" s="15" t="s">
        <v>376</v>
      </c>
      <c r="D113" s="15" t="s">
        <v>377</v>
      </c>
      <c r="E113" s="16"/>
    </row>
    <row r="114" spans="2:5" x14ac:dyDescent="0.5">
      <c r="B114" s="3"/>
      <c r="C114" s="15" t="s">
        <v>378</v>
      </c>
      <c r="D114" s="15" t="s">
        <v>379</v>
      </c>
      <c r="E114" s="16"/>
    </row>
    <row r="115" spans="2:5" x14ac:dyDescent="0.5">
      <c r="B115" s="3"/>
      <c r="C115" s="15" t="s">
        <v>380</v>
      </c>
      <c r="D115" s="15" t="s">
        <v>381</v>
      </c>
      <c r="E115" s="16"/>
    </row>
    <row r="116" spans="2:5" x14ac:dyDescent="0.5">
      <c r="B116" s="3"/>
      <c r="C116" s="15" t="s">
        <v>382</v>
      </c>
      <c r="D116" s="15" t="s">
        <v>383</v>
      </c>
      <c r="E116" s="16"/>
    </row>
    <row r="117" spans="2:5" x14ac:dyDescent="0.5">
      <c r="B117" s="3"/>
      <c r="C117" s="15" t="s">
        <v>384</v>
      </c>
      <c r="D117" s="15" t="s">
        <v>385</v>
      </c>
      <c r="E117" s="16"/>
    </row>
    <row r="118" spans="2:5" x14ac:dyDescent="0.5">
      <c r="B118" s="3"/>
      <c r="C118" s="15" t="s">
        <v>386</v>
      </c>
      <c r="D118" s="15" t="s">
        <v>387</v>
      </c>
      <c r="E118" s="16"/>
    </row>
    <row r="119" spans="2:5" x14ac:dyDescent="0.5">
      <c r="B119" s="3"/>
      <c r="C119" s="15" t="s">
        <v>388</v>
      </c>
      <c r="D119" s="15" t="s">
        <v>389</v>
      </c>
      <c r="E119" s="16"/>
    </row>
    <row r="120" spans="2:5" x14ac:dyDescent="0.5">
      <c r="B120" s="3"/>
      <c r="C120" s="15" t="s">
        <v>390</v>
      </c>
      <c r="D120" s="15" t="s">
        <v>391</v>
      </c>
      <c r="E120" s="16"/>
    </row>
    <row r="121" spans="2:5" x14ac:dyDescent="0.5">
      <c r="B121" s="3"/>
      <c r="C121" s="15" t="s">
        <v>392</v>
      </c>
      <c r="D121" s="15" t="s">
        <v>393</v>
      </c>
      <c r="E121" s="16"/>
    </row>
    <row r="122" spans="2:5" x14ac:dyDescent="0.5">
      <c r="B122" s="3"/>
      <c r="C122" s="15" t="s">
        <v>394</v>
      </c>
      <c r="D122" s="15" t="s">
        <v>395</v>
      </c>
      <c r="E122" s="16"/>
    </row>
    <row r="123" spans="2:5" x14ac:dyDescent="0.5">
      <c r="B123" s="3"/>
      <c r="C123" s="15" t="s">
        <v>396</v>
      </c>
      <c r="D123" s="15" t="s">
        <v>397</v>
      </c>
      <c r="E123" s="16"/>
    </row>
    <row r="124" spans="2:5" x14ac:dyDescent="0.5">
      <c r="B124" s="3"/>
      <c r="C124" s="15" t="s">
        <v>398</v>
      </c>
      <c r="D124" s="15" t="s">
        <v>399</v>
      </c>
      <c r="E124" s="16"/>
    </row>
    <row r="125" spans="2:5" x14ac:dyDescent="0.5">
      <c r="B125" s="3"/>
      <c r="C125" s="15" t="s">
        <v>400</v>
      </c>
      <c r="D125" s="15" t="s">
        <v>401</v>
      </c>
      <c r="E125" s="16"/>
    </row>
    <row r="126" spans="2:5" x14ac:dyDescent="0.5">
      <c r="B126" s="3"/>
      <c r="C126" s="15" t="s">
        <v>402</v>
      </c>
      <c r="D126" s="15" t="s">
        <v>403</v>
      </c>
      <c r="E126" s="16"/>
    </row>
    <row r="127" spans="2:5" x14ac:dyDescent="0.5">
      <c r="B127" s="3"/>
      <c r="C127" s="15" t="s">
        <v>404</v>
      </c>
      <c r="D127" s="15" t="s">
        <v>405</v>
      </c>
      <c r="E127" s="16"/>
    </row>
    <row r="128" spans="2:5" x14ac:dyDescent="0.5">
      <c r="B128" s="3"/>
      <c r="C128" s="15" t="s">
        <v>406</v>
      </c>
      <c r="D128" s="15" t="s">
        <v>407</v>
      </c>
      <c r="E128" s="16"/>
    </row>
    <row r="129" spans="2:5" x14ac:dyDescent="0.5">
      <c r="B129" s="3"/>
      <c r="C129" s="15" t="s">
        <v>408</v>
      </c>
      <c r="D129" s="15" t="s">
        <v>409</v>
      </c>
      <c r="E129" s="16"/>
    </row>
    <row r="130" spans="2:5" x14ac:dyDescent="0.5">
      <c r="B130" s="3"/>
      <c r="C130" s="15" t="s">
        <v>410</v>
      </c>
      <c r="D130" s="15" t="s">
        <v>411</v>
      </c>
      <c r="E130" s="16"/>
    </row>
    <row r="131" spans="2:5" x14ac:dyDescent="0.5">
      <c r="B131" s="3"/>
      <c r="C131" s="15" t="s">
        <v>412</v>
      </c>
      <c r="D131" s="15" t="s">
        <v>413</v>
      </c>
      <c r="E131" s="16"/>
    </row>
    <row r="132" spans="2:5" x14ac:dyDescent="0.5">
      <c r="B132" s="3"/>
      <c r="C132" s="15" t="s">
        <v>414</v>
      </c>
      <c r="D132" s="15" t="s">
        <v>415</v>
      </c>
      <c r="E132" s="16"/>
    </row>
    <row r="133" spans="2:5" x14ac:dyDescent="0.5">
      <c r="B133" s="3"/>
      <c r="C133" s="15" t="s">
        <v>416</v>
      </c>
      <c r="D133" s="15" t="s">
        <v>417</v>
      </c>
      <c r="E133" s="16"/>
    </row>
    <row r="134" spans="2:5" x14ac:dyDescent="0.5">
      <c r="B134" s="3"/>
      <c r="C134" s="15" t="s">
        <v>418</v>
      </c>
      <c r="D134" s="15" t="s">
        <v>419</v>
      </c>
      <c r="E134" s="16"/>
    </row>
    <row r="135" spans="2:5" x14ac:dyDescent="0.5">
      <c r="B135" s="3"/>
      <c r="C135" s="15" t="s">
        <v>420</v>
      </c>
      <c r="D135" s="15" t="s">
        <v>421</v>
      </c>
      <c r="E135" s="16"/>
    </row>
    <row r="136" spans="2:5" x14ac:dyDescent="0.5">
      <c r="B136" s="3"/>
      <c r="C136" s="15" t="s">
        <v>422</v>
      </c>
      <c r="D136" s="15" t="s">
        <v>423</v>
      </c>
      <c r="E136" s="16"/>
    </row>
    <row r="137" spans="2:5" x14ac:dyDescent="0.5">
      <c r="B137" s="3"/>
      <c r="C137" s="15" t="s">
        <v>424</v>
      </c>
      <c r="D137" s="15" t="s">
        <v>425</v>
      </c>
      <c r="E137" s="16"/>
    </row>
    <row r="138" spans="2:5" x14ac:dyDescent="0.5">
      <c r="B138" s="3"/>
      <c r="C138" s="15" t="s">
        <v>426</v>
      </c>
      <c r="D138" s="15" t="s">
        <v>427</v>
      </c>
      <c r="E138" s="16"/>
    </row>
    <row r="139" spans="2:5" x14ac:dyDescent="0.5">
      <c r="B139" s="3"/>
      <c r="C139" s="15" t="s">
        <v>428</v>
      </c>
      <c r="D139" s="15" t="s">
        <v>429</v>
      </c>
      <c r="E139" s="16"/>
    </row>
    <row r="140" spans="2:5" x14ac:dyDescent="0.5">
      <c r="B140" s="3"/>
      <c r="C140" s="15" t="s">
        <v>430</v>
      </c>
      <c r="D140" s="15" t="s">
        <v>431</v>
      </c>
      <c r="E140" s="16"/>
    </row>
    <row r="141" spans="2:5" x14ac:dyDescent="0.5">
      <c r="B141" s="3"/>
      <c r="C141" s="15" t="s">
        <v>432</v>
      </c>
      <c r="D141" s="15" t="s">
        <v>433</v>
      </c>
      <c r="E141" s="16"/>
    </row>
    <row r="142" spans="2:5" x14ac:dyDescent="0.5">
      <c r="B142" s="3"/>
      <c r="C142" s="15" t="s">
        <v>434</v>
      </c>
      <c r="D142" s="15" t="s">
        <v>435</v>
      </c>
      <c r="E142" s="16"/>
    </row>
    <row r="143" spans="2:5" x14ac:dyDescent="0.5">
      <c r="B143" s="3"/>
      <c r="C143" s="15" t="s">
        <v>436</v>
      </c>
      <c r="D143" s="15" t="s">
        <v>437</v>
      </c>
      <c r="E143" s="16"/>
    </row>
    <row r="144" spans="2:5" x14ac:dyDescent="0.5">
      <c r="B144" s="3"/>
      <c r="C144" s="15" t="s">
        <v>438</v>
      </c>
      <c r="D144" s="15" t="s">
        <v>439</v>
      </c>
      <c r="E144" s="16"/>
    </row>
    <row r="145" spans="2:5" x14ac:dyDescent="0.5">
      <c r="B145" s="3"/>
      <c r="C145" s="15" t="s">
        <v>440</v>
      </c>
      <c r="D145" s="15" t="s">
        <v>441</v>
      </c>
      <c r="E145" s="16"/>
    </row>
    <row r="146" spans="2:5" x14ac:dyDescent="0.5">
      <c r="B146" s="3"/>
      <c r="C146" s="15" t="s">
        <v>442</v>
      </c>
      <c r="D146" s="15" t="s">
        <v>443</v>
      </c>
      <c r="E146" s="16"/>
    </row>
    <row r="147" spans="2:5" x14ac:dyDescent="0.5">
      <c r="B147" s="3"/>
      <c r="C147" s="15" t="s">
        <v>444</v>
      </c>
      <c r="D147" s="15" t="s">
        <v>445</v>
      </c>
      <c r="E147" s="16"/>
    </row>
    <row r="148" spans="2:5" x14ac:dyDescent="0.5">
      <c r="B148" s="3"/>
      <c r="C148" s="15" t="s">
        <v>446</v>
      </c>
      <c r="D148" s="15" t="s">
        <v>447</v>
      </c>
      <c r="E148" s="16"/>
    </row>
    <row r="149" spans="2:5" x14ac:dyDescent="0.5">
      <c r="B149" s="3"/>
      <c r="C149" s="15" t="s">
        <v>448</v>
      </c>
      <c r="D149" s="15" t="s">
        <v>449</v>
      </c>
      <c r="E149" s="16"/>
    </row>
    <row r="150" spans="2:5" x14ac:dyDescent="0.5">
      <c r="B150" s="3"/>
      <c r="C150" s="15" t="s">
        <v>450</v>
      </c>
      <c r="D150" s="15" t="s">
        <v>451</v>
      </c>
      <c r="E150" s="16"/>
    </row>
    <row r="151" spans="2:5" x14ac:dyDescent="0.5">
      <c r="B151" s="3"/>
      <c r="C151" s="15" t="s">
        <v>452</v>
      </c>
      <c r="D151" s="15" t="s">
        <v>453</v>
      </c>
      <c r="E151" s="16"/>
    </row>
    <row r="152" spans="2:5" x14ac:dyDescent="0.5">
      <c r="B152" s="3"/>
      <c r="C152" s="15" t="s">
        <v>454</v>
      </c>
      <c r="D152" s="15" t="s">
        <v>455</v>
      </c>
      <c r="E152" s="16"/>
    </row>
    <row r="153" spans="2:5" x14ac:dyDescent="0.5">
      <c r="B153" s="3"/>
      <c r="C153" s="15" t="s">
        <v>456</v>
      </c>
      <c r="D153" s="15" t="s">
        <v>457</v>
      </c>
      <c r="E153" s="16"/>
    </row>
    <row r="154" spans="2:5" x14ac:dyDescent="0.5">
      <c r="B154" s="3"/>
      <c r="C154" s="15" t="s">
        <v>458</v>
      </c>
      <c r="D154" s="15" t="s">
        <v>459</v>
      </c>
      <c r="E154" s="16"/>
    </row>
    <row r="155" spans="2:5" x14ac:dyDescent="0.5">
      <c r="B155" s="3"/>
      <c r="C155" s="15" t="s">
        <v>460</v>
      </c>
      <c r="D155" s="15" t="s">
        <v>461</v>
      </c>
      <c r="E155" s="16"/>
    </row>
    <row r="156" spans="2:5" x14ac:dyDescent="0.5">
      <c r="B156" s="3"/>
      <c r="C156" s="15" t="s">
        <v>462</v>
      </c>
      <c r="D156" s="15" t="s">
        <v>463</v>
      </c>
      <c r="E156" s="16"/>
    </row>
    <row r="157" spans="2:5" x14ac:dyDescent="0.5">
      <c r="B157" s="3"/>
      <c r="C157" s="15" t="s">
        <v>464</v>
      </c>
      <c r="D157" s="15" t="s">
        <v>465</v>
      </c>
      <c r="E157" s="16"/>
    </row>
    <row r="158" spans="2:5" x14ac:dyDescent="0.5">
      <c r="B158" s="3"/>
      <c r="C158" s="15" t="s">
        <v>466</v>
      </c>
      <c r="D158" s="15" t="s">
        <v>467</v>
      </c>
      <c r="E158" s="16"/>
    </row>
    <row r="159" spans="2:5" x14ac:dyDescent="0.5">
      <c r="B159" s="3"/>
      <c r="C159" s="15" t="s">
        <v>468</v>
      </c>
      <c r="D159" s="15" t="s">
        <v>469</v>
      </c>
      <c r="E159" s="16"/>
    </row>
    <row r="160" spans="2:5" x14ac:dyDescent="0.5">
      <c r="B160" s="3"/>
      <c r="C160" s="15" t="s">
        <v>470</v>
      </c>
      <c r="D160" s="15" t="s">
        <v>471</v>
      </c>
      <c r="E160" s="16"/>
    </row>
    <row r="161" spans="2:5" x14ac:dyDescent="0.5">
      <c r="B161" s="3"/>
      <c r="C161" s="15" t="s">
        <v>472</v>
      </c>
      <c r="D161" s="15" t="s">
        <v>473</v>
      </c>
      <c r="E161" s="16"/>
    </row>
    <row r="162" spans="2:5" x14ac:dyDescent="0.5">
      <c r="B162" s="3"/>
      <c r="C162" s="15" t="s">
        <v>474</v>
      </c>
      <c r="D162" s="15" t="s">
        <v>475</v>
      </c>
      <c r="E162" s="16"/>
    </row>
    <row r="163" spans="2:5" x14ac:dyDescent="0.5">
      <c r="B163" s="3"/>
      <c r="C163" s="15" t="s">
        <v>476</v>
      </c>
      <c r="D163" s="15" t="s">
        <v>477</v>
      </c>
      <c r="E163" s="16"/>
    </row>
    <row r="164" spans="2:5" x14ac:dyDescent="0.5">
      <c r="B164" s="3"/>
      <c r="C164" s="15" t="s">
        <v>478</v>
      </c>
      <c r="D164" s="15" t="s">
        <v>479</v>
      </c>
      <c r="E164" s="16"/>
    </row>
    <row r="165" spans="2:5" x14ac:dyDescent="0.5">
      <c r="B165" s="3"/>
      <c r="C165" s="15" t="s">
        <v>480</v>
      </c>
      <c r="D165" s="15" t="s">
        <v>481</v>
      </c>
      <c r="E165" s="16"/>
    </row>
    <row r="166" spans="2:5" x14ac:dyDescent="0.5">
      <c r="B166" s="3"/>
      <c r="C166" s="15" t="s">
        <v>482</v>
      </c>
      <c r="D166" s="15" t="s">
        <v>483</v>
      </c>
      <c r="E166" s="16"/>
    </row>
    <row r="167" spans="2:5" x14ac:dyDescent="0.5">
      <c r="B167" s="3"/>
      <c r="C167" s="15" t="s">
        <v>484</v>
      </c>
      <c r="D167" s="15" t="s">
        <v>485</v>
      </c>
      <c r="E167" s="16"/>
    </row>
    <row r="168" spans="2:5" x14ac:dyDescent="0.5">
      <c r="B168" s="3"/>
      <c r="C168" s="15" t="s">
        <v>486</v>
      </c>
      <c r="D168" s="15" t="s">
        <v>487</v>
      </c>
      <c r="E168" s="16"/>
    </row>
    <row r="169" spans="2:5" x14ac:dyDescent="0.5">
      <c r="B169" s="3"/>
      <c r="C169" s="15" t="s">
        <v>488</v>
      </c>
      <c r="D169" s="15" t="s">
        <v>489</v>
      </c>
      <c r="E169" s="16"/>
    </row>
    <row r="170" spans="2:5" x14ac:dyDescent="0.5">
      <c r="B170" s="3"/>
      <c r="C170" s="15" t="s">
        <v>490</v>
      </c>
      <c r="D170" s="15" t="s">
        <v>491</v>
      </c>
      <c r="E170" s="16"/>
    </row>
    <row r="171" spans="2:5" x14ac:dyDescent="0.5">
      <c r="B171" s="3"/>
      <c r="C171" s="15" t="s">
        <v>492</v>
      </c>
      <c r="D171" s="15" t="s">
        <v>493</v>
      </c>
      <c r="E171" s="16"/>
    </row>
    <row r="172" spans="2:5" x14ac:dyDescent="0.5">
      <c r="B172" s="3"/>
      <c r="C172" s="15" t="s">
        <v>494</v>
      </c>
      <c r="D172" s="15" t="s">
        <v>495</v>
      </c>
      <c r="E172" s="16"/>
    </row>
    <row r="173" spans="2:5" x14ac:dyDescent="0.5">
      <c r="B173" s="3"/>
      <c r="C173" s="15" t="s">
        <v>496</v>
      </c>
      <c r="D173" s="15" t="s">
        <v>497</v>
      </c>
      <c r="E173" s="16"/>
    </row>
    <row r="174" spans="2:5" x14ac:dyDescent="0.5">
      <c r="B174" s="3"/>
      <c r="C174" s="15" t="s">
        <v>498</v>
      </c>
      <c r="D174" s="15" t="s">
        <v>499</v>
      </c>
      <c r="E174" s="16"/>
    </row>
    <row r="175" spans="2:5" x14ac:dyDescent="0.5">
      <c r="B175" s="3"/>
      <c r="C175" s="15" t="s">
        <v>500</v>
      </c>
      <c r="D175" s="15" t="s">
        <v>501</v>
      </c>
      <c r="E175" s="16"/>
    </row>
    <row r="176" spans="2:5" x14ac:dyDescent="0.5">
      <c r="B176" s="3"/>
      <c r="C176" s="15" t="s">
        <v>502</v>
      </c>
      <c r="D176" s="15" t="s">
        <v>503</v>
      </c>
      <c r="E176" s="16"/>
    </row>
    <row r="177" spans="2:5" x14ac:dyDescent="0.5">
      <c r="B177" s="3"/>
      <c r="C177" s="15" t="s">
        <v>504</v>
      </c>
      <c r="D177" s="15" t="s">
        <v>505</v>
      </c>
      <c r="E177" s="16"/>
    </row>
    <row r="178" spans="2:5" x14ac:dyDescent="0.5">
      <c r="B178" s="3"/>
      <c r="C178" s="15" t="s">
        <v>506</v>
      </c>
      <c r="D178" s="15" t="s">
        <v>507</v>
      </c>
      <c r="E178" s="16"/>
    </row>
    <row r="179" spans="2:5" x14ac:dyDescent="0.5">
      <c r="B179" s="3"/>
      <c r="C179" s="15" t="s">
        <v>508</v>
      </c>
      <c r="D179" s="15" t="s">
        <v>509</v>
      </c>
      <c r="E179" s="16"/>
    </row>
    <row r="180" spans="2:5" x14ac:dyDescent="0.5">
      <c r="B180" s="3"/>
      <c r="C180" s="15" t="s">
        <v>510</v>
      </c>
      <c r="D180" s="15" t="s">
        <v>511</v>
      </c>
      <c r="E180" s="16"/>
    </row>
    <row r="181" spans="2:5" x14ac:dyDescent="0.5">
      <c r="B181" s="3"/>
      <c r="C181" s="15" t="s">
        <v>512</v>
      </c>
      <c r="D181" s="15" t="s">
        <v>513</v>
      </c>
      <c r="E181" s="16"/>
    </row>
    <row r="182" spans="2:5" x14ac:dyDescent="0.5">
      <c r="B182" s="3"/>
      <c r="C182" s="15" t="s">
        <v>514</v>
      </c>
      <c r="D182" s="15" t="s">
        <v>515</v>
      </c>
      <c r="E182" s="16"/>
    </row>
    <row r="183" spans="2:5" x14ac:dyDescent="0.5">
      <c r="B183" s="3"/>
      <c r="C183" s="15" t="s">
        <v>516</v>
      </c>
      <c r="D183" s="15" t="s">
        <v>517</v>
      </c>
      <c r="E183" s="16"/>
    </row>
    <row r="184" spans="2:5" x14ac:dyDescent="0.5">
      <c r="B184" s="3"/>
      <c r="C184" s="15" t="s">
        <v>518</v>
      </c>
      <c r="D184" s="15" t="s">
        <v>519</v>
      </c>
      <c r="E184" s="16"/>
    </row>
    <row r="185" spans="2:5" x14ac:dyDescent="0.5">
      <c r="B185" s="3"/>
      <c r="C185" s="15" t="s">
        <v>520</v>
      </c>
      <c r="D185" s="15" t="s">
        <v>521</v>
      </c>
      <c r="E185" s="16"/>
    </row>
    <row r="186" spans="2:5" x14ac:dyDescent="0.5">
      <c r="B186" s="3"/>
      <c r="C186" s="15" t="s">
        <v>522</v>
      </c>
      <c r="D186" s="15" t="s">
        <v>523</v>
      </c>
      <c r="E186" s="16"/>
    </row>
    <row r="187" spans="2:5" x14ac:dyDescent="0.5">
      <c r="B187" s="3"/>
      <c r="C187" s="15" t="s">
        <v>524</v>
      </c>
      <c r="D187" s="15" t="s">
        <v>525</v>
      </c>
      <c r="E187" s="16"/>
    </row>
    <row r="188" spans="2:5" x14ac:dyDescent="0.5">
      <c r="B188" s="3"/>
      <c r="C188" s="15" t="s">
        <v>526</v>
      </c>
      <c r="D188" s="15" t="s">
        <v>527</v>
      </c>
      <c r="E188" s="16"/>
    </row>
    <row r="189" spans="2:5" x14ac:dyDescent="0.5">
      <c r="B189" s="3"/>
      <c r="C189" s="15" t="s">
        <v>528</v>
      </c>
      <c r="D189" s="15" t="s">
        <v>529</v>
      </c>
      <c r="E189" s="16"/>
    </row>
    <row r="190" spans="2:5" x14ac:dyDescent="0.5">
      <c r="B190" s="3"/>
      <c r="C190" s="15" t="s">
        <v>530</v>
      </c>
      <c r="D190" s="15" t="s">
        <v>531</v>
      </c>
      <c r="E190" s="16"/>
    </row>
    <row r="191" spans="2:5" x14ac:dyDescent="0.5">
      <c r="B191" s="3"/>
      <c r="C191" s="15" t="s">
        <v>532</v>
      </c>
      <c r="D191" s="15" t="s">
        <v>533</v>
      </c>
      <c r="E191" s="16"/>
    </row>
    <row r="192" spans="2:5" x14ac:dyDescent="0.5">
      <c r="B192" s="3"/>
      <c r="C192" s="15" t="s">
        <v>534</v>
      </c>
      <c r="D192" s="15" t="s">
        <v>535</v>
      </c>
      <c r="E192" s="16"/>
    </row>
    <row r="193" spans="2:5" x14ac:dyDescent="0.5">
      <c r="B193" s="3"/>
      <c r="C193" s="15" t="s">
        <v>536</v>
      </c>
      <c r="D193" s="15" t="s">
        <v>537</v>
      </c>
      <c r="E193" s="16"/>
    </row>
    <row r="194" spans="2:5" x14ac:dyDescent="0.5">
      <c r="B194" s="3"/>
      <c r="C194" s="15" t="s">
        <v>538</v>
      </c>
      <c r="D194" s="15" t="s">
        <v>539</v>
      </c>
      <c r="E194" s="16"/>
    </row>
    <row r="195" spans="2:5" x14ac:dyDescent="0.5">
      <c r="B195" s="3"/>
      <c r="C195" s="15" t="s">
        <v>540</v>
      </c>
      <c r="D195" s="15" t="s">
        <v>541</v>
      </c>
      <c r="E195" s="16"/>
    </row>
    <row r="196" spans="2:5" x14ac:dyDescent="0.5">
      <c r="B196" s="3"/>
      <c r="C196" s="15" t="s">
        <v>542</v>
      </c>
      <c r="D196" s="15" t="s">
        <v>543</v>
      </c>
      <c r="E196" s="16"/>
    </row>
    <row r="197" spans="2:5" x14ac:dyDescent="0.5">
      <c r="B197" s="3"/>
      <c r="C197" s="15" t="s">
        <v>544</v>
      </c>
      <c r="D197" s="15" t="s">
        <v>545</v>
      </c>
      <c r="E197" s="16"/>
    </row>
    <row r="198" spans="2:5" x14ac:dyDescent="0.5">
      <c r="B198" s="3"/>
      <c r="C198" s="15" t="s">
        <v>546</v>
      </c>
      <c r="D198" s="15" t="s">
        <v>547</v>
      </c>
      <c r="E198" s="16"/>
    </row>
    <row r="199" spans="2:5" x14ac:dyDescent="0.5">
      <c r="B199" s="3"/>
      <c r="C199" s="15" t="s">
        <v>548</v>
      </c>
      <c r="D199" s="15" t="s">
        <v>549</v>
      </c>
      <c r="E199" s="16"/>
    </row>
    <row r="200" spans="2:5" x14ac:dyDescent="0.5">
      <c r="B200" s="3"/>
      <c r="C200" s="15" t="s">
        <v>550</v>
      </c>
      <c r="D200" s="15" t="s">
        <v>551</v>
      </c>
      <c r="E200" s="16"/>
    </row>
    <row r="201" spans="2:5" x14ac:dyDescent="0.5">
      <c r="B201" s="3"/>
      <c r="C201" s="15" t="s">
        <v>552</v>
      </c>
      <c r="D201" s="15" t="s">
        <v>553</v>
      </c>
      <c r="E201" s="16"/>
    </row>
    <row r="202" spans="2:5" x14ac:dyDescent="0.5">
      <c r="B202" s="3"/>
      <c r="C202" s="15" t="s">
        <v>554</v>
      </c>
      <c r="D202" s="15" t="s">
        <v>555</v>
      </c>
      <c r="E202" s="16"/>
    </row>
    <row r="203" spans="2:5" x14ac:dyDescent="0.5">
      <c r="B203" s="3"/>
      <c r="C203" s="15" t="s">
        <v>556</v>
      </c>
      <c r="D203" s="15" t="s">
        <v>557</v>
      </c>
      <c r="E203" s="16"/>
    </row>
    <row r="204" spans="2:5" x14ac:dyDescent="0.5">
      <c r="B204" s="3"/>
      <c r="C204" s="15" t="s">
        <v>558</v>
      </c>
      <c r="D204" s="15" t="s">
        <v>559</v>
      </c>
      <c r="E204" s="16"/>
    </row>
    <row r="205" spans="2:5" x14ac:dyDescent="0.5">
      <c r="B205" s="3"/>
      <c r="C205" s="15" t="s">
        <v>560</v>
      </c>
      <c r="D205" s="15" t="s">
        <v>561</v>
      </c>
      <c r="E205" s="16"/>
    </row>
    <row r="206" spans="2:5" x14ac:dyDescent="0.5">
      <c r="B206" s="3"/>
      <c r="C206" s="15" t="s">
        <v>562</v>
      </c>
      <c r="D206" s="15" t="s">
        <v>563</v>
      </c>
      <c r="E206" s="16"/>
    </row>
    <row r="207" spans="2:5" x14ac:dyDescent="0.5">
      <c r="B207" s="3"/>
      <c r="C207" s="15" t="s">
        <v>564</v>
      </c>
      <c r="D207" s="15" t="s">
        <v>565</v>
      </c>
      <c r="E207" s="16"/>
    </row>
    <row r="208" spans="2:5" x14ac:dyDescent="0.5">
      <c r="B208" s="3"/>
      <c r="C208" s="15" t="s">
        <v>566</v>
      </c>
      <c r="D208" s="15" t="s">
        <v>567</v>
      </c>
      <c r="E208" s="16"/>
    </row>
    <row r="209" spans="2:5" x14ac:dyDescent="0.5">
      <c r="B209" s="3"/>
      <c r="C209" s="15" t="s">
        <v>568</v>
      </c>
      <c r="D209" s="15" t="s">
        <v>569</v>
      </c>
      <c r="E209" s="16"/>
    </row>
    <row r="210" spans="2:5" x14ac:dyDescent="0.5">
      <c r="B210" s="3"/>
      <c r="C210" s="15" t="s">
        <v>570</v>
      </c>
      <c r="D210" s="15" t="s">
        <v>571</v>
      </c>
      <c r="E210" s="16"/>
    </row>
    <row r="211" spans="2:5" x14ac:dyDescent="0.5">
      <c r="B211" s="3"/>
      <c r="C211" s="15" t="s">
        <v>572</v>
      </c>
      <c r="D211" s="15" t="s">
        <v>573</v>
      </c>
      <c r="E211" s="16"/>
    </row>
    <row r="212" spans="2:5" x14ac:dyDescent="0.5">
      <c r="B212" s="3"/>
      <c r="C212" s="15" t="s">
        <v>574</v>
      </c>
      <c r="D212" s="15" t="s">
        <v>575</v>
      </c>
      <c r="E212" s="16"/>
    </row>
    <row r="213" spans="2:5" x14ac:dyDescent="0.5">
      <c r="B213" s="3"/>
      <c r="C213" s="15" t="s">
        <v>576</v>
      </c>
      <c r="D213" s="15" t="s">
        <v>577</v>
      </c>
      <c r="E213" s="16"/>
    </row>
    <row r="214" spans="2:5" x14ac:dyDescent="0.5">
      <c r="B214" s="3"/>
      <c r="C214" s="15" t="s">
        <v>578</v>
      </c>
      <c r="D214" s="15" t="s">
        <v>579</v>
      </c>
      <c r="E214" s="16"/>
    </row>
    <row r="215" spans="2:5" x14ac:dyDescent="0.5">
      <c r="B215" s="3"/>
      <c r="C215" s="15" t="s">
        <v>580</v>
      </c>
      <c r="D215" s="15" t="s">
        <v>581</v>
      </c>
      <c r="E215" s="16"/>
    </row>
    <row r="216" spans="2:5" x14ac:dyDescent="0.5">
      <c r="B216" s="3"/>
      <c r="C216" s="15" t="s">
        <v>582</v>
      </c>
      <c r="D216" s="15" t="s">
        <v>583</v>
      </c>
      <c r="E216" s="16"/>
    </row>
    <row r="217" spans="2:5" x14ac:dyDescent="0.5">
      <c r="B217" s="3"/>
      <c r="C217" s="15" t="s">
        <v>584</v>
      </c>
      <c r="D217" s="15" t="s">
        <v>585</v>
      </c>
      <c r="E217" s="16"/>
    </row>
    <row r="218" spans="2:5" x14ac:dyDescent="0.5">
      <c r="B218" s="3"/>
      <c r="C218" s="15" t="s">
        <v>586</v>
      </c>
      <c r="D218" s="15" t="s">
        <v>587</v>
      </c>
      <c r="E218" s="16"/>
    </row>
    <row r="219" spans="2:5" x14ac:dyDescent="0.5">
      <c r="B219" s="3"/>
      <c r="C219" s="15" t="s">
        <v>588</v>
      </c>
      <c r="D219" s="15" t="s">
        <v>589</v>
      </c>
      <c r="E219" s="16"/>
    </row>
    <row r="220" spans="2:5" x14ac:dyDescent="0.5">
      <c r="B220" s="3"/>
      <c r="C220" s="15" t="s">
        <v>590</v>
      </c>
      <c r="D220" s="15" t="s">
        <v>591</v>
      </c>
      <c r="E220" s="16"/>
    </row>
    <row r="221" spans="2:5" x14ac:dyDescent="0.5">
      <c r="B221" s="3"/>
      <c r="C221" s="15" t="s">
        <v>592</v>
      </c>
      <c r="D221" s="15" t="s">
        <v>593</v>
      </c>
      <c r="E221" s="16"/>
    </row>
    <row r="222" spans="2:5" x14ac:dyDescent="0.5">
      <c r="B222" s="3"/>
      <c r="C222" s="15" t="s">
        <v>594</v>
      </c>
      <c r="D222" s="15" t="s">
        <v>595</v>
      </c>
      <c r="E222" s="16"/>
    </row>
    <row r="223" spans="2:5" x14ac:dyDescent="0.5">
      <c r="B223" s="3"/>
      <c r="C223" s="15" t="s">
        <v>596</v>
      </c>
      <c r="D223" s="15" t="s">
        <v>597</v>
      </c>
      <c r="E223" s="16"/>
    </row>
    <row r="224" spans="2:5" x14ac:dyDescent="0.5">
      <c r="B224" s="3"/>
      <c r="C224" s="15" t="s">
        <v>598</v>
      </c>
      <c r="D224" s="15" t="s">
        <v>599</v>
      </c>
      <c r="E224" s="16"/>
    </row>
    <row r="225" spans="2:5" x14ac:dyDescent="0.5">
      <c r="B225" s="3"/>
      <c r="C225" s="15" t="s">
        <v>600</v>
      </c>
      <c r="D225" s="15" t="s">
        <v>601</v>
      </c>
      <c r="E225" s="16"/>
    </row>
    <row r="226" spans="2:5" x14ac:dyDescent="0.5">
      <c r="B226" s="3"/>
      <c r="C226" s="15" t="s">
        <v>602</v>
      </c>
      <c r="D226" s="15" t="s">
        <v>603</v>
      </c>
      <c r="E226" s="16"/>
    </row>
    <row r="227" spans="2:5" x14ac:dyDescent="0.5">
      <c r="C227" s="15" t="s">
        <v>604</v>
      </c>
      <c r="D227" s="15" t="s">
        <v>605</v>
      </c>
      <c r="E227" s="15"/>
    </row>
    <row r="228" spans="2:5" x14ac:dyDescent="0.5">
      <c r="C228" s="15" t="s">
        <v>606</v>
      </c>
      <c r="D228" s="15" t="s">
        <v>607</v>
      </c>
      <c r="E228" s="15"/>
    </row>
    <row r="229" spans="2:5" x14ac:dyDescent="0.5">
      <c r="C229" s="15" t="s">
        <v>608</v>
      </c>
      <c r="D229" s="15" t="s">
        <v>609</v>
      </c>
      <c r="E229" s="15"/>
    </row>
    <row r="230" spans="2:5" x14ac:dyDescent="0.5">
      <c r="C230" s="15" t="s">
        <v>610</v>
      </c>
      <c r="D230" s="15" t="s">
        <v>611</v>
      </c>
      <c r="E230" s="15"/>
    </row>
    <row r="231" spans="2:5" x14ac:dyDescent="0.5">
      <c r="C231" s="15" t="s">
        <v>612</v>
      </c>
      <c r="D231" s="15" t="s">
        <v>613</v>
      </c>
      <c r="E231" s="15"/>
    </row>
    <row r="232" spans="2:5" x14ac:dyDescent="0.5">
      <c r="C232" s="15" t="s">
        <v>614</v>
      </c>
      <c r="D232" s="15" t="s">
        <v>615</v>
      </c>
      <c r="E232" s="15"/>
    </row>
    <row r="233" spans="2:5" x14ac:dyDescent="0.5">
      <c r="C233" s="15" t="s">
        <v>616</v>
      </c>
      <c r="D233" s="15" t="s">
        <v>617</v>
      </c>
      <c r="E233" s="15"/>
    </row>
    <row r="234" spans="2:5" x14ac:dyDescent="0.5">
      <c r="C234" s="15" t="s">
        <v>618</v>
      </c>
      <c r="D234" s="15" t="s">
        <v>619</v>
      </c>
      <c r="E234" s="15"/>
    </row>
    <row r="235" spans="2:5" x14ac:dyDescent="0.5">
      <c r="C235" s="15" t="s">
        <v>620</v>
      </c>
      <c r="D235" s="15" t="s">
        <v>621</v>
      </c>
      <c r="E235" s="15"/>
    </row>
    <row r="236" spans="2:5" x14ac:dyDescent="0.5">
      <c r="C236" s="15" t="s">
        <v>622</v>
      </c>
      <c r="D236" s="15" t="s">
        <v>623</v>
      </c>
      <c r="E236" s="15"/>
    </row>
    <row r="237" spans="2:5" x14ac:dyDescent="0.5">
      <c r="C237" s="15" t="s">
        <v>624</v>
      </c>
      <c r="D237" s="15" t="s">
        <v>625</v>
      </c>
      <c r="E237" s="15"/>
    </row>
    <row r="238" spans="2:5" x14ac:dyDescent="0.5">
      <c r="C238" s="15" t="s">
        <v>626</v>
      </c>
      <c r="D238" s="15" t="s">
        <v>627</v>
      </c>
      <c r="E238" s="15"/>
    </row>
    <row r="239" spans="2:5" x14ac:dyDescent="0.5">
      <c r="C239" s="15" t="s">
        <v>628</v>
      </c>
      <c r="D239" s="15" t="s">
        <v>629</v>
      </c>
      <c r="E239" s="15"/>
    </row>
    <row r="240" spans="2:5" x14ac:dyDescent="0.5">
      <c r="C240" s="15" t="s">
        <v>630</v>
      </c>
      <c r="D240" s="15" t="s">
        <v>631</v>
      </c>
      <c r="E240" s="15"/>
    </row>
    <row r="241" spans="3:5" x14ac:dyDescent="0.5">
      <c r="C241" s="15" t="s">
        <v>632</v>
      </c>
      <c r="D241" s="15" t="s">
        <v>633</v>
      </c>
      <c r="E241" s="15"/>
    </row>
    <row r="242" spans="3:5" x14ac:dyDescent="0.5">
      <c r="C242" s="15" t="s">
        <v>634</v>
      </c>
      <c r="D242" s="15" t="s">
        <v>635</v>
      </c>
      <c r="E242" s="15"/>
    </row>
    <row r="243" spans="3:5" x14ac:dyDescent="0.5">
      <c r="C243" s="15" t="s">
        <v>636</v>
      </c>
      <c r="D243" s="15" t="s">
        <v>637</v>
      </c>
      <c r="E243" s="15"/>
    </row>
    <row r="244" spans="3:5" x14ac:dyDescent="0.5">
      <c r="C244" s="15" t="s">
        <v>638</v>
      </c>
      <c r="D244" s="15" t="s">
        <v>639</v>
      </c>
      <c r="E244" s="15"/>
    </row>
    <row r="245" spans="3:5" x14ac:dyDescent="0.5">
      <c r="C245" s="15" t="s">
        <v>640</v>
      </c>
      <c r="D245" s="15" t="s">
        <v>641</v>
      </c>
      <c r="E245" s="15"/>
    </row>
    <row r="246" spans="3:5" x14ac:dyDescent="0.5">
      <c r="C246" s="15" t="s">
        <v>642</v>
      </c>
      <c r="D246" s="15" t="s">
        <v>643</v>
      </c>
      <c r="E246" s="15"/>
    </row>
    <row r="247" spans="3:5" x14ac:dyDescent="0.5">
      <c r="C247" s="15" t="s">
        <v>644</v>
      </c>
      <c r="D247" s="15" t="s">
        <v>645</v>
      </c>
      <c r="E247" s="15"/>
    </row>
    <row r="248" spans="3:5" x14ac:dyDescent="0.5">
      <c r="C248" s="15" t="s">
        <v>646</v>
      </c>
      <c r="D248" s="15" t="s">
        <v>647</v>
      </c>
      <c r="E248" s="15"/>
    </row>
    <row r="249" spans="3:5" x14ac:dyDescent="0.5">
      <c r="C249" s="15" t="s">
        <v>648</v>
      </c>
      <c r="D249" s="15" t="s">
        <v>649</v>
      </c>
      <c r="E249" s="15"/>
    </row>
    <row r="250" spans="3:5" x14ac:dyDescent="0.5">
      <c r="C250" s="15" t="s">
        <v>650</v>
      </c>
      <c r="D250" s="15" t="s">
        <v>651</v>
      </c>
      <c r="E250" s="15"/>
    </row>
  </sheetData>
  <phoneticPr fontId="3"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AA7D4-C87B-453C-BC90-8EF004C320F3}">
  <dimension ref="A1:C12"/>
  <sheetViews>
    <sheetView workbookViewId="0">
      <selection activeCell="B20" sqref="B20"/>
    </sheetView>
  </sheetViews>
  <sheetFormatPr defaultColWidth="8.81640625" defaultRowHeight="16.5" x14ac:dyDescent="0.5"/>
  <cols>
    <col min="1" max="1" width="44.81640625" bestFit="1" customWidth="1"/>
    <col min="2" max="2" width="47.81640625" customWidth="1"/>
    <col min="3" max="3" width="148.7265625" bestFit="1" customWidth="1"/>
    <col min="4" max="8" width="11.6328125" customWidth="1"/>
  </cols>
  <sheetData>
    <row r="1" spans="1:3" x14ac:dyDescent="0.5">
      <c r="A1" s="12" t="s">
        <v>148</v>
      </c>
      <c r="B1" t="s">
        <v>726</v>
      </c>
      <c r="C1" t="s">
        <v>727</v>
      </c>
    </row>
    <row r="2" spans="1:3" x14ac:dyDescent="0.5">
      <c r="A2" t="s">
        <v>674</v>
      </c>
      <c r="B2" t="s">
        <v>728</v>
      </c>
      <c r="C2" t="s">
        <v>678</v>
      </c>
    </row>
    <row r="3" spans="1:3" x14ac:dyDescent="0.5">
      <c r="A3" t="s">
        <v>675</v>
      </c>
      <c r="B3" t="s">
        <v>730</v>
      </c>
      <c r="C3" t="s">
        <v>679</v>
      </c>
    </row>
    <row r="4" spans="1:3" x14ac:dyDescent="0.5">
      <c r="A4" t="s">
        <v>676</v>
      </c>
      <c r="B4" t="s">
        <v>731</v>
      </c>
      <c r="C4" t="s">
        <v>680</v>
      </c>
    </row>
    <row r="5" spans="1:3" x14ac:dyDescent="0.5">
      <c r="A5" t="s">
        <v>677</v>
      </c>
      <c r="B5" t="s">
        <v>732</v>
      </c>
      <c r="C5" t="s">
        <v>681</v>
      </c>
    </row>
    <row r="6" spans="1:3" x14ac:dyDescent="0.5">
      <c r="B6" t="s">
        <v>733</v>
      </c>
      <c r="C6" t="s">
        <v>682</v>
      </c>
    </row>
    <row r="7" spans="1:3" x14ac:dyDescent="0.5">
      <c r="B7" t="s">
        <v>734</v>
      </c>
      <c r="C7" t="s">
        <v>683</v>
      </c>
    </row>
    <row r="8" spans="1:3" x14ac:dyDescent="0.5">
      <c r="B8" t="s">
        <v>735</v>
      </c>
      <c r="C8" t="s">
        <v>684</v>
      </c>
    </row>
    <row r="9" spans="1:3" x14ac:dyDescent="0.5">
      <c r="B9" t="s">
        <v>738</v>
      </c>
      <c r="C9" t="s">
        <v>685</v>
      </c>
    </row>
    <row r="10" spans="1:3" x14ac:dyDescent="0.5">
      <c r="B10" t="s">
        <v>729</v>
      </c>
      <c r="C10" t="s">
        <v>686</v>
      </c>
    </row>
    <row r="11" spans="1:3" x14ac:dyDescent="0.5">
      <c r="B11" t="s">
        <v>736</v>
      </c>
      <c r="C11" t="s">
        <v>687</v>
      </c>
    </row>
    <row r="12" spans="1:3" x14ac:dyDescent="0.5">
      <c r="B12" t="s">
        <v>737</v>
      </c>
      <c r="C12" t="s">
        <v>688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8B3B2B28E9F8440AA53EA1E89939003" ma:contentTypeVersion="14" ma:contentTypeDescription="Create a new document." ma:contentTypeScope="" ma:versionID="6be164a0eb17efa6a61f8da2009f11a7">
  <xsd:schema xmlns:xsd="http://www.w3.org/2001/XMLSchema" xmlns:xs="http://www.w3.org/2001/XMLSchema" xmlns:p="http://schemas.microsoft.com/office/2006/metadata/properties" xmlns:ns1="http://schemas.microsoft.com/sharepoint/v3" xmlns:ns2="b8564795-c720-49db-8141-4dd6b7267b64" xmlns:ns3="10c7aebe-4fbf-4ba7-8a4f-ec2280e6e811" targetNamespace="http://schemas.microsoft.com/office/2006/metadata/properties" ma:root="true" ma:fieldsID="5ff5f0b176019c368c4e3b3ad9b6f903" ns1:_="" ns2:_="" ns3:_="">
    <xsd:import namespace="http://schemas.microsoft.com/sharepoint/v3"/>
    <xsd:import namespace="b8564795-c720-49db-8141-4dd6b7267b64"/>
    <xsd:import namespace="10c7aebe-4fbf-4ba7-8a4f-ec2280e6e81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8564795-c720-49db-8141-4dd6b7267b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0c7aebe-4fbf-4ba7-8a4f-ec2280e6e8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B2CDC9-1548-4C20-9FC9-D9FF7FAE70E0}">
  <ds:schemaRefs>
    <ds:schemaRef ds:uri="http://schemas.microsoft.com/sharepoint/v3/contenttype/forms"/>
  </ds:schemaRefs>
</ds:datastoreItem>
</file>

<file path=customXml/itemProps2.xml><?xml version="1.0" encoding="utf-8"?>
<ds:datastoreItem xmlns:ds="http://schemas.openxmlformats.org/officeDocument/2006/customXml" ds:itemID="{C27F9B88-D552-4C87-9888-4A81FD28F424}">
  <ds:schemaRefs>
    <ds:schemaRef ds:uri="http://purl.org/dc/elements/1.1/"/>
    <ds:schemaRef ds:uri="http://purl.org/dc/dcmitype/"/>
    <ds:schemaRef ds:uri="http://schemas.microsoft.com/office/2006/documentManagement/types"/>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 ds:uri="http://purl.org/dc/terms/"/>
    <ds:schemaRef ds:uri="10c7aebe-4fbf-4ba7-8a4f-ec2280e6e811"/>
    <ds:schemaRef ds:uri="b8564795-c720-49db-8141-4dd6b7267b64"/>
    <ds:schemaRef ds:uri="http://schemas.microsoft.com/sharepoint/v3"/>
  </ds:schemaRefs>
</ds:datastoreItem>
</file>

<file path=customXml/itemProps3.xml><?xml version="1.0" encoding="utf-8"?>
<ds:datastoreItem xmlns:ds="http://schemas.openxmlformats.org/officeDocument/2006/customXml" ds:itemID="{827390AB-66D1-4326-AADD-CC4DC4F706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8564795-c720-49db-8141-4dd6b7267b64"/>
    <ds:schemaRef ds:uri="10c7aebe-4fbf-4ba7-8a4f-ec2280e6e8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Introduction</vt:lpstr>
      <vt:lpstr>Tables </vt:lpstr>
      <vt:lpstr>Data fields</vt:lpstr>
      <vt:lpstr>Categories</vt:lpstr>
      <vt:lpstr>lists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Hearn</dc:creator>
  <cp:lastModifiedBy>James Hearn</cp:lastModifiedBy>
  <dcterms:created xsi:type="dcterms:W3CDTF">2021-07-06T11:44:41Z</dcterms:created>
  <dcterms:modified xsi:type="dcterms:W3CDTF">2021-07-27T11:26:11Z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0x01010098B3B2B28E9F8440AA53EA1E89939003</vt:lpwstr>
  </property>
</Properties>
</file>