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th1\Desktop\AFL-IoT\experiments\deviceapps\"/>
    </mc:Choice>
  </mc:AlternateContent>
  <bookViews>
    <workbookView xWindow="0" yWindow="0" windowWidth="19416" windowHeight="8832"/>
  </bookViews>
  <sheets>
    <sheet name="v2" sheetId="3" r:id="rId1"/>
    <sheet name="v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3" l="1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22" i="3"/>
  <c r="J12" i="1" l="1"/>
  <c r="K12" i="1" s="1"/>
  <c r="J3" i="1" l="1"/>
  <c r="J4" i="1"/>
  <c r="J5" i="1"/>
  <c r="J6" i="1"/>
  <c r="J7" i="1"/>
  <c r="J8" i="1"/>
  <c r="J9" i="1"/>
  <c r="J10" i="1"/>
  <c r="J11" i="1"/>
  <c r="J2" i="1"/>
  <c r="K2" i="1" s="1"/>
  <c r="K11" i="1" l="1"/>
  <c r="K3" i="1"/>
  <c r="K4" i="1"/>
  <c r="K5" i="1"/>
  <c r="K6" i="1"/>
  <c r="K7" i="1"/>
  <c r="K8" i="1"/>
  <c r="K9" i="1"/>
  <c r="K10" i="1"/>
</calcChain>
</file>

<file path=xl/sharedStrings.xml><?xml version="1.0" encoding="utf-8"?>
<sst xmlns="http://schemas.openxmlformats.org/spreadsheetml/2006/main" count="153" uniqueCount="64">
  <si>
    <t>Unique Crashes</t>
    <phoneticPr fontId="1" type="noConversion"/>
  </si>
  <si>
    <t>gunzip</t>
  </si>
  <si>
    <t>unlzma</t>
  </si>
  <si>
    <t>unzip</t>
  </si>
  <si>
    <t>zcat</t>
  </si>
  <si>
    <t>tsar</t>
  </si>
  <si>
    <t>Program</t>
  </si>
  <si>
    <t>Execution Time(H)</t>
  </si>
  <si>
    <t>bzcat</t>
  </si>
  <si>
    <t>lzcat</t>
  </si>
  <si>
    <t>plugincenter</t>
  </si>
  <si>
    <t>Bitmap Coverage</t>
    <phoneticPr fontId="1" type="noConversion"/>
  </si>
  <si>
    <t>Total Paths</t>
    <phoneticPr fontId="1" type="noConversion"/>
  </si>
  <si>
    <t>Execution Speed (exec/s)</t>
    <phoneticPr fontId="1" type="noConversion"/>
  </si>
  <si>
    <t>busybox</t>
    <phoneticPr fontId="1" type="noConversion"/>
  </si>
  <si>
    <t>unzip</t>
    <phoneticPr fontId="1" type="noConversion"/>
  </si>
  <si>
    <t>tsar</t>
    <phoneticPr fontId="1" type="noConversion"/>
  </si>
  <si>
    <t>plugincenter</t>
    <phoneticPr fontId="1" type="noConversion"/>
  </si>
  <si>
    <t>ELF</t>
    <phoneticPr fontId="1" type="noConversion"/>
  </si>
  <si>
    <t>Total Basic Blocks</t>
    <phoneticPr fontId="1" type="noConversion"/>
  </si>
  <si>
    <t>Basic Block Coverage</t>
    <phoneticPr fontId="1" type="noConversion"/>
  </si>
  <si>
    <t>bunzip2</t>
  </si>
  <si>
    <t>gzip</t>
    <phoneticPr fontId="1" type="noConversion"/>
  </si>
  <si>
    <t>rule_mgr</t>
    <phoneticPr fontId="1" type="noConversion"/>
  </si>
  <si>
    <t>Devive</t>
    <phoneticPr fontId="1" type="noConversion"/>
  </si>
  <si>
    <t>Xiaomi</t>
    <phoneticPr fontId="1" type="noConversion"/>
  </si>
  <si>
    <t>gunzip(busybox v1.17.4)</t>
  </si>
  <si>
    <t>Asus</t>
  </si>
  <si>
    <t>CommandLine</t>
  </si>
  <si>
    <t>/bin/busybox</t>
  </si>
  <si>
    <t>gzip(busybox v1.17.4)</t>
  </si>
  <si>
    <t>unzip(busybox v1.17.4)</t>
  </si>
  <si>
    <t>zcat(busybox v1.17.4)</t>
  </si>
  <si>
    <t>Daemon</t>
  </si>
  <si>
    <t>Xiaomi</t>
  </si>
  <si>
    <t>/usr/sbin/plugincenter</t>
  </si>
  <si>
    <t>gzip(busybox v1.19.4)</t>
  </si>
  <si>
    <t>/usr/bin/tsar</t>
  </si>
  <si>
    <t>/usr/sbin/rule_mgr</t>
  </si>
  <si>
    <t>zcat(busybox v1.19.4)</t>
  </si>
  <si>
    <t>bunzip2(busybox v1.19.4)</t>
  </si>
  <si>
    <t>/usr/bin/unzip</t>
  </si>
  <si>
    <t>lzcat(busybox v1.19.4)</t>
  </si>
  <si>
    <t>gunzip(busybox v1.19.4)</t>
  </si>
  <si>
    <t>bzcat(busybox v1.19.4)</t>
  </si>
  <si>
    <t>unlzma(busybox v1.19.4)</t>
  </si>
  <si>
    <t>gzip(busybox v1.7.2)</t>
  </si>
  <si>
    <t>Netgear</t>
  </si>
  <si>
    <t>zcat(busybox v1.7.2)</t>
  </si>
  <si>
    <t>gunzip(busybox v1.7.2)</t>
  </si>
  <si>
    <t>rule_mgr</t>
  </si>
  <si>
    <t>rule_mgr</t>
    <phoneticPr fontId="1" type="noConversion"/>
  </si>
  <si>
    <t>Program</t>
    <phoneticPr fontId="1" type="noConversion"/>
  </si>
  <si>
    <t>Devices</t>
    <phoneticPr fontId="1" type="noConversion"/>
  </si>
  <si>
    <t>Type</t>
    <phoneticPr fontId="1" type="noConversion"/>
  </si>
  <si>
    <t>Unique Crashes</t>
    <phoneticPr fontId="1" type="noConversion"/>
  </si>
  <si>
    <t>ELF Path</t>
    <phoneticPr fontId="1" type="noConversion"/>
  </si>
  <si>
    <t>Basic Block Hit</t>
    <phoneticPr fontId="1" type="noConversion"/>
  </si>
  <si>
    <t>Basic Block Hit</t>
    <phoneticPr fontId="1" type="noConversion"/>
  </si>
  <si>
    <t>Execution Done</t>
    <phoneticPr fontId="1" type="noConversion"/>
  </si>
  <si>
    <t>Total Paths</t>
    <phoneticPr fontId="1" type="noConversion"/>
  </si>
  <si>
    <t>Execution Time(H)</t>
    <phoneticPr fontId="1" type="noConversion"/>
  </si>
  <si>
    <t>gzip</t>
  </si>
  <si>
    <t>Device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</si>
</sst>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176" fontId="2" fillId="2" borderId="0" xfId="0" applyNumberFormat="1" applyFont="1" applyFill="1">
      <alignment vertical="center"/>
    </xf>
    <xf numFmtId="10" fontId="2" fillId="2" borderId="0" xfId="0" applyNumberFormat="1" applyFont="1" applyFill="1">
      <alignment vertical="center"/>
    </xf>
    <xf numFmtId="0" fontId="2" fillId="0" borderId="0" xfId="0" applyFont="1" applyAlignment="1">
      <alignment vertical="center" wrapText="1"/>
    </xf>
    <xf numFmtId="10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4.4" x14ac:dyDescent="0.25"/>
  <cols>
    <col min="1" max="1" width="27.88671875" style="7" customWidth="1"/>
    <col min="2" max="2" width="12.77734375" style="7" customWidth="1"/>
    <col min="3" max="3" width="16.33203125" style="7" customWidth="1"/>
    <col min="4" max="4" width="17.5546875" style="7" customWidth="1"/>
    <col min="5" max="5" width="12" style="7" customWidth="1"/>
    <col min="6" max="6" width="12.77734375" style="7" customWidth="1"/>
    <col min="7" max="7" width="13.33203125" style="7" customWidth="1"/>
    <col min="8" max="8" width="14.21875" style="7" customWidth="1"/>
    <col min="9" max="9" width="26.33203125" style="7" customWidth="1"/>
    <col min="10" max="11" width="15.5546875" style="7" customWidth="1"/>
    <col min="12" max="16384" width="8.88671875" style="7"/>
  </cols>
  <sheetData>
    <row r="1" spans="1:9" ht="34.799999999999997" customHeight="1" x14ac:dyDescent="0.25">
      <c r="A1" s="7" t="s">
        <v>52</v>
      </c>
      <c r="B1" s="7" t="s">
        <v>53</v>
      </c>
      <c r="C1" s="7" t="s">
        <v>54</v>
      </c>
      <c r="D1" s="7" t="s">
        <v>55</v>
      </c>
      <c r="E1" s="7" t="s">
        <v>57</v>
      </c>
      <c r="F1" s="7" t="s">
        <v>61</v>
      </c>
      <c r="G1" s="7" t="s">
        <v>59</v>
      </c>
      <c r="H1" s="7" t="s">
        <v>60</v>
      </c>
      <c r="I1" s="7" t="s">
        <v>56</v>
      </c>
    </row>
    <row r="2" spans="1:9" x14ac:dyDescent="0.25">
      <c r="A2" s="7" t="s">
        <v>26</v>
      </c>
      <c r="B2" s="7" t="s">
        <v>27</v>
      </c>
      <c r="C2" s="7" t="s">
        <v>28</v>
      </c>
      <c r="D2" s="7">
        <v>3</v>
      </c>
      <c r="E2" s="7">
        <v>344</v>
      </c>
      <c r="F2" s="7">
        <v>14</v>
      </c>
      <c r="G2" s="7">
        <v>2270738</v>
      </c>
      <c r="H2" s="7">
        <v>181</v>
      </c>
      <c r="I2" s="7" t="s">
        <v>29</v>
      </c>
    </row>
    <row r="3" spans="1:9" x14ac:dyDescent="0.25">
      <c r="A3" s="7" t="s">
        <v>30</v>
      </c>
      <c r="B3" s="7" t="s">
        <v>27</v>
      </c>
      <c r="C3" s="7" t="s">
        <v>28</v>
      </c>
      <c r="D3" s="7">
        <v>12</v>
      </c>
      <c r="E3" s="7">
        <v>350</v>
      </c>
      <c r="F3" s="7">
        <v>12</v>
      </c>
      <c r="G3" s="7">
        <v>10877379</v>
      </c>
      <c r="H3" s="7">
        <v>221</v>
      </c>
      <c r="I3" s="7" t="s">
        <v>29</v>
      </c>
    </row>
    <row r="4" spans="1:9" x14ac:dyDescent="0.25">
      <c r="A4" s="7" t="s">
        <v>31</v>
      </c>
      <c r="B4" s="7" t="s">
        <v>27</v>
      </c>
      <c r="C4" s="7" t="s">
        <v>28</v>
      </c>
      <c r="D4" s="7">
        <v>6</v>
      </c>
      <c r="E4" s="7">
        <v>276</v>
      </c>
      <c r="F4" s="7">
        <v>12</v>
      </c>
      <c r="G4" s="7">
        <v>3852127</v>
      </c>
      <c r="H4" s="7">
        <v>195</v>
      </c>
      <c r="I4" s="7" t="s">
        <v>29</v>
      </c>
    </row>
    <row r="5" spans="1:9" x14ac:dyDescent="0.25">
      <c r="A5" s="7" t="s">
        <v>32</v>
      </c>
      <c r="B5" s="7" t="s">
        <v>27</v>
      </c>
      <c r="C5" s="7" t="s">
        <v>28</v>
      </c>
      <c r="D5" s="7">
        <v>1</v>
      </c>
      <c r="E5" s="7">
        <v>341</v>
      </c>
      <c r="F5" s="7">
        <v>12</v>
      </c>
      <c r="G5" s="7">
        <v>7426854</v>
      </c>
      <c r="H5" s="7">
        <v>190</v>
      </c>
      <c r="I5" s="7" t="s">
        <v>29</v>
      </c>
    </row>
    <row r="6" spans="1:9" x14ac:dyDescent="0.25">
      <c r="A6" s="7" t="s">
        <v>10</v>
      </c>
      <c r="B6" s="7" t="s">
        <v>34</v>
      </c>
      <c r="C6" s="7" t="s">
        <v>33</v>
      </c>
      <c r="D6" s="7">
        <v>68</v>
      </c>
      <c r="E6" s="7">
        <v>1059</v>
      </c>
      <c r="F6" s="7">
        <v>14</v>
      </c>
      <c r="G6" s="7">
        <v>905313</v>
      </c>
      <c r="H6" s="7">
        <v>243</v>
      </c>
      <c r="I6" s="7" t="s">
        <v>35</v>
      </c>
    </row>
    <row r="7" spans="1:9" x14ac:dyDescent="0.25">
      <c r="A7" s="7" t="s">
        <v>36</v>
      </c>
      <c r="B7" s="7" t="s">
        <v>34</v>
      </c>
      <c r="C7" s="7" t="s">
        <v>28</v>
      </c>
      <c r="D7" s="7">
        <v>14</v>
      </c>
      <c r="E7" s="7">
        <v>374</v>
      </c>
      <c r="F7" s="7">
        <v>12</v>
      </c>
      <c r="G7" s="7">
        <v>3015295</v>
      </c>
      <c r="H7" s="7">
        <v>185</v>
      </c>
      <c r="I7" s="7" t="s">
        <v>29</v>
      </c>
    </row>
    <row r="8" spans="1:9" x14ac:dyDescent="0.25">
      <c r="A8" s="7" t="s">
        <v>5</v>
      </c>
      <c r="B8" s="7" t="s">
        <v>34</v>
      </c>
      <c r="C8" s="7" t="s">
        <v>28</v>
      </c>
      <c r="D8" s="7">
        <v>16</v>
      </c>
      <c r="E8" s="7">
        <v>257</v>
      </c>
      <c r="F8" s="7">
        <v>14</v>
      </c>
      <c r="G8" s="7">
        <v>2933731</v>
      </c>
      <c r="H8" s="7">
        <v>39</v>
      </c>
      <c r="I8" s="7" t="s">
        <v>37</v>
      </c>
    </row>
    <row r="9" spans="1:9" x14ac:dyDescent="0.25">
      <c r="A9" s="7" t="s">
        <v>51</v>
      </c>
      <c r="B9" s="7" t="s">
        <v>34</v>
      </c>
      <c r="C9" s="7" t="s">
        <v>33</v>
      </c>
      <c r="D9" s="7">
        <v>22</v>
      </c>
      <c r="E9" s="7">
        <v>363</v>
      </c>
      <c r="F9" s="7">
        <v>19</v>
      </c>
      <c r="G9" s="7">
        <v>641061</v>
      </c>
      <c r="H9" s="7">
        <v>72</v>
      </c>
      <c r="I9" s="7" t="s">
        <v>38</v>
      </c>
    </row>
    <row r="10" spans="1:9" x14ac:dyDescent="0.25">
      <c r="A10" s="7" t="s">
        <v>39</v>
      </c>
      <c r="B10" s="7" t="s">
        <v>34</v>
      </c>
      <c r="C10" s="7" t="s">
        <v>28</v>
      </c>
      <c r="D10" s="7">
        <v>24</v>
      </c>
      <c r="E10" s="7">
        <v>376</v>
      </c>
      <c r="F10" s="7">
        <v>12</v>
      </c>
      <c r="G10" s="7">
        <v>5779694</v>
      </c>
      <c r="H10" s="7">
        <v>265</v>
      </c>
      <c r="I10" s="7" t="s">
        <v>29</v>
      </c>
    </row>
    <row r="11" spans="1:9" x14ac:dyDescent="0.25">
      <c r="A11" s="7" t="s">
        <v>40</v>
      </c>
      <c r="B11" s="7" t="s">
        <v>34</v>
      </c>
      <c r="C11" s="7" t="s">
        <v>28</v>
      </c>
      <c r="D11" s="7">
        <v>13</v>
      </c>
      <c r="E11" s="7">
        <v>285</v>
      </c>
      <c r="F11" s="7">
        <v>14</v>
      </c>
      <c r="G11" s="7">
        <v>2266115</v>
      </c>
      <c r="H11" s="7">
        <v>194</v>
      </c>
      <c r="I11" s="7" t="s">
        <v>29</v>
      </c>
    </row>
    <row r="12" spans="1:9" x14ac:dyDescent="0.25">
      <c r="A12" s="7" t="s">
        <v>3</v>
      </c>
      <c r="B12" s="7" t="s">
        <v>34</v>
      </c>
      <c r="C12" s="7" t="s">
        <v>28</v>
      </c>
      <c r="D12" s="7">
        <v>11</v>
      </c>
      <c r="E12" s="7">
        <v>998</v>
      </c>
      <c r="F12" s="7">
        <v>12</v>
      </c>
      <c r="G12" s="7">
        <v>8379856</v>
      </c>
      <c r="H12" s="7">
        <v>612</v>
      </c>
      <c r="I12" s="7" t="s">
        <v>41</v>
      </c>
    </row>
    <row r="13" spans="1:9" x14ac:dyDescent="0.25">
      <c r="A13" s="7" t="s">
        <v>42</v>
      </c>
      <c r="B13" s="7" t="s">
        <v>34</v>
      </c>
      <c r="C13" s="7" t="s">
        <v>28</v>
      </c>
      <c r="D13" s="7">
        <v>4</v>
      </c>
      <c r="E13" s="7">
        <v>124</v>
      </c>
      <c r="F13" s="7">
        <v>14</v>
      </c>
      <c r="G13" s="7">
        <v>2123357</v>
      </c>
      <c r="H13" s="7">
        <v>87</v>
      </c>
      <c r="I13" s="7" t="s">
        <v>29</v>
      </c>
    </row>
    <row r="14" spans="1:9" x14ac:dyDescent="0.25">
      <c r="A14" s="7" t="s">
        <v>43</v>
      </c>
      <c r="B14" s="7" t="s">
        <v>34</v>
      </c>
      <c r="C14" s="7" t="s">
        <v>28</v>
      </c>
      <c r="D14" s="7">
        <v>19</v>
      </c>
      <c r="E14" s="7">
        <v>369</v>
      </c>
      <c r="F14" s="7">
        <v>14</v>
      </c>
      <c r="G14" s="7">
        <v>2708987</v>
      </c>
      <c r="H14" s="7">
        <v>193</v>
      </c>
      <c r="I14" s="7" t="s">
        <v>29</v>
      </c>
    </row>
    <row r="15" spans="1:9" x14ac:dyDescent="0.25">
      <c r="A15" s="7" t="s">
        <v>44</v>
      </c>
      <c r="B15" s="7" t="s">
        <v>34</v>
      </c>
      <c r="C15" s="7" t="s">
        <v>28</v>
      </c>
      <c r="D15" s="7">
        <v>11</v>
      </c>
      <c r="E15" s="7">
        <v>282</v>
      </c>
      <c r="F15" s="7">
        <v>12</v>
      </c>
      <c r="G15" s="7">
        <v>2086476</v>
      </c>
      <c r="H15" s="7">
        <v>189</v>
      </c>
      <c r="I15" s="7" t="s">
        <v>29</v>
      </c>
    </row>
    <row r="16" spans="1:9" x14ac:dyDescent="0.25">
      <c r="A16" s="7" t="s">
        <v>45</v>
      </c>
      <c r="B16" s="7" t="s">
        <v>34</v>
      </c>
      <c r="C16" s="7" t="s">
        <v>28</v>
      </c>
      <c r="D16" s="7">
        <v>6</v>
      </c>
      <c r="E16" s="7">
        <v>127</v>
      </c>
      <c r="F16" s="7">
        <v>12</v>
      </c>
      <c r="G16" s="7">
        <v>3270967</v>
      </c>
      <c r="H16" s="7">
        <v>78</v>
      </c>
      <c r="I16" s="7" t="s">
        <v>29</v>
      </c>
    </row>
    <row r="17" spans="1:10" x14ac:dyDescent="0.25">
      <c r="A17" s="7" t="s">
        <v>46</v>
      </c>
      <c r="B17" s="7" t="s">
        <v>47</v>
      </c>
      <c r="C17" s="7" t="s">
        <v>28</v>
      </c>
      <c r="D17" s="7">
        <v>8</v>
      </c>
      <c r="E17" s="7">
        <v>399</v>
      </c>
      <c r="F17" s="7">
        <v>12</v>
      </c>
      <c r="G17" s="7">
        <v>1569240</v>
      </c>
      <c r="H17" s="7">
        <v>226</v>
      </c>
      <c r="I17" s="7" t="s">
        <v>29</v>
      </c>
    </row>
    <row r="18" spans="1:10" x14ac:dyDescent="0.25">
      <c r="A18" s="7" t="s">
        <v>48</v>
      </c>
      <c r="B18" s="7" t="s">
        <v>47</v>
      </c>
      <c r="C18" s="7" t="s">
        <v>28</v>
      </c>
      <c r="D18" s="7">
        <v>1</v>
      </c>
      <c r="E18" s="7">
        <v>182</v>
      </c>
      <c r="F18" s="7">
        <v>12</v>
      </c>
      <c r="G18" s="7">
        <v>1718202</v>
      </c>
      <c r="H18" s="7">
        <v>67</v>
      </c>
      <c r="I18" s="7" t="s">
        <v>29</v>
      </c>
    </row>
    <row r="19" spans="1:10" x14ac:dyDescent="0.25">
      <c r="A19" s="7" t="s">
        <v>49</v>
      </c>
      <c r="B19" s="7" t="s">
        <v>47</v>
      </c>
      <c r="C19" s="7" t="s">
        <v>28</v>
      </c>
      <c r="D19" s="7">
        <v>3</v>
      </c>
      <c r="E19" s="7">
        <v>188</v>
      </c>
      <c r="F19" s="7">
        <v>14</v>
      </c>
      <c r="G19" s="7">
        <v>2111300</v>
      </c>
      <c r="H19" s="7">
        <v>66</v>
      </c>
      <c r="I19" s="7" t="s">
        <v>29</v>
      </c>
    </row>
    <row r="21" spans="1:10" ht="28.8" x14ac:dyDescent="0.25">
      <c r="A21" s="4" t="s">
        <v>6</v>
      </c>
      <c r="B21" s="4" t="s">
        <v>7</v>
      </c>
      <c r="C21" s="4" t="s">
        <v>12</v>
      </c>
      <c r="D21" s="4" t="s">
        <v>13</v>
      </c>
      <c r="E21" s="4" t="s">
        <v>0</v>
      </c>
      <c r="F21" s="7" t="s">
        <v>24</v>
      </c>
      <c r="G21" s="4" t="s">
        <v>19</v>
      </c>
      <c r="H21" s="4" t="s">
        <v>57</v>
      </c>
      <c r="I21" s="4" t="s">
        <v>18</v>
      </c>
      <c r="J21" s="4" t="s">
        <v>20</v>
      </c>
    </row>
    <row r="22" spans="1:10" x14ac:dyDescent="0.25">
      <c r="A22" s="7" t="s">
        <v>1</v>
      </c>
      <c r="B22" s="7">
        <f>F2</f>
        <v>14</v>
      </c>
      <c r="C22" s="7">
        <f>H2</f>
        <v>181</v>
      </c>
      <c r="D22" s="7">
        <f>ROUND(G2/F2/3600,0)</f>
        <v>45</v>
      </c>
      <c r="E22" s="7">
        <f>D2</f>
        <v>3</v>
      </c>
      <c r="F22" s="7" t="str">
        <f>B2</f>
        <v>Asus</v>
      </c>
      <c r="G22" s="7">
        <v>19536</v>
      </c>
      <c r="H22" s="7">
        <f t="shared" ref="H22:H39" si="0">E2</f>
        <v>344</v>
      </c>
      <c r="I22" s="7" t="str">
        <f t="shared" ref="I22:I39" si="1">I2</f>
        <v>/bin/busybox</v>
      </c>
      <c r="J22" s="8">
        <f t="shared" ref="J22:J39" si="2">H22/G22</f>
        <v>1.7608517608517608E-2</v>
      </c>
    </row>
    <row r="23" spans="1:10" x14ac:dyDescent="0.25">
      <c r="A23" s="7" t="s">
        <v>62</v>
      </c>
      <c r="B23" s="7">
        <f t="shared" ref="B23:B39" si="3">F3</f>
        <v>12</v>
      </c>
      <c r="C23" s="7">
        <f t="shared" ref="C23:C39" si="4">H3</f>
        <v>221</v>
      </c>
      <c r="D23" s="7">
        <f t="shared" ref="D23:D39" si="5">ROUND(G3/F3/3600,0)</f>
        <v>252</v>
      </c>
      <c r="E23" s="7">
        <f t="shared" ref="E23:E39" si="6">D3</f>
        <v>12</v>
      </c>
      <c r="F23" s="7" t="str">
        <f t="shared" ref="F23:F39" si="7">B3</f>
        <v>Asus</v>
      </c>
      <c r="G23" s="7">
        <v>19536</v>
      </c>
      <c r="H23" s="7">
        <f t="shared" si="0"/>
        <v>350</v>
      </c>
      <c r="I23" s="7" t="str">
        <f t="shared" si="1"/>
        <v>/bin/busybox</v>
      </c>
      <c r="J23" s="8">
        <f t="shared" si="2"/>
        <v>1.7915642915642915E-2</v>
      </c>
    </row>
    <row r="24" spans="1:10" x14ac:dyDescent="0.25">
      <c r="A24" s="7" t="s">
        <v>3</v>
      </c>
      <c r="B24" s="7">
        <f t="shared" si="3"/>
        <v>12</v>
      </c>
      <c r="C24" s="7">
        <f t="shared" si="4"/>
        <v>195</v>
      </c>
      <c r="D24" s="7">
        <f t="shared" si="5"/>
        <v>89</v>
      </c>
      <c r="E24" s="7">
        <f t="shared" si="6"/>
        <v>6</v>
      </c>
      <c r="F24" s="7" t="str">
        <f t="shared" si="7"/>
        <v>Asus</v>
      </c>
      <c r="G24" s="7">
        <v>19536</v>
      </c>
      <c r="H24" s="7">
        <f t="shared" si="0"/>
        <v>276</v>
      </c>
      <c r="I24" s="7" t="str">
        <f t="shared" si="1"/>
        <v>/bin/busybox</v>
      </c>
      <c r="J24" s="8">
        <f t="shared" si="2"/>
        <v>1.4127764127764128E-2</v>
      </c>
    </row>
    <row r="25" spans="1:10" x14ac:dyDescent="0.25">
      <c r="A25" s="7" t="s">
        <v>4</v>
      </c>
      <c r="B25" s="7">
        <f t="shared" si="3"/>
        <v>12</v>
      </c>
      <c r="C25" s="7">
        <f t="shared" si="4"/>
        <v>190</v>
      </c>
      <c r="D25" s="7">
        <f t="shared" si="5"/>
        <v>172</v>
      </c>
      <c r="E25" s="7">
        <f t="shared" si="6"/>
        <v>1</v>
      </c>
      <c r="F25" s="7" t="str">
        <f t="shared" si="7"/>
        <v>Asus</v>
      </c>
      <c r="G25" s="7">
        <v>19536</v>
      </c>
      <c r="H25" s="7">
        <f t="shared" si="0"/>
        <v>341</v>
      </c>
      <c r="I25" s="7" t="str">
        <f t="shared" si="1"/>
        <v>/bin/busybox</v>
      </c>
      <c r="J25" s="8">
        <f t="shared" si="2"/>
        <v>1.7454954954954954E-2</v>
      </c>
    </row>
    <row r="26" spans="1:10" x14ac:dyDescent="0.25">
      <c r="A26" s="7" t="s">
        <v>10</v>
      </c>
      <c r="B26" s="7">
        <f t="shared" si="3"/>
        <v>14</v>
      </c>
      <c r="C26" s="7">
        <f t="shared" si="4"/>
        <v>243</v>
      </c>
      <c r="D26" s="7">
        <f t="shared" si="5"/>
        <v>18</v>
      </c>
      <c r="E26" s="7">
        <f t="shared" si="6"/>
        <v>68</v>
      </c>
      <c r="F26" s="7" t="str">
        <f t="shared" si="7"/>
        <v>Xiaomi</v>
      </c>
      <c r="G26" s="7">
        <v>26959</v>
      </c>
      <c r="H26" s="7">
        <f t="shared" si="0"/>
        <v>1059</v>
      </c>
      <c r="I26" s="7" t="str">
        <f t="shared" si="1"/>
        <v>/usr/sbin/plugincenter</v>
      </c>
      <c r="J26" s="8">
        <f t="shared" si="2"/>
        <v>3.9281872473014574E-2</v>
      </c>
    </row>
    <row r="27" spans="1:10" x14ac:dyDescent="0.25">
      <c r="A27" s="7" t="s">
        <v>62</v>
      </c>
      <c r="B27" s="7">
        <f t="shared" si="3"/>
        <v>12</v>
      </c>
      <c r="C27" s="7">
        <f t="shared" si="4"/>
        <v>185</v>
      </c>
      <c r="D27" s="7">
        <f t="shared" si="5"/>
        <v>70</v>
      </c>
      <c r="E27" s="7">
        <f t="shared" si="6"/>
        <v>14</v>
      </c>
      <c r="F27" s="7" t="str">
        <f t="shared" si="7"/>
        <v>Xiaomi</v>
      </c>
      <c r="G27" s="7">
        <v>16457</v>
      </c>
      <c r="H27" s="7">
        <f t="shared" si="0"/>
        <v>374</v>
      </c>
      <c r="I27" s="7" t="str">
        <f t="shared" si="1"/>
        <v>/bin/busybox</v>
      </c>
      <c r="J27" s="8">
        <f t="shared" si="2"/>
        <v>2.2725891717810049E-2</v>
      </c>
    </row>
    <row r="28" spans="1:10" x14ac:dyDescent="0.25">
      <c r="A28" s="7" t="s">
        <v>5</v>
      </c>
      <c r="B28" s="7">
        <f t="shared" si="3"/>
        <v>14</v>
      </c>
      <c r="C28" s="7">
        <f t="shared" si="4"/>
        <v>39</v>
      </c>
      <c r="D28" s="7">
        <f t="shared" si="5"/>
        <v>58</v>
      </c>
      <c r="E28" s="7">
        <f t="shared" si="6"/>
        <v>16</v>
      </c>
      <c r="F28" s="7" t="str">
        <f t="shared" si="7"/>
        <v>Xiaomi</v>
      </c>
      <c r="G28" s="7">
        <v>1321</v>
      </c>
      <c r="H28" s="7">
        <f t="shared" si="0"/>
        <v>257</v>
      </c>
      <c r="I28" s="7" t="str">
        <f t="shared" si="1"/>
        <v>/usr/bin/tsar</v>
      </c>
      <c r="J28" s="8">
        <f t="shared" si="2"/>
        <v>0.19454958364875094</v>
      </c>
    </row>
    <row r="29" spans="1:10" x14ac:dyDescent="0.25">
      <c r="A29" s="7" t="s">
        <v>50</v>
      </c>
      <c r="B29" s="7">
        <f t="shared" si="3"/>
        <v>19</v>
      </c>
      <c r="C29" s="7">
        <f t="shared" si="4"/>
        <v>72</v>
      </c>
      <c r="D29" s="7">
        <f t="shared" si="5"/>
        <v>9</v>
      </c>
      <c r="E29" s="7">
        <f t="shared" si="6"/>
        <v>22</v>
      </c>
      <c r="F29" s="7" t="str">
        <f t="shared" si="7"/>
        <v>Xiaomi</v>
      </c>
      <c r="G29" s="7">
        <v>6164</v>
      </c>
      <c r="H29" s="7">
        <f t="shared" si="0"/>
        <v>363</v>
      </c>
      <c r="I29" s="7" t="str">
        <f t="shared" si="1"/>
        <v>/usr/sbin/rule_mgr</v>
      </c>
      <c r="J29" s="8">
        <f t="shared" si="2"/>
        <v>5.8890330953926019E-2</v>
      </c>
    </row>
    <row r="30" spans="1:10" x14ac:dyDescent="0.25">
      <c r="A30" s="7" t="s">
        <v>4</v>
      </c>
      <c r="B30" s="7">
        <f t="shared" si="3"/>
        <v>12</v>
      </c>
      <c r="C30" s="7">
        <f t="shared" si="4"/>
        <v>265</v>
      </c>
      <c r="D30" s="7">
        <f t="shared" si="5"/>
        <v>134</v>
      </c>
      <c r="E30" s="7">
        <f t="shared" si="6"/>
        <v>24</v>
      </c>
      <c r="F30" s="7" t="str">
        <f t="shared" si="7"/>
        <v>Xiaomi</v>
      </c>
      <c r="G30" s="7">
        <v>16457</v>
      </c>
      <c r="H30" s="7">
        <f t="shared" si="0"/>
        <v>376</v>
      </c>
      <c r="I30" s="7" t="str">
        <f t="shared" si="1"/>
        <v>/bin/busybox</v>
      </c>
      <c r="J30" s="8">
        <f t="shared" si="2"/>
        <v>2.2847420550525611E-2</v>
      </c>
    </row>
    <row r="31" spans="1:10" x14ac:dyDescent="0.25">
      <c r="A31" s="7" t="s">
        <v>21</v>
      </c>
      <c r="B31" s="7">
        <f t="shared" si="3"/>
        <v>14</v>
      </c>
      <c r="C31" s="7">
        <f t="shared" si="4"/>
        <v>194</v>
      </c>
      <c r="D31" s="7">
        <f t="shared" si="5"/>
        <v>45</v>
      </c>
      <c r="E31" s="7">
        <f t="shared" si="6"/>
        <v>13</v>
      </c>
      <c r="F31" s="7" t="str">
        <f t="shared" si="7"/>
        <v>Xiaomi</v>
      </c>
      <c r="G31" s="7">
        <v>16457</v>
      </c>
      <c r="H31" s="7">
        <f t="shared" si="0"/>
        <v>285</v>
      </c>
      <c r="I31" s="7" t="str">
        <f t="shared" si="1"/>
        <v>/bin/busybox</v>
      </c>
      <c r="J31" s="8">
        <f t="shared" si="2"/>
        <v>1.7317858661967552E-2</v>
      </c>
    </row>
    <row r="32" spans="1:10" x14ac:dyDescent="0.25">
      <c r="A32" s="7" t="s">
        <v>3</v>
      </c>
      <c r="B32" s="7">
        <f t="shared" si="3"/>
        <v>12</v>
      </c>
      <c r="C32" s="7">
        <f t="shared" si="4"/>
        <v>612</v>
      </c>
      <c r="D32" s="7">
        <f t="shared" si="5"/>
        <v>194</v>
      </c>
      <c r="E32" s="7">
        <f t="shared" si="6"/>
        <v>11</v>
      </c>
      <c r="F32" s="7" t="str">
        <f t="shared" si="7"/>
        <v>Xiaomi</v>
      </c>
      <c r="G32" s="7">
        <v>3207</v>
      </c>
      <c r="H32" s="7">
        <f t="shared" si="0"/>
        <v>998</v>
      </c>
      <c r="I32" s="7" t="str">
        <f t="shared" si="1"/>
        <v>/usr/bin/unzip</v>
      </c>
      <c r="J32" s="8">
        <f t="shared" si="2"/>
        <v>0.3111942625506704</v>
      </c>
    </row>
    <row r="33" spans="1:10" x14ac:dyDescent="0.25">
      <c r="A33" s="7" t="s">
        <v>9</v>
      </c>
      <c r="B33" s="7">
        <f t="shared" si="3"/>
        <v>14</v>
      </c>
      <c r="C33" s="7">
        <f t="shared" si="4"/>
        <v>87</v>
      </c>
      <c r="D33" s="7">
        <f t="shared" si="5"/>
        <v>42</v>
      </c>
      <c r="E33" s="7">
        <f t="shared" si="6"/>
        <v>4</v>
      </c>
      <c r="F33" s="7" t="str">
        <f t="shared" si="7"/>
        <v>Xiaomi</v>
      </c>
      <c r="G33" s="7">
        <v>16457</v>
      </c>
      <c r="H33" s="7">
        <f t="shared" si="0"/>
        <v>124</v>
      </c>
      <c r="I33" s="7" t="str">
        <f t="shared" si="1"/>
        <v>/bin/busybox</v>
      </c>
      <c r="J33" s="8">
        <f t="shared" si="2"/>
        <v>7.5347876283648292E-3</v>
      </c>
    </row>
    <row r="34" spans="1:10" x14ac:dyDescent="0.25">
      <c r="A34" s="7" t="s">
        <v>1</v>
      </c>
      <c r="B34" s="7">
        <f t="shared" si="3"/>
        <v>14</v>
      </c>
      <c r="C34" s="7">
        <f t="shared" si="4"/>
        <v>193</v>
      </c>
      <c r="D34" s="7">
        <f t="shared" si="5"/>
        <v>54</v>
      </c>
      <c r="E34" s="7">
        <f t="shared" si="6"/>
        <v>19</v>
      </c>
      <c r="F34" s="7" t="str">
        <f t="shared" si="7"/>
        <v>Xiaomi</v>
      </c>
      <c r="G34" s="7">
        <v>16457</v>
      </c>
      <c r="H34" s="7">
        <f t="shared" si="0"/>
        <v>369</v>
      </c>
      <c r="I34" s="7" t="str">
        <f t="shared" si="1"/>
        <v>/bin/busybox</v>
      </c>
      <c r="J34" s="8">
        <f t="shared" si="2"/>
        <v>2.2422069636021145E-2</v>
      </c>
    </row>
    <row r="35" spans="1:10" x14ac:dyDescent="0.25">
      <c r="A35" s="7" t="s">
        <v>8</v>
      </c>
      <c r="B35" s="7">
        <f t="shared" si="3"/>
        <v>12</v>
      </c>
      <c r="C35" s="7">
        <f t="shared" si="4"/>
        <v>189</v>
      </c>
      <c r="D35" s="7">
        <f t="shared" si="5"/>
        <v>48</v>
      </c>
      <c r="E35" s="7">
        <f t="shared" si="6"/>
        <v>11</v>
      </c>
      <c r="F35" s="7" t="str">
        <f t="shared" si="7"/>
        <v>Xiaomi</v>
      </c>
      <c r="G35" s="7">
        <v>16457</v>
      </c>
      <c r="H35" s="7">
        <f t="shared" si="0"/>
        <v>282</v>
      </c>
      <c r="I35" s="7" t="str">
        <f t="shared" si="1"/>
        <v>/bin/busybox</v>
      </c>
      <c r="J35" s="8">
        <f t="shared" si="2"/>
        <v>1.713556541289421E-2</v>
      </c>
    </row>
    <row r="36" spans="1:10" x14ac:dyDescent="0.25">
      <c r="A36" s="7" t="s">
        <v>2</v>
      </c>
      <c r="B36" s="7">
        <f t="shared" si="3"/>
        <v>12</v>
      </c>
      <c r="C36" s="7">
        <f t="shared" si="4"/>
        <v>78</v>
      </c>
      <c r="D36" s="7">
        <f t="shared" si="5"/>
        <v>76</v>
      </c>
      <c r="E36" s="7">
        <f t="shared" si="6"/>
        <v>6</v>
      </c>
      <c r="F36" s="7" t="str">
        <f t="shared" si="7"/>
        <v>Xiaomi</v>
      </c>
      <c r="G36" s="7">
        <v>16457</v>
      </c>
      <c r="H36" s="7">
        <f t="shared" si="0"/>
        <v>127</v>
      </c>
      <c r="I36" s="7" t="str">
        <f t="shared" si="1"/>
        <v>/bin/busybox</v>
      </c>
      <c r="J36" s="8">
        <f t="shared" si="2"/>
        <v>7.7170808774381719E-3</v>
      </c>
    </row>
    <row r="37" spans="1:10" x14ac:dyDescent="0.25">
      <c r="A37" s="7" t="s">
        <v>62</v>
      </c>
      <c r="B37" s="7">
        <f t="shared" si="3"/>
        <v>12</v>
      </c>
      <c r="C37" s="7">
        <f t="shared" si="4"/>
        <v>226</v>
      </c>
      <c r="D37" s="7">
        <f t="shared" si="5"/>
        <v>36</v>
      </c>
      <c r="E37" s="7">
        <f t="shared" si="6"/>
        <v>8</v>
      </c>
      <c r="F37" s="7" t="str">
        <f t="shared" si="7"/>
        <v>Netgear</v>
      </c>
      <c r="G37" s="7">
        <v>11547</v>
      </c>
      <c r="H37" s="7">
        <f t="shared" si="0"/>
        <v>399</v>
      </c>
      <c r="I37" s="7" t="str">
        <f t="shared" si="1"/>
        <v>/bin/busybox</v>
      </c>
      <c r="J37" s="8">
        <f t="shared" si="2"/>
        <v>3.4554429722005717E-2</v>
      </c>
    </row>
    <row r="38" spans="1:10" x14ac:dyDescent="0.25">
      <c r="A38" s="7" t="s">
        <v>4</v>
      </c>
      <c r="B38" s="7">
        <f t="shared" si="3"/>
        <v>12</v>
      </c>
      <c r="C38" s="7">
        <f t="shared" si="4"/>
        <v>67</v>
      </c>
      <c r="D38" s="7">
        <f t="shared" si="5"/>
        <v>40</v>
      </c>
      <c r="E38" s="7">
        <f t="shared" si="6"/>
        <v>1</v>
      </c>
      <c r="F38" s="7" t="str">
        <f t="shared" si="7"/>
        <v>Netgear</v>
      </c>
      <c r="G38" s="7">
        <v>11547</v>
      </c>
      <c r="H38" s="7">
        <f t="shared" si="0"/>
        <v>182</v>
      </c>
      <c r="I38" s="7" t="str">
        <f t="shared" si="1"/>
        <v>/bin/busybox</v>
      </c>
      <c r="J38" s="8">
        <f t="shared" si="2"/>
        <v>1.5761669697756994E-2</v>
      </c>
    </row>
    <row r="39" spans="1:10" x14ac:dyDescent="0.25">
      <c r="A39" s="7" t="s">
        <v>1</v>
      </c>
      <c r="B39" s="7">
        <f t="shared" si="3"/>
        <v>14</v>
      </c>
      <c r="C39" s="7">
        <f t="shared" si="4"/>
        <v>66</v>
      </c>
      <c r="D39" s="7">
        <f t="shared" si="5"/>
        <v>42</v>
      </c>
      <c r="E39" s="7">
        <f t="shared" si="6"/>
        <v>3</v>
      </c>
      <c r="F39" s="7" t="str">
        <f t="shared" si="7"/>
        <v>Netgear</v>
      </c>
      <c r="G39" s="7">
        <v>11547</v>
      </c>
      <c r="H39" s="7">
        <f t="shared" si="0"/>
        <v>188</v>
      </c>
      <c r="I39" s="7" t="str">
        <f t="shared" si="1"/>
        <v>/bin/busybox</v>
      </c>
      <c r="J39" s="8">
        <f t="shared" si="2"/>
        <v>1.6281285182298433E-2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.6" x14ac:dyDescent="0.25"/>
  <cols>
    <col min="1" max="1" width="16" style="2" customWidth="1"/>
    <col min="2" max="4" width="12.77734375" style="2" customWidth="1"/>
    <col min="5" max="5" width="19.21875" style="2" customWidth="1"/>
    <col min="6" max="6" width="12.77734375" style="2" customWidth="1"/>
    <col min="7" max="7" width="10" style="2" customWidth="1"/>
    <col min="8" max="8" width="15.5546875" style="2" customWidth="1"/>
    <col min="9" max="9" width="14.6640625" style="2" customWidth="1"/>
    <col min="10" max="11" width="15.5546875" style="2" customWidth="1"/>
    <col min="13" max="16384" width="8.88671875" style="2"/>
  </cols>
  <sheetData>
    <row r="1" spans="1:11" ht="34.799999999999997" customHeight="1" x14ac:dyDescent="0.25">
      <c r="A1" s="4" t="s">
        <v>6</v>
      </c>
      <c r="B1" s="4" t="s">
        <v>7</v>
      </c>
      <c r="C1" s="4" t="s">
        <v>11</v>
      </c>
      <c r="D1" s="4" t="s">
        <v>12</v>
      </c>
      <c r="E1" s="4" t="s">
        <v>13</v>
      </c>
      <c r="F1" s="4" t="s">
        <v>0</v>
      </c>
      <c r="G1" s="1" t="s">
        <v>63</v>
      </c>
      <c r="H1" s="4" t="s">
        <v>18</v>
      </c>
      <c r="I1" s="4" t="s">
        <v>19</v>
      </c>
      <c r="J1" s="4" t="s">
        <v>58</v>
      </c>
      <c r="K1" s="4" t="s">
        <v>20</v>
      </c>
    </row>
    <row r="2" spans="1:11" x14ac:dyDescent="0.25">
      <c r="A2" s="1" t="s">
        <v>21</v>
      </c>
      <c r="B2" s="1">
        <v>14</v>
      </c>
      <c r="C2" s="3">
        <v>5.7000000000000002E-3</v>
      </c>
      <c r="D2" s="1">
        <v>203</v>
      </c>
      <c r="E2" s="1">
        <v>82</v>
      </c>
      <c r="F2" s="1">
        <v>11</v>
      </c>
      <c r="G2" s="1" t="s">
        <v>25</v>
      </c>
      <c r="H2" s="1" t="s">
        <v>14</v>
      </c>
      <c r="I2" s="1">
        <v>16457</v>
      </c>
      <c r="J2" s="5">
        <f>C2*65536</f>
        <v>373.55520000000001</v>
      </c>
      <c r="K2" s="6">
        <f>J2/I2</f>
        <v>2.2698863705414109E-2</v>
      </c>
    </row>
    <row r="3" spans="1:11" x14ac:dyDescent="0.25">
      <c r="A3" s="1" t="s">
        <v>8</v>
      </c>
      <c r="B3" s="1">
        <v>12</v>
      </c>
      <c r="C3" s="3">
        <v>5.7000000000000002E-3</v>
      </c>
      <c r="D3" s="1">
        <v>202</v>
      </c>
      <c r="E3" s="1">
        <v>111</v>
      </c>
      <c r="F3" s="1">
        <v>13</v>
      </c>
      <c r="G3" s="1" t="s">
        <v>25</v>
      </c>
      <c r="H3" s="1" t="s">
        <v>14</v>
      </c>
      <c r="I3" s="1">
        <v>16457</v>
      </c>
      <c r="J3" s="5">
        <f t="shared" ref="J3:J12" si="0">C3*65536</f>
        <v>373.55520000000001</v>
      </c>
      <c r="K3" s="6">
        <f t="shared" ref="K3:K9" si="1">J3/I3</f>
        <v>2.2698863705414109E-2</v>
      </c>
    </row>
    <row r="4" spans="1:11" x14ac:dyDescent="0.25">
      <c r="A4" s="1" t="s">
        <v>1</v>
      </c>
      <c r="B4" s="1">
        <v>14</v>
      </c>
      <c r="C4" s="3">
        <v>8.0000000000000002E-3</v>
      </c>
      <c r="D4" s="1">
        <v>204</v>
      </c>
      <c r="E4" s="1">
        <v>35</v>
      </c>
      <c r="F4" s="1">
        <v>20</v>
      </c>
      <c r="G4" s="1" t="s">
        <v>25</v>
      </c>
      <c r="H4" s="1" t="s">
        <v>14</v>
      </c>
      <c r="I4" s="1">
        <v>16457</v>
      </c>
      <c r="J4" s="5">
        <f t="shared" si="0"/>
        <v>524.28800000000001</v>
      </c>
      <c r="K4" s="6">
        <f t="shared" si="1"/>
        <v>3.1858054323388223E-2</v>
      </c>
    </row>
    <row r="5" spans="1:11" x14ac:dyDescent="0.25">
      <c r="A5" s="1" t="s">
        <v>22</v>
      </c>
      <c r="B5" s="1">
        <v>12</v>
      </c>
      <c r="C5" s="3">
        <v>8.5000000000000006E-3</v>
      </c>
      <c r="D5" s="1">
        <v>255</v>
      </c>
      <c r="E5" s="1">
        <v>124</v>
      </c>
      <c r="F5" s="1">
        <v>30</v>
      </c>
      <c r="G5" s="1" t="s">
        <v>25</v>
      </c>
      <c r="H5" s="1" t="s">
        <v>14</v>
      </c>
      <c r="I5" s="1">
        <v>16457</v>
      </c>
      <c r="J5" s="5">
        <f t="shared" si="0"/>
        <v>557.05600000000004</v>
      </c>
      <c r="K5" s="6">
        <f t="shared" si="1"/>
        <v>3.3849182718599991E-2</v>
      </c>
    </row>
    <row r="6" spans="1:11" x14ac:dyDescent="0.25">
      <c r="A6" s="1" t="s">
        <v>9</v>
      </c>
      <c r="B6" s="1">
        <v>14</v>
      </c>
      <c r="C6" s="3">
        <v>2.3999999999999998E-3</v>
      </c>
      <c r="D6" s="1">
        <v>78</v>
      </c>
      <c r="E6" s="1">
        <v>76</v>
      </c>
      <c r="F6" s="1">
        <v>1</v>
      </c>
      <c r="G6" s="1" t="s">
        <v>25</v>
      </c>
      <c r="H6" s="1" t="s">
        <v>14</v>
      </c>
      <c r="I6" s="1">
        <v>16457</v>
      </c>
      <c r="J6" s="5">
        <f t="shared" si="0"/>
        <v>157.28639999999999</v>
      </c>
      <c r="K6" s="6">
        <f t="shared" si="1"/>
        <v>9.5574162970164661E-3</v>
      </c>
    </row>
    <row r="7" spans="1:11" x14ac:dyDescent="0.25">
      <c r="A7" s="1" t="s">
        <v>2</v>
      </c>
      <c r="B7" s="1">
        <v>12</v>
      </c>
      <c r="C7" s="3">
        <v>2.5000000000000001E-3</v>
      </c>
      <c r="D7" s="1">
        <v>79</v>
      </c>
      <c r="E7" s="1">
        <v>94</v>
      </c>
      <c r="F7" s="1">
        <v>4</v>
      </c>
      <c r="G7" s="1" t="s">
        <v>25</v>
      </c>
      <c r="H7" s="1" t="s">
        <v>14</v>
      </c>
      <c r="I7" s="1">
        <v>16457</v>
      </c>
      <c r="J7" s="5">
        <f t="shared" si="0"/>
        <v>163.84</v>
      </c>
      <c r="K7" s="6">
        <f t="shared" si="1"/>
        <v>9.95564197605882E-3</v>
      </c>
    </row>
    <row r="8" spans="1:11" x14ac:dyDescent="0.25">
      <c r="A8" s="1" t="s">
        <v>3</v>
      </c>
      <c r="B8" s="1">
        <v>12</v>
      </c>
      <c r="C8" s="3">
        <v>2.23E-2</v>
      </c>
      <c r="D8" s="1">
        <v>626</v>
      </c>
      <c r="E8" s="1">
        <v>278</v>
      </c>
      <c r="F8" s="1">
        <v>12</v>
      </c>
      <c r="G8" s="1" t="s">
        <v>25</v>
      </c>
      <c r="H8" s="1" t="s">
        <v>15</v>
      </c>
      <c r="I8" s="1">
        <v>3207</v>
      </c>
      <c r="J8" s="5">
        <f t="shared" si="0"/>
        <v>1461.4528</v>
      </c>
      <c r="K8" s="6">
        <f t="shared" si="1"/>
        <v>0.45570714062987216</v>
      </c>
    </row>
    <row r="9" spans="1:11" x14ac:dyDescent="0.25">
      <c r="A9" s="1" t="s">
        <v>4</v>
      </c>
      <c r="B9" s="1">
        <v>12</v>
      </c>
      <c r="C9" s="3">
        <v>8.0999999999999996E-3</v>
      </c>
      <c r="D9" s="1">
        <v>224</v>
      </c>
      <c r="E9" s="1">
        <v>103</v>
      </c>
      <c r="F9" s="1">
        <v>30</v>
      </c>
      <c r="G9" s="1" t="s">
        <v>25</v>
      </c>
      <c r="H9" s="1" t="s">
        <v>14</v>
      </c>
      <c r="I9" s="1">
        <v>16457</v>
      </c>
      <c r="J9" s="5">
        <f t="shared" si="0"/>
        <v>530.84159999999997</v>
      </c>
      <c r="K9" s="6">
        <f t="shared" si="1"/>
        <v>3.2256280002430575E-2</v>
      </c>
    </row>
    <row r="10" spans="1:11" x14ac:dyDescent="0.25">
      <c r="A10" s="1" t="s">
        <v>5</v>
      </c>
      <c r="B10" s="1">
        <v>14</v>
      </c>
      <c r="C10" s="3">
        <v>4.5999999999999999E-3</v>
      </c>
      <c r="D10" s="1">
        <v>45</v>
      </c>
      <c r="E10" s="1">
        <v>22</v>
      </c>
      <c r="F10" s="1">
        <v>14</v>
      </c>
      <c r="G10" s="1" t="s">
        <v>25</v>
      </c>
      <c r="H10" s="1" t="s">
        <v>16</v>
      </c>
      <c r="I10" s="1">
        <v>1321</v>
      </c>
      <c r="J10" s="5">
        <f t="shared" si="0"/>
        <v>301.46559999999999</v>
      </c>
      <c r="K10" s="6">
        <f>J10/I10</f>
        <v>0.22821014383043148</v>
      </c>
    </row>
    <row r="11" spans="1:11" x14ac:dyDescent="0.25">
      <c r="A11" s="1" t="s">
        <v>10</v>
      </c>
      <c r="B11" s="1">
        <v>14</v>
      </c>
      <c r="C11" s="3">
        <v>2.93E-2</v>
      </c>
      <c r="D11" s="1">
        <v>262</v>
      </c>
      <c r="E11" s="1">
        <v>16</v>
      </c>
      <c r="F11" s="1">
        <v>22</v>
      </c>
      <c r="G11" s="1" t="s">
        <v>25</v>
      </c>
      <c r="H11" s="1" t="s">
        <v>17</v>
      </c>
      <c r="I11" s="1">
        <v>26959</v>
      </c>
      <c r="J11" s="5">
        <f t="shared" ref="J11" si="2">C11*65536</f>
        <v>1920.2048</v>
      </c>
      <c r="K11" s="6">
        <f>J11/I11</f>
        <v>7.1226855595533961E-2</v>
      </c>
    </row>
    <row r="12" spans="1:11" x14ac:dyDescent="0.25">
      <c r="A12" s="1" t="s">
        <v>23</v>
      </c>
      <c r="B12" s="1">
        <v>19</v>
      </c>
      <c r="C12" s="3">
        <v>8.2000000000000007E-3</v>
      </c>
      <c r="D12" s="1">
        <v>266</v>
      </c>
      <c r="E12" s="1">
        <v>22</v>
      </c>
      <c r="F12" s="1">
        <v>70</v>
      </c>
      <c r="G12" s="1" t="s">
        <v>25</v>
      </c>
      <c r="H12" s="1" t="s">
        <v>23</v>
      </c>
      <c r="I12" s="1">
        <v>6164</v>
      </c>
      <c r="J12" s="5">
        <f t="shared" si="0"/>
        <v>537.39520000000005</v>
      </c>
      <c r="K12" s="6">
        <f>J12/I12</f>
        <v>8.7182868267358868E-2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朱梦凡</dc:creator>
  <cp:lastModifiedBy>朱梦凡</cp:lastModifiedBy>
  <dcterms:created xsi:type="dcterms:W3CDTF">2018-11-15T03:56:43Z</dcterms:created>
  <dcterms:modified xsi:type="dcterms:W3CDTF">2019-01-07T08:56:45Z</dcterms:modified>
</cp:coreProperties>
</file>