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th1\Desktop\AFL-IoT\experiments\performance-lava\"/>
    </mc:Choice>
  </mc:AlternateContent>
  <bookViews>
    <workbookView xWindow="0" yWindow="0" windowWidth="21396" windowHeight="9456" activeTab="1"/>
  </bookViews>
  <sheets>
    <sheet name="instance" sheetId="1" r:id="rId1"/>
    <sheet name="grap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J30" i="1"/>
  <c r="J26" i="1"/>
  <c r="J22" i="1"/>
  <c r="J18" i="1"/>
  <c r="J14" i="1"/>
  <c r="J10" i="1"/>
  <c r="J6" i="1"/>
  <c r="J2" i="1"/>
  <c r="G30" i="1"/>
  <c r="G26" i="1"/>
  <c r="G22" i="1"/>
  <c r="G18" i="1"/>
  <c r="G14" i="1"/>
  <c r="G10" i="1"/>
  <c r="G6" i="1"/>
  <c r="M6" i="1"/>
  <c r="M10" i="1"/>
  <c r="N10" i="1" s="1"/>
  <c r="M14" i="1"/>
  <c r="M18" i="1"/>
  <c r="N18" i="1" s="1"/>
  <c r="M22" i="1"/>
  <c r="M26" i="1"/>
  <c r="N26" i="1" s="1"/>
  <c r="M30" i="1"/>
  <c r="M2" i="1"/>
  <c r="N2" i="1" l="1"/>
</calcChain>
</file>

<file path=xl/sharedStrings.xml><?xml version="1.0" encoding="utf-8"?>
<sst xmlns="http://schemas.openxmlformats.org/spreadsheetml/2006/main" count="62" uniqueCount="33">
  <si>
    <t>Patch</t>
    <phoneticPr fontId="1" type="noConversion"/>
  </si>
  <si>
    <t>AFL</t>
    <phoneticPr fontId="1" type="noConversion"/>
  </si>
  <si>
    <t>base64</t>
    <phoneticPr fontId="1" type="noConversion"/>
  </si>
  <si>
    <t>md5sum</t>
    <phoneticPr fontId="1" type="noConversion"/>
  </si>
  <si>
    <t>uniq</t>
    <phoneticPr fontId="1" type="noConversion"/>
  </si>
  <si>
    <t>who</t>
    <phoneticPr fontId="1" type="noConversion"/>
  </si>
  <si>
    <t>Program</t>
    <phoneticPr fontId="1" type="noConversion"/>
  </si>
  <si>
    <t>Program Parameters</t>
    <phoneticPr fontId="1" type="noConversion"/>
  </si>
  <si>
    <t>./md5sum @@</t>
    <phoneticPr fontId="1" type="noConversion"/>
  </si>
  <si>
    <t>./uniq @@</t>
    <phoneticPr fontId="1" type="noConversion"/>
  </si>
  <si>
    <t>./who @@</t>
    <phoneticPr fontId="1" type="noConversion"/>
  </si>
  <si>
    <t>./base64 -d @@</t>
    <phoneticPr fontId="1" type="noConversion"/>
  </si>
  <si>
    <t>AFL Parameters</t>
    <phoneticPr fontId="1" type="noConversion"/>
  </si>
  <si>
    <t>-</t>
    <phoneticPr fontId="1" type="noConversion"/>
  </si>
  <si>
    <t>-d</t>
    <phoneticPr fontId="1" type="noConversion"/>
  </si>
  <si>
    <t>Crashes</t>
    <phoneticPr fontId="1" type="noConversion"/>
  </si>
  <si>
    <t>Paths</t>
    <phoneticPr fontId="1" type="noConversion"/>
  </si>
  <si>
    <t>Cycles</t>
    <phoneticPr fontId="1" type="noConversion"/>
  </si>
  <si>
    <t>Bitmap</t>
    <phoneticPr fontId="1" type="noConversion"/>
  </si>
  <si>
    <t>Exec(K)</t>
    <phoneticPr fontId="1" type="noConversion"/>
  </si>
  <si>
    <t>Exec/Second</t>
    <phoneticPr fontId="1" type="noConversion"/>
  </si>
  <si>
    <t>Average</t>
    <phoneticPr fontId="1" type="noConversion"/>
  </si>
  <si>
    <t>Slowdown(%)</t>
    <phoneticPr fontId="1" type="noConversion"/>
  </si>
  <si>
    <t>who</t>
  </si>
  <si>
    <t>uniq</t>
  </si>
  <si>
    <t>md5sum</t>
  </si>
  <si>
    <t>base64</t>
  </si>
  <si>
    <t>Patch</t>
    <phoneticPr fontId="1" type="noConversion"/>
  </si>
  <si>
    <t>AFL</t>
    <phoneticPr fontId="1" type="noConversion"/>
  </si>
  <si>
    <t>Average Execution Speed(exec/s)</t>
  </si>
  <si>
    <t>Average Total Paths</t>
  </si>
  <si>
    <t>Average Bitmap Coverage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</si>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</sst>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/>
    </xf>
    <xf numFmtId="10" fontId="3" fillId="0" borderId="0" xfId="0" applyNumberFormat="1" applyFont="1" applyBorder="1" applyAlignment="1">
      <alignment horizontal="justify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 applyAlignment="1">
      <alignment horizontal="left" vertical="center"/>
    </xf>
    <xf numFmtId="10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paths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graph!$G$1</c:f>
              <c:strCache>
                <c:ptCount val="1"/>
                <c:pt idx="0">
                  <c:v>AFL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graph!$F$2:$F$5</c:f>
              <c:strCache>
                <c:ptCount val="4"/>
                <c:pt idx="0">
                  <c:v>base64</c:v>
                </c:pt>
                <c:pt idx="1">
                  <c:v>md5sum</c:v>
                </c:pt>
                <c:pt idx="2">
                  <c:v>uniq</c:v>
                </c:pt>
                <c:pt idx="3">
                  <c:v>who</c:v>
                </c:pt>
              </c:strCache>
            </c:strRef>
          </c:cat>
          <c:val>
            <c:numRef>
              <c:f>graph!$G$2:$G$5</c:f>
              <c:numCache>
                <c:formatCode>General</c:formatCode>
                <c:ptCount val="4"/>
                <c:pt idx="0">
                  <c:v>94.5</c:v>
                </c:pt>
                <c:pt idx="1">
                  <c:v>13.25</c:v>
                </c:pt>
                <c:pt idx="2">
                  <c:v>70.25</c:v>
                </c:pt>
                <c:pt idx="3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D27-B8AE-354B76921C6F}"/>
            </c:ext>
          </c:extLst>
        </c:ser>
        <c:ser>
          <c:idx val="1"/>
          <c:order val="1"/>
          <c:tx>
            <c:strRef>
              <c:f>graph!$H$1</c:f>
              <c:strCache>
                <c:ptCount val="1"/>
                <c:pt idx="0">
                  <c:v>Patch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graph!$F$2:$F$5</c:f>
              <c:strCache>
                <c:ptCount val="4"/>
                <c:pt idx="0">
                  <c:v>base64</c:v>
                </c:pt>
                <c:pt idx="1">
                  <c:v>md5sum</c:v>
                </c:pt>
                <c:pt idx="2">
                  <c:v>uniq</c:v>
                </c:pt>
                <c:pt idx="3">
                  <c:v>who</c:v>
                </c:pt>
              </c:strCache>
            </c:strRef>
          </c:cat>
          <c:val>
            <c:numRef>
              <c:f>graph!$H$2:$H$5</c:f>
              <c:numCache>
                <c:formatCode>General</c:formatCode>
                <c:ptCount val="4"/>
                <c:pt idx="0">
                  <c:v>91</c:v>
                </c:pt>
                <c:pt idx="1">
                  <c:v>12.5</c:v>
                </c:pt>
                <c:pt idx="2">
                  <c:v>66.75</c:v>
                </c:pt>
                <c:pt idx="3">
                  <c:v>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D27-B8AE-354B76921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7039359"/>
        <c:axId val="1296272687"/>
      </c:barChart>
      <c:catAx>
        <c:axId val="9970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272687"/>
        <c:crosses val="autoZero"/>
        <c:auto val="1"/>
        <c:lblAlgn val="ctr"/>
        <c:lblOffset val="100"/>
        <c:noMultiLvlLbl val="0"/>
      </c:catAx>
      <c:valAx>
        <c:axId val="1296272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70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 Speed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graph!$I$1</c:f>
              <c:strCache>
                <c:ptCount val="1"/>
                <c:pt idx="0">
                  <c:v>AFL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graph!$F$2:$F$5</c:f>
              <c:strCache>
                <c:ptCount val="4"/>
                <c:pt idx="0">
                  <c:v>base64</c:v>
                </c:pt>
                <c:pt idx="1">
                  <c:v>md5sum</c:v>
                </c:pt>
                <c:pt idx="2">
                  <c:v>uniq</c:v>
                </c:pt>
                <c:pt idx="3">
                  <c:v>who</c:v>
                </c:pt>
              </c:strCache>
            </c:strRef>
          </c:cat>
          <c:val>
            <c:numRef>
              <c:f>graph!$I$2:$I$5</c:f>
              <c:numCache>
                <c:formatCode>General</c:formatCode>
                <c:ptCount val="4"/>
                <c:pt idx="0">
                  <c:v>45.73</c:v>
                </c:pt>
                <c:pt idx="1">
                  <c:v>52.55</c:v>
                </c:pt>
                <c:pt idx="2">
                  <c:v>51.07</c:v>
                </c:pt>
                <c:pt idx="3">
                  <c:v>38.020000000000003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0-47BE-8DA5-C28C2DEFD7EA}"/>
            </c:ext>
          </c:extLst>
        </c:ser>
        <c:ser>
          <c:idx val="1"/>
          <c:order val="1"/>
          <c:tx>
            <c:strRef>
              <c:f>graph!$J$1</c:f>
              <c:strCache>
                <c:ptCount val="1"/>
                <c:pt idx="0">
                  <c:v>Patch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graph!$F$2:$F$5</c:f>
              <c:strCache>
                <c:ptCount val="4"/>
                <c:pt idx="0">
                  <c:v>base64</c:v>
                </c:pt>
                <c:pt idx="1">
                  <c:v>md5sum</c:v>
                </c:pt>
                <c:pt idx="2">
                  <c:v>uniq</c:v>
                </c:pt>
                <c:pt idx="3">
                  <c:v>who</c:v>
                </c:pt>
              </c:strCache>
            </c:strRef>
          </c:cat>
          <c:val>
            <c:numRef>
              <c:f>graph!$J$2:$J$5</c:f>
              <c:numCache>
                <c:formatCode>General</c:formatCode>
                <c:ptCount val="4"/>
                <c:pt idx="0">
                  <c:v>41.65</c:v>
                </c:pt>
                <c:pt idx="1">
                  <c:v>46.46</c:v>
                </c:pt>
                <c:pt idx="2">
                  <c:v>47.5</c:v>
                </c:pt>
                <c:pt idx="3">
                  <c:v>34.86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0-47BE-8DA5-C28C2DEFD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7331775"/>
        <c:axId val="1296275183"/>
      </c:barChart>
      <c:catAx>
        <c:axId val="11173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275183"/>
        <c:crosses val="autoZero"/>
        <c:auto val="1"/>
        <c:lblAlgn val="ctr"/>
        <c:lblOffset val="100"/>
        <c:noMultiLvlLbl val="0"/>
      </c:catAx>
      <c:valAx>
        <c:axId val="1296275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73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152400</xdr:rowOff>
    </xdr:from>
    <xdr:to>
      <xdr:col>12</xdr:col>
      <xdr:colOff>167640</xdr:colOff>
      <xdr:row>24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6D9C81-ABE0-4492-A800-1D861B2A9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9</xdr:row>
      <xdr:rowOff>167640</xdr:rowOff>
    </xdr:from>
    <xdr:to>
      <xdr:col>4</xdr:col>
      <xdr:colOff>617220</xdr:colOff>
      <xdr:row>24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F51A8A-42A5-4046-AD43-606F3C23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G10" sqref="G10:G13"/>
    </sheetView>
  </sheetViews>
  <sheetFormatPr defaultColWidth="9" defaultRowHeight="15.6" x14ac:dyDescent="0.25"/>
  <cols>
    <col min="1" max="1" width="9.6640625" style="1" customWidth="1"/>
    <col min="2" max="2" width="21.88671875" style="1" customWidth="1"/>
    <col min="3" max="3" width="7.33203125" style="1" customWidth="1"/>
    <col min="4" max="4" width="18.33203125" style="1" customWidth="1"/>
    <col min="5" max="6" width="9" style="1"/>
    <col min="7" max="7" width="10.109375" style="1" customWidth="1"/>
    <col min="8" max="9" width="9" style="1"/>
    <col min="10" max="10" width="10.109375" style="1" customWidth="1"/>
    <col min="11" max="11" width="9.6640625" style="1" bestFit="1" customWidth="1"/>
    <col min="12" max="12" width="15.21875" style="1" customWidth="1"/>
    <col min="13" max="13" width="10.109375" style="1" customWidth="1"/>
    <col min="14" max="14" width="14.33203125" style="1" customWidth="1"/>
    <col min="15" max="16384" width="9" style="1"/>
  </cols>
  <sheetData>
    <row r="1" spans="1:14" x14ac:dyDescent="0.25">
      <c r="A1" s="12" t="s">
        <v>6</v>
      </c>
      <c r="B1" s="12" t="s">
        <v>7</v>
      </c>
      <c r="C1" s="12" t="s">
        <v>0</v>
      </c>
      <c r="D1" s="12" t="s">
        <v>12</v>
      </c>
      <c r="E1" s="12" t="s">
        <v>15</v>
      </c>
      <c r="F1" s="12" t="s">
        <v>18</v>
      </c>
      <c r="G1" s="12" t="s">
        <v>21</v>
      </c>
      <c r="H1" s="12" t="s">
        <v>17</v>
      </c>
      <c r="I1" s="12" t="s">
        <v>16</v>
      </c>
      <c r="J1" s="12" t="s">
        <v>21</v>
      </c>
      <c r="K1" s="12" t="s">
        <v>19</v>
      </c>
      <c r="L1" s="12" t="s">
        <v>20</v>
      </c>
      <c r="M1" s="12" t="s">
        <v>21</v>
      </c>
      <c r="N1" s="12" t="s">
        <v>22</v>
      </c>
    </row>
    <row r="2" spans="1:14" x14ac:dyDescent="0.25">
      <c r="A2" s="13" t="s">
        <v>2</v>
      </c>
      <c r="B2" s="13" t="s">
        <v>11</v>
      </c>
      <c r="C2" s="14" t="s">
        <v>1</v>
      </c>
      <c r="D2" s="14" t="s">
        <v>13</v>
      </c>
      <c r="E2" s="15">
        <v>0</v>
      </c>
      <c r="F2" s="16">
        <v>5.7000000000000002E-3</v>
      </c>
      <c r="G2" s="17">
        <f>AVERAGE(F2:F5)</f>
        <v>5.7749999999999998E-3</v>
      </c>
      <c r="H2" s="15">
        <v>1</v>
      </c>
      <c r="I2" s="15">
        <v>81</v>
      </c>
      <c r="J2" s="18">
        <f>AVERAGE(I2:I5)</f>
        <v>94.5</v>
      </c>
      <c r="K2" s="19">
        <v>180.37899999999999</v>
      </c>
      <c r="L2" s="19">
        <v>50.161012235800001</v>
      </c>
      <c r="M2" s="18">
        <f>AVERAGE(L2:L5)</f>
        <v>45.730255839824999</v>
      </c>
      <c r="N2" s="20">
        <f>(M2/M6-1)*100</f>
        <v>9.8045238294235393</v>
      </c>
    </row>
    <row r="3" spans="1:14" x14ac:dyDescent="0.25">
      <c r="A3" s="13"/>
      <c r="B3" s="13"/>
      <c r="C3" s="14"/>
      <c r="D3" s="14"/>
      <c r="E3" s="15">
        <v>0</v>
      </c>
      <c r="F3" s="16">
        <v>5.7999999999999996E-3</v>
      </c>
      <c r="G3" s="17"/>
      <c r="H3" s="15">
        <v>2</v>
      </c>
      <c r="I3" s="15">
        <v>75</v>
      </c>
      <c r="J3" s="18"/>
      <c r="K3" s="19">
        <v>178.52799999999999</v>
      </c>
      <c r="L3" s="19">
        <v>49.6462736374</v>
      </c>
      <c r="M3" s="18"/>
      <c r="N3" s="20"/>
    </row>
    <row r="4" spans="1:14" x14ac:dyDescent="0.25">
      <c r="A4" s="13"/>
      <c r="B4" s="13"/>
      <c r="C4" s="14"/>
      <c r="D4" s="21" t="s">
        <v>14</v>
      </c>
      <c r="E4" s="15">
        <v>0</v>
      </c>
      <c r="F4" s="16">
        <v>5.7999999999999996E-3</v>
      </c>
      <c r="G4" s="17"/>
      <c r="H4" s="15">
        <v>12</v>
      </c>
      <c r="I4" s="15">
        <v>112</v>
      </c>
      <c r="J4" s="18"/>
      <c r="K4" s="19">
        <v>142.80500000000001</v>
      </c>
      <c r="L4" s="19">
        <v>39.712180200200002</v>
      </c>
      <c r="M4" s="18"/>
      <c r="N4" s="20"/>
    </row>
    <row r="5" spans="1:14" x14ac:dyDescent="0.25">
      <c r="A5" s="13"/>
      <c r="B5" s="13"/>
      <c r="C5" s="14"/>
      <c r="D5" s="21"/>
      <c r="E5" s="15">
        <v>0</v>
      </c>
      <c r="F5" s="16">
        <v>5.7999999999999996E-3</v>
      </c>
      <c r="G5" s="17"/>
      <c r="H5" s="15">
        <v>5</v>
      </c>
      <c r="I5" s="15">
        <v>110</v>
      </c>
      <c r="J5" s="18"/>
      <c r="K5" s="19">
        <v>156.072</v>
      </c>
      <c r="L5" s="19">
        <v>43.401557285899997</v>
      </c>
      <c r="M5" s="18"/>
      <c r="N5" s="20"/>
    </row>
    <row r="6" spans="1:14" x14ac:dyDescent="0.25">
      <c r="A6" s="13"/>
      <c r="B6" s="13"/>
      <c r="C6" s="22" t="s">
        <v>0</v>
      </c>
      <c r="D6" s="22" t="s">
        <v>13</v>
      </c>
      <c r="E6" s="23">
        <v>0</v>
      </c>
      <c r="F6" s="24">
        <v>5.7000000000000002E-3</v>
      </c>
      <c r="G6" s="25">
        <f t="shared" ref="G6" si="0">AVERAGE(F6:F9)</f>
        <v>5.7000000000000002E-3</v>
      </c>
      <c r="H6" s="23">
        <v>2</v>
      </c>
      <c r="I6" s="23">
        <v>79</v>
      </c>
      <c r="J6" s="26">
        <f t="shared" ref="J6" si="1">AVERAGE(I6:I9)</f>
        <v>91</v>
      </c>
      <c r="K6" s="27">
        <v>154.12299999999999</v>
      </c>
      <c r="L6" s="27">
        <v>42.859566184599998</v>
      </c>
      <c r="M6" s="26">
        <f t="shared" ref="M6" si="2">AVERAGE(L6:L9)</f>
        <v>41.646968854275002</v>
      </c>
      <c r="N6" s="20"/>
    </row>
    <row r="7" spans="1:14" x14ac:dyDescent="0.25">
      <c r="A7" s="13"/>
      <c r="B7" s="13"/>
      <c r="C7" s="22"/>
      <c r="D7" s="22"/>
      <c r="E7" s="23">
        <v>0</v>
      </c>
      <c r="F7" s="24">
        <v>5.7000000000000002E-3</v>
      </c>
      <c r="G7" s="25"/>
      <c r="H7" s="23">
        <v>1</v>
      </c>
      <c r="I7" s="23">
        <v>76</v>
      </c>
      <c r="J7" s="26"/>
      <c r="K7" s="27">
        <v>165.8</v>
      </c>
      <c r="L7" s="27">
        <v>46.106785317000003</v>
      </c>
      <c r="M7" s="26"/>
      <c r="N7" s="20"/>
    </row>
    <row r="8" spans="1:14" x14ac:dyDescent="0.25">
      <c r="A8" s="13"/>
      <c r="B8" s="13"/>
      <c r="C8" s="22"/>
      <c r="D8" s="28" t="s">
        <v>14</v>
      </c>
      <c r="E8" s="23">
        <v>0</v>
      </c>
      <c r="F8" s="24">
        <v>5.7000000000000002E-3</v>
      </c>
      <c r="G8" s="25"/>
      <c r="H8" s="23">
        <v>12</v>
      </c>
      <c r="I8" s="23">
        <v>107</v>
      </c>
      <c r="J8" s="26"/>
      <c r="K8" s="27">
        <v>135.60599999999999</v>
      </c>
      <c r="L8" s="27">
        <v>37.710233592900003</v>
      </c>
      <c r="M8" s="26"/>
      <c r="N8" s="20"/>
    </row>
    <row r="9" spans="1:14" x14ac:dyDescent="0.25">
      <c r="A9" s="13"/>
      <c r="B9" s="13"/>
      <c r="C9" s="22"/>
      <c r="D9" s="28"/>
      <c r="E9" s="23">
        <v>0</v>
      </c>
      <c r="F9" s="24">
        <v>5.7000000000000002E-3</v>
      </c>
      <c r="G9" s="25"/>
      <c r="H9" s="23">
        <v>19</v>
      </c>
      <c r="I9" s="23">
        <v>102</v>
      </c>
      <c r="J9" s="26"/>
      <c r="K9" s="27">
        <v>143.52099999999999</v>
      </c>
      <c r="L9" s="27">
        <v>39.911290322600003</v>
      </c>
      <c r="M9" s="26"/>
      <c r="N9" s="20"/>
    </row>
    <row r="10" spans="1:14" x14ac:dyDescent="0.25">
      <c r="A10" s="13" t="s">
        <v>3</v>
      </c>
      <c r="B10" s="13" t="s">
        <v>8</v>
      </c>
      <c r="C10" s="14" t="s">
        <v>1</v>
      </c>
      <c r="D10" s="14" t="s">
        <v>13</v>
      </c>
      <c r="E10" s="15">
        <v>0</v>
      </c>
      <c r="F10" s="16">
        <v>3.8999999999999998E-3</v>
      </c>
      <c r="G10" s="17">
        <f t="shared" ref="G10" si="3">AVERAGE(F10:F13)</f>
        <v>3.9500000000000004E-3</v>
      </c>
      <c r="H10" s="15">
        <v>2</v>
      </c>
      <c r="I10" s="15">
        <v>12</v>
      </c>
      <c r="J10" s="18">
        <f t="shared" ref="J10" si="4">AVERAGE(I10:I13)</f>
        <v>13.25</v>
      </c>
      <c r="K10" s="19">
        <v>205.26</v>
      </c>
      <c r="L10" s="19">
        <v>57.080088987800004</v>
      </c>
      <c r="M10" s="18">
        <f t="shared" ref="M10" si="5">AVERAGE(L10:L13)</f>
        <v>52.550542269200008</v>
      </c>
      <c r="N10" s="20">
        <f t="shared" ref="N10" si="6">(M10/M14-1)*100</f>
        <v>13.099719660864984</v>
      </c>
    </row>
    <row r="11" spans="1:14" x14ac:dyDescent="0.25">
      <c r="A11" s="13"/>
      <c r="B11" s="13"/>
      <c r="C11" s="14"/>
      <c r="D11" s="14"/>
      <c r="E11" s="15">
        <v>0</v>
      </c>
      <c r="F11" s="16">
        <v>3.8999999999999998E-3</v>
      </c>
      <c r="G11" s="17"/>
      <c r="H11" s="15">
        <v>2</v>
      </c>
      <c r="I11" s="15">
        <v>11</v>
      </c>
      <c r="J11" s="18"/>
      <c r="K11" s="19">
        <v>196.29400000000001</v>
      </c>
      <c r="L11" s="19">
        <v>54.586763070099998</v>
      </c>
      <c r="M11" s="18"/>
      <c r="N11" s="20"/>
    </row>
    <row r="12" spans="1:14" x14ac:dyDescent="0.25">
      <c r="A12" s="13"/>
      <c r="B12" s="13"/>
      <c r="C12" s="14"/>
      <c r="D12" s="21" t="s">
        <v>14</v>
      </c>
      <c r="E12" s="15">
        <v>0</v>
      </c>
      <c r="F12" s="16">
        <v>4.0000000000000001E-3</v>
      </c>
      <c r="G12" s="17"/>
      <c r="H12" s="15">
        <v>62</v>
      </c>
      <c r="I12" s="15">
        <v>15</v>
      </c>
      <c r="J12" s="18"/>
      <c r="K12" s="19">
        <v>179.93899999999999</v>
      </c>
      <c r="L12" s="19">
        <v>50.038654060100001</v>
      </c>
      <c r="M12" s="18"/>
      <c r="N12" s="20"/>
    </row>
    <row r="13" spans="1:14" x14ac:dyDescent="0.25">
      <c r="A13" s="13"/>
      <c r="B13" s="13"/>
      <c r="C13" s="14"/>
      <c r="D13" s="21"/>
      <c r="E13" s="15">
        <v>0</v>
      </c>
      <c r="F13" s="16">
        <v>4.0000000000000001E-3</v>
      </c>
      <c r="G13" s="17"/>
      <c r="H13" s="15">
        <v>63</v>
      </c>
      <c r="I13" s="15">
        <v>15</v>
      </c>
      <c r="J13" s="18"/>
      <c r="K13" s="19">
        <v>174.39400000000001</v>
      </c>
      <c r="L13" s="19">
        <v>48.496662958800002</v>
      </c>
      <c r="M13" s="18"/>
      <c r="N13" s="20"/>
    </row>
    <row r="14" spans="1:14" x14ac:dyDescent="0.25">
      <c r="A14" s="13"/>
      <c r="B14" s="13"/>
      <c r="C14" s="22" t="s">
        <v>0</v>
      </c>
      <c r="D14" s="22" t="s">
        <v>13</v>
      </c>
      <c r="E14" s="23">
        <v>0</v>
      </c>
      <c r="F14" s="24">
        <v>4.0000000000000001E-3</v>
      </c>
      <c r="G14" s="25">
        <f t="shared" ref="G14" si="7">AVERAGE(F14:F17)</f>
        <v>4.0000000000000001E-3</v>
      </c>
      <c r="H14" s="23">
        <v>2</v>
      </c>
      <c r="I14" s="23">
        <v>10</v>
      </c>
      <c r="J14" s="26">
        <f t="shared" ref="J14" si="8">AVERAGE(I14:I17)</f>
        <v>12.5</v>
      </c>
      <c r="K14" s="27">
        <v>175.48400000000001</v>
      </c>
      <c r="L14" s="27">
        <v>48.799777530599997</v>
      </c>
      <c r="M14" s="26">
        <f t="shared" ref="M14" si="9">AVERAGE(L14:L17)</f>
        <v>46.463901437399997</v>
      </c>
      <c r="N14" s="20"/>
    </row>
    <row r="15" spans="1:14" x14ac:dyDescent="0.25">
      <c r="A15" s="13"/>
      <c r="B15" s="13"/>
      <c r="C15" s="22"/>
      <c r="D15" s="22"/>
      <c r="E15" s="23">
        <v>0</v>
      </c>
      <c r="F15" s="24">
        <v>4.0000000000000001E-3</v>
      </c>
      <c r="G15" s="25"/>
      <c r="H15" s="23">
        <v>2</v>
      </c>
      <c r="I15" s="23">
        <v>10</v>
      </c>
      <c r="J15" s="26"/>
      <c r="K15" s="27">
        <v>175.11799999999999</v>
      </c>
      <c r="L15" s="27">
        <v>48.697997775300003</v>
      </c>
      <c r="M15" s="26"/>
      <c r="N15" s="20"/>
    </row>
    <row r="16" spans="1:14" x14ac:dyDescent="0.25">
      <c r="A16" s="13"/>
      <c r="B16" s="13"/>
      <c r="C16" s="22"/>
      <c r="D16" s="28" t="s">
        <v>14</v>
      </c>
      <c r="E16" s="23">
        <v>0</v>
      </c>
      <c r="F16" s="24">
        <v>4.0000000000000001E-3</v>
      </c>
      <c r="G16" s="25"/>
      <c r="H16" s="23">
        <v>101</v>
      </c>
      <c r="I16" s="23">
        <v>15</v>
      </c>
      <c r="J16" s="26"/>
      <c r="K16" s="27">
        <v>153.18799999999999</v>
      </c>
      <c r="L16" s="27">
        <v>42.5995550612</v>
      </c>
      <c r="M16" s="26"/>
      <c r="N16" s="20"/>
    </row>
    <row r="17" spans="1:14" x14ac:dyDescent="0.25">
      <c r="A17" s="13"/>
      <c r="B17" s="13"/>
      <c r="C17" s="22"/>
      <c r="D17" s="28"/>
      <c r="E17" s="23">
        <v>0</v>
      </c>
      <c r="F17" s="24">
        <v>4.0000000000000001E-3</v>
      </c>
      <c r="G17" s="25"/>
      <c r="H17" s="23">
        <v>52</v>
      </c>
      <c r="I17" s="23">
        <v>15</v>
      </c>
      <c r="J17" s="26"/>
      <c r="K17" s="27">
        <v>164.501</v>
      </c>
      <c r="L17" s="27">
        <v>45.758275382500003</v>
      </c>
      <c r="M17" s="26"/>
      <c r="N17" s="20"/>
    </row>
    <row r="18" spans="1:14" x14ac:dyDescent="0.25">
      <c r="A18" s="13" t="s">
        <v>4</v>
      </c>
      <c r="B18" s="13" t="s">
        <v>9</v>
      </c>
      <c r="C18" s="14" t="s">
        <v>1</v>
      </c>
      <c r="D18" s="14" t="s">
        <v>13</v>
      </c>
      <c r="E18" s="15">
        <v>0</v>
      </c>
      <c r="F18" s="16">
        <v>4.1999999999999997E-3</v>
      </c>
      <c r="G18" s="17">
        <f t="shared" ref="G18" si="10">AVERAGE(F18:F21)</f>
        <v>4.1999999999999997E-3</v>
      </c>
      <c r="H18" s="15">
        <v>2</v>
      </c>
      <c r="I18" s="15">
        <v>65</v>
      </c>
      <c r="J18" s="18">
        <f t="shared" ref="J18" si="11">AVERAGE(I18:I21)</f>
        <v>70.25</v>
      </c>
      <c r="K18" s="19">
        <v>213.09200000000001</v>
      </c>
      <c r="L18" s="19">
        <v>58.897733554399998</v>
      </c>
      <c r="M18" s="18">
        <f t="shared" ref="M18" si="12">AVERAGE(L18:L21)</f>
        <v>51.071862285024999</v>
      </c>
      <c r="N18" s="20">
        <f t="shared" ref="N18" si="13">(M18/M22-1)*100</f>
        <v>7.5089694619474123</v>
      </c>
    </row>
    <row r="19" spans="1:14" x14ac:dyDescent="0.25">
      <c r="A19" s="13"/>
      <c r="B19" s="13"/>
      <c r="C19" s="14"/>
      <c r="D19" s="14"/>
      <c r="E19" s="15">
        <v>0</v>
      </c>
      <c r="F19" s="16">
        <v>4.1999999999999997E-3</v>
      </c>
      <c r="G19" s="17"/>
      <c r="H19" s="15">
        <v>2</v>
      </c>
      <c r="I19" s="15">
        <v>62</v>
      </c>
      <c r="J19" s="18"/>
      <c r="K19" s="19">
        <v>202.82</v>
      </c>
      <c r="L19" s="19">
        <v>56.417246175199999</v>
      </c>
      <c r="M19" s="18"/>
      <c r="N19" s="20"/>
    </row>
    <row r="20" spans="1:14" x14ac:dyDescent="0.25">
      <c r="A20" s="13"/>
      <c r="B20" s="13"/>
      <c r="C20" s="14"/>
      <c r="D20" s="21" t="s">
        <v>14</v>
      </c>
      <c r="E20" s="29">
        <v>3</v>
      </c>
      <c r="F20" s="16">
        <v>4.1999999999999997E-3</v>
      </c>
      <c r="G20" s="17"/>
      <c r="H20" s="15">
        <v>14</v>
      </c>
      <c r="I20" s="15">
        <v>78</v>
      </c>
      <c r="J20" s="18"/>
      <c r="K20" s="19">
        <v>153.80199999999999</v>
      </c>
      <c r="L20" s="19">
        <v>42.7703003337</v>
      </c>
      <c r="M20" s="18"/>
      <c r="N20" s="20"/>
    </row>
    <row r="21" spans="1:14" x14ac:dyDescent="0.25">
      <c r="A21" s="13"/>
      <c r="B21" s="13"/>
      <c r="C21" s="14"/>
      <c r="D21" s="21"/>
      <c r="E21" s="15">
        <v>0</v>
      </c>
      <c r="F21" s="16">
        <v>4.1999999999999997E-3</v>
      </c>
      <c r="G21" s="17"/>
      <c r="H21" s="15">
        <v>18</v>
      </c>
      <c r="I21" s="15">
        <v>76</v>
      </c>
      <c r="J21" s="18"/>
      <c r="K21" s="19">
        <v>166.143</v>
      </c>
      <c r="L21" s="19">
        <v>46.202169076799997</v>
      </c>
      <c r="M21" s="18"/>
      <c r="N21" s="20"/>
    </row>
    <row r="22" spans="1:14" x14ac:dyDescent="0.25">
      <c r="A22" s="13"/>
      <c r="B22" s="13"/>
      <c r="C22" s="22" t="s">
        <v>0</v>
      </c>
      <c r="D22" s="22" t="s">
        <v>13</v>
      </c>
      <c r="E22" s="23">
        <v>0</v>
      </c>
      <c r="F22" s="24">
        <v>4.4000000000000003E-3</v>
      </c>
      <c r="G22" s="25">
        <f t="shared" ref="G22" si="14">AVERAGE(F22:F25)</f>
        <v>4.4000000000000003E-3</v>
      </c>
      <c r="H22" s="23">
        <v>1</v>
      </c>
      <c r="I22" s="23">
        <v>60</v>
      </c>
      <c r="J22" s="26">
        <f t="shared" ref="J22" si="15">AVERAGE(I22:I25)</f>
        <v>66.75</v>
      </c>
      <c r="K22" s="27">
        <v>204.27199999999999</v>
      </c>
      <c r="L22" s="27">
        <v>56.382003864200001</v>
      </c>
      <c r="M22" s="26">
        <f t="shared" ref="M22" si="16">AVERAGE(L22:L25)</f>
        <v>47.504745455775002</v>
      </c>
      <c r="N22" s="20"/>
    </row>
    <row r="23" spans="1:14" x14ac:dyDescent="0.25">
      <c r="A23" s="13"/>
      <c r="B23" s="13"/>
      <c r="C23" s="22"/>
      <c r="D23" s="22"/>
      <c r="E23" s="23">
        <v>0</v>
      </c>
      <c r="F23" s="24">
        <v>4.4000000000000003E-3</v>
      </c>
      <c r="G23" s="25"/>
      <c r="H23" s="23">
        <v>1</v>
      </c>
      <c r="I23" s="23">
        <v>59</v>
      </c>
      <c r="J23" s="26"/>
      <c r="K23" s="27">
        <v>178.214</v>
      </c>
      <c r="L23" s="27">
        <v>49.5727399166</v>
      </c>
      <c r="M23" s="26"/>
      <c r="N23" s="20"/>
    </row>
    <row r="24" spans="1:14" x14ac:dyDescent="0.25">
      <c r="A24" s="13"/>
      <c r="B24" s="13"/>
      <c r="C24" s="22"/>
      <c r="D24" s="28" t="s">
        <v>14</v>
      </c>
      <c r="E24" s="23">
        <v>0</v>
      </c>
      <c r="F24" s="24">
        <v>4.4000000000000003E-3</v>
      </c>
      <c r="G24" s="25"/>
      <c r="H24" s="23">
        <v>14</v>
      </c>
      <c r="I24" s="23">
        <v>78</v>
      </c>
      <c r="J24" s="26"/>
      <c r="K24" s="27">
        <v>155.471</v>
      </c>
      <c r="L24" s="27">
        <v>43.234427141300003</v>
      </c>
      <c r="M24" s="26"/>
      <c r="N24" s="20"/>
    </row>
    <row r="25" spans="1:14" x14ac:dyDescent="0.25">
      <c r="A25" s="13"/>
      <c r="B25" s="13"/>
      <c r="C25" s="22"/>
      <c r="D25" s="28"/>
      <c r="E25" s="23">
        <v>0</v>
      </c>
      <c r="F25" s="24">
        <v>4.4000000000000003E-3</v>
      </c>
      <c r="G25" s="25"/>
      <c r="H25" s="23">
        <v>19</v>
      </c>
      <c r="I25" s="23">
        <v>70</v>
      </c>
      <c r="J25" s="26"/>
      <c r="K25" s="27">
        <v>146.82400000000001</v>
      </c>
      <c r="L25" s="27">
        <v>40.829810901000002</v>
      </c>
      <c r="M25" s="26"/>
      <c r="N25" s="20"/>
    </row>
    <row r="26" spans="1:14" x14ac:dyDescent="0.25">
      <c r="A26" s="13" t="s">
        <v>5</v>
      </c>
      <c r="B26" s="13" t="s">
        <v>10</v>
      </c>
      <c r="C26" s="14" t="s">
        <v>1</v>
      </c>
      <c r="D26" s="14" t="s">
        <v>13</v>
      </c>
      <c r="E26" s="15">
        <v>0</v>
      </c>
      <c r="F26" s="16">
        <v>3.6900000000000002E-2</v>
      </c>
      <c r="G26" s="17">
        <f t="shared" ref="G26" si="17">AVERAGE(F26:F29)</f>
        <v>3.6924999999999999E-2</v>
      </c>
      <c r="H26" s="15">
        <v>0</v>
      </c>
      <c r="I26" s="15">
        <v>24</v>
      </c>
      <c r="J26" s="18">
        <f t="shared" ref="J26" si="18">AVERAGE(I26:I29)</f>
        <v>40.25</v>
      </c>
      <c r="K26" s="19">
        <v>173.60400000000001</v>
      </c>
      <c r="L26" s="19">
        <v>45.174082747900002</v>
      </c>
      <c r="M26" s="18">
        <f t="shared" ref="M26" si="19">AVERAGE(L26:L29)</f>
        <v>38.015086315449999</v>
      </c>
      <c r="N26" s="20">
        <f t="shared" ref="N26" si="20">(M26/M30-1)*100</f>
        <v>9.0477122334328577</v>
      </c>
    </row>
    <row r="27" spans="1:14" x14ac:dyDescent="0.25">
      <c r="A27" s="13"/>
      <c r="B27" s="13"/>
      <c r="C27" s="14"/>
      <c r="D27" s="14"/>
      <c r="E27" s="15">
        <v>0</v>
      </c>
      <c r="F27" s="16">
        <v>3.6799999999999999E-2</v>
      </c>
      <c r="G27" s="17"/>
      <c r="H27" s="15">
        <v>0</v>
      </c>
      <c r="I27" s="15">
        <v>21</v>
      </c>
      <c r="J27" s="18"/>
      <c r="K27" s="19">
        <v>162.56700000000001</v>
      </c>
      <c r="L27" s="19">
        <v>45.207730812000001</v>
      </c>
      <c r="M27" s="18"/>
      <c r="N27" s="20"/>
    </row>
    <row r="28" spans="1:14" x14ac:dyDescent="0.25">
      <c r="A28" s="13"/>
      <c r="B28" s="13"/>
      <c r="C28" s="14"/>
      <c r="D28" s="21" t="s">
        <v>14</v>
      </c>
      <c r="E28" s="15">
        <v>0</v>
      </c>
      <c r="F28" s="16">
        <v>3.6999999999999998E-2</v>
      </c>
      <c r="G28" s="17"/>
      <c r="H28" s="15">
        <v>10</v>
      </c>
      <c r="I28" s="15">
        <v>61</v>
      </c>
      <c r="J28" s="18"/>
      <c r="K28" s="19">
        <v>109.04900000000001</v>
      </c>
      <c r="L28" s="19">
        <v>30.325083425999999</v>
      </c>
      <c r="M28" s="18"/>
      <c r="N28" s="20"/>
    </row>
    <row r="29" spans="1:14" x14ac:dyDescent="0.25">
      <c r="A29" s="13"/>
      <c r="B29" s="13"/>
      <c r="C29" s="14"/>
      <c r="D29" s="21"/>
      <c r="E29" s="15">
        <v>0</v>
      </c>
      <c r="F29" s="16">
        <v>3.6999999999999998E-2</v>
      </c>
      <c r="G29" s="17"/>
      <c r="H29" s="15">
        <v>26</v>
      </c>
      <c r="I29" s="15">
        <v>55</v>
      </c>
      <c r="J29" s="18"/>
      <c r="K29" s="19">
        <v>112.747</v>
      </c>
      <c r="L29" s="19">
        <v>31.3534482759</v>
      </c>
      <c r="M29" s="18"/>
      <c r="N29" s="20"/>
    </row>
    <row r="30" spans="1:14" x14ac:dyDescent="0.25">
      <c r="A30" s="13"/>
      <c r="B30" s="13"/>
      <c r="C30" s="22" t="s">
        <v>0</v>
      </c>
      <c r="D30" s="22" t="s">
        <v>13</v>
      </c>
      <c r="E30" s="23">
        <v>0</v>
      </c>
      <c r="F30" s="24">
        <v>3.6799999999999999E-2</v>
      </c>
      <c r="G30" s="25">
        <f t="shared" ref="G30" si="21">AVERAGE(F30:F33)</f>
        <v>3.6900000000000002E-2</v>
      </c>
      <c r="H30" s="23">
        <v>0</v>
      </c>
      <c r="I30" s="23">
        <v>22</v>
      </c>
      <c r="J30" s="26">
        <f t="shared" ref="J30" si="22">AVERAGE(I30:I33)</f>
        <v>38.25</v>
      </c>
      <c r="K30" s="27">
        <v>147.864</v>
      </c>
      <c r="L30" s="27">
        <v>38.436184039499999</v>
      </c>
      <c r="M30" s="26">
        <f t="shared" ref="M30" si="23">AVERAGE(L30:L33)</f>
        <v>34.8609663943</v>
      </c>
      <c r="N30" s="20"/>
    </row>
    <row r="31" spans="1:14" x14ac:dyDescent="0.25">
      <c r="A31" s="13"/>
      <c r="B31" s="13"/>
      <c r="C31" s="22"/>
      <c r="D31" s="22"/>
      <c r="E31" s="23">
        <v>0</v>
      </c>
      <c r="F31" s="24">
        <v>3.6900000000000002E-2</v>
      </c>
      <c r="G31" s="25"/>
      <c r="H31" s="23">
        <v>0</v>
      </c>
      <c r="I31" s="23">
        <v>21</v>
      </c>
      <c r="J31" s="26"/>
      <c r="K31" s="27">
        <v>140.38399999999999</v>
      </c>
      <c r="L31" s="27">
        <v>39.049791376899996</v>
      </c>
      <c r="M31" s="26"/>
      <c r="N31" s="20"/>
    </row>
    <row r="32" spans="1:14" x14ac:dyDescent="0.25">
      <c r="A32" s="13"/>
      <c r="B32" s="13"/>
      <c r="C32" s="22"/>
      <c r="D32" s="28" t="s">
        <v>14</v>
      </c>
      <c r="E32" s="23">
        <v>0</v>
      </c>
      <c r="F32" s="24">
        <v>3.6999999999999998E-2</v>
      </c>
      <c r="G32" s="25"/>
      <c r="H32" s="23">
        <v>15</v>
      </c>
      <c r="I32" s="23">
        <v>54</v>
      </c>
      <c r="J32" s="26"/>
      <c r="K32" s="27">
        <v>113.505</v>
      </c>
      <c r="L32" s="27">
        <v>31.573018080699999</v>
      </c>
      <c r="M32" s="26"/>
      <c r="N32" s="20"/>
    </row>
    <row r="33" spans="1:14" x14ac:dyDescent="0.25">
      <c r="A33" s="13"/>
      <c r="B33" s="13"/>
      <c r="C33" s="22"/>
      <c r="D33" s="28"/>
      <c r="E33" s="23">
        <v>0</v>
      </c>
      <c r="F33" s="24">
        <v>3.6900000000000002E-2</v>
      </c>
      <c r="G33" s="25"/>
      <c r="H33" s="23">
        <v>12</v>
      </c>
      <c r="I33" s="23">
        <v>56</v>
      </c>
      <c r="J33" s="26"/>
      <c r="K33" s="27">
        <v>109.264</v>
      </c>
      <c r="L33" s="27">
        <v>30.384872080099999</v>
      </c>
      <c r="M33" s="26"/>
      <c r="N33" s="20"/>
    </row>
  </sheetData>
  <mergeCells count="60">
    <mergeCell ref="B2:B9"/>
    <mergeCell ref="B10:B17"/>
    <mergeCell ref="B18:B25"/>
    <mergeCell ref="B26:B33"/>
    <mergeCell ref="A2:A9"/>
    <mergeCell ref="A10:A17"/>
    <mergeCell ref="A18:A25"/>
    <mergeCell ref="A26:A33"/>
    <mergeCell ref="M26:M29"/>
    <mergeCell ref="M30:M33"/>
    <mergeCell ref="J2:J5"/>
    <mergeCell ref="C26:C29"/>
    <mergeCell ref="C30:C33"/>
    <mergeCell ref="C2:C5"/>
    <mergeCell ref="C6:C9"/>
    <mergeCell ref="C10:C13"/>
    <mergeCell ref="C14:C17"/>
    <mergeCell ref="C18:C21"/>
    <mergeCell ref="C22:C25"/>
    <mergeCell ref="N2:N9"/>
    <mergeCell ref="N10:N17"/>
    <mergeCell ref="N18:N25"/>
    <mergeCell ref="N26:N33"/>
    <mergeCell ref="D2:D3"/>
    <mergeCell ref="D4:D5"/>
    <mergeCell ref="D6:D7"/>
    <mergeCell ref="D8:D9"/>
    <mergeCell ref="D10:D11"/>
    <mergeCell ref="D12:D13"/>
    <mergeCell ref="M2:M5"/>
    <mergeCell ref="M6:M9"/>
    <mergeCell ref="M10:M13"/>
    <mergeCell ref="M14:M17"/>
    <mergeCell ref="M18:M21"/>
    <mergeCell ref="M22:M25"/>
    <mergeCell ref="G22:G25"/>
    <mergeCell ref="D14:D15"/>
    <mergeCell ref="D16:D17"/>
    <mergeCell ref="D18:D19"/>
    <mergeCell ref="D20:D21"/>
    <mergeCell ref="D22:D23"/>
    <mergeCell ref="D24:D25"/>
    <mergeCell ref="G2:G5"/>
    <mergeCell ref="G6:G9"/>
    <mergeCell ref="G10:G13"/>
    <mergeCell ref="G14:G17"/>
    <mergeCell ref="G18:G21"/>
    <mergeCell ref="G26:G29"/>
    <mergeCell ref="G30:G33"/>
    <mergeCell ref="D26:D27"/>
    <mergeCell ref="D28:D29"/>
    <mergeCell ref="D30:D31"/>
    <mergeCell ref="D32:D33"/>
    <mergeCell ref="J30:J33"/>
    <mergeCell ref="J6:J9"/>
    <mergeCell ref="J10:J13"/>
    <mergeCell ref="J14:J17"/>
    <mergeCell ref="J18:J21"/>
    <mergeCell ref="J22:J25"/>
    <mergeCell ref="J26:J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7" sqref="E7"/>
    </sheetView>
  </sheetViews>
  <sheetFormatPr defaultRowHeight="15.6" x14ac:dyDescent="0.25"/>
  <cols>
    <col min="1" max="1" width="8.88671875" style="2"/>
    <col min="2" max="2" width="17.33203125" style="2" customWidth="1"/>
    <col min="3" max="3" width="15.88671875" style="2" customWidth="1"/>
    <col min="4" max="4" width="20.6640625" style="2" customWidth="1"/>
    <col min="5" max="5" width="9.109375" style="2" bestFit="1" customWidth="1"/>
    <col min="6" max="6" width="12.77734375" style="2" bestFit="1" customWidth="1"/>
    <col min="7" max="10" width="8.88671875" style="2"/>
    <col min="13" max="16384" width="8.88671875" style="2"/>
  </cols>
  <sheetData>
    <row r="1" spans="1:10" ht="28.8" x14ac:dyDescent="0.25">
      <c r="A1" s="11" t="s">
        <v>32</v>
      </c>
      <c r="B1" s="11" t="s">
        <v>31</v>
      </c>
      <c r="C1" s="11" t="s">
        <v>30</v>
      </c>
      <c r="D1" s="11" t="s">
        <v>29</v>
      </c>
      <c r="E1" s="4"/>
      <c r="F1" s="3"/>
      <c r="G1" s="3" t="s">
        <v>28</v>
      </c>
      <c r="H1" s="3" t="s">
        <v>27</v>
      </c>
      <c r="I1" s="3" t="s">
        <v>28</v>
      </c>
      <c r="J1" s="3" t="s">
        <v>27</v>
      </c>
    </row>
    <row r="2" spans="1:10" x14ac:dyDescent="0.25">
      <c r="A2" s="7" t="s">
        <v>26</v>
      </c>
      <c r="B2" s="10">
        <v>5.7999999999999996E-3</v>
      </c>
      <c r="C2" s="9">
        <v>94.5</v>
      </c>
      <c r="D2" s="9">
        <v>45.73</v>
      </c>
      <c r="E2" s="3"/>
      <c r="F2" s="3" t="s">
        <v>26</v>
      </c>
      <c r="G2" s="9">
        <v>94.5</v>
      </c>
      <c r="H2" s="9">
        <v>91</v>
      </c>
      <c r="I2" s="9">
        <v>45.73</v>
      </c>
      <c r="J2" s="9">
        <v>41.65</v>
      </c>
    </row>
    <row r="3" spans="1:10" x14ac:dyDescent="0.25">
      <c r="A3" s="7"/>
      <c r="B3" s="10">
        <v>5.7000000000000002E-3</v>
      </c>
      <c r="C3" s="9">
        <v>91</v>
      </c>
      <c r="D3" s="9">
        <v>41.65</v>
      </c>
      <c r="E3" s="3"/>
      <c r="F3" s="3" t="s">
        <v>25</v>
      </c>
      <c r="G3" s="9">
        <v>13.25</v>
      </c>
      <c r="H3" s="9">
        <v>12.5</v>
      </c>
      <c r="I3" s="9">
        <v>52.55</v>
      </c>
      <c r="J3" s="9">
        <v>46.46</v>
      </c>
    </row>
    <row r="4" spans="1:10" x14ac:dyDescent="0.25">
      <c r="A4" s="7" t="s">
        <v>25</v>
      </c>
      <c r="B4" s="10">
        <v>4.0000000000000001E-3</v>
      </c>
      <c r="C4" s="9">
        <v>13.25</v>
      </c>
      <c r="D4" s="9">
        <v>52.55</v>
      </c>
      <c r="E4" s="3"/>
      <c r="F4" s="3" t="s">
        <v>24</v>
      </c>
      <c r="G4" s="9">
        <v>70.25</v>
      </c>
      <c r="H4" s="9">
        <v>66.75</v>
      </c>
      <c r="I4" s="9">
        <v>51.07</v>
      </c>
      <c r="J4" s="9">
        <v>47.5</v>
      </c>
    </row>
    <row r="5" spans="1:10" x14ac:dyDescent="0.25">
      <c r="A5" s="7"/>
      <c r="B5" s="10">
        <v>4.0000000000000001E-3</v>
      </c>
      <c r="C5" s="9">
        <v>12.5</v>
      </c>
      <c r="D5" s="9">
        <v>46.46</v>
      </c>
      <c r="E5" s="3"/>
      <c r="F5" s="3" t="s">
        <v>23</v>
      </c>
      <c r="G5" s="9">
        <v>40.25</v>
      </c>
      <c r="H5" s="5">
        <v>38.25</v>
      </c>
      <c r="I5" s="9">
        <v>38.020000000000003</v>
      </c>
      <c r="J5" s="5">
        <v>34.86</v>
      </c>
    </row>
    <row r="6" spans="1:10" x14ac:dyDescent="0.25">
      <c r="A6" s="7" t="s">
        <v>24</v>
      </c>
      <c r="B6" s="10">
        <v>4.1999999999999997E-3</v>
      </c>
      <c r="C6" s="9">
        <v>70.25</v>
      </c>
      <c r="D6" s="9">
        <v>51.07</v>
      </c>
      <c r="E6" s="3"/>
      <c r="F6" s="4"/>
    </row>
    <row r="7" spans="1:10" x14ac:dyDescent="0.25">
      <c r="A7" s="7"/>
      <c r="B7" s="10">
        <v>4.4000000000000003E-3</v>
      </c>
      <c r="C7" s="9">
        <v>66.75</v>
      </c>
      <c r="D7" s="9">
        <v>47.5</v>
      </c>
      <c r="E7" s="3"/>
      <c r="F7" s="4"/>
    </row>
    <row r="8" spans="1:10" x14ac:dyDescent="0.25">
      <c r="A8" s="7" t="s">
        <v>23</v>
      </c>
      <c r="B8" s="10">
        <v>3.6900000000000002E-2</v>
      </c>
      <c r="C8" s="9">
        <v>40.25</v>
      </c>
      <c r="D8" s="9">
        <v>38.020000000000003</v>
      </c>
      <c r="E8" s="8"/>
      <c r="F8" s="4"/>
    </row>
    <row r="9" spans="1:10" x14ac:dyDescent="0.25">
      <c r="A9" s="7"/>
      <c r="B9" s="6">
        <v>3.6900000000000002E-2</v>
      </c>
      <c r="C9" s="5">
        <v>38.25</v>
      </c>
      <c r="D9" s="5">
        <v>34.86</v>
      </c>
      <c r="E9" s="3"/>
      <c r="F9" s="4"/>
    </row>
    <row r="10" spans="1:10" x14ac:dyDescent="0.25">
      <c r="A10" s="3"/>
      <c r="B10" s="3"/>
      <c r="C10" s="3"/>
      <c r="D10" s="3"/>
      <c r="E10" s="3"/>
      <c r="F10" s="3"/>
    </row>
  </sheetData>
  <mergeCells count="4">
    <mergeCell ref="A6:A7"/>
    <mergeCell ref="A8:A9"/>
    <mergeCell ref="A2:A3"/>
    <mergeCell ref="A4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2018-11-11T09:46:26Z</dcterms:created>
  <dcterms:modified xsi:type="dcterms:W3CDTF">2019-01-07T06:24:20Z</dcterms:modified>
</cp:coreProperties>
</file>