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rinkerink\OneDrive - University College Cork\Documents\GitHub\PLEXOS-World_IAMS\"/>
    </mc:Choice>
  </mc:AlternateContent>
  <xr:revisionPtr revIDLastSave="0" documentId="13_ncr:1_{6BA357B2-4101-4D07-94C4-F3FD8620FE04}" xr6:coauthVersionLast="45" xr6:coauthVersionMax="45" xr10:uidLastSave="{00000000-0000-0000-0000-000000000000}"/>
  <bookViews>
    <workbookView xWindow="-120" yWindow="-120" windowWidth="29040" windowHeight="15840" xr2:uid="{53AFEFF6-4272-4D3A-B370-0B8E466BF9D9}"/>
  </bookViews>
  <sheets>
    <sheet name="ResultMatlab" sheetId="1" r:id="rId1"/>
  </sheets>
  <definedNames>
    <definedName name="A0_">#REF!</definedName>
    <definedName name="A1_">#REF!</definedName>
    <definedName name="A10_">#REF!</definedName>
    <definedName name="A11_">#REF!</definedName>
    <definedName name="A2_">#REF!</definedName>
    <definedName name="A3_">#REF!</definedName>
    <definedName name="A4_">#REF!</definedName>
    <definedName name="A5_">#REF!</definedName>
    <definedName name="A6_">#REF!</definedName>
    <definedName name="A7_">#REF!</definedName>
    <definedName name="A8_">#REF!</definedName>
    <definedName name="A9_">#REF!</definedName>
    <definedName name="B1_">#REF!</definedName>
    <definedName name="B2_">#REF!</definedName>
    <definedName name="D1_">#REF!</definedName>
    <definedName name="D2_">#REF!</definedName>
    <definedName name="D3_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2" i="1" l="1"/>
  <c r="E192" i="1"/>
  <c r="F192" i="1"/>
  <c r="G192" i="1"/>
  <c r="H192" i="1"/>
  <c r="I192" i="1"/>
  <c r="J192" i="1"/>
  <c r="K192" i="1"/>
  <c r="L192" i="1"/>
  <c r="M192" i="1" s="1"/>
  <c r="W192" i="1" l="1"/>
  <c r="T192" i="1"/>
  <c r="U192" i="1"/>
  <c r="N192" i="1"/>
  <c r="V192" i="1"/>
  <c r="S192" i="1"/>
  <c r="R192" i="1"/>
  <c r="Q192" i="1"/>
  <c r="P192" i="1"/>
  <c r="O192" i="1"/>
  <c r="M5" i="1"/>
  <c r="N5" i="1"/>
  <c r="O5" i="1"/>
  <c r="P5" i="1"/>
  <c r="Q5" i="1"/>
  <c r="R5" i="1"/>
  <c r="S5" i="1"/>
  <c r="T5" i="1"/>
  <c r="U5" i="1"/>
  <c r="V5" i="1"/>
  <c r="W5" i="1"/>
  <c r="M6" i="1"/>
  <c r="N6" i="1"/>
  <c r="O6" i="1"/>
  <c r="P6" i="1"/>
  <c r="Q6" i="1"/>
  <c r="R6" i="1"/>
  <c r="S6" i="1"/>
  <c r="T6" i="1"/>
  <c r="U6" i="1"/>
  <c r="V6" i="1"/>
  <c r="W6" i="1"/>
  <c r="M7" i="1"/>
  <c r="N7" i="1"/>
  <c r="O7" i="1"/>
  <c r="P7" i="1"/>
  <c r="Q7" i="1"/>
  <c r="R7" i="1"/>
  <c r="S7" i="1"/>
  <c r="T7" i="1"/>
  <c r="U7" i="1"/>
  <c r="V7" i="1"/>
  <c r="W7" i="1"/>
  <c r="M8" i="1"/>
  <c r="N8" i="1"/>
  <c r="O8" i="1"/>
  <c r="P8" i="1"/>
  <c r="Q8" i="1"/>
  <c r="R8" i="1"/>
  <c r="S8" i="1"/>
  <c r="T8" i="1"/>
  <c r="U8" i="1"/>
  <c r="V8" i="1"/>
  <c r="W8" i="1"/>
  <c r="M9" i="1"/>
  <c r="N9" i="1"/>
  <c r="O9" i="1"/>
  <c r="P9" i="1"/>
  <c r="Q9" i="1"/>
  <c r="R9" i="1"/>
  <c r="S9" i="1"/>
  <c r="T9" i="1"/>
  <c r="U9" i="1"/>
  <c r="V9" i="1"/>
  <c r="W9" i="1"/>
  <c r="M10" i="1"/>
  <c r="N10" i="1"/>
  <c r="O10" i="1"/>
  <c r="P10" i="1"/>
  <c r="Q10" i="1"/>
  <c r="R10" i="1"/>
  <c r="S10" i="1"/>
  <c r="T10" i="1"/>
  <c r="U10" i="1"/>
  <c r="V10" i="1"/>
  <c r="W10" i="1"/>
  <c r="M11" i="1"/>
  <c r="N11" i="1"/>
  <c r="O11" i="1"/>
  <c r="P11" i="1"/>
  <c r="Q11" i="1"/>
  <c r="R11" i="1"/>
  <c r="S11" i="1"/>
  <c r="T11" i="1"/>
  <c r="U11" i="1"/>
  <c r="V11" i="1"/>
  <c r="W11" i="1"/>
  <c r="M12" i="1"/>
  <c r="N12" i="1"/>
  <c r="O12" i="1"/>
  <c r="P12" i="1"/>
  <c r="Q12" i="1"/>
  <c r="R12" i="1"/>
  <c r="S12" i="1"/>
  <c r="T12" i="1"/>
  <c r="U12" i="1"/>
  <c r="V12" i="1"/>
  <c r="W12" i="1"/>
  <c r="M13" i="1"/>
  <c r="N13" i="1"/>
  <c r="O13" i="1"/>
  <c r="P13" i="1"/>
  <c r="Q13" i="1"/>
  <c r="R13" i="1"/>
  <c r="S13" i="1"/>
  <c r="T13" i="1"/>
  <c r="U13" i="1"/>
  <c r="V13" i="1"/>
  <c r="W13" i="1"/>
  <c r="M14" i="1"/>
  <c r="N14" i="1"/>
  <c r="O14" i="1"/>
  <c r="P14" i="1"/>
  <c r="Q14" i="1"/>
  <c r="R14" i="1"/>
  <c r="S14" i="1"/>
  <c r="T14" i="1"/>
  <c r="U14" i="1"/>
  <c r="V14" i="1"/>
  <c r="W14" i="1"/>
  <c r="M15" i="1"/>
  <c r="N15" i="1"/>
  <c r="O15" i="1"/>
  <c r="P15" i="1"/>
  <c r="Q15" i="1"/>
  <c r="R15" i="1"/>
  <c r="S15" i="1"/>
  <c r="T15" i="1"/>
  <c r="U15" i="1"/>
  <c r="V15" i="1"/>
  <c r="W15" i="1"/>
  <c r="M16" i="1"/>
  <c r="N16" i="1"/>
  <c r="O16" i="1"/>
  <c r="P16" i="1"/>
  <c r="Q16" i="1"/>
  <c r="R16" i="1"/>
  <c r="S16" i="1"/>
  <c r="T16" i="1"/>
  <c r="U16" i="1"/>
  <c r="V16" i="1"/>
  <c r="W16" i="1"/>
  <c r="M17" i="1"/>
  <c r="N17" i="1"/>
  <c r="O17" i="1"/>
  <c r="P17" i="1"/>
  <c r="Q17" i="1"/>
  <c r="R17" i="1"/>
  <c r="S17" i="1"/>
  <c r="T17" i="1"/>
  <c r="U17" i="1"/>
  <c r="V17" i="1"/>
  <c r="W17" i="1"/>
  <c r="M18" i="1"/>
  <c r="N18" i="1"/>
  <c r="O18" i="1"/>
  <c r="P18" i="1"/>
  <c r="Q18" i="1"/>
  <c r="R18" i="1"/>
  <c r="S18" i="1"/>
  <c r="T18" i="1"/>
  <c r="U18" i="1"/>
  <c r="V18" i="1"/>
  <c r="W18" i="1"/>
  <c r="M19" i="1"/>
  <c r="N19" i="1"/>
  <c r="O19" i="1"/>
  <c r="P19" i="1"/>
  <c r="Q19" i="1"/>
  <c r="R19" i="1"/>
  <c r="S19" i="1"/>
  <c r="T19" i="1"/>
  <c r="U19" i="1"/>
  <c r="V19" i="1"/>
  <c r="W19" i="1"/>
  <c r="M20" i="1"/>
  <c r="N20" i="1"/>
  <c r="O20" i="1"/>
  <c r="P20" i="1"/>
  <c r="Q20" i="1"/>
  <c r="R20" i="1"/>
  <c r="S20" i="1"/>
  <c r="T20" i="1"/>
  <c r="U20" i="1"/>
  <c r="V20" i="1"/>
  <c r="W20" i="1"/>
  <c r="M21" i="1"/>
  <c r="N21" i="1"/>
  <c r="O21" i="1"/>
  <c r="P21" i="1"/>
  <c r="Q21" i="1"/>
  <c r="R21" i="1"/>
  <c r="S21" i="1"/>
  <c r="T21" i="1"/>
  <c r="U21" i="1"/>
  <c r="V21" i="1"/>
  <c r="W21" i="1"/>
  <c r="M22" i="1"/>
  <c r="N22" i="1"/>
  <c r="O22" i="1"/>
  <c r="P22" i="1"/>
  <c r="Q22" i="1"/>
  <c r="R22" i="1"/>
  <c r="S22" i="1"/>
  <c r="T22" i="1"/>
  <c r="U22" i="1"/>
  <c r="V22" i="1"/>
  <c r="W22" i="1"/>
  <c r="M23" i="1"/>
  <c r="N23" i="1"/>
  <c r="O23" i="1"/>
  <c r="P23" i="1"/>
  <c r="Q23" i="1"/>
  <c r="R23" i="1"/>
  <c r="S23" i="1"/>
  <c r="T23" i="1"/>
  <c r="U23" i="1"/>
  <c r="V23" i="1"/>
  <c r="W23" i="1"/>
  <c r="M24" i="1"/>
  <c r="N24" i="1"/>
  <c r="O24" i="1"/>
  <c r="P24" i="1"/>
  <c r="Q24" i="1"/>
  <c r="R24" i="1"/>
  <c r="S24" i="1"/>
  <c r="T24" i="1"/>
  <c r="U24" i="1"/>
  <c r="V24" i="1"/>
  <c r="W24" i="1"/>
  <c r="M25" i="1"/>
  <c r="N25" i="1"/>
  <c r="O25" i="1"/>
  <c r="P25" i="1"/>
  <c r="Q25" i="1"/>
  <c r="R25" i="1"/>
  <c r="S25" i="1"/>
  <c r="T25" i="1"/>
  <c r="U25" i="1"/>
  <c r="V25" i="1"/>
  <c r="W25" i="1"/>
  <c r="M26" i="1"/>
  <c r="N26" i="1"/>
  <c r="O26" i="1"/>
  <c r="P26" i="1"/>
  <c r="Q26" i="1"/>
  <c r="R26" i="1"/>
  <c r="S26" i="1"/>
  <c r="T26" i="1"/>
  <c r="U26" i="1"/>
  <c r="V26" i="1"/>
  <c r="W26" i="1"/>
  <c r="M27" i="1"/>
  <c r="N27" i="1"/>
  <c r="O27" i="1"/>
  <c r="P27" i="1"/>
  <c r="Q27" i="1"/>
  <c r="R27" i="1"/>
  <c r="S27" i="1"/>
  <c r="T27" i="1"/>
  <c r="U27" i="1"/>
  <c r="V27" i="1"/>
  <c r="W27" i="1"/>
  <c r="M28" i="1"/>
  <c r="N28" i="1"/>
  <c r="O28" i="1"/>
  <c r="P28" i="1"/>
  <c r="Q28" i="1"/>
  <c r="R28" i="1"/>
  <c r="S28" i="1"/>
  <c r="T28" i="1"/>
  <c r="U28" i="1"/>
  <c r="V28" i="1"/>
  <c r="W28" i="1"/>
  <c r="M29" i="1"/>
  <c r="N29" i="1"/>
  <c r="O29" i="1"/>
  <c r="P29" i="1"/>
  <c r="Q29" i="1"/>
  <c r="R29" i="1"/>
  <c r="S29" i="1"/>
  <c r="T29" i="1"/>
  <c r="U29" i="1"/>
  <c r="V29" i="1"/>
  <c r="W29" i="1"/>
  <c r="M30" i="1"/>
  <c r="N30" i="1"/>
  <c r="O30" i="1"/>
  <c r="P30" i="1"/>
  <c r="Q30" i="1"/>
  <c r="R30" i="1"/>
  <c r="S30" i="1"/>
  <c r="T30" i="1"/>
  <c r="U30" i="1"/>
  <c r="V30" i="1"/>
  <c r="W30" i="1"/>
  <c r="M31" i="1"/>
  <c r="N31" i="1"/>
  <c r="O31" i="1"/>
  <c r="P31" i="1"/>
  <c r="Q31" i="1"/>
  <c r="R31" i="1"/>
  <c r="S31" i="1"/>
  <c r="T31" i="1"/>
  <c r="U31" i="1"/>
  <c r="V31" i="1"/>
  <c r="W31" i="1"/>
  <c r="M32" i="1"/>
  <c r="N32" i="1"/>
  <c r="O32" i="1"/>
  <c r="P32" i="1"/>
  <c r="Q32" i="1"/>
  <c r="R32" i="1"/>
  <c r="S32" i="1"/>
  <c r="T32" i="1"/>
  <c r="U32" i="1"/>
  <c r="V32" i="1"/>
  <c r="W32" i="1"/>
  <c r="M33" i="1"/>
  <c r="N33" i="1"/>
  <c r="O33" i="1"/>
  <c r="P33" i="1"/>
  <c r="Q33" i="1"/>
  <c r="R33" i="1"/>
  <c r="S33" i="1"/>
  <c r="T33" i="1"/>
  <c r="U33" i="1"/>
  <c r="V33" i="1"/>
  <c r="W33" i="1"/>
  <c r="M34" i="1"/>
  <c r="N34" i="1"/>
  <c r="O34" i="1"/>
  <c r="P34" i="1"/>
  <c r="Q34" i="1"/>
  <c r="R34" i="1"/>
  <c r="S34" i="1"/>
  <c r="T34" i="1"/>
  <c r="U34" i="1"/>
  <c r="V34" i="1"/>
  <c r="W34" i="1"/>
  <c r="M35" i="1"/>
  <c r="N35" i="1"/>
  <c r="O35" i="1"/>
  <c r="P35" i="1"/>
  <c r="Q35" i="1"/>
  <c r="R35" i="1"/>
  <c r="S35" i="1"/>
  <c r="T35" i="1"/>
  <c r="U35" i="1"/>
  <c r="V35" i="1"/>
  <c r="W35" i="1"/>
  <c r="M36" i="1"/>
  <c r="N36" i="1"/>
  <c r="O36" i="1"/>
  <c r="P36" i="1"/>
  <c r="Q36" i="1"/>
  <c r="R36" i="1"/>
  <c r="S36" i="1"/>
  <c r="T36" i="1"/>
  <c r="U36" i="1"/>
  <c r="V36" i="1"/>
  <c r="W36" i="1"/>
  <c r="M37" i="1"/>
  <c r="N37" i="1"/>
  <c r="O37" i="1"/>
  <c r="P37" i="1"/>
  <c r="Q37" i="1"/>
  <c r="R37" i="1"/>
  <c r="S37" i="1"/>
  <c r="T37" i="1"/>
  <c r="U37" i="1"/>
  <c r="V37" i="1"/>
  <c r="W37" i="1"/>
  <c r="M38" i="1"/>
  <c r="N38" i="1"/>
  <c r="O38" i="1"/>
  <c r="P38" i="1"/>
  <c r="Q38" i="1"/>
  <c r="R38" i="1"/>
  <c r="S38" i="1"/>
  <c r="T38" i="1"/>
  <c r="U38" i="1"/>
  <c r="V38" i="1"/>
  <c r="W38" i="1"/>
  <c r="M39" i="1"/>
  <c r="N39" i="1"/>
  <c r="O39" i="1"/>
  <c r="P39" i="1"/>
  <c r="Q39" i="1"/>
  <c r="R39" i="1"/>
  <c r="S39" i="1"/>
  <c r="T39" i="1"/>
  <c r="U39" i="1"/>
  <c r="V39" i="1"/>
  <c r="W39" i="1"/>
  <c r="M40" i="1"/>
  <c r="N40" i="1"/>
  <c r="O40" i="1"/>
  <c r="P40" i="1"/>
  <c r="Q40" i="1"/>
  <c r="R40" i="1"/>
  <c r="S40" i="1"/>
  <c r="T40" i="1"/>
  <c r="U40" i="1"/>
  <c r="V40" i="1"/>
  <c r="W40" i="1"/>
  <c r="M41" i="1"/>
  <c r="N41" i="1"/>
  <c r="O41" i="1"/>
  <c r="P41" i="1"/>
  <c r="Q41" i="1"/>
  <c r="R41" i="1"/>
  <c r="S41" i="1"/>
  <c r="T41" i="1"/>
  <c r="U41" i="1"/>
  <c r="V41" i="1"/>
  <c r="W41" i="1"/>
  <c r="M42" i="1"/>
  <c r="N42" i="1"/>
  <c r="O42" i="1"/>
  <c r="P42" i="1"/>
  <c r="Q42" i="1"/>
  <c r="R42" i="1"/>
  <c r="S42" i="1"/>
  <c r="T42" i="1"/>
  <c r="U42" i="1"/>
  <c r="V42" i="1"/>
  <c r="W42" i="1"/>
  <c r="M43" i="1"/>
  <c r="N43" i="1"/>
  <c r="O43" i="1"/>
  <c r="P43" i="1"/>
  <c r="Q43" i="1"/>
  <c r="R43" i="1"/>
  <c r="S43" i="1"/>
  <c r="T43" i="1"/>
  <c r="U43" i="1"/>
  <c r="V43" i="1"/>
  <c r="W43" i="1"/>
  <c r="M44" i="1"/>
  <c r="N44" i="1"/>
  <c r="O44" i="1"/>
  <c r="P44" i="1"/>
  <c r="Q44" i="1"/>
  <c r="R44" i="1"/>
  <c r="S44" i="1"/>
  <c r="T44" i="1"/>
  <c r="U44" i="1"/>
  <c r="V44" i="1"/>
  <c r="W44" i="1"/>
  <c r="M45" i="1"/>
  <c r="N45" i="1"/>
  <c r="O45" i="1"/>
  <c r="P45" i="1"/>
  <c r="Q45" i="1"/>
  <c r="R45" i="1"/>
  <c r="S45" i="1"/>
  <c r="T45" i="1"/>
  <c r="U45" i="1"/>
  <c r="V45" i="1"/>
  <c r="W45" i="1"/>
  <c r="M46" i="1"/>
  <c r="N46" i="1"/>
  <c r="O46" i="1"/>
  <c r="P46" i="1"/>
  <c r="Q46" i="1"/>
  <c r="R46" i="1"/>
  <c r="S46" i="1"/>
  <c r="T46" i="1"/>
  <c r="U46" i="1"/>
  <c r="V46" i="1"/>
  <c r="W46" i="1"/>
  <c r="M47" i="1"/>
  <c r="N47" i="1"/>
  <c r="O47" i="1"/>
  <c r="P47" i="1"/>
  <c r="Q47" i="1"/>
  <c r="R47" i="1"/>
  <c r="S47" i="1"/>
  <c r="T47" i="1"/>
  <c r="U47" i="1"/>
  <c r="V47" i="1"/>
  <c r="W47" i="1"/>
  <c r="M48" i="1"/>
  <c r="N48" i="1"/>
  <c r="O48" i="1"/>
  <c r="P48" i="1"/>
  <c r="Q48" i="1"/>
  <c r="R48" i="1"/>
  <c r="S48" i="1"/>
  <c r="T48" i="1"/>
  <c r="U48" i="1"/>
  <c r="V48" i="1"/>
  <c r="W48" i="1"/>
  <c r="M49" i="1"/>
  <c r="N49" i="1"/>
  <c r="O49" i="1"/>
  <c r="P49" i="1"/>
  <c r="Q49" i="1"/>
  <c r="R49" i="1"/>
  <c r="S49" i="1"/>
  <c r="T49" i="1"/>
  <c r="U49" i="1"/>
  <c r="V49" i="1"/>
  <c r="W49" i="1"/>
  <c r="M50" i="1"/>
  <c r="N50" i="1"/>
  <c r="O50" i="1"/>
  <c r="P50" i="1"/>
  <c r="Q50" i="1"/>
  <c r="R50" i="1"/>
  <c r="S50" i="1"/>
  <c r="T50" i="1"/>
  <c r="U50" i="1"/>
  <c r="V50" i="1"/>
  <c r="W50" i="1"/>
  <c r="M51" i="1"/>
  <c r="N51" i="1"/>
  <c r="O51" i="1"/>
  <c r="P51" i="1"/>
  <c r="Q51" i="1"/>
  <c r="R51" i="1"/>
  <c r="S51" i="1"/>
  <c r="T51" i="1"/>
  <c r="U51" i="1"/>
  <c r="V51" i="1"/>
  <c r="W51" i="1"/>
  <c r="M52" i="1"/>
  <c r="N52" i="1"/>
  <c r="O52" i="1"/>
  <c r="P52" i="1"/>
  <c r="Q52" i="1"/>
  <c r="R52" i="1"/>
  <c r="S52" i="1"/>
  <c r="T52" i="1"/>
  <c r="U52" i="1"/>
  <c r="V52" i="1"/>
  <c r="W52" i="1"/>
  <c r="M53" i="1"/>
  <c r="N53" i="1"/>
  <c r="O53" i="1"/>
  <c r="P53" i="1"/>
  <c r="Q53" i="1"/>
  <c r="R53" i="1"/>
  <c r="S53" i="1"/>
  <c r="T53" i="1"/>
  <c r="U53" i="1"/>
  <c r="V53" i="1"/>
  <c r="W53" i="1"/>
  <c r="M54" i="1"/>
  <c r="N54" i="1"/>
  <c r="O54" i="1"/>
  <c r="P54" i="1"/>
  <c r="Q54" i="1"/>
  <c r="R54" i="1"/>
  <c r="S54" i="1"/>
  <c r="T54" i="1"/>
  <c r="U54" i="1"/>
  <c r="V54" i="1"/>
  <c r="W54" i="1"/>
  <c r="M55" i="1"/>
  <c r="N55" i="1"/>
  <c r="O55" i="1"/>
  <c r="P55" i="1"/>
  <c r="Q55" i="1"/>
  <c r="R55" i="1"/>
  <c r="S55" i="1"/>
  <c r="T55" i="1"/>
  <c r="U55" i="1"/>
  <c r="V55" i="1"/>
  <c r="W55" i="1"/>
  <c r="M56" i="1"/>
  <c r="N56" i="1"/>
  <c r="O56" i="1"/>
  <c r="P56" i="1"/>
  <c r="Q56" i="1"/>
  <c r="R56" i="1"/>
  <c r="S56" i="1"/>
  <c r="T56" i="1"/>
  <c r="U56" i="1"/>
  <c r="V56" i="1"/>
  <c r="W56" i="1"/>
  <c r="M57" i="1"/>
  <c r="N57" i="1"/>
  <c r="O57" i="1"/>
  <c r="P57" i="1"/>
  <c r="Q57" i="1"/>
  <c r="R57" i="1"/>
  <c r="S57" i="1"/>
  <c r="T57" i="1"/>
  <c r="U57" i="1"/>
  <c r="V57" i="1"/>
  <c r="W57" i="1"/>
  <c r="M58" i="1"/>
  <c r="N58" i="1"/>
  <c r="O58" i="1"/>
  <c r="P58" i="1"/>
  <c r="Q58" i="1"/>
  <c r="R58" i="1"/>
  <c r="S58" i="1"/>
  <c r="T58" i="1"/>
  <c r="U58" i="1"/>
  <c r="V58" i="1"/>
  <c r="W58" i="1"/>
  <c r="M59" i="1"/>
  <c r="N59" i="1"/>
  <c r="O59" i="1"/>
  <c r="P59" i="1"/>
  <c r="Q59" i="1"/>
  <c r="R59" i="1"/>
  <c r="S59" i="1"/>
  <c r="T59" i="1"/>
  <c r="U59" i="1"/>
  <c r="V59" i="1"/>
  <c r="W59" i="1"/>
  <c r="M60" i="1"/>
  <c r="N60" i="1"/>
  <c r="O60" i="1"/>
  <c r="P60" i="1"/>
  <c r="Q60" i="1"/>
  <c r="R60" i="1"/>
  <c r="S60" i="1"/>
  <c r="T60" i="1"/>
  <c r="U60" i="1"/>
  <c r="V60" i="1"/>
  <c r="W60" i="1"/>
  <c r="M61" i="1"/>
  <c r="N61" i="1"/>
  <c r="O61" i="1"/>
  <c r="P61" i="1"/>
  <c r="Q61" i="1"/>
  <c r="R61" i="1"/>
  <c r="S61" i="1"/>
  <c r="T61" i="1"/>
  <c r="U61" i="1"/>
  <c r="V61" i="1"/>
  <c r="W61" i="1"/>
  <c r="M62" i="1"/>
  <c r="N62" i="1"/>
  <c r="O62" i="1"/>
  <c r="P62" i="1"/>
  <c r="Q62" i="1"/>
  <c r="R62" i="1"/>
  <c r="S62" i="1"/>
  <c r="T62" i="1"/>
  <c r="U62" i="1"/>
  <c r="V62" i="1"/>
  <c r="W62" i="1"/>
  <c r="M63" i="1"/>
  <c r="N63" i="1"/>
  <c r="O63" i="1"/>
  <c r="P63" i="1"/>
  <c r="Q63" i="1"/>
  <c r="R63" i="1"/>
  <c r="S63" i="1"/>
  <c r="T63" i="1"/>
  <c r="U63" i="1"/>
  <c r="V63" i="1"/>
  <c r="W63" i="1"/>
  <c r="M64" i="1"/>
  <c r="N64" i="1"/>
  <c r="O64" i="1"/>
  <c r="P64" i="1"/>
  <c r="Q64" i="1"/>
  <c r="R64" i="1"/>
  <c r="S64" i="1"/>
  <c r="T64" i="1"/>
  <c r="U64" i="1"/>
  <c r="V64" i="1"/>
  <c r="W64" i="1"/>
  <c r="M65" i="1"/>
  <c r="N65" i="1"/>
  <c r="O65" i="1"/>
  <c r="P65" i="1"/>
  <c r="Q65" i="1"/>
  <c r="R65" i="1"/>
  <c r="S65" i="1"/>
  <c r="T65" i="1"/>
  <c r="U65" i="1"/>
  <c r="V65" i="1"/>
  <c r="W65" i="1"/>
  <c r="M66" i="1"/>
  <c r="N66" i="1"/>
  <c r="O66" i="1"/>
  <c r="P66" i="1"/>
  <c r="Q66" i="1"/>
  <c r="R66" i="1"/>
  <c r="S66" i="1"/>
  <c r="T66" i="1"/>
  <c r="U66" i="1"/>
  <c r="V66" i="1"/>
  <c r="W66" i="1"/>
  <c r="M67" i="1"/>
  <c r="N67" i="1"/>
  <c r="O67" i="1"/>
  <c r="P67" i="1"/>
  <c r="Q67" i="1"/>
  <c r="R67" i="1"/>
  <c r="S67" i="1"/>
  <c r="T67" i="1"/>
  <c r="U67" i="1"/>
  <c r="V67" i="1"/>
  <c r="W67" i="1"/>
  <c r="M68" i="1"/>
  <c r="N68" i="1"/>
  <c r="O68" i="1"/>
  <c r="P68" i="1"/>
  <c r="Q68" i="1"/>
  <c r="R68" i="1"/>
  <c r="S68" i="1"/>
  <c r="T68" i="1"/>
  <c r="U68" i="1"/>
  <c r="V68" i="1"/>
  <c r="W68" i="1"/>
  <c r="M69" i="1"/>
  <c r="N69" i="1"/>
  <c r="O69" i="1"/>
  <c r="P69" i="1"/>
  <c r="Q69" i="1"/>
  <c r="R69" i="1"/>
  <c r="S69" i="1"/>
  <c r="T69" i="1"/>
  <c r="U69" i="1"/>
  <c r="V69" i="1"/>
  <c r="W69" i="1"/>
  <c r="M70" i="1"/>
  <c r="N70" i="1"/>
  <c r="O70" i="1"/>
  <c r="P70" i="1"/>
  <c r="Q70" i="1"/>
  <c r="R70" i="1"/>
  <c r="S70" i="1"/>
  <c r="T70" i="1"/>
  <c r="U70" i="1"/>
  <c r="V70" i="1"/>
  <c r="W70" i="1"/>
  <c r="M71" i="1"/>
  <c r="N71" i="1"/>
  <c r="O71" i="1"/>
  <c r="P71" i="1"/>
  <c r="Q71" i="1"/>
  <c r="R71" i="1"/>
  <c r="S71" i="1"/>
  <c r="T71" i="1"/>
  <c r="U71" i="1"/>
  <c r="V71" i="1"/>
  <c r="W71" i="1"/>
  <c r="M72" i="1"/>
  <c r="N72" i="1"/>
  <c r="O72" i="1"/>
  <c r="P72" i="1"/>
  <c r="Q72" i="1"/>
  <c r="R72" i="1"/>
  <c r="S72" i="1"/>
  <c r="T72" i="1"/>
  <c r="U72" i="1"/>
  <c r="V72" i="1"/>
  <c r="W72" i="1"/>
  <c r="M73" i="1"/>
  <c r="N73" i="1"/>
  <c r="O73" i="1"/>
  <c r="P73" i="1"/>
  <c r="Q73" i="1"/>
  <c r="R73" i="1"/>
  <c r="S73" i="1"/>
  <c r="T73" i="1"/>
  <c r="U73" i="1"/>
  <c r="V73" i="1"/>
  <c r="W73" i="1"/>
  <c r="M74" i="1"/>
  <c r="N74" i="1"/>
  <c r="O74" i="1"/>
  <c r="P74" i="1"/>
  <c r="Q74" i="1"/>
  <c r="R74" i="1"/>
  <c r="S74" i="1"/>
  <c r="T74" i="1"/>
  <c r="U74" i="1"/>
  <c r="V74" i="1"/>
  <c r="W74" i="1"/>
  <c r="M75" i="1"/>
  <c r="N75" i="1"/>
  <c r="O75" i="1"/>
  <c r="P75" i="1"/>
  <c r="Q75" i="1"/>
  <c r="R75" i="1"/>
  <c r="S75" i="1"/>
  <c r="T75" i="1"/>
  <c r="U75" i="1"/>
  <c r="V75" i="1"/>
  <c r="W75" i="1"/>
  <c r="M76" i="1"/>
  <c r="N76" i="1"/>
  <c r="O76" i="1"/>
  <c r="P76" i="1"/>
  <c r="Q76" i="1"/>
  <c r="R76" i="1"/>
  <c r="S76" i="1"/>
  <c r="T76" i="1"/>
  <c r="U76" i="1"/>
  <c r="V76" i="1"/>
  <c r="W76" i="1"/>
  <c r="M77" i="1"/>
  <c r="N77" i="1"/>
  <c r="O77" i="1"/>
  <c r="P77" i="1"/>
  <c r="Q77" i="1"/>
  <c r="R77" i="1"/>
  <c r="S77" i="1"/>
  <c r="T77" i="1"/>
  <c r="U77" i="1"/>
  <c r="V77" i="1"/>
  <c r="W77" i="1"/>
  <c r="M78" i="1"/>
  <c r="N78" i="1"/>
  <c r="O78" i="1"/>
  <c r="P78" i="1"/>
  <c r="Q78" i="1"/>
  <c r="R78" i="1"/>
  <c r="S78" i="1"/>
  <c r="T78" i="1"/>
  <c r="U78" i="1"/>
  <c r="V78" i="1"/>
  <c r="W78" i="1"/>
  <c r="M79" i="1"/>
  <c r="N79" i="1"/>
  <c r="O79" i="1"/>
  <c r="P79" i="1"/>
  <c r="Q79" i="1"/>
  <c r="R79" i="1"/>
  <c r="S79" i="1"/>
  <c r="T79" i="1"/>
  <c r="U79" i="1"/>
  <c r="V79" i="1"/>
  <c r="W79" i="1"/>
  <c r="M80" i="1"/>
  <c r="N80" i="1"/>
  <c r="O80" i="1"/>
  <c r="P80" i="1"/>
  <c r="Q80" i="1"/>
  <c r="R80" i="1"/>
  <c r="S80" i="1"/>
  <c r="T80" i="1"/>
  <c r="U80" i="1"/>
  <c r="V80" i="1"/>
  <c r="W80" i="1"/>
  <c r="M81" i="1"/>
  <c r="N81" i="1"/>
  <c r="O81" i="1"/>
  <c r="P81" i="1"/>
  <c r="Q81" i="1"/>
  <c r="R81" i="1"/>
  <c r="S81" i="1"/>
  <c r="T81" i="1"/>
  <c r="U81" i="1"/>
  <c r="V81" i="1"/>
  <c r="W81" i="1"/>
  <c r="M82" i="1"/>
  <c r="N82" i="1"/>
  <c r="O82" i="1"/>
  <c r="P82" i="1"/>
  <c r="Q82" i="1"/>
  <c r="R82" i="1"/>
  <c r="S82" i="1"/>
  <c r="T82" i="1"/>
  <c r="U82" i="1"/>
  <c r="V82" i="1"/>
  <c r="W82" i="1"/>
  <c r="M83" i="1"/>
  <c r="N83" i="1"/>
  <c r="O83" i="1"/>
  <c r="P83" i="1"/>
  <c r="Q83" i="1"/>
  <c r="R83" i="1"/>
  <c r="S83" i="1"/>
  <c r="T83" i="1"/>
  <c r="U83" i="1"/>
  <c r="V83" i="1"/>
  <c r="W83" i="1"/>
  <c r="M84" i="1"/>
  <c r="N84" i="1"/>
  <c r="O84" i="1"/>
  <c r="P84" i="1"/>
  <c r="Q84" i="1"/>
  <c r="R84" i="1"/>
  <c r="S84" i="1"/>
  <c r="T84" i="1"/>
  <c r="U84" i="1"/>
  <c r="V84" i="1"/>
  <c r="W84" i="1"/>
  <c r="M85" i="1"/>
  <c r="N85" i="1"/>
  <c r="O85" i="1"/>
  <c r="P85" i="1"/>
  <c r="Q85" i="1"/>
  <c r="R85" i="1"/>
  <c r="S85" i="1"/>
  <c r="T85" i="1"/>
  <c r="U85" i="1"/>
  <c r="V85" i="1"/>
  <c r="W85" i="1"/>
  <c r="M86" i="1"/>
  <c r="N86" i="1"/>
  <c r="O86" i="1"/>
  <c r="P86" i="1"/>
  <c r="Q86" i="1"/>
  <c r="R86" i="1"/>
  <c r="S86" i="1"/>
  <c r="T86" i="1"/>
  <c r="U86" i="1"/>
  <c r="V86" i="1"/>
  <c r="W86" i="1"/>
  <c r="M87" i="1"/>
  <c r="N87" i="1"/>
  <c r="O87" i="1"/>
  <c r="P87" i="1"/>
  <c r="Q87" i="1"/>
  <c r="R87" i="1"/>
  <c r="S87" i="1"/>
  <c r="T87" i="1"/>
  <c r="U87" i="1"/>
  <c r="V87" i="1"/>
  <c r="W87" i="1"/>
  <c r="M88" i="1"/>
  <c r="N88" i="1"/>
  <c r="O88" i="1"/>
  <c r="P88" i="1"/>
  <c r="Q88" i="1"/>
  <c r="R88" i="1"/>
  <c r="S88" i="1"/>
  <c r="T88" i="1"/>
  <c r="U88" i="1"/>
  <c r="V88" i="1"/>
  <c r="W88" i="1"/>
  <c r="M89" i="1"/>
  <c r="N89" i="1"/>
  <c r="O89" i="1"/>
  <c r="P89" i="1"/>
  <c r="Q89" i="1"/>
  <c r="R89" i="1"/>
  <c r="S89" i="1"/>
  <c r="T89" i="1"/>
  <c r="U89" i="1"/>
  <c r="V89" i="1"/>
  <c r="W89" i="1"/>
  <c r="M90" i="1"/>
  <c r="N90" i="1"/>
  <c r="O90" i="1"/>
  <c r="P90" i="1"/>
  <c r="Q90" i="1"/>
  <c r="R90" i="1"/>
  <c r="S90" i="1"/>
  <c r="T90" i="1"/>
  <c r="U90" i="1"/>
  <c r="V90" i="1"/>
  <c r="W90" i="1"/>
  <c r="M91" i="1"/>
  <c r="N91" i="1"/>
  <c r="O91" i="1"/>
  <c r="P91" i="1"/>
  <c r="Q91" i="1"/>
  <c r="R91" i="1"/>
  <c r="S91" i="1"/>
  <c r="T91" i="1"/>
  <c r="U91" i="1"/>
  <c r="V91" i="1"/>
  <c r="W91" i="1"/>
  <c r="M92" i="1"/>
  <c r="N92" i="1"/>
  <c r="O92" i="1"/>
  <c r="P92" i="1"/>
  <c r="Q92" i="1"/>
  <c r="R92" i="1"/>
  <c r="S92" i="1"/>
  <c r="T92" i="1"/>
  <c r="U92" i="1"/>
  <c r="V92" i="1"/>
  <c r="W92" i="1"/>
  <c r="M93" i="1"/>
  <c r="N93" i="1"/>
  <c r="O93" i="1"/>
  <c r="P93" i="1"/>
  <c r="Q93" i="1"/>
  <c r="R93" i="1"/>
  <c r="S93" i="1"/>
  <c r="T93" i="1"/>
  <c r="U93" i="1"/>
  <c r="V93" i="1"/>
  <c r="W93" i="1"/>
  <c r="M94" i="1"/>
  <c r="N94" i="1"/>
  <c r="O94" i="1"/>
  <c r="P94" i="1"/>
  <c r="Q94" i="1"/>
  <c r="R94" i="1"/>
  <c r="S94" i="1"/>
  <c r="T94" i="1"/>
  <c r="U94" i="1"/>
  <c r="V94" i="1"/>
  <c r="W94" i="1"/>
  <c r="M95" i="1"/>
  <c r="N95" i="1"/>
  <c r="O95" i="1"/>
  <c r="P95" i="1"/>
  <c r="Q95" i="1"/>
  <c r="R95" i="1"/>
  <c r="S95" i="1"/>
  <c r="T95" i="1"/>
  <c r="U95" i="1"/>
  <c r="V95" i="1"/>
  <c r="W95" i="1"/>
  <c r="M96" i="1"/>
  <c r="N96" i="1"/>
  <c r="O96" i="1"/>
  <c r="P96" i="1"/>
  <c r="Q96" i="1"/>
  <c r="R96" i="1"/>
  <c r="S96" i="1"/>
  <c r="T96" i="1"/>
  <c r="U96" i="1"/>
  <c r="V96" i="1"/>
  <c r="W96" i="1"/>
  <c r="M97" i="1"/>
  <c r="N97" i="1"/>
  <c r="O97" i="1"/>
  <c r="P97" i="1"/>
  <c r="Q97" i="1"/>
  <c r="R97" i="1"/>
  <c r="S97" i="1"/>
  <c r="T97" i="1"/>
  <c r="U97" i="1"/>
  <c r="V97" i="1"/>
  <c r="W97" i="1"/>
  <c r="M98" i="1"/>
  <c r="N98" i="1"/>
  <c r="O98" i="1"/>
  <c r="P98" i="1"/>
  <c r="Q98" i="1"/>
  <c r="R98" i="1"/>
  <c r="S98" i="1"/>
  <c r="T98" i="1"/>
  <c r="U98" i="1"/>
  <c r="V98" i="1"/>
  <c r="W98" i="1"/>
  <c r="M99" i="1"/>
  <c r="N99" i="1"/>
  <c r="O99" i="1"/>
  <c r="P99" i="1"/>
  <c r="Q99" i="1"/>
  <c r="R99" i="1"/>
  <c r="S99" i="1"/>
  <c r="T99" i="1"/>
  <c r="U99" i="1"/>
  <c r="V99" i="1"/>
  <c r="W99" i="1"/>
  <c r="M100" i="1"/>
  <c r="N100" i="1"/>
  <c r="O100" i="1"/>
  <c r="P100" i="1"/>
  <c r="Q100" i="1"/>
  <c r="R100" i="1"/>
  <c r="S100" i="1"/>
  <c r="T100" i="1"/>
  <c r="U100" i="1"/>
  <c r="V100" i="1"/>
  <c r="W100" i="1"/>
  <c r="M101" i="1"/>
  <c r="N101" i="1"/>
  <c r="O101" i="1"/>
  <c r="P101" i="1"/>
  <c r="Q101" i="1"/>
  <c r="R101" i="1"/>
  <c r="S101" i="1"/>
  <c r="T101" i="1"/>
  <c r="U101" i="1"/>
  <c r="V101" i="1"/>
  <c r="W101" i="1"/>
  <c r="M102" i="1"/>
  <c r="N102" i="1"/>
  <c r="O102" i="1"/>
  <c r="P102" i="1"/>
  <c r="Q102" i="1"/>
  <c r="R102" i="1"/>
  <c r="S102" i="1"/>
  <c r="T102" i="1"/>
  <c r="U102" i="1"/>
  <c r="V102" i="1"/>
  <c r="W102" i="1"/>
  <c r="M103" i="1"/>
  <c r="N103" i="1"/>
  <c r="O103" i="1"/>
  <c r="P103" i="1"/>
  <c r="Q103" i="1"/>
  <c r="R103" i="1"/>
  <c r="S103" i="1"/>
  <c r="T103" i="1"/>
  <c r="U103" i="1"/>
  <c r="V103" i="1"/>
  <c r="W103" i="1"/>
  <c r="M104" i="1"/>
  <c r="N104" i="1"/>
  <c r="O104" i="1"/>
  <c r="P104" i="1"/>
  <c r="Q104" i="1"/>
  <c r="R104" i="1"/>
  <c r="S104" i="1"/>
  <c r="T104" i="1"/>
  <c r="U104" i="1"/>
  <c r="V104" i="1"/>
  <c r="W104" i="1"/>
  <c r="M105" i="1"/>
  <c r="N105" i="1"/>
  <c r="O105" i="1"/>
  <c r="P105" i="1"/>
  <c r="Q105" i="1"/>
  <c r="R105" i="1"/>
  <c r="S105" i="1"/>
  <c r="T105" i="1"/>
  <c r="U105" i="1"/>
  <c r="V105" i="1"/>
  <c r="W105" i="1"/>
  <c r="M106" i="1"/>
  <c r="N106" i="1"/>
  <c r="O106" i="1"/>
  <c r="P106" i="1"/>
  <c r="Q106" i="1"/>
  <c r="R106" i="1"/>
  <c r="S106" i="1"/>
  <c r="T106" i="1"/>
  <c r="U106" i="1"/>
  <c r="V106" i="1"/>
  <c r="W106" i="1"/>
  <c r="M107" i="1"/>
  <c r="N107" i="1"/>
  <c r="O107" i="1"/>
  <c r="P107" i="1"/>
  <c r="Q107" i="1"/>
  <c r="R107" i="1"/>
  <c r="S107" i="1"/>
  <c r="T107" i="1"/>
  <c r="U107" i="1"/>
  <c r="V107" i="1"/>
  <c r="W107" i="1"/>
  <c r="M108" i="1"/>
  <c r="N108" i="1"/>
  <c r="O108" i="1"/>
  <c r="P108" i="1"/>
  <c r="Q108" i="1"/>
  <c r="R108" i="1"/>
  <c r="S108" i="1"/>
  <c r="T108" i="1"/>
  <c r="U108" i="1"/>
  <c r="V108" i="1"/>
  <c r="W108" i="1"/>
  <c r="M109" i="1"/>
  <c r="N109" i="1"/>
  <c r="O109" i="1"/>
  <c r="P109" i="1"/>
  <c r="Q109" i="1"/>
  <c r="R109" i="1"/>
  <c r="S109" i="1"/>
  <c r="T109" i="1"/>
  <c r="U109" i="1"/>
  <c r="V109" i="1"/>
  <c r="W109" i="1"/>
  <c r="M110" i="1"/>
  <c r="N110" i="1"/>
  <c r="O110" i="1"/>
  <c r="P110" i="1"/>
  <c r="Q110" i="1"/>
  <c r="R110" i="1"/>
  <c r="S110" i="1"/>
  <c r="T110" i="1"/>
  <c r="U110" i="1"/>
  <c r="V110" i="1"/>
  <c r="W110" i="1"/>
  <c r="M111" i="1"/>
  <c r="N111" i="1"/>
  <c r="O111" i="1"/>
  <c r="P111" i="1"/>
  <c r="Q111" i="1"/>
  <c r="R111" i="1"/>
  <c r="S111" i="1"/>
  <c r="T111" i="1"/>
  <c r="U111" i="1"/>
  <c r="V111" i="1"/>
  <c r="W111" i="1"/>
  <c r="M112" i="1"/>
  <c r="N112" i="1"/>
  <c r="O112" i="1"/>
  <c r="P112" i="1"/>
  <c r="Q112" i="1"/>
  <c r="R112" i="1"/>
  <c r="S112" i="1"/>
  <c r="T112" i="1"/>
  <c r="U112" i="1"/>
  <c r="V112" i="1"/>
  <c r="W112" i="1"/>
  <c r="M113" i="1"/>
  <c r="N113" i="1"/>
  <c r="O113" i="1"/>
  <c r="P113" i="1"/>
  <c r="Q113" i="1"/>
  <c r="R113" i="1"/>
  <c r="S113" i="1"/>
  <c r="T113" i="1"/>
  <c r="U113" i="1"/>
  <c r="V113" i="1"/>
  <c r="W113" i="1"/>
  <c r="M114" i="1"/>
  <c r="N114" i="1"/>
  <c r="O114" i="1"/>
  <c r="P114" i="1"/>
  <c r="Q114" i="1"/>
  <c r="R114" i="1"/>
  <c r="S114" i="1"/>
  <c r="T114" i="1"/>
  <c r="U114" i="1"/>
  <c r="V114" i="1"/>
  <c r="W114" i="1"/>
  <c r="M115" i="1"/>
  <c r="N115" i="1"/>
  <c r="O115" i="1"/>
  <c r="P115" i="1"/>
  <c r="Q115" i="1"/>
  <c r="R115" i="1"/>
  <c r="S115" i="1"/>
  <c r="T115" i="1"/>
  <c r="U115" i="1"/>
  <c r="V115" i="1"/>
  <c r="W115" i="1"/>
  <c r="M116" i="1"/>
  <c r="N116" i="1"/>
  <c r="O116" i="1"/>
  <c r="P116" i="1"/>
  <c r="Q116" i="1"/>
  <c r="R116" i="1"/>
  <c r="S116" i="1"/>
  <c r="T116" i="1"/>
  <c r="U116" i="1"/>
  <c r="V116" i="1"/>
  <c r="W116" i="1"/>
  <c r="M117" i="1"/>
  <c r="N117" i="1"/>
  <c r="O117" i="1"/>
  <c r="P117" i="1"/>
  <c r="Q117" i="1"/>
  <c r="R117" i="1"/>
  <c r="S117" i="1"/>
  <c r="T117" i="1"/>
  <c r="U117" i="1"/>
  <c r="V117" i="1"/>
  <c r="W117" i="1"/>
  <c r="M118" i="1"/>
  <c r="N118" i="1"/>
  <c r="O118" i="1"/>
  <c r="P118" i="1"/>
  <c r="Q118" i="1"/>
  <c r="R118" i="1"/>
  <c r="S118" i="1"/>
  <c r="T118" i="1"/>
  <c r="U118" i="1"/>
  <c r="V118" i="1"/>
  <c r="W118" i="1"/>
  <c r="M119" i="1"/>
  <c r="N119" i="1"/>
  <c r="O119" i="1"/>
  <c r="P119" i="1"/>
  <c r="Q119" i="1"/>
  <c r="R119" i="1"/>
  <c r="S119" i="1"/>
  <c r="T119" i="1"/>
  <c r="U119" i="1"/>
  <c r="V119" i="1"/>
  <c r="W119" i="1"/>
  <c r="M120" i="1"/>
  <c r="N120" i="1"/>
  <c r="O120" i="1"/>
  <c r="P120" i="1"/>
  <c r="Q120" i="1"/>
  <c r="R120" i="1"/>
  <c r="S120" i="1"/>
  <c r="T120" i="1"/>
  <c r="U120" i="1"/>
  <c r="V120" i="1"/>
  <c r="W120" i="1"/>
  <c r="M121" i="1"/>
  <c r="N121" i="1"/>
  <c r="O121" i="1"/>
  <c r="P121" i="1"/>
  <c r="Q121" i="1"/>
  <c r="R121" i="1"/>
  <c r="S121" i="1"/>
  <c r="T121" i="1"/>
  <c r="U121" i="1"/>
  <c r="V121" i="1"/>
  <c r="W121" i="1"/>
  <c r="M122" i="1"/>
  <c r="N122" i="1"/>
  <c r="O122" i="1"/>
  <c r="P122" i="1"/>
  <c r="Q122" i="1"/>
  <c r="R122" i="1"/>
  <c r="S122" i="1"/>
  <c r="T122" i="1"/>
  <c r="U122" i="1"/>
  <c r="V122" i="1"/>
  <c r="W122" i="1"/>
  <c r="M123" i="1"/>
  <c r="N123" i="1"/>
  <c r="O123" i="1"/>
  <c r="P123" i="1"/>
  <c r="Q123" i="1"/>
  <c r="R123" i="1"/>
  <c r="S123" i="1"/>
  <c r="T123" i="1"/>
  <c r="U123" i="1"/>
  <c r="V123" i="1"/>
  <c r="W123" i="1"/>
  <c r="M124" i="1"/>
  <c r="N124" i="1"/>
  <c r="O124" i="1"/>
  <c r="P124" i="1"/>
  <c r="Q124" i="1"/>
  <c r="R124" i="1"/>
  <c r="S124" i="1"/>
  <c r="T124" i="1"/>
  <c r="U124" i="1"/>
  <c r="V124" i="1"/>
  <c r="W124" i="1"/>
  <c r="M125" i="1"/>
  <c r="N125" i="1"/>
  <c r="O125" i="1"/>
  <c r="P125" i="1"/>
  <c r="Q125" i="1"/>
  <c r="R125" i="1"/>
  <c r="S125" i="1"/>
  <c r="T125" i="1"/>
  <c r="U125" i="1"/>
  <c r="V125" i="1"/>
  <c r="W125" i="1"/>
  <c r="M126" i="1"/>
  <c r="N126" i="1"/>
  <c r="O126" i="1"/>
  <c r="P126" i="1"/>
  <c r="Q126" i="1"/>
  <c r="R126" i="1"/>
  <c r="S126" i="1"/>
  <c r="T126" i="1"/>
  <c r="U126" i="1"/>
  <c r="V126" i="1"/>
  <c r="W126" i="1"/>
  <c r="M127" i="1"/>
  <c r="N127" i="1"/>
  <c r="O127" i="1"/>
  <c r="P127" i="1"/>
  <c r="Q127" i="1"/>
  <c r="R127" i="1"/>
  <c r="S127" i="1"/>
  <c r="T127" i="1"/>
  <c r="U127" i="1"/>
  <c r="V127" i="1"/>
  <c r="W127" i="1"/>
  <c r="M128" i="1"/>
  <c r="N128" i="1"/>
  <c r="O128" i="1"/>
  <c r="P128" i="1"/>
  <c r="Q128" i="1"/>
  <c r="R128" i="1"/>
  <c r="S128" i="1"/>
  <c r="T128" i="1"/>
  <c r="U128" i="1"/>
  <c r="V128" i="1"/>
  <c r="W128" i="1"/>
  <c r="M129" i="1"/>
  <c r="N129" i="1"/>
  <c r="O129" i="1"/>
  <c r="P129" i="1"/>
  <c r="Q129" i="1"/>
  <c r="R129" i="1"/>
  <c r="S129" i="1"/>
  <c r="T129" i="1"/>
  <c r="U129" i="1"/>
  <c r="V129" i="1"/>
  <c r="W129" i="1"/>
  <c r="M130" i="1"/>
  <c r="N130" i="1"/>
  <c r="O130" i="1"/>
  <c r="P130" i="1"/>
  <c r="Q130" i="1"/>
  <c r="R130" i="1"/>
  <c r="S130" i="1"/>
  <c r="T130" i="1"/>
  <c r="U130" i="1"/>
  <c r="V130" i="1"/>
  <c r="W130" i="1"/>
  <c r="M131" i="1"/>
  <c r="N131" i="1"/>
  <c r="O131" i="1"/>
  <c r="P131" i="1"/>
  <c r="Q131" i="1"/>
  <c r="R131" i="1"/>
  <c r="S131" i="1"/>
  <c r="T131" i="1"/>
  <c r="U131" i="1"/>
  <c r="V131" i="1"/>
  <c r="W131" i="1"/>
  <c r="M132" i="1"/>
  <c r="N132" i="1"/>
  <c r="O132" i="1"/>
  <c r="P132" i="1"/>
  <c r="Q132" i="1"/>
  <c r="R132" i="1"/>
  <c r="S132" i="1"/>
  <c r="T132" i="1"/>
  <c r="U132" i="1"/>
  <c r="V132" i="1"/>
  <c r="W132" i="1"/>
  <c r="M133" i="1"/>
  <c r="N133" i="1"/>
  <c r="O133" i="1"/>
  <c r="P133" i="1"/>
  <c r="Q133" i="1"/>
  <c r="R133" i="1"/>
  <c r="S133" i="1"/>
  <c r="T133" i="1"/>
  <c r="U133" i="1"/>
  <c r="V133" i="1"/>
  <c r="W133" i="1"/>
  <c r="M134" i="1"/>
  <c r="N134" i="1"/>
  <c r="O134" i="1"/>
  <c r="P134" i="1"/>
  <c r="Q134" i="1"/>
  <c r="R134" i="1"/>
  <c r="S134" i="1"/>
  <c r="T134" i="1"/>
  <c r="U134" i="1"/>
  <c r="V134" i="1"/>
  <c r="W134" i="1"/>
  <c r="M135" i="1"/>
  <c r="N135" i="1"/>
  <c r="O135" i="1"/>
  <c r="P135" i="1"/>
  <c r="Q135" i="1"/>
  <c r="R135" i="1"/>
  <c r="S135" i="1"/>
  <c r="T135" i="1"/>
  <c r="U135" i="1"/>
  <c r="V135" i="1"/>
  <c r="W135" i="1"/>
  <c r="M136" i="1"/>
  <c r="N136" i="1"/>
  <c r="O136" i="1"/>
  <c r="P136" i="1"/>
  <c r="Q136" i="1"/>
  <c r="R136" i="1"/>
  <c r="S136" i="1"/>
  <c r="T136" i="1"/>
  <c r="U136" i="1"/>
  <c r="V136" i="1"/>
  <c r="W136" i="1"/>
  <c r="M137" i="1"/>
  <c r="N137" i="1"/>
  <c r="O137" i="1"/>
  <c r="P137" i="1"/>
  <c r="Q137" i="1"/>
  <c r="R137" i="1"/>
  <c r="S137" i="1"/>
  <c r="T137" i="1"/>
  <c r="U137" i="1"/>
  <c r="V137" i="1"/>
  <c r="W137" i="1"/>
  <c r="M138" i="1"/>
  <c r="N138" i="1"/>
  <c r="O138" i="1"/>
  <c r="P138" i="1"/>
  <c r="Q138" i="1"/>
  <c r="R138" i="1"/>
  <c r="S138" i="1"/>
  <c r="T138" i="1"/>
  <c r="U138" i="1"/>
  <c r="V138" i="1"/>
  <c r="W138" i="1"/>
  <c r="M139" i="1"/>
  <c r="N139" i="1"/>
  <c r="O139" i="1"/>
  <c r="P139" i="1"/>
  <c r="Q139" i="1"/>
  <c r="R139" i="1"/>
  <c r="S139" i="1"/>
  <c r="T139" i="1"/>
  <c r="U139" i="1"/>
  <c r="V139" i="1"/>
  <c r="W139" i="1"/>
  <c r="M140" i="1"/>
  <c r="N140" i="1"/>
  <c r="O140" i="1"/>
  <c r="P140" i="1"/>
  <c r="Q140" i="1"/>
  <c r="R140" i="1"/>
  <c r="S140" i="1"/>
  <c r="T140" i="1"/>
  <c r="U140" i="1"/>
  <c r="V140" i="1"/>
  <c r="W140" i="1"/>
  <c r="M141" i="1"/>
  <c r="N141" i="1"/>
  <c r="O141" i="1"/>
  <c r="P141" i="1"/>
  <c r="Q141" i="1"/>
  <c r="R141" i="1"/>
  <c r="S141" i="1"/>
  <c r="T141" i="1"/>
  <c r="U141" i="1"/>
  <c r="V141" i="1"/>
  <c r="W141" i="1"/>
  <c r="M142" i="1"/>
  <c r="N142" i="1"/>
  <c r="O142" i="1"/>
  <c r="P142" i="1"/>
  <c r="Q142" i="1"/>
  <c r="R142" i="1"/>
  <c r="S142" i="1"/>
  <c r="T142" i="1"/>
  <c r="U142" i="1"/>
  <c r="V142" i="1"/>
  <c r="W142" i="1"/>
  <c r="M143" i="1"/>
  <c r="N143" i="1"/>
  <c r="O143" i="1"/>
  <c r="P143" i="1"/>
  <c r="Q143" i="1"/>
  <c r="R143" i="1"/>
  <c r="S143" i="1"/>
  <c r="T143" i="1"/>
  <c r="U143" i="1"/>
  <c r="V143" i="1"/>
  <c r="W143" i="1"/>
  <c r="M144" i="1"/>
  <c r="N144" i="1"/>
  <c r="O144" i="1"/>
  <c r="P144" i="1"/>
  <c r="Q144" i="1"/>
  <c r="R144" i="1"/>
  <c r="S144" i="1"/>
  <c r="T144" i="1"/>
  <c r="U144" i="1"/>
  <c r="V144" i="1"/>
  <c r="W144" i="1"/>
  <c r="M145" i="1"/>
  <c r="N145" i="1"/>
  <c r="O145" i="1"/>
  <c r="P145" i="1"/>
  <c r="Q145" i="1"/>
  <c r="R145" i="1"/>
  <c r="S145" i="1"/>
  <c r="T145" i="1"/>
  <c r="U145" i="1"/>
  <c r="V145" i="1"/>
  <c r="W145" i="1"/>
  <c r="M146" i="1"/>
  <c r="N146" i="1"/>
  <c r="O146" i="1"/>
  <c r="P146" i="1"/>
  <c r="Q146" i="1"/>
  <c r="R146" i="1"/>
  <c r="S146" i="1"/>
  <c r="T146" i="1"/>
  <c r="U146" i="1"/>
  <c r="V146" i="1"/>
  <c r="W146" i="1"/>
  <c r="M147" i="1"/>
  <c r="N147" i="1"/>
  <c r="O147" i="1"/>
  <c r="P147" i="1"/>
  <c r="Q147" i="1"/>
  <c r="R147" i="1"/>
  <c r="S147" i="1"/>
  <c r="T147" i="1"/>
  <c r="U147" i="1"/>
  <c r="V147" i="1"/>
  <c r="W147" i="1"/>
  <c r="M148" i="1"/>
  <c r="N148" i="1"/>
  <c r="O148" i="1"/>
  <c r="P148" i="1"/>
  <c r="Q148" i="1"/>
  <c r="R148" i="1"/>
  <c r="S148" i="1"/>
  <c r="T148" i="1"/>
  <c r="U148" i="1"/>
  <c r="V148" i="1"/>
  <c r="W148" i="1"/>
  <c r="M149" i="1"/>
  <c r="N149" i="1"/>
  <c r="O149" i="1"/>
  <c r="P149" i="1"/>
  <c r="Q149" i="1"/>
  <c r="R149" i="1"/>
  <c r="S149" i="1"/>
  <c r="T149" i="1"/>
  <c r="U149" i="1"/>
  <c r="V149" i="1"/>
  <c r="W149" i="1"/>
  <c r="M150" i="1"/>
  <c r="N150" i="1"/>
  <c r="O150" i="1"/>
  <c r="P150" i="1"/>
  <c r="Q150" i="1"/>
  <c r="R150" i="1"/>
  <c r="S150" i="1"/>
  <c r="T150" i="1"/>
  <c r="U150" i="1"/>
  <c r="V150" i="1"/>
  <c r="W150" i="1"/>
  <c r="M151" i="1"/>
  <c r="N151" i="1"/>
  <c r="O151" i="1"/>
  <c r="P151" i="1"/>
  <c r="Q151" i="1"/>
  <c r="R151" i="1"/>
  <c r="S151" i="1"/>
  <c r="T151" i="1"/>
  <c r="U151" i="1"/>
  <c r="V151" i="1"/>
  <c r="W151" i="1"/>
  <c r="M152" i="1"/>
  <c r="N152" i="1"/>
  <c r="O152" i="1"/>
  <c r="P152" i="1"/>
  <c r="Q152" i="1"/>
  <c r="R152" i="1"/>
  <c r="S152" i="1"/>
  <c r="T152" i="1"/>
  <c r="U152" i="1"/>
  <c r="V152" i="1"/>
  <c r="W152" i="1"/>
  <c r="M153" i="1"/>
  <c r="N153" i="1"/>
  <c r="O153" i="1"/>
  <c r="P153" i="1"/>
  <c r="Q153" i="1"/>
  <c r="R153" i="1"/>
  <c r="S153" i="1"/>
  <c r="T153" i="1"/>
  <c r="U153" i="1"/>
  <c r="V153" i="1"/>
  <c r="W153" i="1"/>
  <c r="M154" i="1"/>
  <c r="N154" i="1"/>
  <c r="O154" i="1"/>
  <c r="P154" i="1"/>
  <c r="Q154" i="1"/>
  <c r="R154" i="1"/>
  <c r="S154" i="1"/>
  <c r="T154" i="1"/>
  <c r="U154" i="1"/>
  <c r="V154" i="1"/>
  <c r="W154" i="1"/>
  <c r="M155" i="1"/>
  <c r="N155" i="1"/>
  <c r="O155" i="1"/>
  <c r="P155" i="1"/>
  <c r="Q155" i="1"/>
  <c r="R155" i="1"/>
  <c r="S155" i="1"/>
  <c r="T155" i="1"/>
  <c r="U155" i="1"/>
  <c r="V155" i="1"/>
  <c r="W155" i="1"/>
  <c r="M156" i="1"/>
  <c r="N156" i="1"/>
  <c r="O156" i="1"/>
  <c r="P156" i="1"/>
  <c r="Q156" i="1"/>
  <c r="R156" i="1"/>
  <c r="S156" i="1"/>
  <c r="T156" i="1"/>
  <c r="U156" i="1"/>
  <c r="V156" i="1"/>
  <c r="W156" i="1"/>
  <c r="M157" i="1"/>
  <c r="N157" i="1"/>
  <c r="O157" i="1"/>
  <c r="P157" i="1"/>
  <c r="Q157" i="1"/>
  <c r="R157" i="1"/>
  <c r="S157" i="1"/>
  <c r="T157" i="1"/>
  <c r="U157" i="1"/>
  <c r="V157" i="1"/>
  <c r="W157" i="1"/>
  <c r="M158" i="1"/>
  <c r="N158" i="1"/>
  <c r="O158" i="1"/>
  <c r="P158" i="1"/>
  <c r="Q158" i="1"/>
  <c r="R158" i="1"/>
  <c r="S158" i="1"/>
  <c r="T158" i="1"/>
  <c r="U158" i="1"/>
  <c r="V158" i="1"/>
  <c r="W158" i="1"/>
  <c r="M159" i="1"/>
  <c r="N159" i="1"/>
  <c r="O159" i="1"/>
  <c r="P159" i="1"/>
  <c r="Q159" i="1"/>
  <c r="R159" i="1"/>
  <c r="S159" i="1"/>
  <c r="T159" i="1"/>
  <c r="U159" i="1"/>
  <c r="V159" i="1"/>
  <c r="W159" i="1"/>
  <c r="M160" i="1"/>
  <c r="N160" i="1"/>
  <c r="O160" i="1"/>
  <c r="P160" i="1"/>
  <c r="Q160" i="1"/>
  <c r="R160" i="1"/>
  <c r="S160" i="1"/>
  <c r="T160" i="1"/>
  <c r="U160" i="1"/>
  <c r="V160" i="1"/>
  <c r="W160" i="1"/>
  <c r="M161" i="1"/>
  <c r="N161" i="1"/>
  <c r="O161" i="1"/>
  <c r="P161" i="1"/>
  <c r="Q161" i="1"/>
  <c r="R161" i="1"/>
  <c r="S161" i="1"/>
  <c r="T161" i="1"/>
  <c r="U161" i="1"/>
  <c r="V161" i="1"/>
  <c r="W161" i="1"/>
  <c r="M162" i="1"/>
  <c r="N162" i="1"/>
  <c r="O162" i="1"/>
  <c r="P162" i="1"/>
  <c r="Q162" i="1"/>
  <c r="R162" i="1"/>
  <c r="S162" i="1"/>
  <c r="T162" i="1"/>
  <c r="U162" i="1"/>
  <c r="V162" i="1"/>
  <c r="W162" i="1"/>
  <c r="M163" i="1"/>
  <c r="N163" i="1"/>
  <c r="O163" i="1"/>
  <c r="P163" i="1"/>
  <c r="Q163" i="1"/>
  <c r="R163" i="1"/>
  <c r="S163" i="1"/>
  <c r="T163" i="1"/>
  <c r="U163" i="1"/>
  <c r="V163" i="1"/>
  <c r="W163" i="1"/>
  <c r="M164" i="1"/>
  <c r="N164" i="1"/>
  <c r="O164" i="1"/>
  <c r="P164" i="1"/>
  <c r="Q164" i="1"/>
  <c r="R164" i="1"/>
  <c r="S164" i="1"/>
  <c r="T164" i="1"/>
  <c r="U164" i="1"/>
  <c r="V164" i="1"/>
  <c r="W164" i="1"/>
  <c r="M165" i="1"/>
  <c r="N165" i="1"/>
  <c r="O165" i="1"/>
  <c r="P165" i="1"/>
  <c r="Q165" i="1"/>
  <c r="R165" i="1"/>
  <c r="S165" i="1"/>
  <c r="T165" i="1"/>
  <c r="U165" i="1"/>
  <c r="V165" i="1"/>
  <c r="W165" i="1"/>
  <c r="M166" i="1"/>
  <c r="N166" i="1"/>
  <c r="O166" i="1"/>
  <c r="P166" i="1"/>
  <c r="Q166" i="1"/>
  <c r="R166" i="1"/>
  <c r="S166" i="1"/>
  <c r="T166" i="1"/>
  <c r="U166" i="1"/>
  <c r="V166" i="1"/>
  <c r="W166" i="1"/>
  <c r="M167" i="1"/>
  <c r="N167" i="1"/>
  <c r="O167" i="1"/>
  <c r="P167" i="1"/>
  <c r="Q167" i="1"/>
  <c r="R167" i="1"/>
  <c r="S167" i="1"/>
  <c r="T167" i="1"/>
  <c r="U167" i="1"/>
  <c r="V167" i="1"/>
  <c r="W167" i="1"/>
  <c r="M168" i="1"/>
  <c r="N168" i="1"/>
  <c r="O168" i="1"/>
  <c r="P168" i="1"/>
  <c r="Q168" i="1"/>
  <c r="R168" i="1"/>
  <c r="S168" i="1"/>
  <c r="T168" i="1"/>
  <c r="U168" i="1"/>
  <c r="V168" i="1"/>
  <c r="W168" i="1"/>
  <c r="M169" i="1"/>
  <c r="N169" i="1"/>
  <c r="O169" i="1"/>
  <c r="P169" i="1"/>
  <c r="Q169" i="1"/>
  <c r="R169" i="1"/>
  <c r="S169" i="1"/>
  <c r="T169" i="1"/>
  <c r="U169" i="1"/>
  <c r="V169" i="1"/>
  <c r="W169" i="1"/>
  <c r="M170" i="1"/>
  <c r="N170" i="1"/>
  <c r="O170" i="1"/>
  <c r="P170" i="1"/>
  <c r="Q170" i="1"/>
  <c r="R170" i="1"/>
  <c r="S170" i="1"/>
  <c r="T170" i="1"/>
  <c r="U170" i="1"/>
  <c r="V170" i="1"/>
  <c r="W170" i="1"/>
  <c r="M171" i="1"/>
  <c r="N171" i="1"/>
  <c r="O171" i="1"/>
  <c r="P171" i="1"/>
  <c r="Q171" i="1"/>
  <c r="R171" i="1"/>
  <c r="S171" i="1"/>
  <c r="T171" i="1"/>
  <c r="U171" i="1"/>
  <c r="V171" i="1"/>
  <c r="W171" i="1"/>
  <c r="M172" i="1"/>
  <c r="N172" i="1"/>
  <c r="O172" i="1"/>
  <c r="P172" i="1"/>
  <c r="Q172" i="1"/>
  <c r="R172" i="1"/>
  <c r="S172" i="1"/>
  <c r="T172" i="1"/>
  <c r="U172" i="1"/>
  <c r="V172" i="1"/>
  <c r="W172" i="1"/>
  <c r="M173" i="1"/>
  <c r="N173" i="1"/>
  <c r="O173" i="1"/>
  <c r="P173" i="1"/>
  <c r="Q173" i="1"/>
  <c r="R173" i="1"/>
  <c r="S173" i="1"/>
  <c r="T173" i="1"/>
  <c r="U173" i="1"/>
  <c r="V173" i="1"/>
  <c r="W173" i="1"/>
  <c r="M174" i="1"/>
  <c r="N174" i="1"/>
  <c r="O174" i="1"/>
  <c r="P174" i="1"/>
  <c r="Q174" i="1"/>
  <c r="R174" i="1"/>
  <c r="S174" i="1"/>
  <c r="T174" i="1"/>
  <c r="U174" i="1"/>
  <c r="V174" i="1"/>
  <c r="W174" i="1"/>
  <c r="M175" i="1"/>
  <c r="N175" i="1"/>
  <c r="O175" i="1"/>
  <c r="P175" i="1"/>
  <c r="Q175" i="1"/>
  <c r="R175" i="1"/>
  <c r="S175" i="1"/>
  <c r="T175" i="1"/>
  <c r="U175" i="1"/>
  <c r="V175" i="1"/>
  <c r="W175" i="1"/>
  <c r="M176" i="1"/>
  <c r="N176" i="1"/>
  <c r="O176" i="1"/>
  <c r="P176" i="1"/>
  <c r="Q176" i="1"/>
  <c r="R176" i="1"/>
  <c r="S176" i="1"/>
  <c r="T176" i="1"/>
  <c r="U176" i="1"/>
  <c r="V176" i="1"/>
  <c r="W176" i="1"/>
  <c r="M177" i="1"/>
  <c r="N177" i="1"/>
  <c r="O177" i="1"/>
  <c r="P177" i="1"/>
  <c r="Q177" i="1"/>
  <c r="R177" i="1"/>
  <c r="S177" i="1"/>
  <c r="T177" i="1"/>
  <c r="U177" i="1"/>
  <c r="V177" i="1"/>
  <c r="W177" i="1"/>
  <c r="M178" i="1"/>
  <c r="N178" i="1"/>
  <c r="O178" i="1"/>
  <c r="P178" i="1"/>
  <c r="Q178" i="1"/>
  <c r="R178" i="1"/>
  <c r="S178" i="1"/>
  <c r="T178" i="1"/>
  <c r="U178" i="1"/>
  <c r="V178" i="1"/>
  <c r="W178" i="1"/>
  <c r="M179" i="1"/>
  <c r="N179" i="1"/>
  <c r="O179" i="1"/>
  <c r="P179" i="1"/>
  <c r="Q179" i="1"/>
  <c r="R179" i="1"/>
  <c r="S179" i="1"/>
  <c r="T179" i="1"/>
  <c r="U179" i="1"/>
  <c r="V179" i="1"/>
  <c r="W179" i="1"/>
  <c r="M180" i="1"/>
  <c r="N180" i="1"/>
  <c r="O180" i="1"/>
  <c r="P180" i="1"/>
  <c r="Q180" i="1"/>
  <c r="R180" i="1"/>
  <c r="S180" i="1"/>
  <c r="T180" i="1"/>
  <c r="U180" i="1"/>
  <c r="V180" i="1"/>
  <c r="W180" i="1"/>
  <c r="M181" i="1"/>
  <c r="N181" i="1"/>
  <c r="O181" i="1"/>
  <c r="P181" i="1"/>
  <c r="Q181" i="1"/>
  <c r="R181" i="1"/>
  <c r="S181" i="1"/>
  <c r="T181" i="1"/>
  <c r="U181" i="1"/>
  <c r="V181" i="1"/>
  <c r="W181" i="1"/>
  <c r="M182" i="1"/>
  <c r="N182" i="1"/>
  <c r="O182" i="1"/>
  <c r="P182" i="1"/>
  <c r="Q182" i="1"/>
  <c r="R182" i="1"/>
  <c r="S182" i="1"/>
  <c r="T182" i="1"/>
  <c r="U182" i="1"/>
  <c r="V182" i="1"/>
  <c r="W182" i="1"/>
  <c r="M183" i="1"/>
  <c r="N183" i="1"/>
  <c r="O183" i="1"/>
  <c r="P183" i="1"/>
  <c r="Q183" i="1"/>
  <c r="R183" i="1"/>
  <c r="S183" i="1"/>
  <c r="T183" i="1"/>
  <c r="U183" i="1"/>
  <c r="V183" i="1"/>
  <c r="W183" i="1"/>
  <c r="M184" i="1"/>
  <c r="N184" i="1"/>
  <c r="O184" i="1"/>
  <c r="P184" i="1"/>
  <c r="Q184" i="1"/>
  <c r="R184" i="1"/>
  <c r="S184" i="1"/>
  <c r="T184" i="1"/>
  <c r="U184" i="1"/>
  <c r="V184" i="1"/>
  <c r="W184" i="1"/>
  <c r="M185" i="1"/>
  <c r="N185" i="1"/>
  <c r="O185" i="1"/>
  <c r="P185" i="1"/>
  <c r="Q185" i="1"/>
  <c r="R185" i="1"/>
  <c r="S185" i="1"/>
  <c r="T185" i="1"/>
  <c r="U185" i="1"/>
  <c r="V185" i="1"/>
  <c r="W185" i="1"/>
  <c r="M186" i="1"/>
  <c r="N186" i="1"/>
  <c r="O186" i="1"/>
  <c r="P186" i="1"/>
  <c r="Q186" i="1"/>
  <c r="R186" i="1"/>
  <c r="S186" i="1"/>
  <c r="T186" i="1"/>
  <c r="U186" i="1"/>
  <c r="V186" i="1"/>
  <c r="W186" i="1"/>
  <c r="M187" i="1"/>
  <c r="N187" i="1"/>
  <c r="O187" i="1"/>
  <c r="P187" i="1"/>
  <c r="Q187" i="1"/>
  <c r="R187" i="1"/>
  <c r="S187" i="1"/>
  <c r="T187" i="1"/>
  <c r="U187" i="1"/>
  <c r="V187" i="1"/>
  <c r="W187" i="1"/>
  <c r="M188" i="1"/>
  <c r="N188" i="1"/>
  <c r="O188" i="1"/>
  <c r="P188" i="1"/>
  <c r="Q188" i="1"/>
  <c r="R188" i="1"/>
  <c r="S188" i="1"/>
  <c r="T188" i="1"/>
  <c r="U188" i="1"/>
  <c r="V188" i="1"/>
  <c r="W188" i="1"/>
  <c r="M189" i="1"/>
  <c r="N189" i="1"/>
  <c r="O189" i="1"/>
  <c r="P189" i="1"/>
  <c r="Q189" i="1"/>
  <c r="R189" i="1"/>
  <c r="S189" i="1"/>
  <c r="T189" i="1"/>
  <c r="U189" i="1"/>
  <c r="V189" i="1"/>
  <c r="W189" i="1"/>
  <c r="M190" i="1"/>
  <c r="N190" i="1"/>
  <c r="O190" i="1"/>
  <c r="P190" i="1"/>
  <c r="Q190" i="1"/>
  <c r="R190" i="1"/>
  <c r="S190" i="1"/>
  <c r="T190" i="1"/>
  <c r="U190" i="1"/>
  <c r="V190" i="1"/>
  <c r="W190" i="1"/>
  <c r="O2" i="1"/>
  <c r="P2" i="1"/>
  <c r="Q2" i="1"/>
  <c r="R2" i="1"/>
  <c r="S2" i="1"/>
  <c r="T2" i="1"/>
  <c r="U2" i="1"/>
  <c r="V2" i="1"/>
  <c r="W2" i="1"/>
  <c r="O3" i="1"/>
  <c r="P3" i="1"/>
  <c r="Q3" i="1"/>
  <c r="R3" i="1"/>
  <c r="S3" i="1"/>
  <c r="T3" i="1"/>
  <c r="U3" i="1"/>
  <c r="V3" i="1"/>
  <c r="W3" i="1"/>
  <c r="O4" i="1"/>
  <c r="P4" i="1"/>
  <c r="Q4" i="1"/>
  <c r="R4" i="1"/>
  <c r="S4" i="1"/>
  <c r="T4" i="1"/>
  <c r="U4" i="1"/>
  <c r="V4" i="1"/>
  <c r="W4" i="1"/>
  <c r="N2" i="1"/>
  <c r="N3" i="1"/>
  <c r="N4" i="1"/>
  <c r="M3" i="1"/>
  <c r="M4" i="1"/>
  <c r="M2" i="1"/>
  <c r="D193" i="1"/>
  <c r="D194" i="1"/>
  <c r="D195" i="1"/>
  <c r="D191" i="1"/>
  <c r="E195" i="1" l="1"/>
  <c r="F195" i="1"/>
  <c r="G195" i="1"/>
  <c r="H195" i="1"/>
  <c r="I195" i="1"/>
  <c r="J195" i="1"/>
  <c r="K195" i="1"/>
  <c r="L195" i="1"/>
  <c r="O195" i="1" l="1"/>
  <c r="S195" i="1"/>
  <c r="W195" i="1"/>
  <c r="R195" i="1"/>
  <c r="P195" i="1"/>
  <c r="T195" i="1"/>
  <c r="V195" i="1"/>
  <c r="M195" i="1"/>
  <c r="Q195" i="1"/>
  <c r="U195" i="1"/>
  <c r="N195" i="1"/>
  <c r="E193" i="1"/>
  <c r="F193" i="1"/>
  <c r="G193" i="1"/>
  <c r="H193" i="1"/>
  <c r="I193" i="1"/>
  <c r="J193" i="1"/>
  <c r="K193" i="1"/>
  <c r="L193" i="1"/>
  <c r="E194" i="1"/>
  <c r="F194" i="1"/>
  <c r="G194" i="1"/>
  <c r="H194" i="1"/>
  <c r="I194" i="1"/>
  <c r="J194" i="1"/>
  <c r="K194" i="1"/>
  <c r="L194" i="1"/>
  <c r="L191" i="1"/>
  <c r="K191" i="1"/>
  <c r="J191" i="1"/>
  <c r="I191" i="1"/>
  <c r="H191" i="1"/>
  <c r="G191" i="1"/>
  <c r="F191" i="1"/>
  <c r="E191" i="1"/>
  <c r="O191" i="1" l="1"/>
  <c r="S191" i="1"/>
  <c r="W191" i="1"/>
  <c r="V191" i="1"/>
  <c r="P191" i="1"/>
  <c r="T191" i="1"/>
  <c r="N191" i="1"/>
  <c r="M191" i="1"/>
  <c r="Q191" i="1"/>
  <c r="U191" i="1"/>
  <c r="R191" i="1"/>
  <c r="M193" i="1"/>
  <c r="Q193" i="1"/>
  <c r="U193" i="1"/>
  <c r="T193" i="1"/>
  <c r="N193" i="1"/>
  <c r="R193" i="1"/>
  <c r="V193" i="1"/>
  <c r="O193" i="1"/>
  <c r="S193" i="1"/>
  <c r="W193" i="1"/>
  <c r="P193" i="1"/>
  <c r="N194" i="1"/>
  <c r="R194" i="1"/>
  <c r="V194" i="1"/>
  <c r="Q194" i="1"/>
  <c r="O194" i="1"/>
  <c r="S194" i="1"/>
  <c r="W194" i="1"/>
  <c r="M194" i="1"/>
  <c r="P194" i="1"/>
  <c r="T194" i="1"/>
  <c r="U194" i="1"/>
</calcChain>
</file>

<file path=xl/sharedStrings.xml><?xml version="1.0" encoding="utf-8"?>
<sst xmlns="http://schemas.openxmlformats.org/spreadsheetml/2006/main" count="416" uniqueCount="410">
  <si>
    <t xml:space="preserve"> 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</si>
  <si>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</si>
  <si>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</si>
  <si>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</si>
  <si>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</si>
  <si>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</si>
  <si>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</si>
  <si>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</si>
  <si>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</si>
  <si>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</si>
  <si>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</si>
  <si>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</si>
  <si>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</si>
  <si>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</si>
  <si>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</si>
  <si>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</si>
  <si>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</si>
  <si>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</si>
  <si>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</si>
  <si>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</si>
  <si>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</si>
  <si>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</si>
  <si>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</si>
  <si>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Bosnia-Herzegovina</t>
  </si>
  <si>
    <t>Botswana</t>
  </si>
  <si>
    <t>Brazil</t>
  </si>
  <si>
    <t>Brunei</t>
  </si>
  <si>
    <t>Bulgaria</t>
  </si>
  <si>
    <t>Myanmar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</si>
  <si>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</si>
  <si>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</si>
  <si>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</si>
  <si>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</si>
  <si>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</si>
  <si>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</si>
  <si>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</si>
  <si>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</si>
  <si>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</si>
  <si>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</si>
  <si>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</si>
  <si>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DR</t>
  </si>
  <si>
    <t>Congo, Republic of the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</si>
  <si>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</si>
  <si>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</si>
  <si>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</si>
  <si>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</si>
  <si>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</si>
  <si>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</si>
  <si>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</si>
  <si>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</si>
  <si>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</si>
  <si>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</si>
  <si>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</si>
  <si>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</si>
  <si>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</si>
  <si>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</si>
  <si>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</si>
  <si>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</si>
  <si>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Federated States of Micronesia</t>
  </si>
  <si>
    <t>Fiji</t>
  </si>
  <si>
    <t>Finland</t>
  </si>
  <si>
    <t>France</t>
  </si>
  <si>
    <t>French Guiana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</si>
  <si>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</si>
  <si>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</si>
  <si>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</si>
  <si>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</si>
  <si>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</si>
  <si>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</si>
  <si>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</si>
  <si>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</si>
  <si>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Guadeloupe</t>
  </si>
  <si>
    <t>Guam</t>
  </si>
  <si>
    <t>Guatemala</t>
  </si>
  <si>
    <t>Guinea</t>
  </si>
  <si>
    <t>Guinea - 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</si>
  <si>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</si>
  <si>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</si>
  <si>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</si>
  <si>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</si>
  <si>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</si>
  <si>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</si>
  <si>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</si>
  <si>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</si>
  <si>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</si>
  <si>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</si>
  <si>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</si>
  <si>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</si>
  <si>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</si>
  <si>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</si>
  <si>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</si>
  <si>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</si>
  <si>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</si>
  <si>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</si>
  <si>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</si>
  <si>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</si>
  <si>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Korea, DPR</t>
  </si>
  <si>
    <t>Korea, Republic of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</si>
  <si>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</si>
  <si>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</si>
  <si>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</si>
  <si>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</si>
  <si>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</si>
  <si>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</si>
  <si>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</si>
  <si>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</si>
  <si>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</si>
  <si>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</si>
  <si>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</si>
  <si>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</si>
  <si>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</si>
  <si>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</si>
  <si>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</si>
  <si>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</si>
  <si>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</si>
  <si>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</si>
  <si>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</si>
  <si>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</si>
  <si>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</si>
  <si>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</si>
  <si>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</si>
  <si>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</si>
  <si>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</si>
  <si>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</si>
  <si>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</si>
  <si>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</si>
  <si>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</si>
  <si>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</si>
  <si>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</si>
  <si>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</si>
  <si>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</si>
  <si>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</si>
  <si>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</si>
  <si>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</si>
  <si>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</si>
  <si>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</si>
  <si>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</si>
  <si>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</si>
  <si>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</si>
  <si>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</si>
  <si>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</si>
  <si>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</si>
  <si>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Palau</t>
  </si>
  <si>
    <t>Romania</t>
  </si>
  <si>
    <t>Russia</t>
  </si>
  <si>
    <t>Rwanda</t>
  </si>
  <si>
    <t>Sao Tome and Principe</t>
  </si>
  <si>
    <t>Saudi Arabia</t>
  </si>
  <si>
    <t>Senegal</t>
  </si>
  <si>
    <t>Seychelles</t>
  </si>
  <si>
    <t>Sierra Leone</t>
  </si>
  <si>
    <t>Singapore</t>
  </si>
  <si>
    <t>Slovakia</t>
  </si>
  <si>
    <t>Slovenia</t>
  </si>
  <si>
    <t>Solomon Island</t>
  </si>
  <si>
    <t>Somalia</t>
  </si>
  <si>
    <t>South Africa</t>
  </si>
  <si>
    <t>Spain</t>
  </si>
  <si>
    <t>Sri Lanka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</si>
  <si>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</si>
  <si>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</si>
  <si>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</si>
  <si>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</si>
  <si>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</si>
  <si>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</si>
  <si>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</si>
  <si>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</si>
  <si>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</si>
  <si>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</si>
  <si>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</si>
  <si>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</si>
  <si>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</si>
  <si>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</si>
  <si>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</si>
  <si>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</si>
  <si>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</si>
  <si>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</si>
  <si>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</si>
  <si>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</si>
  <si>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The United States</t>
  </si>
  <si>
    <t>Burkina Faso</t>
  </si>
  <si>
    <t>Uruguay</t>
  </si>
  <si>
    <t>Uzbekistan</t>
  </si>
  <si>
    <t>Venezuela</t>
  </si>
  <si>
    <t>Western Sahara</t>
  </si>
  <si>
    <t>Yemen</t>
  </si>
  <si>
    <t>Serbia</t>
  </si>
  <si>
    <t>Zambia</t>
  </si>
  <si>
    <t>Zimbabwe</t>
  </si>
  <si>
    <t>Montenegro</t>
  </si>
  <si>
    <t>Timor-Leste</t>
  </si>
  <si>
    <t>Taiwan</t>
  </si>
  <si>
    <t>Kosovo</t>
  </si>
  <si>
    <t>Antarctica</t>
  </si>
  <si>
    <t>Based on country</t>
  </si>
  <si>
    <t>Vietnam</t>
  </si>
  <si>
    <t>AFG</t>
  </si>
  <si>
    <t>ALB</t>
  </si>
  <si>
    <t>DZA</t>
  </si>
  <si>
    <t>AGO</t>
  </si>
  <si>
    <t>ARG</t>
  </si>
  <si>
    <t>ARM</t>
  </si>
  <si>
    <t>AUS</t>
  </si>
  <si>
    <t>AUT</t>
  </si>
  <si>
    <t>AZE</t>
  </si>
  <si>
    <t>BHR</t>
  </si>
  <si>
    <t>BGD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</si>
  <si>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</si>
  <si>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</si>
  <si>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</si>
  <si>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</si>
  <si>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</si>
  <si>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</si>
  <si>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</si>
  <si>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</si>
  <si>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</si>
  <si>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</si>
  <si>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</si>
  <si>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MMR</t>
  </si>
  <si>
    <t>BDI</t>
  </si>
  <si>
    <t>KHM</t>
  </si>
  <si>
    <t>CMR</t>
  </si>
  <si>
    <t>CAN</t>
  </si>
  <si>
    <t>CPV</t>
  </si>
  <si>
    <t>CAF</t>
  </si>
  <si>
    <t>TCD</t>
  </si>
  <si>
    <t>CHL</t>
  </si>
  <si>
    <t>CHN</t>
  </si>
  <si>
    <t>COL</t>
  </si>
  <si>
    <t>COD</t>
  </si>
  <si>
    <t>COG</t>
  </si>
  <si>
    <t>CRI</t>
  </si>
  <si>
    <t>HRV</t>
  </si>
  <si>
    <t>CUB</t>
  </si>
  <si>
    <t>CYP</t>
  </si>
  <si>
    <t>CZE</t>
  </si>
  <si>
    <t>DNK</t>
  </si>
  <si>
    <t>DJI</t>
  </si>
  <si>
    <t>DOM</t>
  </si>
  <si>
    <t>ECU</t>
  </si>
  <si>
    <t>EGY</t>
  </si>
  <si>
    <t>SLV</t>
  </si>
  <si>
    <t>GNQ</t>
  </si>
  <si>
    <t>ERI</t>
  </si>
  <si>
    <t>EST</t>
  </si>
  <si>
    <t>ETH</t>
  </si>
  <si>
    <t>FJI</t>
  </si>
  <si>
    <t>FIN</t>
  </si>
  <si>
    <t>FRA</t>
  </si>
  <si>
    <t>GUF</t>
  </si>
  <si>
    <t>GAB</t>
  </si>
  <si>
    <t>GMB</t>
  </si>
  <si>
    <t>GEO</t>
  </si>
  <si>
    <t>DEU</t>
  </si>
  <si>
    <t>GHA</t>
  </si>
  <si>
    <t>GRC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</si>
  <si>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</si>
  <si>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</si>
  <si>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</si>
  <si>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</si>
  <si>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</si>
  <si>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</si>
  <si>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</si>
  <si>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</si>
  <si>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</si>
  <si>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</si>
  <si>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</si>
  <si>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</si>
  <si>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</si>
  <si>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</si>
  <si>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</si>
  <si>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CIV</t>
  </si>
  <si>
    <t>JAM</t>
  </si>
  <si>
    <t>JPN</t>
  </si>
  <si>
    <t>JOR</t>
  </si>
  <si>
    <t>KAZ</t>
  </si>
  <si>
    <t>KEN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</si>
  <si>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</si>
  <si>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</si>
  <si>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</si>
  <si>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</si>
  <si>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</si>
  <si>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</si>
  <si>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</si>
  <si>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</si>
  <si>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</si>
  <si>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</si>
  <si>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</si>
  <si>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</si>
  <si>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MKD</t>
  </si>
  <si>
    <t>MDG</t>
  </si>
  <si>
    <t>MWI</t>
  </si>
  <si>
    <t>MYS</t>
  </si>
  <si>
    <t>MLI</t>
  </si>
  <si>
    <t>MLT</t>
  </si>
  <si>
    <t>MRT</t>
  </si>
  <si>
    <t>MUS</t>
  </si>
  <si>
    <t>MEX</t>
  </si>
  <si>
    <t>MDA</t>
  </si>
  <si>
    <t>MNG</t>
  </si>
  <si>
    <t>MAR</t>
  </si>
  <si>
    <t>MOZ</t>
  </si>
  <si>
    <t>NAM</t>
  </si>
  <si>
    <t>NPL</t>
  </si>
  <si>
    <t>NLD</t>
  </si>
  <si>
    <t>NZL</t>
  </si>
  <si>
    <t>NIC</t>
  </si>
  <si>
    <t>NER</t>
  </si>
  <si>
    <t>NGA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</si>
  <si>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</si>
  <si>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</si>
  <si>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</si>
  <si>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</si>
  <si>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</si>
  <si>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</si>
  <si>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</si>
  <si>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</si>
  <si>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</si>
  <si>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</si>
  <si>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</si>
  <si>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</si>
  <si>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</si>
  <si>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</si>
  <si>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SAU</t>
  </si>
  <si>
    <t>SEN</t>
  </si>
  <si>
    <t>SLE</t>
  </si>
  <si>
    <t>SGP</t>
  </si>
  <si>
    <t>SVK</t>
  </si>
  <si>
    <t>SVN</t>
  </si>
  <si>
    <t>SOM</t>
  </si>
  <si>
    <t>ZAF</t>
  </si>
  <si>
    <t>ESP</t>
  </si>
  <si>
    <t>LKA</t>
  </si>
  <si>
    <t>SDN</t>
  </si>
  <si>
    <t>SUR</t>
  </si>
  <si>
    <t>SWZ</t>
  </si>
  <si>
    <t>SWE</t>
  </si>
  <si>
    <t>CHE</t>
  </si>
  <si>
    <t>SYR</t>
  </si>
  <si>
    <t>TJK</t>
  </si>
  <si>
    <t>TZA</t>
  </si>
  <si>
    <t>THA</t>
  </si>
  <si>
    <t>TGO</t>
  </si>
  <si>
    <t>TTO</t>
  </si>
  <si>
    <t>TUN</t>
  </si>
  <si>
    <t>TUR</t>
  </si>
  <si>
    <t>TKM</t>
  </si>
  <si>
    <t>UGA</t>
  </si>
  <si>
    <t>UKR</t>
  </si>
  <si>
    <t>ARE</t>
  </si>
  <si>
    <t>GBR</t>
  </si>
  <si>
    <t>USA</t>
  </si>
  <si>
    <t>BFA</t>
  </si>
  <si>
    <t>URY</t>
  </si>
  <si>
    <t>UZB</t>
  </si>
  <si>
    <t>VEN</t>
  </si>
  <si>
    <t>VNM</t>
  </si>
  <si>
    <t>ESH</t>
  </si>
  <si>
    <t>YEM</t>
  </si>
  <si>
    <t>SRB</t>
  </si>
  <si>
    <t>ZMB</t>
  </si>
  <si>
    <t>ZWE</t>
  </si>
  <si>
    <t>MNE</t>
  </si>
  <si>
    <t>TLS</t>
  </si>
  <si>
    <t>TWN</t>
  </si>
  <si>
    <t>KOS</t>
  </si>
  <si>
    <t>ATA</t>
  </si>
  <si>
    <t>country</t>
  </si>
  <si>
    <t>losses_%_2010</t>
  </si>
  <si>
    <t>losses_%_2015</t>
  </si>
  <si>
    <t>losses_%_2020</t>
  </si>
  <si>
    <t>losses_%_2025</t>
  </si>
  <si>
    <t>losses_%_2030</t>
  </si>
  <si>
    <t>losses_%_2035</t>
  </si>
  <si>
    <t>losses_%_2040</t>
  </si>
  <si>
    <t>losses_%_2045</t>
  </si>
  <si>
    <t>losses_%_2050</t>
  </si>
  <si>
    <t>losses_%_2055</t>
  </si>
  <si>
    <t>losses_%_2060</t>
  </si>
  <si>
    <t>losses_%_2065</t>
  </si>
  <si>
    <t>losses_%_2070</t>
  </si>
  <si>
    <t>losses_%_2075</t>
  </si>
  <si>
    <t>losses_%_2080</t>
  </si>
  <si>
    <t>losses_%_2085</t>
  </si>
  <si>
    <t>losses_%_2090</t>
  </si>
  <si>
    <t>losses_%_2095</t>
  </si>
  <si>
    <t>losses_%_2100</t>
  </si>
  <si>
    <t>AND</t>
  </si>
  <si>
    <t>ATG</t>
  </si>
  <si>
    <t>BHS</t>
  </si>
  <si>
    <t>BRB</t>
  </si>
  <si>
    <t>BMU</t>
  </si>
  <si>
    <t>COM</t>
  </si>
  <si>
    <t>DMA</t>
  </si>
  <si>
    <t>FSM</t>
  </si>
  <si>
    <t>GRL</t>
  </si>
  <si>
    <t>GRD</t>
  </si>
  <si>
    <t>GLP</t>
  </si>
  <si>
    <t>GUM</t>
  </si>
  <si>
    <t>HKG</t>
  </si>
  <si>
    <t>KIR</t>
  </si>
  <si>
    <t>MDV</t>
  </si>
  <si>
    <t>NCL</t>
  </si>
  <si>
    <t>PRI</t>
  </si>
  <si>
    <t>PLW</t>
  </si>
  <si>
    <t>STP</t>
  </si>
  <si>
    <t>SYC</t>
  </si>
  <si>
    <t>SLB</t>
  </si>
  <si>
    <t>LCA</t>
  </si>
  <si>
    <t>VCT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</si>
</sst>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7077-49E5-4D08-8A83-75068A28E481}">
  <dimension ref="A1:AV195"/>
  <sheetViews>
    <sheetView tabSelected="1" topLeftCell="A161" zoomScale="85" zoomScaleNormal="85" workbookViewId="0">
      <selection activeCell="I182" sqref="I182"/>
    </sheetView>
  </sheetViews>
  <sheetFormatPr defaultColWidth="9.140625" defaultRowHeight="15" x14ac:dyDescent="0.25"/>
  <cols>
    <col min="1" max="1" width="30.7109375" bestFit="1" customWidth="1" collapsed="1"/>
    <col min="2" max="2" width="8" bestFit="1" customWidth="1"/>
    <col min="3" max="3" width="17" bestFit="1" customWidth="1"/>
    <col min="4" max="12" width="15.140625" bestFit="1" customWidth="1" collapsed="1"/>
    <col min="13" max="23" width="15.140625" bestFit="1" customWidth="1"/>
    <col min="45" max="45" width="9.140625" collapsed="1"/>
    <col min="47" max="47" width="9.140625" collapsed="1"/>
    <col min="49" max="16384" width="9.140625" collapsed="1"/>
  </cols>
  <sheetData>
    <row r="1" spans="1:23" x14ac:dyDescent="0.25">
      <c r="A1" t="s">
        <v>0</v>
      </c>
      <c r="B1" t="s">
        <v>367</v>
      </c>
      <c r="C1" t="s">
        <v>194</v>
      </c>
      <c r="D1" t="s">
        <v>368</v>
      </c>
      <c r="E1" t="s">
        <v>369</v>
      </c>
      <c r="F1" t="s">
        <v>370</v>
      </c>
      <c r="G1" t="s">
        <v>371</v>
      </c>
      <c r="H1" t="s">
        <v>372</v>
      </c>
      <c r="I1" t="s">
        <v>373</v>
      </c>
      <c r="J1" t="s">
        <v>374</v>
      </c>
      <c r="K1" t="s">
        <v>375</v>
      </c>
      <c r="L1" t="s">
        <v>376</v>
      </c>
      <c r="M1" t="s">
        <v>376</v>
      </c>
      <c r="N1" t="s">
        <v>377</v>
      </c>
      <c r="O1" t="s">
        <v>378</v>
      </c>
      <c r="P1" t="s">
        <v>379</v>
      </c>
      <c r="Q1" t="s">
        <v>380</v>
      </c>
      <c r="R1" t="s">
        <v>381</v>
      </c>
      <c r="S1" t="s">
        <v>382</v>
      </c>
      <c r="T1" t="s">
        <v>383</v>
      </c>
      <c r="U1" t="s">
        <v>384</v>
      </c>
      <c r="V1" t="s">
        <v>385</v>
      </c>
      <c r="W1" t="s">
        <v>386</v>
      </c>
    </row>
    <row r="2" spans="1:23" x14ac:dyDescent="0.25">
      <c r="A2" t="s">
        <v>1</v>
      </c>
      <c r="B2" t="s">
        <v>196</v>
      </c>
      <c r="D2">
        <v>36.103299945079854</v>
      </c>
      <c r="E2">
        <v>32.744504783660808</v>
      </c>
      <c r="F2">
        <v>29.157358790611099</v>
      </c>
      <c r="G2">
        <v>25.503539451221151</v>
      </c>
      <c r="H2">
        <v>21.980561660217639</v>
      </c>
      <c r="I2">
        <v>18.760875486778563</v>
      </c>
      <c r="J2">
        <v>15.447865142265918</v>
      </c>
      <c r="K2">
        <v>11.411086227062372</v>
      </c>
      <c r="L2">
        <v>7.4118652117614285</v>
      </c>
      <c r="M2">
        <f>$L2</f>
        <v>7.4118652117614285</v>
      </c>
      <c r="N2">
        <f>$L2</f>
        <v>7.4118652117614285</v>
      </c>
      <c r="O2">
        <f>$L2</f>
        <v>7.4118652117614285</v>
      </c>
      <c r="P2">
        <f>$L2</f>
        <v>7.4118652117614285</v>
      </c>
      <c r="Q2">
        <f>$L2</f>
        <v>7.4118652117614285</v>
      </c>
      <c r="R2">
        <f>$L2</f>
        <v>7.4118652117614285</v>
      </c>
      <c r="S2">
        <f>$L2</f>
        <v>7.4118652117614285</v>
      </c>
      <c r="T2">
        <f>$L2</f>
        <v>7.4118652117614285</v>
      </c>
      <c r="U2">
        <f>$L2</f>
        <v>7.4118652117614285</v>
      </c>
      <c r="V2">
        <f>$L2</f>
        <v>7.4118652117614285</v>
      </c>
      <c r="W2">
        <f>$L2</f>
        <v>7.4118652117614285</v>
      </c>
    </row>
    <row r="3" spans="1:23" x14ac:dyDescent="0.25">
      <c r="A3" t="s">
        <v>2</v>
      </c>
      <c r="B3" t="s">
        <v>197</v>
      </c>
      <c r="D3">
        <v>20.970352543900219</v>
      </c>
      <c r="E3">
        <v>18.942057658244281</v>
      </c>
      <c r="F3">
        <v>15.882531456697558</v>
      </c>
      <c r="G3">
        <v>12.855925321427151</v>
      </c>
      <c r="H3">
        <v>10.237377915206212</v>
      </c>
      <c r="I3">
        <v>8.4239515553471058</v>
      </c>
      <c r="J3">
        <v>7.4037280711587981</v>
      </c>
      <c r="K3">
        <v>6.9801710855994079</v>
      </c>
      <c r="L3">
        <v>6.5910848093810159</v>
      </c>
      <c r="M3">
        <f>$L3</f>
        <v>6.5910848093810159</v>
      </c>
      <c r="N3">
        <f>$L3</f>
        <v>6.5910848093810159</v>
      </c>
      <c r="O3">
        <f>$L3</f>
        <v>6.5910848093810159</v>
      </c>
      <c r="P3">
        <f>$L3</f>
        <v>6.5910848093810159</v>
      </c>
      <c r="Q3">
        <f>$L3</f>
        <v>6.5910848093810159</v>
      </c>
      <c r="R3">
        <f>$L3</f>
        <v>6.5910848093810159</v>
      </c>
      <c r="S3">
        <f>$L3</f>
        <v>6.5910848093810159</v>
      </c>
      <c r="T3">
        <f>$L3</f>
        <v>6.5910848093810159</v>
      </c>
      <c r="U3">
        <f>$L3</f>
        <v>6.5910848093810159</v>
      </c>
      <c r="V3">
        <f>$L3</f>
        <v>6.5910848093810159</v>
      </c>
      <c r="W3">
        <f>$L3</f>
        <v>6.5910848093810159</v>
      </c>
    </row>
    <row r="4" spans="1:23" x14ac:dyDescent="0.25">
      <c r="A4" t="s">
        <v>3</v>
      </c>
      <c r="B4" t="s">
        <v>198</v>
      </c>
      <c r="D4">
        <v>19.232099774248152</v>
      </c>
      <c r="E4">
        <v>17.980182696607876</v>
      </c>
      <c r="F4">
        <v>16.109950826207911</v>
      </c>
      <c r="G4">
        <v>13.947298704995463</v>
      </c>
      <c r="H4">
        <v>11.594034258802456</v>
      </c>
      <c r="I4">
        <v>9.7107531344958353</v>
      </c>
      <c r="J4">
        <v>8.2427523863428345</v>
      </c>
      <c r="K4">
        <v>7.4720736296478325</v>
      </c>
      <c r="L4">
        <v>7.1827896256972057</v>
      </c>
      <c r="M4">
        <f>$L4</f>
        <v>7.1827896256972057</v>
      </c>
      <c r="N4">
        <f>$L4</f>
        <v>7.1827896256972057</v>
      </c>
      <c r="O4">
        <f>$L4</f>
        <v>7.1827896256972057</v>
      </c>
      <c r="P4">
        <f>$L4</f>
        <v>7.1827896256972057</v>
      </c>
      <c r="Q4">
        <f>$L4</f>
        <v>7.1827896256972057</v>
      </c>
      <c r="R4">
        <f>$L4</f>
        <v>7.1827896256972057</v>
      </c>
      <c r="S4">
        <f>$L4</f>
        <v>7.1827896256972057</v>
      </c>
      <c r="T4">
        <f>$L4</f>
        <v>7.1827896256972057</v>
      </c>
      <c r="U4">
        <f>$L4</f>
        <v>7.1827896256972057</v>
      </c>
      <c r="V4">
        <f>$L4</f>
        <v>7.1827896256972057</v>
      </c>
      <c r="W4">
        <f>$L4</f>
        <v>7.1827896256972057</v>
      </c>
    </row>
    <row r="5" spans="1:23" x14ac:dyDescent="0.25">
      <c r="A5" t="s">
        <v>4</v>
      </c>
      <c r="B5" t="s">
        <v>387</v>
      </c>
      <c r="D5">
        <v>12.955949592403099</v>
      </c>
      <c r="E5">
        <v>12.453495135130645</v>
      </c>
      <c r="F5">
        <v>11.087665635303555</v>
      </c>
      <c r="G5">
        <v>10.013751615557599</v>
      </c>
      <c r="H5">
        <v>9.2010375611696453</v>
      </c>
      <c r="I5">
        <v>8.6294609664401367</v>
      </c>
      <c r="J5">
        <v>8.0238730162381611</v>
      </c>
      <c r="K5">
        <v>7.4264196975098375</v>
      </c>
      <c r="L5">
        <v>6.8387339820050963</v>
      </c>
      <c r="M5">
        <f>$L5</f>
        <v>6.8387339820050963</v>
      </c>
      <c r="N5">
        <f>$L5</f>
        <v>6.8387339820050963</v>
      </c>
      <c r="O5">
        <f>$L5</f>
        <v>6.8387339820050963</v>
      </c>
      <c r="P5">
        <f>$L5</f>
        <v>6.8387339820050963</v>
      </c>
      <c r="Q5">
        <f>$L5</f>
        <v>6.8387339820050963</v>
      </c>
      <c r="R5">
        <f>$L5</f>
        <v>6.8387339820050963</v>
      </c>
      <c r="S5">
        <f>$L5</f>
        <v>6.8387339820050963</v>
      </c>
      <c r="T5">
        <f>$L5</f>
        <v>6.8387339820050963</v>
      </c>
      <c r="U5">
        <f>$L5</f>
        <v>6.8387339820050963</v>
      </c>
      <c r="V5">
        <f>$L5</f>
        <v>6.8387339820050963</v>
      </c>
      <c r="W5">
        <f>$L5</f>
        <v>6.8387339820050963</v>
      </c>
    </row>
    <row r="6" spans="1:23" x14ac:dyDescent="0.25">
      <c r="A6" t="s">
        <v>5</v>
      </c>
      <c r="B6" t="s">
        <v>199</v>
      </c>
      <c r="D6">
        <v>13.944534308496857</v>
      </c>
      <c r="E6">
        <v>13.319643805263421</v>
      </c>
      <c r="F6">
        <v>12.225580649302021</v>
      </c>
      <c r="G6">
        <v>10.938773177152914</v>
      </c>
      <c r="H6">
        <v>9.5673999011332782</v>
      </c>
      <c r="I6">
        <v>8.272920381732753</v>
      </c>
      <c r="J6">
        <v>7.1828102197146073</v>
      </c>
      <c r="K6">
        <v>6.6963179971271609</v>
      </c>
      <c r="L6">
        <v>6.3846170307107535</v>
      </c>
      <c r="M6">
        <f>$L6</f>
        <v>6.3846170307107535</v>
      </c>
      <c r="N6">
        <f>$L6</f>
        <v>6.3846170307107535</v>
      </c>
      <c r="O6">
        <f>$L6</f>
        <v>6.3846170307107535</v>
      </c>
      <c r="P6">
        <f>$L6</f>
        <v>6.3846170307107535</v>
      </c>
      <c r="Q6">
        <f>$L6</f>
        <v>6.3846170307107535</v>
      </c>
      <c r="R6">
        <f>$L6</f>
        <v>6.3846170307107535</v>
      </c>
      <c r="S6">
        <f>$L6</f>
        <v>6.3846170307107535</v>
      </c>
      <c r="T6">
        <f>$L6</f>
        <v>6.3846170307107535</v>
      </c>
      <c r="U6">
        <f>$L6</f>
        <v>6.3846170307107535</v>
      </c>
      <c r="V6">
        <f>$L6</f>
        <v>6.3846170307107535</v>
      </c>
      <c r="W6">
        <f>$L6</f>
        <v>6.3846170307107535</v>
      </c>
    </row>
    <row r="7" spans="1:23" x14ac:dyDescent="0.25">
      <c r="A7" t="s">
        <v>6</v>
      </c>
      <c r="B7" t="s">
        <v>388</v>
      </c>
      <c r="D7">
        <v>17.38956393211739</v>
      </c>
      <c r="E7">
        <v>15.916163951750972</v>
      </c>
      <c r="F7">
        <v>13.776690398958088</v>
      </c>
      <c r="G7">
        <v>11.618940644044701</v>
      </c>
      <c r="H7">
        <v>9.7773194280780213</v>
      </c>
      <c r="I7">
        <v>8.5840430442381788</v>
      </c>
      <c r="J7">
        <v>8.0383554323809339</v>
      </c>
      <c r="K7">
        <v>7.4122173788990668</v>
      </c>
      <c r="L7">
        <v>6.8246544060461192</v>
      </c>
      <c r="M7">
        <f>$L7</f>
        <v>6.8246544060461192</v>
      </c>
      <c r="N7">
        <f>$L7</f>
        <v>6.8246544060461192</v>
      </c>
      <c r="O7">
        <f>$L7</f>
        <v>6.8246544060461192</v>
      </c>
      <c r="P7">
        <f>$L7</f>
        <v>6.8246544060461192</v>
      </c>
      <c r="Q7">
        <f>$L7</f>
        <v>6.8246544060461192</v>
      </c>
      <c r="R7">
        <f>$L7</f>
        <v>6.8246544060461192</v>
      </c>
      <c r="S7">
        <f>$L7</f>
        <v>6.8246544060461192</v>
      </c>
      <c r="T7">
        <f>$L7</f>
        <v>6.8246544060461192</v>
      </c>
      <c r="U7">
        <f>$L7</f>
        <v>6.8246544060461192</v>
      </c>
      <c r="V7">
        <f>$L7</f>
        <v>6.8246544060461192</v>
      </c>
      <c r="W7">
        <f>$L7</f>
        <v>6.8246544060461192</v>
      </c>
    </row>
    <row r="8" spans="1:23" x14ac:dyDescent="0.25">
      <c r="A8" t="s">
        <v>7</v>
      </c>
      <c r="B8" t="s">
        <v>200</v>
      </c>
      <c r="D8">
        <v>15.666316879377032</v>
      </c>
      <c r="E8">
        <v>13.611701567186902</v>
      </c>
      <c r="F8">
        <v>11.602684636398321</v>
      </c>
      <c r="G8">
        <v>9.7545876155956055</v>
      </c>
      <c r="H8">
        <v>8.2830273047902967</v>
      </c>
      <c r="I8">
        <v>7.2395845834254651</v>
      </c>
      <c r="J8">
        <v>7.027036286221529</v>
      </c>
      <c r="K8">
        <v>6.8145494040173613</v>
      </c>
      <c r="L8">
        <v>6.6411209705338967</v>
      </c>
      <c r="M8">
        <f>$L8</f>
        <v>6.6411209705338967</v>
      </c>
      <c r="N8">
        <f>$L8</f>
        <v>6.6411209705338967</v>
      </c>
      <c r="O8">
        <f>$L8</f>
        <v>6.6411209705338967</v>
      </c>
      <c r="P8">
        <f>$L8</f>
        <v>6.6411209705338967</v>
      </c>
      <c r="Q8">
        <f>$L8</f>
        <v>6.6411209705338967</v>
      </c>
      <c r="R8">
        <f>$L8</f>
        <v>6.6411209705338967</v>
      </c>
      <c r="S8">
        <f>$L8</f>
        <v>6.6411209705338967</v>
      </c>
      <c r="T8">
        <f>$L8</f>
        <v>6.6411209705338967</v>
      </c>
      <c r="U8">
        <f>$L8</f>
        <v>6.6411209705338967</v>
      </c>
      <c r="V8">
        <f>$L8</f>
        <v>6.6411209705338967</v>
      </c>
      <c r="W8">
        <f>$L8</f>
        <v>6.6411209705338967</v>
      </c>
    </row>
    <row r="9" spans="1:23" x14ac:dyDescent="0.25">
      <c r="A9" t="s">
        <v>8</v>
      </c>
      <c r="B9" t="s">
        <v>201</v>
      </c>
      <c r="D9">
        <v>17.552738935797493</v>
      </c>
      <c r="E9">
        <v>14.177505659724391</v>
      </c>
      <c r="F9">
        <v>10.722177850633251</v>
      </c>
      <c r="G9">
        <v>7.5554539329556265</v>
      </c>
      <c r="H9">
        <v>5.5306984102045522</v>
      </c>
      <c r="I9">
        <v>4.9851942441038481</v>
      </c>
      <c r="J9">
        <v>5.0087054632613413</v>
      </c>
      <c r="K9">
        <v>4.7634968616915865</v>
      </c>
      <c r="L9">
        <v>4.541661617018006</v>
      </c>
      <c r="M9">
        <f>$L9</f>
        <v>4.541661617018006</v>
      </c>
      <c r="N9">
        <f>$L9</f>
        <v>4.541661617018006</v>
      </c>
      <c r="O9">
        <f>$L9</f>
        <v>4.541661617018006</v>
      </c>
      <c r="P9">
        <f>$L9</f>
        <v>4.541661617018006</v>
      </c>
      <c r="Q9">
        <f>$L9</f>
        <v>4.541661617018006</v>
      </c>
      <c r="R9">
        <f>$L9</f>
        <v>4.541661617018006</v>
      </c>
      <c r="S9">
        <f>$L9</f>
        <v>4.541661617018006</v>
      </c>
      <c r="T9">
        <f>$L9</f>
        <v>4.541661617018006</v>
      </c>
      <c r="U9">
        <f>$L9</f>
        <v>4.541661617018006</v>
      </c>
      <c r="V9">
        <f>$L9</f>
        <v>4.541661617018006</v>
      </c>
      <c r="W9">
        <f>$L9</f>
        <v>4.541661617018006</v>
      </c>
    </row>
    <row r="10" spans="1:23" x14ac:dyDescent="0.25">
      <c r="A10" t="s">
        <v>9</v>
      </c>
      <c r="B10" t="s">
        <v>202</v>
      </c>
      <c r="D10">
        <v>4.9606263429186557</v>
      </c>
      <c r="E10">
        <v>4.8181621729455388</v>
      </c>
      <c r="F10">
        <v>4.6016931713764651</v>
      </c>
      <c r="G10">
        <v>4.5719190295100383</v>
      </c>
      <c r="H10">
        <v>4.5718752210456604</v>
      </c>
      <c r="I10">
        <v>4.6063126828479541</v>
      </c>
      <c r="J10">
        <v>4.6063072952580315</v>
      </c>
      <c r="K10">
        <v>4.6407609901544404</v>
      </c>
      <c r="L10">
        <v>4.6407609901544404</v>
      </c>
      <c r="M10">
        <f>$L10</f>
        <v>4.6407609901544404</v>
      </c>
      <c r="N10">
        <f>$L10</f>
        <v>4.6407609901544404</v>
      </c>
      <c r="O10">
        <f>$L10</f>
        <v>4.6407609901544404</v>
      </c>
      <c r="P10">
        <f>$L10</f>
        <v>4.6407609901544404</v>
      </c>
      <c r="Q10">
        <f>$L10</f>
        <v>4.6407609901544404</v>
      </c>
      <c r="R10">
        <f>$L10</f>
        <v>4.6407609901544404</v>
      </c>
      <c r="S10">
        <f>$L10</f>
        <v>4.6407609901544404</v>
      </c>
      <c r="T10">
        <f>$L10</f>
        <v>4.6407609901544404</v>
      </c>
      <c r="U10">
        <f>$L10</f>
        <v>4.6407609901544404</v>
      </c>
      <c r="V10">
        <f>$L10</f>
        <v>4.6407609901544404</v>
      </c>
      <c r="W10">
        <f>$L10</f>
        <v>4.6407609901544404</v>
      </c>
    </row>
    <row r="11" spans="1:23" x14ac:dyDescent="0.25">
      <c r="A11" t="s">
        <v>10</v>
      </c>
      <c r="B11" t="s">
        <v>203</v>
      </c>
      <c r="D11">
        <v>3.701686139442522</v>
      </c>
      <c r="E11">
        <v>3.5997024425616737</v>
      </c>
      <c r="F11">
        <v>3.5144852572725571</v>
      </c>
      <c r="G11">
        <v>3.5039688291921669</v>
      </c>
      <c r="H11">
        <v>3.5039734972036296</v>
      </c>
      <c r="I11">
        <v>3.5134745274114412</v>
      </c>
      <c r="J11">
        <v>3.5186542576233171</v>
      </c>
      <c r="K11">
        <v>3.5298629243271948</v>
      </c>
      <c r="L11">
        <v>3.5419171237149514</v>
      </c>
      <c r="M11">
        <f>$L11</f>
        <v>3.5419171237149514</v>
      </c>
      <c r="N11">
        <f>$L11</f>
        <v>3.5419171237149514</v>
      </c>
      <c r="O11">
        <f>$L11</f>
        <v>3.5419171237149514</v>
      </c>
      <c r="P11">
        <f>$L11</f>
        <v>3.5419171237149514</v>
      </c>
      <c r="Q11">
        <f>$L11</f>
        <v>3.5419171237149514</v>
      </c>
      <c r="R11">
        <f>$L11</f>
        <v>3.5419171237149514</v>
      </c>
      <c r="S11">
        <f>$L11</f>
        <v>3.5419171237149514</v>
      </c>
      <c r="T11">
        <f>$L11</f>
        <v>3.5419171237149514</v>
      </c>
      <c r="U11">
        <f>$L11</f>
        <v>3.5419171237149514</v>
      </c>
      <c r="V11">
        <f>$L11</f>
        <v>3.5419171237149514</v>
      </c>
      <c r="W11">
        <f>$L11</f>
        <v>3.5419171237149514</v>
      </c>
    </row>
    <row r="12" spans="1:23" x14ac:dyDescent="0.25">
      <c r="A12" t="s">
        <v>11</v>
      </c>
      <c r="B12" t="s">
        <v>204</v>
      </c>
      <c r="D12">
        <v>10.937139572911288</v>
      </c>
      <c r="E12">
        <v>10.362021254191982</v>
      </c>
      <c r="F12">
        <v>9.0820060123211821</v>
      </c>
      <c r="G12">
        <v>7.8345385371712268</v>
      </c>
      <c r="H12">
        <v>6.8200327715490294</v>
      </c>
      <c r="I12">
        <v>6.104967343418231</v>
      </c>
      <c r="J12">
        <v>5.6063154032367866</v>
      </c>
      <c r="K12">
        <v>5.3374837690822563</v>
      </c>
      <c r="L12">
        <v>5.3551544179831518</v>
      </c>
      <c r="M12">
        <f>$L12</f>
        <v>5.3551544179831518</v>
      </c>
      <c r="N12">
        <f>$L12</f>
        <v>5.3551544179831518</v>
      </c>
      <c r="O12">
        <f>$L12</f>
        <v>5.3551544179831518</v>
      </c>
      <c r="P12">
        <f>$L12</f>
        <v>5.3551544179831518</v>
      </c>
      <c r="Q12">
        <f>$L12</f>
        <v>5.3551544179831518</v>
      </c>
      <c r="R12">
        <f>$L12</f>
        <v>5.3551544179831518</v>
      </c>
      <c r="S12">
        <f>$L12</f>
        <v>5.3551544179831518</v>
      </c>
      <c r="T12">
        <f>$L12</f>
        <v>5.3551544179831518</v>
      </c>
      <c r="U12">
        <f>$L12</f>
        <v>5.3551544179831518</v>
      </c>
      <c r="V12">
        <f>$L12</f>
        <v>5.3551544179831518</v>
      </c>
      <c r="W12">
        <f>$L12</f>
        <v>5.3551544179831518</v>
      </c>
    </row>
    <row r="13" spans="1:23" x14ac:dyDescent="0.25">
      <c r="A13" t="s">
        <v>12</v>
      </c>
      <c r="B13" t="s">
        <v>389</v>
      </c>
      <c r="D13">
        <v>16.9621865180833</v>
      </c>
      <c r="E13">
        <v>16.06547483140211</v>
      </c>
      <c r="F13">
        <v>14.600284833194316</v>
      </c>
      <c r="G13">
        <v>12.93899414589975</v>
      </c>
      <c r="H13">
        <v>11.126190428107972</v>
      </c>
      <c r="I13">
        <v>9.4893623569671028</v>
      </c>
      <c r="J13">
        <v>8.4717431951710154</v>
      </c>
      <c r="K13">
        <v>7.9112803006543144</v>
      </c>
      <c r="L13">
        <v>7.3252246347283325</v>
      </c>
      <c r="M13">
        <f>$L13</f>
        <v>7.3252246347283325</v>
      </c>
      <c r="N13">
        <f>$L13</f>
        <v>7.3252246347283325</v>
      </c>
      <c r="O13">
        <f>$L13</f>
        <v>7.3252246347283325</v>
      </c>
      <c r="P13">
        <f>$L13</f>
        <v>7.3252246347283325</v>
      </c>
      <c r="Q13">
        <f>$L13</f>
        <v>7.3252246347283325</v>
      </c>
      <c r="R13">
        <f>$L13</f>
        <v>7.3252246347283325</v>
      </c>
      <c r="S13">
        <f>$L13</f>
        <v>7.3252246347283325</v>
      </c>
      <c r="T13">
        <f>$L13</f>
        <v>7.3252246347283325</v>
      </c>
      <c r="U13">
        <f>$L13</f>
        <v>7.3252246347283325</v>
      </c>
      <c r="V13">
        <f>$L13</f>
        <v>7.3252246347283325</v>
      </c>
      <c r="W13">
        <f>$L13</f>
        <v>7.3252246347283325</v>
      </c>
    </row>
    <row r="14" spans="1:23" x14ac:dyDescent="0.25">
      <c r="A14" t="s">
        <v>13</v>
      </c>
      <c r="B14" t="s">
        <v>205</v>
      </c>
      <c r="D14">
        <v>6.5778876438861031</v>
      </c>
      <c r="E14">
        <v>6.5963486338782875</v>
      </c>
      <c r="F14">
        <v>6.6740494958548755</v>
      </c>
      <c r="G14">
        <v>6.8383123146726748</v>
      </c>
      <c r="H14">
        <v>6.9334256017206739</v>
      </c>
      <c r="I14">
        <v>6.8953154160055172</v>
      </c>
      <c r="J14">
        <v>6.8729328546901964</v>
      </c>
      <c r="K14">
        <v>6.8589636318122826</v>
      </c>
      <c r="L14">
        <v>6.8554299147195392</v>
      </c>
      <c r="M14">
        <f>$L14</f>
        <v>6.8554299147195392</v>
      </c>
      <c r="N14">
        <f>$L14</f>
        <v>6.8554299147195392</v>
      </c>
      <c r="O14">
        <f>$L14</f>
        <v>6.8554299147195392</v>
      </c>
      <c r="P14">
        <f>$L14</f>
        <v>6.8554299147195392</v>
      </c>
      <c r="Q14">
        <f>$L14</f>
        <v>6.8554299147195392</v>
      </c>
      <c r="R14">
        <f>$L14</f>
        <v>6.8554299147195392</v>
      </c>
      <c r="S14">
        <f>$L14</f>
        <v>6.8554299147195392</v>
      </c>
      <c r="T14">
        <f>$L14</f>
        <v>6.8554299147195392</v>
      </c>
      <c r="U14">
        <f>$L14</f>
        <v>6.8554299147195392</v>
      </c>
      <c r="V14">
        <f>$L14</f>
        <v>6.8554299147195392</v>
      </c>
      <c r="W14">
        <f>$L14</f>
        <v>6.8554299147195392</v>
      </c>
    </row>
    <row r="15" spans="1:23" x14ac:dyDescent="0.25">
      <c r="A15" t="s">
        <v>14</v>
      </c>
      <c r="B15" t="s">
        <v>206</v>
      </c>
      <c r="D15">
        <v>15.548797596551262</v>
      </c>
      <c r="E15">
        <v>14.610010385192563</v>
      </c>
      <c r="F15">
        <v>13.735022865650642</v>
      </c>
      <c r="G15">
        <v>12.847772575308515</v>
      </c>
      <c r="H15">
        <v>11.757515357751878</v>
      </c>
      <c r="I15">
        <v>10.434922871031898</v>
      </c>
      <c r="J15">
        <v>8.8635663942092009</v>
      </c>
      <c r="K15">
        <v>7.1135078044105118</v>
      </c>
      <c r="L15">
        <v>5.8811556695588054</v>
      </c>
      <c r="M15">
        <f>$L15</f>
        <v>5.8811556695588054</v>
      </c>
      <c r="N15">
        <f>$L15</f>
        <v>5.8811556695588054</v>
      </c>
      <c r="O15">
        <f>$L15</f>
        <v>5.8811556695588054</v>
      </c>
      <c r="P15">
        <f>$L15</f>
        <v>5.8811556695588054</v>
      </c>
      <c r="Q15">
        <f>$L15</f>
        <v>5.8811556695588054</v>
      </c>
      <c r="R15">
        <f>$L15</f>
        <v>5.8811556695588054</v>
      </c>
      <c r="S15">
        <f>$L15</f>
        <v>5.8811556695588054</v>
      </c>
      <c r="T15">
        <f>$L15</f>
        <v>5.8811556695588054</v>
      </c>
      <c r="U15">
        <f>$L15</f>
        <v>5.8811556695588054</v>
      </c>
      <c r="V15">
        <f>$L15</f>
        <v>5.8811556695588054</v>
      </c>
      <c r="W15">
        <f>$L15</f>
        <v>5.8811556695588054</v>
      </c>
    </row>
    <row r="16" spans="1:23" x14ac:dyDescent="0.25">
      <c r="A16" t="s">
        <v>15</v>
      </c>
      <c r="B16" t="s">
        <v>390</v>
      </c>
      <c r="D16">
        <v>20.259625234207569</v>
      </c>
      <c r="E16">
        <v>18.874429261967162</v>
      </c>
      <c r="F16">
        <v>16.811255082907252</v>
      </c>
      <c r="G16">
        <v>14.587252602775221</v>
      </c>
      <c r="H16">
        <v>12.278892807822672</v>
      </c>
      <c r="I16">
        <v>10.117993699387867</v>
      </c>
      <c r="J16">
        <v>8.3757424003564029</v>
      </c>
      <c r="K16">
        <v>7.2534555051180476</v>
      </c>
      <c r="L16">
        <v>6.8319412002197968</v>
      </c>
      <c r="M16">
        <f>$L16</f>
        <v>6.8319412002197968</v>
      </c>
      <c r="N16">
        <f>$L16</f>
        <v>6.8319412002197968</v>
      </c>
      <c r="O16">
        <f>$L16</f>
        <v>6.8319412002197968</v>
      </c>
      <c r="P16">
        <f>$L16</f>
        <v>6.8319412002197968</v>
      </c>
      <c r="Q16">
        <f>$L16</f>
        <v>6.8319412002197968</v>
      </c>
      <c r="R16">
        <f>$L16</f>
        <v>6.8319412002197968</v>
      </c>
      <c r="S16">
        <f>$L16</f>
        <v>6.8319412002197968</v>
      </c>
      <c r="T16">
        <f>$L16</f>
        <v>6.8319412002197968</v>
      </c>
      <c r="U16">
        <f>$L16</f>
        <v>6.8319412002197968</v>
      </c>
      <c r="V16">
        <f>$L16</f>
        <v>6.8319412002197968</v>
      </c>
      <c r="W16">
        <f>$L16</f>
        <v>6.8319412002197968</v>
      </c>
    </row>
    <row r="17" spans="1:23" x14ac:dyDescent="0.25">
      <c r="A17" t="s">
        <v>16</v>
      </c>
      <c r="B17" t="s">
        <v>207</v>
      </c>
      <c r="D17">
        <v>11.331165700413401</v>
      </c>
      <c r="E17">
        <v>10.477854425985997</v>
      </c>
      <c r="F17">
        <v>9.1073593367580052</v>
      </c>
      <c r="G17">
        <v>7.8059263598040545</v>
      </c>
      <c r="H17">
        <v>6.7659442009016084</v>
      </c>
      <c r="I17">
        <v>6.007443899321208</v>
      </c>
      <c r="J17">
        <v>5.3968899551023144</v>
      </c>
      <c r="K17">
        <v>5.2513080961149115</v>
      </c>
      <c r="L17">
        <v>5.2659645308063379</v>
      </c>
      <c r="M17">
        <f>$L17</f>
        <v>5.2659645308063379</v>
      </c>
      <c r="N17">
        <f>$L17</f>
        <v>5.2659645308063379</v>
      </c>
      <c r="O17">
        <f>$L17</f>
        <v>5.2659645308063379</v>
      </c>
      <c r="P17">
        <f>$L17</f>
        <v>5.2659645308063379</v>
      </c>
      <c r="Q17">
        <f>$L17</f>
        <v>5.2659645308063379</v>
      </c>
      <c r="R17">
        <f>$L17</f>
        <v>5.2659645308063379</v>
      </c>
      <c r="S17">
        <f>$L17</f>
        <v>5.2659645308063379</v>
      </c>
      <c r="T17">
        <f>$L17</f>
        <v>5.2659645308063379</v>
      </c>
      <c r="U17">
        <f>$L17</f>
        <v>5.2659645308063379</v>
      </c>
      <c r="V17">
        <f>$L17</f>
        <v>5.2659645308063379</v>
      </c>
      <c r="W17">
        <f>$L17</f>
        <v>5.2659645308063379</v>
      </c>
    </row>
    <row r="18" spans="1:23" x14ac:dyDescent="0.25">
      <c r="A18" t="s">
        <v>17</v>
      </c>
      <c r="B18" t="s">
        <v>208</v>
      </c>
      <c r="D18">
        <v>4.1427489313072297</v>
      </c>
      <c r="E18">
        <v>4.1536554284878076</v>
      </c>
      <c r="F18">
        <v>4.2056590055958143</v>
      </c>
      <c r="G18">
        <v>4.3113800463798295</v>
      </c>
      <c r="H18">
        <v>4.4900883833040766</v>
      </c>
      <c r="I18">
        <v>4.5764915957998245</v>
      </c>
      <c r="J18">
        <v>4.5462605106099323</v>
      </c>
      <c r="K18">
        <v>4.5338397153962475</v>
      </c>
      <c r="L18">
        <v>4.5239791422967279</v>
      </c>
      <c r="M18">
        <f>$L18</f>
        <v>4.5239791422967279</v>
      </c>
      <c r="N18">
        <f>$L18</f>
        <v>4.5239791422967279</v>
      </c>
      <c r="O18">
        <f>$L18</f>
        <v>4.5239791422967279</v>
      </c>
      <c r="P18">
        <f>$L18</f>
        <v>4.5239791422967279</v>
      </c>
      <c r="Q18">
        <f>$L18</f>
        <v>4.5239791422967279</v>
      </c>
      <c r="R18">
        <f>$L18</f>
        <v>4.5239791422967279</v>
      </c>
      <c r="S18">
        <f>$L18</f>
        <v>4.5239791422967279</v>
      </c>
      <c r="T18">
        <f>$L18</f>
        <v>4.5239791422967279</v>
      </c>
      <c r="U18">
        <f>$L18</f>
        <v>4.5239791422967279</v>
      </c>
      <c r="V18">
        <f>$L18</f>
        <v>4.5239791422967279</v>
      </c>
      <c r="W18">
        <f>$L18</f>
        <v>4.5239791422967279</v>
      </c>
    </row>
    <row r="19" spans="1:23" x14ac:dyDescent="0.25">
      <c r="A19" t="s">
        <v>18</v>
      </c>
      <c r="B19" t="s">
        <v>209</v>
      </c>
      <c r="D19">
        <v>26.95603052674031</v>
      </c>
      <c r="E19">
        <v>25.313766769293828</v>
      </c>
      <c r="F19">
        <v>22.524774590861028</v>
      </c>
      <c r="G19">
        <v>19.66248827274692</v>
      </c>
      <c r="H19">
        <v>16.706061132468577</v>
      </c>
      <c r="I19">
        <v>13.649490386424398</v>
      </c>
      <c r="J19">
        <v>10.691209243604696</v>
      </c>
      <c r="K19">
        <v>8.2305095418070131</v>
      </c>
      <c r="L19">
        <v>6.6642388621538764</v>
      </c>
      <c r="M19">
        <f>$L19</f>
        <v>6.6642388621538764</v>
      </c>
      <c r="N19">
        <f>$L19</f>
        <v>6.6642388621538764</v>
      </c>
      <c r="O19">
        <f>$L19</f>
        <v>6.6642388621538764</v>
      </c>
      <c r="P19">
        <f>$L19</f>
        <v>6.6642388621538764</v>
      </c>
      <c r="Q19">
        <f>$L19</f>
        <v>6.6642388621538764</v>
      </c>
      <c r="R19">
        <f>$L19</f>
        <v>6.6642388621538764</v>
      </c>
      <c r="S19">
        <f>$L19</f>
        <v>6.6642388621538764</v>
      </c>
      <c r="T19">
        <f>$L19</f>
        <v>6.6642388621538764</v>
      </c>
      <c r="U19">
        <f>$L19</f>
        <v>6.6642388621538764</v>
      </c>
      <c r="V19">
        <f>$L19</f>
        <v>6.6642388621538764</v>
      </c>
      <c r="W19">
        <f>$L19</f>
        <v>6.6642388621538764</v>
      </c>
    </row>
    <row r="20" spans="1:23" x14ac:dyDescent="0.25">
      <c r="A20" t="s">
        <v>19</v>
      </c>
      <c r="B20" t="s">
        <v>210</v>
      </c>
      <c r="D20">
        <v>35.694593200922306</v>
      </c>
      <c r="E20">
        <v>32.366362926575732</v>
      </c>
      <c r="F20">
        <v>28.892040728935239</v>
      </c>
      <c r="G20">
        <v>25.444655763854854</v>
      </c>
      <c r="H20">
        <v>22.148885488715884</v>
      </c>
      <c r="I20">
        <v>19.254069333771273</v>
      </c>
      <c r="J20">
        <v>16.371389720249756</v>
      </c>
      <c r="K20">
        <v>13.116363965717975</v>
      </c>
      <c r="L20">
        <v>9.8600350146619888</v>
      </c>
      <c r="M20">
        <f>$L20</f>
        <v>9.8600350146619888</v>
      </c>
      <c r="N20">
        <f>$L20</f>
        <v>9.8600350146619888</v>
      </c>
      <c r="O20">
        <f>$L20</f>
        <v>9.8600350146619888</v>
      </c>
      <c r="P20">
        <f>$L20</f>
        <v>9.8600350146619888</v>
      </c>
      <c r="Q20">
        <f>$L20</f>
        <v>9.8600350146619888</v>
      </c>
      <c r="R20">
        <f>$L20</f>
        <v>9.8600350146619888</v>
      </c>
      <c r="S20">
        <f>$L20</f>
        <v>9.8600350146619888</v>
      </c>
      <c r="T20">
        <f>$L20</f>
        <v>9.8600350146619888</v>
      </c>
      <c r="U20">
        <f>$L20</f>
        <v>9.8600350146619888</v>
      </c>
      <c r="V20">
        <f>$L20</f>
        <v>9.8600350146619888</v>
      </c>
      <c r="W20">
        <f>$L20</f>
        <v>9.8600350146619888</v>
      </c>
    </row>
    <row r="21" spans="1:23" x14ac:dyDescent="0.25">
      <c r="A21" t="s">
        <v>20</v>
      </c>
      <c r="B21" t="s">
        <v>391</v>
      </c>
      <c r="D21">
        <v>11.446136278475482</v>
      </c>
      <c r="E21">
        <v>10.940227110275355</v>
      </c>
      <c r="F21">
        <v>10.303769214826264</v>
      </c>
      <c r="G21">
        <v>9.6967545129464021</v>
      </c>
      <c r="H21">
        <v>9.109109800474819</v>
      </c>
      <c r="I21">
        <v>8.5309638048145864</v>
      </c>
      <c r="J21">
        <v>7.9575211448910022</v>
      </c>
      <c r="K21">
        <v>7.3887513453015128</v>
      </c>
      <c r="L21">
        <v>6.8199815457120225</v>
      </c>
      <c r="M21">
        <f>$L21</f>
        <v>6.8199815457120225</v>
      </c>
      <c r="N21">
        <f>$L21</f>
        <v>6.8199815457120225</v>
      </c>
      <c r="O21">
        <f>$L21</f>
        <v>6.8199815457120225</v>
      </c>
      <c r="P21">
        <f>$L21</f>
        <v>6.8199815457120225</v>
      </c>
      <c r="Q21">
        <f>$L21</f>
        <v>6.8199815457120225</v>
      </c>
      <c r="R21">
        <f>$L21</f>
        <v>6.8199815457120225</v>
      </c>
      <c r="S21">
        <f>$L21</f>
        <v>6.8199815457120225</v>
      </c>
      <c r="T21">
        <f>$L21</f>
        <v>6.8199815457120225</v>
      </c>
      <c r="U21">
        <f>$L21</f>
        <v>6.8199815457120225</v>
      </c>
      <c r="V21">
        <f>$L21</f>
        <v>6.8199815457120225</v>
      </c>
      <c r="W21">
        <f>$L21</f>
        <v>6.8199815457120225</v>
      </c>
    </row>
    <row r="22" spans="1:23" x14ac:dyDescent="0.25">
      <c r="A22" t="s">
        <v>21</v>
      </c>
      <c r="B22" t="s">
        <v>211</v>
      </c>
      <c r="D22">
        <v>28.968220666680164</v>
      </c>
      <c r="E22">
        <v>25.206627705523573</v>
      </c>
      <c r="F22">
        <v>21.256620086089963</v>
      </c>
      <c r="G22">
        <v>17.733874192096284</v>
      </c>
      <c r="H22">
        <v>14.395951879823377</v>
      </c>
      <c r="I22">
        <v>11.400383404712223</v>
      </c>
      <c r="J22">
        <v>9.0173551527029012</v>
      </c>
      <c r="K22">
        <v>7.324611350053158</v>
      </c>
      <c r="L22">
        <v>6.2639916854261859</v>
      </c>
      <c r="M22">
        <f>$L22</f>
        <v>6.2639916854261859</v>
      </c>
      <c r="N22">
        <f>$L22</f>
        <v>6.2639916854261859</v>
      </c>
      <c r="O22">
        <f>$L22</f>
        <v>6.2639916854261859</v>
      </c>
      <c r="P22">
        <f>$L22</f>
        <v>6.2639916854261859</v>
      </c>
      <c r="Q22">
        <f>$L22</f>
        <v>6.2639916854261859</v>
      </c>
      <c r="R22">
        <f>$L22</f>
        <v>6.2639916854261859</v>
      </c>
      <c r="S22">
        <f>$L22</f>
        <v>6.2639916854261859</v>
      </c>
      <c r="T22">
        <f>$L22</f>
        <v>6.2639916854261859</v>
      </c>
      <c r="U22">
        <f>$L22</f>
        <v>6.2639916854261859</v>
      </c>
      <c r="V22">
        <f>$L22</f>
        <v>6.2639916854261859</v>
      </c>
      <c r="W22">
        <f>$L22</f>
        <v>6.2639916854261859</v>
      </c>
    </row>
    <row r="23" spans="1:23" x14ac:dyDescent="0.25">
      <c r="A23" t="s">
        <v>22</v>
      </c>
      <c r="B23" t="s">
        <v>212</v>
      </c>
      <c r="D23">
        <v>10.783093904554214</v>
      </c>
      <c r="E23">
        <v>10.824186456237268</v>
      </c>
      <c r="F23">
        <v>10.715043669803176</v>
      </c>
      <c r="G23">
        <v>10.484836660904488</v>
      </c>
      <c r="H23">
        <v>10.088519241751506</v>
      </c>
      <c r="I23">
        <v>9.401728368319322</v>
      </c>
      <c r="J23">
        <v>8.6184794974817365</v>
      </c>
      <c r="K23">
        <v>7.8257476468637419</v>
      </c>
      <c r="L23">
        <v>7.3725145657638107</v>
      </c>
      <c r="M23">
        <f>$L23</f>
        <v>7.3725145657638107</v>
      </c>
      <c r="N23">
        <f>$L23</f>
        <v>7.3725145657638107</v>
      </c>
      <c r="O23">
        <f>$L23</f>
        <v>7.3725145657638107</v>
      </c>
      <c r="P23">
        <f>$L23</f>
        <v>7.3725145657638107</v>
      </c>
      <c r="Q23">
        <f>$L23</f>
        <v>7.3725145657638107</v>
      </c>
      <c r="R23">
        <f>$L23</f>
        <v>7.3725145657638107</v>
      </c>
      <c r="S23">
        <f>$L23</f>
        <v>7.3725145657638107</v>
      </c>
      <c r="T23">
        <f>$L23</f>
        <v>7.3725145657638107</v>
      </c>
      <c r="U23">
        <f>$L23</f>
        <v>7.3725145657638107</v>
      </c>
      <c r="V23">
        <f>$L23</f>
        <v>7.3725145657638107</v>
      </c>
      <c r="W23">
        <f>$L23</f>
        <v>7.3725145657638107</v>
      </c>
    </row>
    <row r="24" spans="1:23" x14ac:dyDescent="0.25">
      <c r="A24" t="s">
        <v>23</v>
      </c>
      <c r="B24" t="s">
        <v>213</v>
      </c>
      <c r="D24">
        <v>9.8756876532633786</v>
      </c>
      <c r="E24">
        <v>9.5037139782861733</v>
      </c>
      <c r="F24">
        <v>8.3896809683995421</v>
      </c>
      <c r="G24">
        <v>7.0887316668587568</v>
      </c>
      <c r="H24">
        <v>5.7174965983017838</v>
      </c>
      <c r="I24">
        <v>4.6003662878534852</v>
      </c>
      <c r="J24">
        <v>4.0810436073106624</v>
      </c>
      <c r="K24">
        <v>4.0765997826863662</v>
      </c>
      <c r="L24">
        <v>4.2354983346333404</v>
      </c>
      <c r="M24">
        <f>$L24</f>
        <v>4.2354983346333404</v>
      </c>
      <c r="N24">
        <f>$L24</f>
        <v>4.2354983346333404</v>
      </c>
      <c r="O24">
        <f>$L24</f>
        <v>4.2354983346333404</v>
      </c>
      <c r="P24">
        <f>$L24</f>
        <v>4.2354983346333404</v>
      </c>
      <c r="Q24">
        <f>$L24</f>
        <v>4.2354983346333404</v>
      </c>
      <c r="R24">
        <f>$L24</f>
        <v>4.2354983346333404</v>
      </c>
      <c r="S24">
        <f>$L24</f>
        <v>4.2354983346333404</v>
      </c>
      <c r="T24">
        <f>$L24</f>
        <v>4.2354983346333404</v>
      </c>
      <c r="U24">
        <f>$L24</f>
        <v>4.2354983346333404</v>
      </c>
      <c r="V24">
        <f>$L24</f>
        <v>4.2354983346333404</v>
      </c>
      <c r="W24">
        <f>$L24</f>
        <v>4.2354983346333404</v>
      </c>
    </row>
    <row r="25" spans="1:23" x14ac:dyDescent="0.25">
      <c r="A25" t="s">
        <v>24</v>
      </c>
      <c r="B25" t="s">
        <v>214</v>
      </c>
      <c r="D25">
        <v>22.686512430804324</v>
      </c>
      <c r="E25">
        <v>20.175900260127822</v>
      </c>
      <c r="F25">
        <v>17.86725170599971</v>
      </c>
      <c r="G25">
        <v>15.494523599496059</v>
      </c>
      <c r="H25">
        <v>13.331856637614099</v>
      </c>
      <c r="I25">
        <v>11.443601600283714</v>
      </c>
      <c r="J25">
        <v>9.8893549840440258</v>
      </c>
      <c r="K25">
        <v>8.6470874666513833</v>
      </c>
      <c r="L25">
        <v>7.6351003231919172</v>
      </c>
      <c r="M25">
        <f>$L25</f>
        <v>7.6351003231919172</v>
      </c>
      <c r="N25">
        <f>$L25</f>
        <v>7.6351003231919172</v>
      </c>
      <c r="O25">
        <f>$L25</f>
        <v>7.6351003231919172</v>
      </c>
      <c r="P25">
        <f>$L25</f>
        <v>7.6351003231919172</v>
      </c>
      <c r="Q25">
        <f>$L25</f>
        <v>7.6351003231919172</v>
      </c>
      <c r="R25">
        <f>$L25</f>
        <v>7.6351003231919172</v>
      </c>
      <c r="S25">
        <f>$L25</f>
        <v>7.6351003231919172</v>
      </c>
      <c r="T25">
        <f>$L25</f>
        <v>7.6351003231919172</v>
      </c>
      <c r="U25">
        <f>$L25</f>
        <v>7.6351003231919172</v>
      </c>
      <c r="V25">
        <f>$L25</f>
        <v>7.6351003231919172</v>
      </c>
      <c r="W25">
        <f>$L25</f>
        <v>7.6351003231919172</v>
      </c>
    </row>
    <row r="26" spans="1:23" x14ac:dyDescent="0.25">
      <c r="A26" t="s">
        <v>25</v>
      </c>
      <c r="B26" t="s">
        <v>215</v>
      </c>
      <c r="D26">
        <v>14.825924196043518</v>
      </c>
      <c r="E26">
        <v>14.343553249697656</v>
      </c>
      <c r="F26">
        <v>13.509225410191789</v>
      </c>
      <c r="G26">
        <v>12.595075394393579</v>
      </c>
      <c r="H26">
        <v>11.702914524055608</v>
      </c>
      <c r="I26">
        <v>10.882568397964185</v>
      </c>
      <c r="J26">
        <v>10.409895219505376</v>
      </c>
      <c r="K26">
        <v>9.8438359949001324</v>
      </c>
      <c r="L26">
        <v>9.6497850451909137</v>
      </c>
      <c r="M26">
        <f>$L26</f>
        <v>9.6497850451909137</v>
      </c>
      <c r="N26">
        <f>$L26</f>
        <v>9.6497850451909137</v>
      </c>
      <c r="O26">
        <f>$L26</f>
        <v>9.6497850451909137</v>
      </c>
      <c r="P26">
        <f>$L26</f>
        <v>9.6497850451909137</v>
      </c>
      <c r="Q26">
        <f>$L26</f>
        <v>9.6497850451909137</v>
      </c>
      <c r="R26">
        <f>$L26</f>
        <v>9.6497850451909137</v>
      </c>
      <c r="S26">
        <f>$L26</f>
        <v>9.6497850451909137</v>
      </c>
      <c r="T26">
        <f>$L26</f>
        <v>9.6497850451909137</v>
      </c>
      <c r="U26">
        <f>$L26</f>
        <v>9.6497850451909137</v>
      </c>
      <c r="V26">
        <f>$L26</f>
        <v>9.6497850451909137</v>
      </c>
      <c r="W26">
        <f>$L26</f>
        <v>9.6497850451909137</v>
      </c>
    </row>
    <row r="27" spans="1:23" x14ac:dyDescent="0.25">
      <c r="A27" t="s">
        <v>26</v>
      </c>
      <c r="B27" t="s">
        <v>216</v>
      </c>
      <c r="D27">
        <v>6.9850599694400062</v>
      </c>
      <c r="E27">
        <v>7.0023709798373988</v>
      </c>
      <c r="F27">
        <v>7.0102111667143845</v>
      </c>
      <c r="G27">
        <v>7.0141457682960411</v>
      </c>
      <c r="H27">
        <v>7.0225295007208342</v>
      </c>
      <c r="I27">
        <v>7.0264737464487395</v>
      </c>
      <c r="J27">
        <v>7.0264737464487395</v>
      </c>
      <c r="K27">
        <v>7.0348574788735325</v>
      </c>
      <c r="L27">
        <v>7.0432412112983247</v>
      </c>
      <c r="M27">
        <f>$L27</f>
        <v>7.0432412112983247</v>
      </c>
      <c r="N27">
        <f>$L27</f>
        <v>7.0432412112983247</v>
      </c>
      <c r="O27">
        <f>$L27</f>
        <v>7.0432412112983247</v>
      </c>
      <c r="P27">
        <f>$L27</f>
        <v>7.0432412112983247</v>
      </c>
      <c r="Q27">
        <f>$L27</f>
        <v>7.0432412112983247</v>
      </c>
      <c r="R27">
        <f>$L27</f>
        <v>7.0432412112983247</v>
      </c>
      <c r="S27">
        <f>$L27</f>
        <v>7.0432412112983247</v>
      </c>
      <c r="T27">
        <f>$L27</f>
        <v>7.0432412112983247</v>
      </c>
      <c r="U27">
        <f>$L27</f>
        <v>7.0432412112983247</v>
      </c>
      <c r="V27">
        <f>$L27</f>
        <v>7.0432412112983247</v>
      </c>
      <c r="W27">
        <f>$L27</f>
        <v>7.0432412112983247</v>
      </c>
    </row>
    <row r="28" spans="1:23" x14ac:dyDescent="0.25">
      <c r="A28" t="s">
        <v>27</v>
      </c>
      <c r="B28" t="s">
        <v>217</v>
      </c>
      <c r="D28">
        <v>8.0994906652671883</v>
      </c>
      <c r="E28">
        <v>7.5973807526617296</v>
      </c>
      <c r="F28">
        <v>6.5382618236702807</v>
      </c>
      <c r="G28">
        <v>5.4644340070591078</v>
      </c>
      <c r="H28">
        <v>4.7121698559945404</v>
      </c>
      <c r="I28">
        <v>4.308884296061315</v>
      </c>
      <c r="J28">
        <v>4.0265310584198124</v>
      </c>
      <c r="K28">
        <v>4.0553944906062984</v>
      </c>
      <c r="L28">
        <v>4.0843084214025627</v>
      </c>
      <c r="M28">
        <f>$L28</f>
        <v>4.0843084214025627</v>
      </c>
      <c r="N28">
        <f>$L28</f>
        <v>4.0843084214025627</v>
      </c>
      <c r="O28">
        <f>$L28</f>
        <v>4.0843084214025627</v>
      </c>
      <c r="P28">
        <f>$L28</f>
        <v>4.0843084214025627</v>
      </c>
      <c r="Q28">
        <f>$L28</f>
        <v>4.0843084214025627</v>
      </c>
      <c r="R28">
        <f>$L28</f>
        <v>4.0843084214025627</v>
      </c>
      <c r="S28">
        <f>$L28</f>
        <v>4.0843084214025627</v>
      </c>
      <c r="T28">
        <f>$L28</f>
        <v>4.0843084214025627</v>
      </c>
      <c r="U28">
        <f>$L28</f>
        <v>4.0843084214025627</v>
      </c>
      <c r="V28">
        <f>$L28</f>
        <v>4.0843084214025627</v>
      </c>
      <c r="W28">
        <f>$L28</f>
        <v>4.0843084214025627</v>
      </c>
    </row>
    <row r="29" spans="1:23" x14ac:dyDescent="0.25">
      <c r="A29" t="s">
        <v>28</v>
      </c>
      <c r="B29" t="s">
        <v>218</v>
      </c>
      <c r="D29">
        <v>29.746079080648983</v>
      </c>
      <c r="E29">
        <v>26.024187627572033</v>
      </c>
      <c r="F29">
        <v>22.428039668143114</v>
      </c>
      <c r="G29">
        <v>19.323901844101151</v>
      </c>
      <c r="H29">
        <v>16.469800212695919</v>
      </c>
      <c r="I29">
        <v>13.168823048280874</v>
      </c>
      <c r="J29">
        <v>9.8578164339700614</v>
      </c>
      <c r="K29">
        <v>7.7780470660188028</v>
      </c>
      <c r="L29">
        <v>6.7590363356716141</v>
      </c>
      <c r="M29">
        <f>$L29</f>
        <v>6.7590363356716141</v>
      </c>
      <c r="N29">
        <f>$L29</f>
        <v>6.7590363356716141</v>
      </c>
      <c r="O29">
        <f>$L29</f>
        <v>6.7590363356716141</v>
      </c>
      <c r="P29">
        <f>$L29</f>
        <v>6.7590363356716141</v>
      </c>
      <c r="Q29">
        <f>$L29</f>
        <v>6.7590363356716141</v>
      </c>
      <c r="R29">
        <f>$L29</f>
        <v>6.7590363356716141</v>
      </c>
      <c r="S29">
        <f>$L29</f>
        <v>6.7590363356716141</v>
      </c>
      <c r="T29">
        <f>$L29</f>
        <v>6.7590363356716141</v>
      </c>
      <c r="U29">
        <f>$L29</f>
        <v>6.7590363356716141</v>
      </c>
      <c r="V29">
        <f>$L29</f>
        <v>6.7590363356716141</v>
      </c>
      <c r="W29">
        <f>$L29</f>
        <v>6.7590363356716141</v>
      </c>
    </row>
    <row r="30" spans="1:23" x14ac:dyDescent="0.25">
      <c r="A30" t="s">
        <v>29</v>
      </c>
      <c r="B30" t="s">
        <v>219</v>
      </c>
      <c r="D30">
        <v>115.50997968996644</v>
      </c>
      <c r="E30">
        <v>110.67249652708763</v>
      </c>
      <c r="F30">
        <v>104.15975199883299</v>
      </c>
      <c r="G30">
        <v>94.553727071098905</v>
      </c>
      <c r="H30">
        <v>79.552192677107385</v>
      </c>
      <c r="I30">
        <v>56.23868562649097</v>
      </c>
      <c r="J30">
        <v>29.665430752645712</v>
      </c>
      <c r="K30">
        <v>15.41662593062571</v>
      </c>
      <c r="L30">
        <v>8.6403659024495099</v>
      </c>
      <c r="M30">
        <f>$L30</f>
        <v>8.6403659024495099</v>
      </c>
      <c r="N30">
        <f>$L30</f>
        <v>8.6403659024495099</v>
      </c>
      <c r="O30">
        <f>$L30</f>
        <v>8.6403659024495099</v>
      </c>
      <c r="P30">
        <f>$L30</f>
        <v>8.6403659024495099</v>
      </c>
      <c r="Q30">
        <f>$L30</f>
        <v>8.6403659024495099</v>
      </c>
      <c r="R30">
        <f>$L30</f>
        <v>8.6403659024495099</v>
      </c>
      <c r="S30">
        <f>$L30</f>
        <v>8.6403659024495099</v>
      </c>
      <c r="T30">
        <f>$L30</f>
        <v>8.6403659024495099</v>
      </c>
      <c r="U30">
        <f>$L30</f>
        <v>8.6403659024495099</v>
      </c>
      <c r="V30">
        <f>$L30</f>
        <v>8.6403659024495099</v>
      </c>
      <c r="W30">
        <f>$L30</f>
        <v>8.6403659024495099</v>
      </c>
    </row>
    <row r="31" spans="1:23" x14ac:dyDescent="0.25">
      <c r="A31" t="s">
        <v>30</v>
      </c>
      <c r="B31" t="s">
        <v>220</v>
      </c>
      <c r="D31">
        <v>25.722964979789751</v>
      </c>
      <c r="E31">
        <v>23.161604370203271</v>
      </c>
      <c r="F31">
        <v>21.023273069751351</v>
      </c>
      <c r="G31">
        <v>18.96032729808794</v>
      </c>
      <c r="H31">
        <v>16.909858385796209</v>
      </c>
      <c r="I31">
        <v>14.716693203931165</v>
      </c>
      <c r="J31">
        <v>12.261133722492708</v>
      </c>
      <c r="K31">
        <v>9.4121818385842104</v>
      </c>
      <c r="L31">
        <v>6.7743863900962173</v>
      </c>
      <c r="M31">
        <f>$L31</f>
        <v>6.7743863900962173</v>
      </c>
      <c r="N31">
        <f>$L31</f>
        <v>6.7743863900962173</v>
      </c>
      <c r="O31">
        <f>$L31</f>
        <v>6.7743863900962173</v>
      </c>
      <c r="P31">
        <f>$L31</f>
        <v>6.7743863900962173</v>
      </c>
      <c r="Q31">
        <f>$L31</f>
        <v>6.7743863900962173</v>
      </c>
      <c r="R31">
        <f>$L31</f>
        <v>6.7743863900962173</v>
      </c>
      <c r="S31">
        <f>$L31</f>
        <v>6.7743863900962173</v>
      </c>
      <c r="T31">
        <f>$L31</f>
        <v>6.7743863900962173</v>
      </c>
      <c r="U31">
        <f>$L31</f>
        <v>6.7743863900962173</v>
      </c>
      <c r="V31">
        <f>$L31</f>
        <v>6.7743863900962173</v>
      </c>
      <c r="W31">
        <f>$L31</f>
        <v>6.7743863900962173</v>
      </c>
    </row>
    <row r="32" spans="1:23" x14ac:dyDescent="0.25">
      <c r="A32" t="s">
        <v>31</v>
      </c>
      <c r="B32" t="s">
        <v>221</v>
      </c>
      <c r="D32">
        <v>9.8546992979205221</v>
      </c>
      <c r="E32">
        <v>10.128395069901703</v>
      </c>
      <c r="F32">
        <v>10.421546917095267</v>
      </c>
      <c r="G32">
        <v>10.738045942277864</v>
      </c>
      <c r="H32">
        <v>10.933989227197426</v>
      </c>
      <c r="I32">
        <v>10.867587965745054</v>
      </c>
      <c r="J32">
        <v>10.355508426521602</v>
      </c>
      <c r="K32">
        <v>9.3115147437566748</v>
      </c>
      <c r="L32">
        <v>8.2463791938946152</v>
      </c>
      <c r="M32">
        <f>$L32</f>
        <v>8.2463791938946152</v>
      </c>
      <c r="N32">
        <f>$L32</f>
        <v>8.2463791938946152</v>
      </c>
      <c r="O32">
        <f>$L32</f>
        <v>8.2463791938946152</v>
      </c>
      <c r="P32">
        <f>$L32</f>
        <v>8.2463791938946152</v>
      </c>
      <c r="Q32">
        <f>$L32</f>
        <v>8.2463791938946152</v>
      </c>
      <c r="R32">
        <f>$L32</f>
        <v>8.2463791938946152</v>
      </c>
      <c r="S32">
        <f>$L32</f>
        <v>8.2463791938946152</v>
      </c>
      <c r="T32">
        <f>$L32</f>
        <v>8.2463791938946152</v>
      </c>
      <c r="U32">
        <f>$L32</f>
        <v>8.2463791938946152</v>
      </c>
      <c r="V32">
        <f>$L32</f>
        <v>8.2463791938946152</v>
      </c>
      <c r="W32">
        <f>$L32</f>
        <v>8.2463791938946152</v>
      </c>
    </row>
    <row r="33" spans="1:23" x14ac:dyDescent="0.25">
      <c r="A33" t="s">
        <v>32</v>
      </c>
      <c r="B33" t="s">
        <v>222</v>
      </c>
      <c r="D33">
        <v>7.9637744894591762</v>
      </c>
      <c r="E33">
        <v>7.2487591252470587</v>
      </c>
      <c r="F33">
        <v>6.1996138749198728</v>
      </c>
      <c r="G33">
        <v>5.8787394204565322</v>
      </c>
      <c r="H33">
        <v>5.6662361280702234</v>
      </c>
      <c r="I33">
        <v>5.4574352344931158</v>
      </c>
      <c r="J33">
        <v>5.2486451277996204</v>
      </c>
      <c r="K33">
        <v>5.0398550211061295</v>
      </c>
      <c r="L33">
        <v>4.8310649144126341</v>
      </c>
      <c r="M33">
        <f>$L33</f>
        <v>4.8310649144126341</v>
      </c>
      <c r="N33">
        <f>$L33</f>
        <v>4.8310649144126341</v>
      </c>
      <c r="O33">
        <f>$L33</f>
        <v>4.8310649144126341</v>
      </c>
      <c r="P33">
        <f>$L33</f>
        <v>4.8310649144126341</v>
      </c>
      <c r="Q33">
        <f>$L33</f>
        <v>4.8310649144126341</v>
      </c>
      <c r="R33">
        <f>$L33</f>
        <v>4.8310649144126341</v>
      </c>
      <c r="S33">
        <f>$L33</f>
        <v>4.8310649144126341</v>
      </c>
      <c r="T33">
        <f>$L33</f>
        <v>4.8310649144126341</v>
      </c>
      <c r="U33">
        <f>$L33</f>
        <v>4.8310649144126341</v>
      </c>
      <c r="V33">
        <f>$L33</f>
        <v>4.8310649144126341</v>
      </c>
      <c r="W33">
        <f>$L33</f>
        <v>4.8310649144126341</v>
      </c>
    </row>
    <row r="34" spans="1:23" x14ac:dyDescent="0.25">
      <c r="A34" t="s">
        <v>33</v>
      </c>
      <c r="B34" t="s">
        <v>223</v>
      </c>
      <c r="D34">
        <v>32.228562566789975</v>
      </c>
      <c r="E34">
        <v>28.216565848986317</v>
      </c>
      <c r="F34">
        <v>22.414298106715535</v>
      </c>
      <c r="G34">
        <v>18.043088690932276</v>
      </c>
      <c r="H34">
        <v>14.217881430261665</v>
      </c>
      <c r="I34">
        <v>11.049997361162095</v>
      </c>
      <c r="J34">
        <v>8.8130712960847823</v>
      </c>
      <c r="K34">
        <v>7.4725531614289382</v>
      </c>
      <c r="L34">
        <v>6.8477824969472518</v>
      </c>
      <c r="M34">
        <f>$L34</f>
        <v>6.8477824969472518</v>
      </c>
      <c r="N34">
        <f>$L34</f>
        <v>6.8477824969472518</v>
      </c>
      <c r="O34">
        <f>$L34</f>
        <v>6.8477824969472518</v>
      </c>
      <c r="P34">
        <f>$L34</f>
        <v>6.8477824969472518</v>
      </c>
      <c r="Q34">
        <f>$L34</f>
        <v>6.8477824969472518</v>
      </c>
      <c r="R34">
        <f>$L34</f>
        <v>6.8477824969472518</v>
      </c>
      <c r="S34">
        <f>$L34</f>
        <v>6.8477824969472518</v>
      </c>
      <c r="T34">
        <f>$L34</f>
        <v>6.8477824969472518</v>
      </c>
      <c r="U34">
        <f>$L34</f>
        <v>6.8477824969472518</v>
      </c>
      <c r="V34">
        <f>$L34</f>
        <v>6.8477824969472518</v>
      </c>
      <c r="W34">
        <f>$L34</f>
        <v>6.8477824969472518</v>
      </c>
    </row>
    <row r="35" spans="1:23" x14ac:dyDescent="0.25">
      <c r="A35" t="s">
        <v>34</v>
      </c>
      <c r="B35" t="s">
        <v>224</v>
      </c>
      <c r="D35">
        <v>41.061033531261664</v>
      </c>
      <c r="E35">
        <v>39.643168969793365</v>
      </c>
      <c r="F35">
        <v>34.062622709121378</v>
      </c>
      <c r="G35">
        <v>28.213093890602774</v>
      </c>
      <c r="H35">
        <v>22.981127438484886</v>
      </c>
      <c r="I35">
        <v>19.075374795739645</v>
      </c>
      <c r="J35">
        <v>15.579250258714133</v>
      </c>
      <c r="K35">
        <v>11.605564335239121</v>
      </c>
      <c r="L35">
        <v>8.5912371343059952</v>
      </c>
      <c r="M35">
        <f>$L35</f>
        <v>8.5912371343059952</v>
      </c>
      <c r="N35">
        <f>$L35</f>
        <v>8.5912371343059952</v>
      </c>
      <c r="O35">
        <f>$L35</f>
        <v>8.5912371343059952</v>
      </c>
      <c r="P35">
        <f>$L35</f>
        <v>8.5912371343059952</v>
      </c>
      <c r="Q35">
        <f>$L35</f>
        <v>8.5912371343059952</v>
      </c>
      <c r="R35">
        <f>$L35</f>
        <v>8.5912371343059952</v>
      </c>
      <c r="S35">
        <f>$L35</f>
        <v>8.5912371343059952</v>
      </c>
      <c r="T35">
        <f>$L35</f>
        <v>8.5912371343059952</v>
      </c>
      <c r="U35">
        <f>$L35</f>
        <v>8.5912371343059952</v>
      </c>
      <c r="V35">
        <f>$L35</f>
        <v>8.5912371343059952</v>
      </c>
      <c r="W35">
        <f>$L35</f>
        <v>8.5912371343059952</v>
      </c>
    </row>
    <row r="36" spans="1:23" x14ac:dyDescent="0.25">
      <c r="A36" t="s">
        <v>35</v>
      </c>
      <c r="B36" t="s">
        <v>225</v>
      </c>
      <c r="D36">
        <v>34.430134383252721</v>
      </c>
      <c r="E36">
        <v>30.73390110692241</v>
      </c>
      <c r="F36">
        <v>26.601504804577939</v>
      </c>
      <c r="G36">
        <v>22.89375343744506</v>
      </c>
      <c r="H36">
        <v>19.600234244837708</v>
      </c>
      <c r="I36">
        <v>16.434166976583615</v>
      </c>
      <c r="J36">
        <v>13.078002088184299</v>
      </c>
      <c r="K36">
        <v>9.3991048133608466</v>
      </c>
      <c r="L36">
        <v>6.3000301833171797</v>
      </c>
      <c r="M36">
        <f>$L36</f>
        <v>6.3000301833171797</v>
      </c>
      <c r="N36">
        <f>$L36</f>
        <v>6.3000301833171797</v>
      </c>
      <c r="O36">
        <f>$L36</f>
        <v>6.3000301833171797</v>
      </c>
      <c r="P36">
        <f>$L36</f>
        <v>6.3000301833171797</v>
      </c>
      <c r="Q36">
        <f>$L36</f>
        <v>6.3000301833171797</v>
      </c>
      <c r="R36">
        <f>$L36</f>
        <v>6.3000301833171797</v>
      </c>
      <c r="S36">
        <f>$L36</f>
        <v>6.3000301833171797</v>
      </c>
      <c r="T36">
        <f>$L36</f>
        <v>6.3000301833171797</v>
      </c>
      <c r="U36">
        <f>$L36</f>
        <v>6.3000301833171797</v>
      </c>
      <c r="V36">
        <f>$L36</f>
        <v>6.3000301833171797</v>
      </c>
      <c r="W36">
        <f>$L36</f>
        <v>6.3000301833171797</v>
      </c>
    </row>
    <row r="37" spans="1:23" x14ac:dyDescent="0.25">
      <c r="A37" t="s">
        <v>36</v>
      </c>
      <c r="B37" t="s">
        <v>226</v>
      </c>
      <c r="D37">
        <v>6.6020308676548662</v>
      </c>
      <c r="E37">
        <v>5.8579003490368589</v>
      </c>
      <c r="F37">
        <v>5.1528285058452692</v>
      </c>
      <c r="G37">
        <v>4.5430632147152021</v>
      </c>
      <c r="H37">
        <v>4.0674380606519165</v>
      </c>
      <c r="I37">
        <v>3.7212970560236531</v>
      </c>
      <c r="J37">
        <v>3.4551482415459009</v>
      </c>
      <c r="K37">
        <v>3.2270788143410649</v>
      </c>
      <c r="L37">
        <v>3.1498009328859653</v>
      </c>
      <c r="M37">
        <f>$L37</f>
        <v>3.1498009328859653</v>
      </c>
      <c r="N37">
        <f>$L37</f>
        <v>3.1498009328859653</v>
      </c>
      <c r="O37">
        <f>$L37</f>
        <v>3.1498009328859653</v>
      </c>
      <c r="P37">
        <f>$L37</f>
        <v>3.1498009328859653</v>
      </c>
      <c r="Q37">
        <f>$L37</f>
        <v>3.1498009328859653</v>
      </c>
      <c r="R37">
        <f>$L37</f>
        <v>3.1498009328859653</v>
      </c>
      <c r="S37">
        <f>$L37</f>
        <v>3.1498009328859653</v>
      </c>
      <c r="T37">
        <f>$L37</f>
        <v>3.1498009328859653</v>
      </c>
      <c r="U37">
        <f>$L37</f>
        <v>3.1498009328859653</v>
      </c>
      <c r="V37">
        <f>$L37</f>
        <v>3.1498009328859653</v>
      </c>
      <c r="W37">
        <f>$L37</f>
        <v>3.1498009328859653</v>
      </c>
    </row>
    <row r="38" spans="1:23" x14ac:dyDescent="0.25">
      <c r="A38" t="s">
        <v>37</v>
      </c>
      <c r="B38" t="s">
        <v>227</v>
      </c>
      <c r="D38">
        <v>9.3789669637707931</v>
      </c>
      <c r="E38">
        <v>8.4338887771129301</v>
      </c>
      <c r="F38">
        <v>7.0035849546669873</v>
      </c>
      <c r="G38">
        <v>5.7034704339210265</v>
      </c>
      <c r="H38">
        <v>5.0053153070564775</v>
      </c>
      <c r="I38">
        <v>4.650469535657856</v>
      </c>
      <c r="J38">
        <v>4.4222211611865525</v>
      </c>
      <c r="K38">
        <v>4.4731289569718946</v>
      </c>
      <c r="L38">
        <v>4.5750791799842725</v>
      </c>
      <c r="M38">
        <f>$L38</f>
        <v>4.5750791799842725</v>
      </c>
      <c r="N38">
        <f>$L38</f>
        <v>4.5750791799842725</v>
      </c>
      <c r="O38">
        <f>$L38</f>
        <v>4.5750791799842725</v>
      </c>
      <c r="P38">
        <f>$L38</f>
        <v>4.5750791799842725</v>
      </c>
      <c r="Q38">
        <f>$L38</f>
        <v>4.5750791799842725</v>
      </c>
      <c r="R38">
        <f>$L38</f>
        <v>4.5750791799842725</v>
      </c>
      <c r="S38">
        <f>$L38</f>
        <v>4.5750791799842725</v>
      </c>
      <c r="T38">
        <f>$L38</f>
        <v>4.5750791799842725</v>
      </c>
      <c r="U38">
        <f>$L38</f>
        <v>4.5750791799842725</v>
      </c>
      <c r="V38">
        <f>$L38</f>
        <v>4.5750791799842725</v>
      </c>
      <c r="W38">
        <f>$L38</f>
        <v>4.5750791799842725</v>
      </c>
    </row>
    <row r="39" spans="1:23" x14ac:dyDescent="0.25">
      <c r="A39" t="s">
        <v>38</v>
      </c>
      <c r="B39" t="s">
        <v>228</v>
      </c>
      <c r="D39">
        <v>15.21584210820482</v>
      </c>
      <c r="E39">
        <v>14.425031058373481</v>
      </c>
      <c r="F39">
        <v>13.707439227551848</v>
      </c>
      <c r="G39">
        <v>12.802618193950497</v>
      </c>
      <c r="H39">
        <v>11.871420718272351</v>
      </c>
      <c r="I39">
        <v>11.033604868296095</v>
      </c>
      <c r="J39">
        <v>10.431769446977588</v>
      </c>
      <c r="K39">
        <v>10.045127422566981</v>
      </c>
      <c r="L39">
        <v>9.7161139408521571</v>
      </c>
      <c r="M39">
        <f>$L39</f>
        <v>9.7161139408521571</v>
      </c>
      <c r="N39">
        <f>$L39</f>
        <v>9.7161139408521571</v>
      </c>
      <c r="O39">
        <f>$L39</f>
        <v>9.7161139408521571</v>
      </c>
      <c r="P39">
        <f>$L39</f>
        <v>9.7161139408521571</v>
      </c>
      <c r="Q39">
        <f>$L39</f>
        <v>9.7161139408521571</v>
      </c>
      <c r="R39">
        <f>$L39</f>
        <v>9.7161139408521571</v>
      </c>
      <c r="S39">
        <f>$L39</f>
        <v>9.7161139408521571</v>
      </c>
      <c r="T39">
        <f>$L39</f>
        <v>9.7161139408521571</v>
      </c>
      <c r="U39">
        <f>$L39</f>
        <v>9.7161139408521571</v>
      </c>
      <c r="V39">
        <f>$L39</f>
        <v>9.7161139408521571</v>
      </c>
      <c r="W39">
        <f>$L39</f>
        <v>9.7161139408521571</v>
      </c>
    </row>
    <row r="40" spans="1:23" x14ac:dyDescent="0.25">
      <c r="A40" t="s">
        <v>39</v>
      </c>
      <c r="B40" t="s">
        <v>392</v>
      </c>
      <c r="D40">
        <v>105.0488667103759</v>
      </c>
      <c r="E40">
        <v>72.970344995447988</v>
      </c>
      <c r="F40">
        <v>48.729390069342422</v>
      </c>
      <c r="G40">
        <v>29.473887062375518</v>
      </c>
      <c r="H40">
        <v>19.624286610314094</v>
      </c>
      <c r="I40">
        <v>13.800381744153999</v>
      </c>
      <c r="J40">
        <v>9.5213065401067229</v>
      </c>
      <c r="K40">
        <v>7.3376063802502571</v>
      </c>
      <c r="L40">
        <v>6.6394777865489125</v>
      </c>
      <c r="M40">
        <f>$L40</f>
        <v>6.6394777865489125</v>
      </c>
      <c r="N40">
        <f>$L40</f>
        <v>6.6394777865489125</v>
      </c>
      <c r="O40">
        <f>$L40</f>
        <v>6.6394777865489125</v>
      </c>
      <c r="P40">
        <f>$L40</f>
        <v>6.6394777865489125</v>
      </c>
      <c r="Q40">
        <f>$L40</f>
        <v>6.6394777865489125</v>
      </c>
      <c r="R40">
        <f>$L40</f>
        <v>6.6394777865489125</v>
      </c>
      <c r="S40">
        <f>$L40</f>
        <v>6.6394777865489125</v>
      </c>
      <c r="T40">
        <f>$L40</f>
        <v>6.6394777865489125</v>
      </c>
      <c r="U40">
        <f>$L40</f>
        <v>6.6394777865489125</v>
      </c>
      <c r="V40">
        <f>$L40</f>
        <v>6.6394777865489125</v>
      </c>
      <c r="W40">
        <f>$L40</f>
        <v>6.6394777865489125</v>
      </c>
    </row>
    <row r="41" spans="1:23" x14ac:dyDescent="0.25">
      <c r="A41" t="s">
        <v>40</v>
      </c>
      <c r="B41" t="s">
        <v>229</v>
      </c>
      <c r="D41">
        <v>6.7723454052129082</v>
      </c>
      <c r="E41">
        <v>8.3617147023758456</v>
      </c>
      <c r="F41">
        <v>9.3615523098425015</v>
      </c>
      <c r="G41">
        <v>10.19663367625213</v>
      </c>
      <c r="H41">
        <v>10.311502097589189</v>
      </c>
      <c r="I41">
        <v>9.6953820513823921</v>
      </c>
      <c r="J41">
        <v>8.4123702703033345</v>
      </c>
      <c r="K41">
        <v>7.064239856990338</v>
      </c>
      <c r="L41">
        <v>6.2882432891672826</v>
      </c>
      <c r="M41">
        <f>$L41</f>
        <v>6.2882432891672826</v>
      </c>
      <c r="N41">
        <f>$L41</f>
        <v>6.2882432891672826</v>
      </c>
      <c r="O41">
        <f>$L41</f>
        <v>6.2882432891672826</v>
      </c>
      <c r="P41">
        <f>$L41</f>
        <v>6.2882432891672826</v>
      </c>
      <c r="Q41">
        <f>$L41</f>
        <v>6.2882432891672826</v>
      </c>
      <c r="R41">
        <f>$L41</f>
        <v>6.2882432891672826</v>
      </c>
      <c r="S41">
        <f>$L41</f>
        <v>6.2882432891672826</v>
      </c>
      <c r="T41">
        <f>$L41</f>
        <v>6.2882432891672826</v>
      </c>
      <c r="U41">
        <f>$L41</f>
        <v>6.2882432891672826</v>
      </c>
      <c r="V41">
        <f>$L41</f>
        <v>6.2882432891672826</v>
      </c>
      <c r="W41">
        <f>$L41</f>
        <v>6.2882432891672826</v>
      </c>
    </row>
    <row r="42" spans="1:23" x14ac:dyDescent="0.25">
      <c r="A42" t="s">
        <v>41</v>
      </c>
      <c r="B42" t="s">
        <v>230</v>
      </c>
      <c r="D42">
        <v>23.357996176511627</v>
      </c>
      <c r="E42">
        <v>22.135236091910137</v>
      </c>
      <c r="F42">
        <v>20.764842127160449</v>
      </c>
      <c r="G42">
        <v>19.278522848503151</v>
      </c>
      <c r="H42">
        <v>17.545205808778309</v>
      </c>
      <c r="I42">
        <v>15.39382916523035</v>
      </c>
      <c r="J42">
        <v>13.01826565640355</v>
      </c>
      <c r="K42">
        <v>11.45662551015268</v>
      </c>
      <c r="L42">
        <v>10.235179324843719</v>
      </c>
      <c r="M42">
        <f>$L42</f>
        <v>10.235179324843719</v>
      </c>
      <c r="N42">
        <f>$L42</f>
        <v>10.235179324843719</v>
      </c>
      <c r="O42">
        <f>$L42</f>
        <v>10.235179324843719</v>
      </c>
      <c r="P42">
        <f>$L42</f>
        <v>10.235179324843719</v>
      </c>
      <c r="Q42">
        <f>$L42</f>
        <v>10.235179324843719</v>
      </c>
      <c r="R42">
        <f>$L42</f>
        <v>10.235179324843719</v>
      </c>
      <c r="S42">
        <f>$L42</f>
        <v>10.235179324843719</v>
      </c>
      <c r="T42">
        <f>$L42</f>
        <v>10.235179324843719</v>
      </c>
      <c r="U42">
        <f>$L42</f>
        <v>10.235179324843719</v>
      </c>
      <c r="V42">
        <f>$L42</f>
        <v>10.235179324843719</v>
      </c>
      <c r="W42">
        <f>$L42</f>
        <v>10.235179324843719</v>
      </c>
    </row>
    <row r="43" spans="1:23" x14ac:dyDescent="0.25">
      <c r="A43" t="s">
        <v>42</v>
      </c>
      <c r="B43" t="s">
        <v>231</v>
      </c>
      <c r="D43">
        <v>9.5468331384983198</v>
      </c>
      <c r="E43">
        <v>9.1491252335391717</v>
      </c>
      <c r="F43">
        <v>8.5858453825271397</v>
      </c>
      <c r="G43">
        <v>7.97388725701094</v>
      </c>
      <c r="H43">
        <v>7.5741334893297196</v>
      </c>
      <c r="I43">
        <v>7.397262556235173</v>
      </c>
      <c r="J43">
        <v>7.4765721587663894</v>
      </c>
      <c r="K43">
        <v>7.6944611866765849</v>
      </c>
      <c r="L43">
        <v>7.8599937433080171</v>
      </c>
      <c r="M43">
        <f>$L43</f>
        <v>7.8599937433080171</v>
      </c>
      <c r="N43">
        <f>$L43</f>
        <v>7.8599937433080171</v>
      </c>
      <c r="O43">
        <f>$L43</f>
        <v>7.8599937433080171</v>
      </c>
      <c r="P43">
        <f>$L43</f>
        <v>7.8599937433080171</v>
      </c>
      <c r="Q43">
        <f>$L43</f>
        <v>7.8599937433080171</v>
      </c>
      <c r="R43">
        <f>$L43</f>
        <v>7.8599937433080171</v>
      </c>
      <c r="S43">
        <f>$L43</f>
        <v>7.8599937433080171</v>
      </c>
      <c r="T43">
        <f>$L43</f>
        <v>7.8599937433080171</v>
      </c>
      <c r="U43">
        <f>$L43</f>
        <v>7.8599937433080171</v>
      </c>
      <c r="V43">
        <f>$L43</f>
        <v>7.8599937433080171</v>
      </c>
      <c r="W43">
        <f>$L43</f>
        <v>7.8599937433080171</v>
      </c>
    </row>
    <row r="44" spans="1:23" x14ac:dyDescent="0.25">
      <c r="A44" t="s">
        <v>43</v>
      </c>
      <c r="B44" t="s">
        <v>232</v>
      </c>
      <c r="D44">
        <v>9.4150945913473496</v>
      </c>
      <c r="E44">
        <v>9.2778462945991134</v>
      </c>
      <c r="F44">
        <v>8.2078674576530499</v>
      </c>
      <c r="G44">
        <v>7.2842333868339715</v>
      </c>
      <c r="H44">
        <v>6.6255015629358569</v>
      </c>
      <c r="I44">
        <v>6.2263328455946745</v>
      </c>
      <c r="J44">
        <v>6.0259463521211849</v>
      </c>
      <c r="K44">
        <v>5.9711782277000349</v>
      </c>
      <c r="L44">
        <v>5.9801241843949962</v>
      </c>
      <c r="M44">
        <f>$L44</f>
        <v>5.9801241843949962</v>
      </c>
      <c r="N44">
        <f>$L44</f>
        <v>5.9801241843949962</v>
      </c>
      <c r="O44">
        <f>$L44</f>
        <v>5.9801241843949962</v>
      </c>
      <c r="P44">
        <f>$L44</f>
        <v>5.9801241843949962</v>
      </c>
      <c r="Q44">
        <f>$L44</f>
        <v>5.9801241843949962</v>
      </c>
      <c r="R44">
        <f>$L44</f>
        <v>5.9801241843949962</v>
      </c>
      <c r="S44">
        <f>$L44</f>
        <v>5.9801241843949962</v>
      </c>
      <c r="T44">
        <f>$L44</f>
        <v>5.9801241843949962</v>
      </c>
      <c r="U44">
        <f>$L44</f>
        <v>5.9801241843949962</v>
      </c>
      <c r="V44">
        <f>$L44</f>
        <v>5.9801241843949962</v>
      </c>
      <c r="W44">
        <f>$L44</f>
        <v>5.9801241843949962</v>
      </c>
    </row>
    <row r="45" spans="1:23" x14ac:dyDescent="0.25">
      <c r="A45" t="s">
        <v>44</v>
      </c>
      <c r="B45" t="s">
        <v>233</v>
      </c>
      <c r="D45">
        <v>13.806898922980324</v>
      </c>
      <c r="E45">
        <v>13.354833468189238</v>
      </c>
      <c r="F45">
        <v>12.842923971631935</v>
      </c>
      <c r="G45">
        <v>12.08821900329799</v>
      </c>
      <c r="H45">
        <v>11.537657975552786</v>
      </c>
      <c r="I45">
        <v>11.047888811918835</v>
      </c>
      <c r="J45">
        <v>10.698535266651959</v>
      </c>
      <c r="K45">
        <v>10.86384685923483</v>
      </c>
      <c r="L45">
        <v>11.02920292708572</v>
      </c>
      <c r="M45">
        <f>$L45</f>
        <v>11.02920292708572</v>
      </c>
      <c r="N45">
        <f>$L45</f>
        <v>11.02920292708572</v>
      </c>
      <c r="O45">
        <f>$L45</f>
        <v>11.02920292708572</v>
      </c>
      <c r="P45">
        <f>$L45</f>
        <v>11.02920292708572</v>
      </c>
      <c r="Q45">
        <f>$L45</f>
        <v>11.02920292708572</v>
      </c>
      <c r="R45">
        <f>$L45</f>
        <v>11.02920292708572</v>
      </c>
      <c r="S45">
        <f>$L45</f>
        <v>11.02920292708572</v>
      </c>
      <c r="T45">
        <f>$L45</f>
        <v>11.02920292708572</v>
      </c>
      <c r="U45">
        <f>$L45</f>
        <v>11.02920292708572</v>
      </c>
      <c r="V45">
        <f>$L45</f>
        <v>11.02920292708572</v>
      </c>
      <c r="W45">
        <f>$L45</f>
        <v>11.02920292708572</v>
      </c>
    </row>
    <row r="46" spans="1:23" x14ac:dyDescent="0.25">
      <c r="A46" t="s">
        <v>45</v>
      </c>
      <c r="B46" t="s">
        <v>234</v>
      </c>
      <c r="D46">
        <v>4.3675782787857189</v>
      </c>
      <c r="E46">
        <v>4.4659632860461187</v>
      </c>
      <c r="F46">
        <v>4.3550336053243699</v>
      </c>
      <c r="G46">
        <v>4.4564753653078464</v>
      </c>
      <c r="H46">
        <v>4.8839215469631831</v>
      </c>
      <c r="I46">
        <v>5.1631873349059294</v>
      </c>
      <c r="J46">
        <v>5.1396215063636701</v>
      </c>
      <c r="K46">
        <v>5.1344976959634092</v>
      </c>
      <c r="L46">
        <v>5.1379349728771659</v>
      </c>
      <c r="M46">
        <f>$L46</f>
        <v>5.1379349728771659</v>
      </c>
      <c r="N46">
        <f>$L46</f>
        <v>5.1379349728771659</v>
      </c>
      <c r="O46">
        <f>$L46</f>
        <v>5.1379349728771659</v>
      </c>
      <c r="P46">
        <f>$L46</f>
        <v>5.1379349728771659</v>
      </c>
      <c r="Q46">
        <f>$L46</f>
        <v>5.1379349728771659</v>
      </c>
      <c r="R46">
        <f>$L46</f>
        <v>5.1379349728771659</v>
      </c>
      <c r="S46">
        <f>$L46</f>
        <v>5.1379349728771659</v>
      </c>
      <c r="T46">
        <f>$L46</f>
        <v>5.1379349728771659</v>
      </c>
      <c r="U46">
        <f>$L46</f>
        <v>5.1379349728771659</v>
      </c>
      <c r="V46">
        <f>$L46</f>
        <v>5.1379349728771659</v>
      </c>
      <c r="W46">
        <f>$L46</f>
        <v>5.1379349728771659</v>
      </c>
    </row>
    <row r="47" spans="1:23" x14ac:dyDescent="0.25">
      <c r="A47" t="s">
        <v>46</v>
      </c>
      <c r="B47" t="s">
        <v>235</v>
      </c>
      <c r="D47">
        <v>4.8448247669120219</v>
      </c>
      <c r="E47">
        <v>4.5763606862821584</v>
      </c>
      <c r="F47">
        <v>4.1972881758530303</v>
      </c>
      <c r="G47">
        <v>3.957803358813782</v>
      </c>
      <c r="H47">
        <v>3.8258863718273464</v>
      </c>
      <c r="I47">
        <v>3.7786438134770539</v>
      </c>
      <c r="J47">
        <v>3.7844128031573119</v>
      </c>
      <c r="K47">
        <v>3.7885099607493973</v>
      </c>
      <c r="L47">
        <v>3.7958956759346552</v>
      </c>
      <c r="M47">
        <f>$L47</f>
        <v>3.7958956759346552</v>
      </c>
      <c r="N47">
        <f>$L47</f>
        <v>3.7958956759346552</v>
      </c>
      <c r="O47">
        <f>$L47</f>
        <v>3.7958956759346552</v>
      </c>
      <c r="P47">
        <f>$L47</f>
        <v>3.7958956759346552</v>
      </c>
      <c r="Q47">
        <f>$L47</f>
        <v>3.7958956759346552</v>
      </c>
      <c r="R47">
        <f>$L47</f>
        <v>3.7958956759346552</v>
      </c>
      <c r="S47">
        <f>$L47</f>
        <v>3.7958956759346552</v>
      </c>
      <c r="T47">
        <f>$L47</f>
        <v>3.7958956759346552</v>
      </c>
      <c r="U47">
        <f>$L47</f>
        <v>3.7958956759346552</v>
      </c>
      <c r="V47">
        <f>$L47</f>
        <v>3.7958956759346552</v>
      </c>
      <c r="W47">
        <f>$L47</f>
        <v>3.7958956759346552</v>
      </c>
    </row>
    <row r="48" spans="1:23" x14ac:dyDescent="0.25">
      <c r="A48" t="s">
        <v>47</v>
      </c>
      <c r="B48" t="s">
        <v>236</v>
      </c>
      <c r="D48">
        <v>6.1151483439442629</v>
      </c>
      <c r="E48">
        <v>6.1090917274356569</v>
      </c>
      <c r="F48">
        <v>6.0407763384066415</v>
      </c>
      <c r="G48">
        <v>6.0083335416777137</v>
      </c>
      <c r="H48">
        <v>6.0049401457616014</v>
      </c>
      <c r="I48">
        <v>5.9796096503398921</v>
      </c>
      <c r="J48">
        <v>5.9635742336386217</v>
      </c>
      <c r="K48">
        <v>5.9553478820733439</v>
      </c>
      <c r="L48">
        <v>5.9504721465367991</v>
      </c>
      <c r="M48">
        <f>$L48</f>
        <v>5.9504721465367991</v>
      </c>
      <c r="N48">
        <f>$L48</f>
        <v>5.9504721465367991</v>
      </c>
      <c r="O48">
        <f>$L48</f>
        <v>5.9504721465367991</v>
      </c>
      <c r="P48">
        <f>$L48</f>
        <v>5.9504721465367991</v>
      </c>
      <c r="Q48">
        <f>$L48</f>
        <v>5.9504721465367991</v>
      </c>
      <c r="R48">
        <f>$L48</f>
        <v>5.9504721465367991</v>
      </c>
      <c r="S48">
        <f>$L48</f>
        <v>5.9504721465367991</v>
      </c>
      <c r="T48">
        <f>$L48</f>
        <v>5.9504721465367991</v>
      </c>
      <c r="U48">
        <f>$L48</f>
        <v>5.9504721465367991</v>
      </c>
      <c r="V48">
        <f>$L48</f>
        <v>5.9504721465367991</v>
      </c>
      <c r="W48">
        <f>$L48</f>
        <v>5.9504721465367991</v>
      </c>
    </row>
    <row r="49" spans="1:23" x14ac:dyDescent="0.25">
      <c r="A49" t="s">
        <v>48</v>
      </c>
      <c r="B49" t="s">
        <v>237</v>
      </c>
      <c r="D49">
        <v>56.886157816102674</v>
      </c>
      <c r="E49">
        <v>47.274826227133545</v>
      </c>
      <c r="F49">
        <v>37.443420334098697</v>
      </c>
      <c r="G49">
        <v>28.960370803734154</v>
      </c>
      <c r="H49">
        <v>22.687727350995498</v>
      </c>
      <c r="I49">
        <v>18.235595244312528</v>
      </c>
      <c r="J49">
        <v>14.550730324524061</v>
      </c>
      <c r="K49">
        <v>11.22661190711576</v>
      </c>
      <c r="L49">
        <v>8.6538714545491686</v>
      </c>
      <c r="M49">
        <f>$L49</f>
        <v>8.6538714545491686</v>
      </c>
      <c r="N49">
        <f>$L49</f>
        <v>8.6538714545491686</v>
      </c>
      <c r="O49">
        <f>$L49</f>
        <v>8.6538714545491686</v>
      </c>
      <c r="P49">
        <f>$L49</f>
        <v>8.6538714545491686</v>
      </c>
      <c r="Q49">
        <f>$L49</f>
        <v>8.6538714545491686</v>
      </c>
      <c r="R49">
        <f>$L49</f>
        <v>8.6538714545491686</v>
      </c>
      <c r="S49">
        <f>$L49</f>
        <v>8.6538714545491686</v>
      </c>
      <c r="T49">
        <f>$L49</f>
        <v>8.6538714545491686</v>
      </c>
      <c r="U49">
        <f>$L49</f>
        <v>8.6538714545491686</v>
      </c>
      <c r="V49">
        <f>$L49</f>
        <v>8.6538714545491686</v>
      </c>
      <c r="W49">
        <f>$L49</f>
        <v>8.6538714545491686</v>
      </c>
    </row>
    <row r="50" spans="1:23" x14ac:dyDescent="0.25">
      <c r="A50" t="s">
        <v>49</v>
      </c>
      <c r="B50" t="s">
        <v>393</v>
      </c>
      <c r="D50">
        <v>24.347881005697758</v>
      </c>
      <c r="E50">
        <v>22.536220726635619</v>
      </c>
      <c r="F50">
        <v>19.303740024935294</v>
      </c>
      <c r="G50">
        <v>15.922304312767675</v>
      </c>
      <c r="H50">
        <v>12.61574987117096</v>
      </c>
      <c r="I50">
        <v>9.9063178646155023</v>
      </c>
      <c r="J50">
        <v>8.1539226907064819</v>
      </c>
      <c r="K50">
        <v>7.3451337582213503</v>
      </c>
      <c r="L50">
        <v>6.9155035690558551</v>
      </c>
      <c r="M50">
        <f>$L50</f>
        <v>6.9155035690558551</v>
      </c>
      <c r="N50">
        <f>$L50</f>
        <v>6.9155035690558551</v>
      </c>
      <c r="O50">
        <f>$L50</f>
        <v>6.9155035690558551</v>
      </c>
      <c r="P50">
        <f>$L50</f>
        <v>6.9155035690558551</v>
      </c>
      <c r="Q50">
        <f>$L50</f>
        <v>6.9155035690558551</v>
      </c>
      <c r="R50">
        <f>$L50</f>
        <v>6.9155035690558551</v>
      </c>
      <c r="S50">
        <f>$L50</f>
        <v>6.9155035690558551</v>
      </c>
      <c r="T50">
        <f>$L50</f>
        <v>6.9155035690558551</v>
      </c>
      <c r="U50">
        <f>$L50</f>
        <v>6.9155035690558551</v>
      </c>
      <c r="V50">
        <f>$L50</f>
        <v>6.9155035690558551</v>
      </c>
      <c r="W50">
        <f>$L50</f>
        <v>6.9155035690558551</v>
      </c>
    </row>
    <row r="51" spans="1:23" x14ac:dyDescent="0.25">
      <c r="A51" t="s">
        <v>50</v>
      </c>
      <c r="B51" t="s">
        <v>238</v>
      </c>
      <c r="D51">
        <v>13.961384862814864</v>
      </c>
      <c r="E51">
        <v>13.379828566721022</v>
      </c>
      <c r="F51">
        <v>12.557008197675614</v>
      </c>
      <c r="G51">
        <v>11.66350055782981</v>
      </c>
      <c r="H51">
        <v>10.890468096934033</v>
      </c>
      <c r="I51">
        <v>10.263134372007436</v>
      </c>
      <c r="J51">
        <v>9.880704138192975</v>
      </c>
      <c r="K51">
        <v>9.6905910092132803</v>
      </c>
      <c r="L51">
        <v>9.5523038658605302</v>
      </c>
      <c r="M51">
        <f>$L51</f>
        <v>9.5523038658605302</v>
      </c>
      <c r="N51">
        <f>$L51</f>
        <v>9.5523038658605302</v>
      </c>
      <c r="O51">
        <f>$L51</f>
        <v>9.5523038658605302</v>
      </c>
      <c r="P51">
        <f>$L51</f>
        <v>9.5523038658605302</v>
      </c>
      <c r="Q51">
        <f>$L51</f>
        <v>9.5523038658605302</v>
      </c>
      <c r="R51">
        <f>$L51</f>
        <v>9.5523038658605302</v>
      </c>
      <c r="S51">
        <f>$L51</f>
        <v>9.5523038658605302</v>
      </c>
      <c r="T51">
        <f>$L51</f>
        <v>9.5523038658605302</v>
      </c>
      <c r="U51">
        <f>$L51</f>
        <v>9.5523038658605302</v>
      </c>
      <c r="V51">
        <f>$L51</f>
        <v>9.5523038658605302</v>
      </c>
      <c r="W51">
        <f>$L51</f>
        <v>9.5523038658605302</v>
      </c>
    </row>
    <row r="52" spans="1:23" x14ac:dyDescent="0.25">
      <c r="A52" t="s">
        <v>51</v>
      </c>
      <c r="B52" t="s">
        <v>239</v>
      </c>
      <c r="D52">
        <v>14.11508394729136</v>
      </c>
      <c r="E52">
        <v>13.599672101026847</v>
      </c>
      <c r="F52">
        <v>12.806430139286501</v>
      </c>
      <c r="G52">
        <v>11.509555589580023</v>
      </c>
      <c r="H52">
        <v>9.9273285029551168</v>
      </c>
      <c r="I52">
        <v>8.6214782680476247</v>
      </c>
      <c r="J52">
        <v>7.7069111441039952</v>
      </c>
      <c r="K52">
        <v>7.441612843958386</v>
      </c>
      <c r="L52">
        <v>7.6363418345308265</v>
      </c>
      <c r="M52">
        <f>$L52</f>
        <v>7.6363418345308265</v>
      </c>
      <c r="N52">
        <f>$L52</f>
        <v>7.6363418345308265</v>
      </c>
      <c r="O52">
        <f>$L52</f>
        <v>7.6363418345308265</v>
      </c>
      <c r="P52">
        <f>$L52</f>
        <v>7.6363418345308265</v>
      </c>
      <c r="Q52">
        <f>$L52</f>
        <v>7.6363418345308265</v>
      </c>
      <c r="R52">
        <f>$L52</f>
        <v>7.6363418345308265</v>
      </c>
      <c r="S52">
        <f>$L52</f>
        <v>7.6363418345308265</v>
      </c>
      <c r="T52">
        <f>$L52</f>
        <v>7.6363418345308265</v>
      </c>
      <c r="U52">
        <f>$L52</f>
        <v>7.6363418345308265</v>
      </c>
      <c r="V52">
        <f>$L52</f>
        <v>7.6363418345308265</v>
      </c>
      <c r="W52">
        <f>$L52</f>
        <v>7.6363418345308265</v>
      </c>
    </row>
    <row r="53" spans="1:23" x14ac:dyDescent="0.25">
      <c r="A53" t="s">
        <v>52</v>
      </c>
      <c r="B53" t="s">
        <v>240</v>
      </c>
      <c r="D53">
        <v>9.0301881381037141</v>
      </c>
      <c r="E53">
        <v>8.9035635408300333</v>
      </c>
      <c r="F53">
        <v>7.8153676265582162</v>
      </c>
      <c r="G53">
        <v>6.0877872222172567</v>
      </c>
      <c r="H53">
        <v>4.4798305822965503</v>
      </c>
      <c r="I53">
        <v>3.7735752232868469</v>
      </c>
      <c r="J53">
        <v>3.614149143047964</v>
      </c>
      <c r="K53">
        <v>3.9131413582671577</v>
      </c>
      <c r="L53">
        <v>4.212188619651414</v>
      </c>
      <c r="M53">
        <f>$L53</f>
        <v>4.212188619651414</v>
      </c>
      <c r="N53">
        <f>$L53</f>
        <v>4.212188619651414</v>
      </c>
      <c r="O53">
        <f>$L53</f>
        <v>4.212188619651414</v>
      </c>
      <c r="P53">
        <f>$L53</f>
        <v>4.212188619651414</v>
      </c>
      <c r="Q53">
        <f>$L53</f>
        <v>4.212188619651414</v>
      </c>
      <c r="R53">
        <f>$L53</f>
        <v>4.212188619651414</v>
      </c>
      <c r="S53">
        <f>$L53</f>
        <v>4.212188619651414</v>
      </c>
      <c r="T53">
        <f>$L53</f>
        <v>4.212188619651414</v>
      </c>
      <c r="U53">
        <f>$L53</f>
        <v>4.212188619651414</v>
      </c>
      <c r="V53">
        <f>$L53</f>
        <v>4.212188619651414</v>
      </c>
      <c r="W53">
        <f>$L53</f>
        <v>4.212188619651414</v>
      </c>
    </row>
    <row r="54" spans="1:23" x14ac:dyDescent="0.25">
      <c r="A54" t="s">
        <v>53</v>
      </c>
      <c r="B54" t="s">
        <v>241</v>
      </c>
      <c r="D54">
        <v>12.193904818901233</v>
      </c>
      <c r="E54">
        <v>11.182722332279809</v>
      </c>
      <c r="F54">
        <v>9.0586745657565899</v>
      </c>
      <c r="G54">
        <v>6.9466843643994096</v>
      </c>
      <c r="H54">
        <v>5.3713797981703166</v>
      </c>
      <c r="I54">
        <v>5.148411483835444</v>
      </c>
      <c r="J54">
        <v>5.8221442790446289</v>
      </c>
      <c r="K54">
        <v>5.7918592425738229</v>
      </c>
      <c r="L54">
        <v>5.8148834709977866</v>
      </c>
      <c r="M54">
        <f>$L54</f>
        <v>5.8148834709977866</v>
      </c>
      <c r="N54">
        <f>$L54</f>
        <v>5.8148834709977866</v>
      </c>
      <c r="O54">
        <f>$L54</f>
        <v>5.8148834709977866</v>
      </c>
      <c r="P54">
        <f>$L54</f>
        <v>5.8148834709977866</v>
      </c>
      <c r="Q54">
        <f>$L54</f>
        <v>5.8148834709977866</v>
      </c>
      <c r="R54">
        <f>$L54</f>
        <v>5.8148834709977866</v>
      </c>
      <c r="S54">
        <f>$L54</f>
        <v>5.8148834709977866</v>
      </c>
      <c r="T54">
        <f>$L54</f>
        <v>5.8148834709977866</v>
      </c>
      <c r="U54">
        <f>$L54</f>
        <v>5.8148834709977866</v>
      </c>
      <c r="V54">
        <f>$L54</f>
        <v>5.8148834709977866</v>
      </c>
      <c r="W54">
        <f>$L54</f>
        <v>5.8148834709977866</v>
      </c>
    </row>
    <row r="55" spans="1:23" x14ac:dyDescent="0.25">
      <c r="A55" t="s">
        <v>54</v>
      </c>
      <c r="B55" t="s">
        <v>242</v>
      </c>
      <c r="D55">
        <v>12.428012772193664</v>
      </c>
      <c r="E55">
        <v>12.923898874090032</v>
      </c>
      <c r="F55">
        <v>10.742067636585375</v>
      </c>
      <c r="G55">
        <v>9.3549245803996861</v>
      </c>
      <c r="H55">
        <v>8.5466544674081497</v>
      </c>
      <c r="I55">
        <v>8.0264774484789498</v>
      </c>
      <c r="J55">
        <v>7.4875690334151717</v>
      </c>
      <c r="K55">
        <v>7.0025331653381038</v>
      </c>
      <c r="L55">
        <v>6.5242878888593374</v>
      </c>
      <c r="M55">
        <f>$L55</f>
        <v>6.5242878888593374</v>
      </c>
      <c r="N55">
        <f>$L55</f>
        <v>6.5242878888593374</v>
      </c>
      <c r="O55">
        <f>$L55</f>
        <v>6.5242878888593374</v>
      </c>
      <c r="P55">
        <f>$L55</f>
        <v>6.5242878888593374</v>
      </c>
      <c r="Q55">
        <f>$L55</f>
        <v>6.5242878888593374</v>
      </c>
      <c r="R55">
        <f>$L55</f>
        <v>6.5242878888593374</v>
      </c>
      <c r="S55">
        <f>$L55</f>
        <v>6.5242878888593374</v>
      </c>
      <c r="T55">
        <f>$L55</f>
        <v>6.5242878888593374</v>
      </c>
      <c r="U55">
        <f>$L55</f>
        <v>6.5242878888593374</v>
      </c>
      <c r="V55">
        <f>$L55</f>
        <v>6.5242878888593374</v>
      </c>
      <c r="W55">
        <f>$L55</f>
        <v>6.5242878888593374</v>
      </c>
    </row>
    <row r="56" spans="1:23" x14ac:dyDescent="0.25">
      <c r="A56" t="s">
        <v>55</v>
      </c>
      <c r="B56" t="s">
        <v>243</v>
      </c>
      <c r="D56">
        <v>15.968631698954781</v>
      </c>
      <c r="E56">
        <v>15.666982456940621</v>
      </c>
      <c r="F56">
        <v>15.060039885745573</v>
      </c>
      <c r="G56">
        <v>13.794792828871362</v>
      </c>
      <c r="H56">
        <v>10.999548502274193</v>
      </c>
      <c r="I56">
        <v>6.7729959097719874</v>
      </c>
      <c r="J56">
        <v>4.2571227709881212</v>
      </c>
      <c r="K56">
        <v>3.762857338047823</v>
      </c>
      <c r="L56">
        <v>4.2534177813825345</v>
      </c>
      <c r="M56">
        <f>$L56</f>
        <v>4.2534177813825345</v>
      </c>
      <c r="N56">
        <f>$L56</f>
        <v>4.2534177813825345</v>
      </c>
      <c r="O56">
        <f>$L56</f>
        <v>4.2534177813825345</v>
      </c>
      <c r="P56">
        <f>$L56</f>
        <v>4.2534177813825345</v>
      </c>
      <c r="Q56">
        <f>$L56</f>
        <v>4.2534177813825345</v>
      </c>
      <c r="R56">
        <f>$L56</f>
        <v>4.2534177813825345</v>
      </c>
      <c r="S56">
        <f>$L56</f>
        <v>4.2534177813825345</v>
      </c>
      <c r="T56">
        <f>$L56</f>
        <v>4.2534177813825345</v>
      </c>
      <c r="U56">
        <f>$L56</f>
        <v>4.2534177813825345</v>
      </c>
      <c r="V56">
        <f>$L56</f>
        <v>4.2534177813825345</v>
      </c>
      <c r="W56">
        <f>$L56</f>
        <v>4.2534177813825345</v>
      </c>
    </row>
    <row r="57" spans="1:23" x14ac:dyDescent="0.25">
      <c r="A57" t="s">
        <v>56</v>
      </c>
      <c r="B57" t="s">
        <v>244</v>
      </c>
      <c r="D57">
        <v>5.4932936926828093</v>
      </c>
      <c r="E57">
        <v>4.7719991469436014</v>
      </c>
      <c r="F57">
        <v>4.5502657224995984</v>
      </c>
      <c r="G57">
        <v>4.3518893581369529</v>
      </c>
      <c r="H57">
        <v>4.1961912369110008</v>
      </c>
      <c r="I57">
        <v>4.1059172331319767</v>
      </c>
      <c r="J57">
        <v>4.1081535593372935</v>
      </c>
      <c r="K57">
        <v>4.2119019870106005</v>
      </c>
      <c r="L57">
        <v>4.394163142387046</v>
      </c>
      <c r="M57">
        <f>$L57</f>
        <v>4.394163142387046</v>
      </c>
      <c r="N57">
        <f>$L57</f>
        <v>4.394163142387046</v>
      </c>
      <c r="O57">
        <f>$L57</f>
        <v>4.394163142387046</v>
      </c>
      <c r="P57">
        <f>$L57</f>
        <v>4.394163142387046</v>
      </c>
      <c r="Q57">
        <f>$L57</f>
        <v>4.394163142387046</v>
      </c>
      <c r="R57">
        <f>$L57</f>
        <v>4.394163142387046</v>
      </c>
      <c r="S57">
        <f>$L57</f>
        <v>4.394163142387046</v>
      </c>
      <c r="T57">
        <f>$L57</f>
        <v>4.394163142387046</v>
      </c>
      <c r="U57">
        <f>$L57</f>
        <v>4.394163142387046</v>
      </c>
      <c r="V57">
        <f>$L57</f>
        <v>4.394163142387046</v>
      </c>
      <c r="W57">
        <f>$L57</f>
        <v>4.394163142387046</v>
      </c>
    </row>
    <row r="58" spans="1:23" x14ac:dyDescent="0.25">
      <c r="A58" t="s">
        <v>57</v>
      </c>
      <c r="B58" t="s">
        <v>245</v>
      </c>
      <c r="D58">
        <v>30.92411437567036</v>
      </c>
      <c r="E58">
        <v>27.377466809170876</v>
      </c>
      <c r="F58">
        <v>23.724503083966312</v>
      </c>
      <c r="G58">
        <v>20.443715916137702</v>
      </c>
      <c r="H58">
        <v>17.598348685208947</v>
      </c>
      <c r="I58">
        <v>14.57869247034184</v>
      </c>
      <c r="J58">
        <v>10.98473707080635</v>
      </c>
      <c r="K58">
        <v>7.5957857154340065</v>
      </c>
      <c r="L58">
        <v>5.454710561706313</v>
      </c>
      <c r="M58">
        <f>$L58</f>
        <v>5.454710561706313</v>
      </c>
      <c r="N58">
        <f>$L58</f>
        <v>5.454710561706313</v>
      </c>
      <c r="O58">
        <f>$L58</f>
        <v>5.454710561706313</v>
      </c>
      <c r="P58">
        <f>$L58</f>
        <v>5.454710561706313</v>
      </c>
      <c r="Q58">
        <f>$L58</f>
        <v>5.454710561706313</v>
      </c>
      <c r="R58">
        <f>$L58</f>
        <v>5.454710561706313</v>
      </c>
      <c r="S58">
        <f>$L58</f>
        <v>5.454710561706313</v>
      </c>
      <c r="T58">
        <f>$L58</f>
        <v>5.454710561706313</v>
      </c>
      <c r="U58">
        <f>$L58</f>
        <v>5.454710561706313</v>
      </c>
      <c r="V58">
        <f>$L58</f>
        <v>5.454710561706313</v>
      </c>
      <c r="W58">
        <f>$L58</f>
        <v>5.454710561706313</v>
      </c>
    </row>
    <row r="59" spans="1:23" x14ac:dyDescent="0.25">
      <c r="A59" t="s">
        <v>58</v>
      </c>
      <c r="B59" t="s">
        <v>394</v>
      </c>
      <c r="D59">
        <v>52.616587617041468</v>
      </c>
      <c r="E59">
        <v>52.611281460297569</v>
      </c>
      <c r="F59">
        <v>46.456615967188441</v>
      </c>
      <c r="G59">
        <v>38.837947200713302</v>
      </c>
      <c r="H59">
        <v>30.231430951200227</v>
      </c>
      <c r="I59">
        <v>22.322354871860568</v>
      </c>
      <c r="J59">
        <v>16.379394764390355</v>
      </c>
      <c r="K59">
        <v>11.558571253757876</v>
      </c>
      <c r="L59">
        <v>7.6263256535950807</v>
      </c>
      <c r="M59">
        <f>$L59</f>
        <v>7.6263256535950807</v>
      </c>
      <c r="N59">
        <f>$L59</f>
        <v>7.6263256535950807</v>
      </c>
      <c r="O59">
        <f>$L59</f>
        <v>7.6263256535950807</v>
      </c>
      <c r="P59">
        <f>$L59</f>
        <v>7.6263256535950807</v>
      </c>
      <c r="Q59">
        <f>$L59</f>
        <v>7.6263256535950807</v>
      </c>
      <c r="R59">
        <f>$L59</f>
        <v>7.6263256535950807</v>
      </c>
      <c r="S59">
        <f>$L59</f>
        <v>7.6263256535950807</v>
      </c>
      <c r="T59">
        <f>$L59</f>
        <v>7.6263256535950807</v>
      </c>
      <c r="U59">
        <f>$L59</f>
        <v>7.6263256535950807</v>
      </c>
      <c r="V59">
        <f>$L59</f>
        <v>7.6263256535950807</v>
      </c>
      <c r="W59">
        <f>$L59</f>
        <v>7.6263256535950807</v>
      </c>
    </row>
    <row r="60" spans="1:23" x14ac:dyDescent="0.25">
      <c r="A60" t="s">
        <v>59</v>
      </c>
      <c r="B60" t="s">
        <v>246</v>
      </c>
      <c r="D60">
        <v>27.297282746511357</v>
      </c>
      <c r="E60">
        <v>24.836528951864128</v>
      </c>
      <c r="F60">
        <v>22.229412190898191</v>
      </c>
      <c r="G60">
        <v>19.476930252364948</v>
      </c>
      <c r="H60">
        <v>16.597187974136524</v>
      </c>
      <c r="I60">
        <v>13.580733236119134</v>
      </c>
      <c r="J60">
        <v>10.685415345048787</v>
      </c>
      <c r="K60">
        <v>8.4126554559651296</v>
      </c>
      <c r="L60">
        <v>7.0117727423860874</v>
      </c>
      <c r="M60">
        <f>$L60</f>
        <v>7.0117727423860874</v>
      </c>
      <c r="N60">
        <f>$L60</f>
        <v>7.0117727423860874</v>
      </c>
      <c r="O60">
        <f>$L60</f>
        <v>7.0117727423860874</v>
      </c>
      <c r="P60">
        <f>$L60</f>
        <v>7.0117727423860874</v>
      </c>
      <c r="Q60">
        <f>$L60</f>
        <v>7.0117727423860874</v>
      </c>
      <c r="R60">
        <f>$L60</f>
        <v>7.0117727423860874</v>
      </c>
      <c r="S60">
        <f>$L60</f>
        <v>7.0117727423860874</v>
      </c>
      <c r="T60">
        <f>$L60</f>
        <v>7.0117727423860874</v>
      </c>
      <c r="U60">
        <f>$L60</f>
        <v>7.0117727423860874</v>
      </c>
      <c r="V60">
        <f>$L60</f>
        <v>7.0117727423860874</v>
      </c>
      <c r="W60">
        <f>$L60</f>
        <v>7.0117727423860874</v>
      </c>
    </row>
    <row r="61" spans="1:23" x14ac:dyDescent="0.25">
      <c r="A61" t="s">
        <v>60</v>
      </c>
      <c r="B61" t="s">
        <v>247</v>
      </c>
      <c r="D61">
        <v>3.7744980816347824</v>
      </c>
      <c r="E61">
        <v>3.731315777578561</v>
      </c>
      <c r="F61">
        <v>3.4528949819855903</v>
      </c>
      <c r="G61">
        <v>3.200263811042579</v>
      </c>
      <c r="H61">
        <v>3.2001861395160813</v>
      </c>
      <c r="I61">
        <v>3.2056715577827886</v>
      </c>
      <c r="J61">
        <v>3.2111733620825982</v>
      </c>
      <c r="K61">
        <v>3.2111733620825982</v>
      </c>
      <c r="L61">
        <v>3.2166859532660235</v>
      </c>
      <c r="M61">
        <f>$L61</f>
        <v>3.2166859532660235</v>
      </c>
      <c r="N61">
        <f>$L61</f>
        <v>3.2166859532660235</v>
      </c>
      <c r="O61">
        <f>$L61</f>
        <v>3.2166859532660235</v>
      </c>
      <c r="P61">
        <f>$L61</f>
        <v>3.2166859532660235</v>
      </c>
      <c r="Q61">
        <f>$L61</f>
        <v>3.2166859532660235</v>
      </c>
      <c r="R61">
        <f>$L61</f>
        <v>3.2166859532660235</v>
      </c>
      <c r="S61">
        <f>$L61</f>
        <v>3.2166859532660235</v>
      </c>
      <c r="T61">
        <f>$L61</f>
        <v>3.2166859532660235</v>
      </c>
      <c r="U61">
        <f>$L61</f>
        <v>3.2166859532660235</v>
      </c>
      <c r="V61">
        <f>$L61</f>
        <v>3.2166859532660235</v>
      </c>
      <c r="W61">
        <f>$L61</f>
        <v>3.2166859532660235</v>
      </c>
    </row>
    <row r="62" spans="1:23" x14ac:dyDescent="0.25">
      <c r="A62" t="s">
        <v>61</v>
      </c>
      <c r="B62" t="s">
        <v>248</v>
      </c>
      <c r="D62">
        <v>6.3526071795749761</v>
      </c>
      <c r="E62">
        <v>6.1914415974266221</v>
      </c>
      <c r="F62">
        <v>5.7866009133686998</v>
      </c>
      <c r="G62">
        <v>5.3819815377648945</v>
      </c>
      <c r="H62">
        <v>4.9894218705016993</v>
      </c>
      <c r="I62">
        <v>4.997623747545429</v>
      </c>
      <c r="J62">
        <v>5.0058597781527894</v>
      </c>
      <c r="K62">
        <v>5.0058435097946123</v>
      </c>
      <c r="L62">
        <v>5.0141069972760572</v>
      </c>
      <c r="M62">
        <f>$L62</f>
        <v>5.0141069972760572</v>
      </c>
      <c r="N62">
        <f>$L62</f>
        <v>5.0141069972760572</v>
      </c>
      <c r="O62">
        <f>$L62</f>
        <v>5.0141069972760572</v>
      </c>
      <c r="P62">
        <f>$L62</f>
        <v>5.0141069972760572</v>
      </c>
      <c r="Q62">
        <f>$L62</f>
        <v>5.0141069972760572</v>
      </c>
      <c r="R62">
        <f>$L62</f>
        <v>5.0141069972760572</v>
      </c>
      <c r="S62">
        <f>$L62</f>
        <v>5.0141069972760572</v>
      </c>
      <c r="T62">
        <f>$L62</f>
        <v>5.0141069972760572</v>
      </c>
      <c r="U62">
        <f>$L62</f>
        <v>5.0141069972760572</v>
      </c>
      <c r="V62">
        <f>$L62</f>
        <v>5.0141069972760572</v>
      </c>
      <c r="W62">
        <f>$L62</f>
        <v>5.0141069972760572</v>
      </c>
    </row>
    <row r="63" spans="1:23" x14ac:dyDescent="0.25">
      <c r="A63" t="s">
        <v>62</v>
      </c>
      <c r="B63" t="s">
        <v>249</v>
      </c>
      <c r="D63">
        <v>24.921699827502376</v>
      </c>
      <c r="E63">
        <v>21.197750876470405</v>
      </c>
      <c r="F63">
        <v>17.322711131874399</v>
      </c>
      <c r="G63">
        <v>13.577574216093248</v>
      </c>
      <c r="H63">
        <v>10.616988336051499</v>
      </c>
      <c r="I63">
        <v>8.7811776053894821</v>
      </c>
      <c r="J63">
        <v>7.9757718025935507</v>
      </c>
      <c r="K63">
        <v>7.4359394052102896</v>
      </c>
      <c r="L63">
        <v>6.8340306021168624</v>
      </c>
      <c r="M63">
        <f>$L63</f>
        <v>6.8340306021168624</v>
      </c>
      <c r="N63">
        <f>$L63</f>
        <v>6.8340306021168624</v>
      </c>
      <c r="O63">
        <f>$L63</f>
        <v>6.8340306021168624</v>
      </c>
      <c r="P63">
        <f>$L63</f>
        <v>6.8340306021168624</v>
      </c>
      <c r="Q63">
        <f>$L63</f>
        <v>6.8340306021168624</v>
      </c>
      <c r="R63">
        <f>$L63</f>
        <v>6.8340306021168624</v>
      </c>
      <c r="S63">
        <f>$L63</f>
        <v>6.8340306021168624</v>
      </c>
      <c r="T63">
        <f>$L63</f>
        <v>6.8340306021168624</v>
      </c>
      <c r="U63">
        <f>$L63</f>
        <v>6.8340306021168624</v>
      </c>
      <c r="V63">
        <f>$L63</f>
        <v>6.8340306021168624</v>
      </c>
      <c r="W63">
        <f>$L63</f>
        <v>6.8340306021168624</v>
      </c>
    </row>
    <row r="64" spans="1:23" x14ac:dyDescent="0.25">
      <c r="A64" t="s">
        <v>63</v>
      </c>
      <c r="B64" t="s">
        <v>250</v>
      </c>
      <c r="D64">
        <v>21.152283130225911</v>
      </c>
      <c r="E64">
        <v>19.840371125264419</v>
      </c>
      <c r="F64">
        <v>18.886363240102888</v>
      </c>
      <c r="G64">
        <v>17.85532474528598</v>
      </c>
      <c r="H64">
        <v>16.623386217918604</v>
      </c>
      <c r="I64">
        <v>15.546081438674017</v>
      </c>
      <c r="J64">
        <v>14.419269341550136</v>
      </c>
      <c r="K64">
        <v>13.562378835238722</v>
      </c>
      <c r="L64">
        <v>12.539688035054706</v>
      </c>
      <c r="M64">
        <f>$L64</f>
        <v>12.539688035054706</v>
      </c>
      <c r="N64">
        <f>$L64</f>
        <v>12.539688035054706</v>
      </c>
      <c r="O64">
        <f>$L64</f>
        <v>12.539688035054706</v>
      </c>
      <c r="P64">
        <f>$L64</f>
        <v>12.539688035054706</v>
      </c>
      <c r="Q64">
        <f>$L64</f>
        <v>12.539688035054706</v>
      </c>
      <c r="R64">
        <f>$L64</f>
        <v>12.539688035054706</v>
      </c>
      <c r="S64">
        <f>$L64</f>
        <v>12.539688035054706</v>
      </c>
      <c r="T64">
        <f>$L64</f>
        <v>12.539688035054706</v>
      </c>
      <c r="U64">
        <f>$L64</f>
        <v>12.539688035054706</v>
      </c>
      <c r="V64">
        <f>$L64</f>
        <v>12.539688035054706</v>
      </c>
      <c r="W64">
        <f>$L64</f>
        <v>12.539688035054706</v>
      </c>
    </row>
    <row r="65" spans="1:23" x14ac:dyDescent="0.25">
      <c r="A65" t="s">
        <v>64</v>
      </c>
      <c r="B65" t="s">
        <v>251</v>
      </c>
      <c r="D65">
        <v>87.860016220201103</v>
      </c>
      <c r="E65">
        <v>85.290111326371829</v>
      </c>
      <c r="F65">
        <v>69.544355466560731</v>
      </c>
      <c r="G65">
        <v>52.867916674731944</v>
      </c>
      <c r="H65">
        <v>37.524092152180515</v>
      </c>
      <c r="I65">
        <v>25.914535399176028</v>
      </c>
      <c r="J65">
        <v>18.702421785855371</v>
      </c>
      <c r="K65">
        <v>14.069251913149095</v>
      </c>
      <c r="L65">
        <v>10.2632210818508</v>
      </c>
      <c r="M65">
        <f>$L65</f>
        <v>10.2632210818508</v>
      </c>
      <c r="N65">
        <f>$L65</f>
        <v>10.2632210818508</v>
      </c>
      <c r="O65">
        <f>$L65</f>
        <v>10.2632210818508</v>
      </c>
      <c r="P65">
        <f>$L65</f>
        <v>10.2632210818508</v>
      </c>
      <c r="Q65">
        <f>$L65</f>
        <v>10.2632210818508</v>
      </c>
      <c r="R65">
        <f>$L65</f>
        <v>10.2632210818508</v>
      </c>
      <c r="S65">
        <f>$L65</f>
        <v>10.2632210818508</v>
      </c>
      <c r="T65">
        <f>$L65</f>
        <v>10.2632210818508</v>
      </c>
      <c r="U65">
        <f>$L65</f>
        <v>10.2632210818508</v>
      </c>
      <c r="V65">
        <f>$L65</f>
        <v>10.2632210818508</v>
      </c>
      <c r="W65">
        <f>$L65</f>
        <v>10.2632210818508</v>
      </c>
    </row>
    <row r="66" spans="1:23" x14ac:dyDescent="0.25">
      <c r="A66" t="s">
        <v>65</v>
      </c>
      <c r="B66" t="s">
        <v>252</v>
      </c>
      <c r="D66">
        <v>11.858699139983079</v>
      </c>
      <c r="E66">
        <v>10.444583859247834</v>
      </c>
      <c r="F66">
        <v>9.0474893721628042</v>
      </c>
      <c r="G66">
        <v>7.5898527326731324</v>
      </c>
      <c r="H66">
        <v>6.0482079508276501</v>
      </c>
      <c r="I66">
        <v>4.7677498855522202</v>
      </c>
      <c r="J66">
        <v>4.0440449469737088</v>
      </c>
      <c r="K66">
        <v>3.7883396731730326</v>
      </c>
      <c r="L66">
        <v>3.7686436595962109</v>
      </c>
      <c r="M66">
        <f>$L66</f>
        <v>3.7686436595962109</v>
      </c>
      <c r="N66">
        <f>$L66</f>
        <v>3.7686436595962109</v>
      </c>
      <c r="O66">
        <f>$L66</f>
        <v>3.7686436595962109</v>
      </c>
      <c r="P66">
        <f>$L66</f>
        <v>3.7686436595962109</v>
      </c>
      <c r="Q66">
        <f>$L66</f>
        <v>3.7686436595962109</v>
      </c>
      <c r="R66">
        <f>$L66</f>
        <v>3.7686436595962109</v>
      </c>
      <c r="S66">
        <f>$L66</f>
        <v>3.7686436595962109</v>
      </c>
      <c r="T66">
        <f>$L66</f>
        <v>3.7686436595962109</v>
      </c>
      <c r="U66">
        <f>$L66</f>
        <v>3.7686436595962109</v>
      </c>
      <c r="V66">
        <f>$L66</f>
        <v>3.7686436595962109</v>
      </c>
      <c r="W66">
        <f>$L66</f>
        <v>3.7686436595962109</v>
      </c>
    </row>
    <row r="67" spans="1:23" x14ac:dyDescent="0.25">
      <c r="A67" t="s">
        <v>66</v>
      </c>
      <c r="B67" t="s">
        <v>253</v>
      </c>
      <c r="D67">
        <v>3.6792147714179242</v>
      </c>
      <c r="E67">
        <v>3.5093742374261789</v>
      </c>
      <c r="F67">
        <v>3.3383844304251831</v>
      </c>
      <c r="G67">
        <v>3.1804646057692443</v>
      </c>
      <c r="H67">
        <v>3.1932659598309607</v>
      </c>
      <c r="I67">
        <v>3.1996644600438429</v>
      </c>
      <c r="J67">
        <v>3.2060795480663287</v>
      </c>
      <c r="K67">
        <v>3.2125055051532989</v>
      </c>
      <c r="L67">
        <v>3.2189314739440391</v>
      </c>
      <c r="M67">
        <f>$L67</f>
        <v>3.2189314739440391</v>
      </c>
      <c r="N67">
        <f>$L67</f>
        <v>3.2189314739440391</v>
      </c>
      <c r="O67">
        <f>$L67</f>
        <v>3.2189314739440391</v>
      </c>
      <c r="P67">
        <f>$L67</f>
        <v>3.2189314739440391</v>
      </c>
      <c r="Q67">
        <f>$L67</f>
        <v>3.2189314739440391</v>
      </c>
      <c r="R67">
        <f>$L67</f>
        <v>3.2189314739440391</v>
      </c>
      <c r="S67">
        <f>$L67</f>
        <v>3.2189314739440391</v>
      </c>
      <c r="T67">
        <f>$L67</f>
        <v>3.2189314739440391</v>
      </c>
      <c r="U67">
        <f>$L67</f>
        <v>3.2189314739440391</v>
      </c>
      <c r="V67">
        <f>$L67</f>
        <v>3.2189314739440391</v>
      </c>
      <c r="W67">
        <f>$L67</f>
        <v>3.2189314739440391</v>
      </c>
    </row>
    <row r="68" spans="1:23" x14ac:dyDescent="0.25">
      <c r="A68" t="s">
        <v>67</v>
      </c>
      <c r="B68" t="s">
        <v>254</v>
      </c>
      <c r="D68">
        <v>25.538588597970993</v>
      </c>
      <c r="E68">
        <v>23.127553120206091</v>
      </c>
      <c r="F68">
        <v>20.921195497149618</v>
      </c>
      <c r="G68">
        <v>18.775357551225156</v>
      </c>
      <c r="H68">
        <v>16.278675167536434</v>
      </c>
      <c r="I68">
        <v>13.26481629055009</v>
      </c>
      <c r="J68">
        <v>10.923947082772637</v>
      </c>
      <c r="K68">
        <v>9.5712272061462329</v>
      </c>
      <c r="L68">
        <v>8.9377841841273344</v>
      </c>
      <c r="M68">
        <f>$L68</f>
        <v>8.9377841841273344</v>
      </c>
      <c r="N68">
        <f>$L68</f>
        <v>8.9377841841273344</v>
      </c>
      <c r="O68">
        <f>$L68</f>
        <v>8.9377841841273344</v>
      </c>
      <c r="P68">
        <f>$L68</f>
        <v>8.9377841841273344</v>
      </c>
      <c r="Q68">
        <f>$L68</f>
        <v>8.9377841841273344</v>
      </c>
      <c r="R68">
        <f>$L68</f>
        <v>8.9377841841273344</v>
      </c>
      <c r="S68">
        <f>$L68</f>
        <v>8.9377841841273344</v>
      </c>
      <c r="T68">
        <f>$L68</f>
        <v>8.9377841841273344</v>
      </c>
      <c r="U68">
        <f>$L68</f>
        <v>8.9377841841273344</v>
      </c>
      <c r="V68">
        <f>$L68</f>
        <v>8.9377841841273344</v>
      </c>
      <c r="W68">
        <f>$L68</f>
        <v>8.9377841841273344</v>
      </c>
    </row>
    <row r="69" spans="1:23" x14ac:dyDescent="0.25">
      <c r="A69" t="s">
        <v>68</v>
      </c>
      <c r="B69" t="s">
        <v>255</v>
      </c>
      <c r="D69">
        <v>5.8957008645704985</v>
      </c>
      <c r="E69">
        <v>6.6159831374276834</v>
      </c>
      <c r="F69">
        <v>6.4393994829760111</v>
      </c>
      <c r="G69">
        <v>6.1891129548352257</v>
      </c>
      <c r="H69">
        <v>5.9226461472929977</v>
      </c>
      <c r="I69">
        <v>5.6776710349631703</v>
      </c>
      <c r="J69">
        <v>5.4662145490480949</v>
      </c>
      <c r="K69">
        <v>5.2824149532887761</v>
      </c>
      <c r="L69">
        <v>5.083611757279237</v>
      </c>
      <c r="M69">
        <f>$L69</f>
        <v>5.083611757279237</v>
      </c>
      <c r="N69">
        <f>$L69</f>
        <v>5.083611757279237</v>
      </c>
      <c r="O69">
        <f>$L69</f>
        <v>5.083611757279237</v>
      </c>
      <c r="P69">
        <f>$L69</f>
        <v>5.083611757279237</v>
      </c>
      <c r="Q69">
        <f>$L69</f>
        <v>5.083611757279237</v>
      </c>
      <c r="R69">
        <f>$L69</f>
        <v>5.083611757279237</v>
      </c>
      <c r="S69">
        <f>$L69</f>
        <v>5.083611757279237</v>
      </c>
      <c r="T69">
        <f>$L69</f>
        <v>5.083611757279237</v>
      </c>
      <c r="U69">
        <f>$L69</f>
        <v>5.083611757279237</v>
      </c>
      <c r="V69">
        <f>$L69</f>
        <v>5.083611757279237</v>
      </c>
      <c r="W69">
        <f>$L69</f>
        <v>5.083611757279237</v>
      </c>
    </row>
    <row r="70" spans="1:23" x14ac:dyDescent="0.25">
      <c r="A70" t="s">
        <v>69</v>
      </c>
      <c r="B70" t="s">
        <v>395</v>
      </c>
      <c r="D70">
        <v>16.885238287360266</v>
      </c>
      <c r="E70">
        <v>15.044947757670181</v>
      </c>
      <c r="F70">
        <v>13.19003051365333</v>
      </c>
      <c r="G70">
        <v>11.410126960438088</v>
      </c>
      <c r="H70">
        <v>9.7418554519512846</v>
      </c>
      <c r="I70">
        <v>8.2265232892421434</v>
      </c>
      <c r="J70">
        <v>6.8698796855588125</v>
      </c>
      <c r="K70">
        <v>5.6703228854632961</v>
      </c>
      <c r="L70">
        <v>4.6715266094627985</v>
      </c>
      <c r="M70">
        <f>$L70</f>
        <v>4.6715266094627985</v>
      </c>
      <c r="N70">
        <f>$L70</f>
        <v>4.6715266094627985</v>
      </c>
      <c r="O70">
        <f>$L70</f>
        <v>4.6715266094627985</v>
      </c>
      <c r="P70">
        <f>$L70</f>
        <v>4.6715266094627985</v>
      </c>
      <c r="Q70">
        <f>$L70</f>
        <v>4.6715266094627985</v>
      </c>
      <c r="R70">
        <f>$L70</f>
        <v>4.6715266094627985</v>
      </c>
      <c r="S70">
        <f>$L70</f>
        <v>4.6715266094627985</v>
      </c>
      <c r="T70">
        <f>$L70</f>
        <v>4.6715266094627985</v>
      </c>
      <c r="U70">
        <f>$L70</f>
        <v>4.6715266094627985</v>
      </c>
      <c r="V70">
        <f>$L70</f>
        <v>4.6715266094627985</v>
      </c>
      <c r="W70">
        <f>$L70</f>
        <v>4.6715266094627985</v>
      </c>
    </row>
    <row r="71" spans="1:23" x14ac:dyDescent="0.25">
      <c r="A71" t="s">
        <v>70</v>
      </c>
      <c r="B71" t="s">
        <v>396</v>
      </c>
      <c r="D71">
        <v>23.409863743853862</v>
      </c>
      <c r="E71">
        <v>21.032912125271611</v>
      </c>
      <c r="F71">
        <v>18.195529921816782</v>
      </c>
      <c r="G71">
        <v>15.354624061564714</v>
      </c>
      <c r="H71">
        <v>12.658396769325812</v>
      </c>
      <c r="I71">
        <v>10.315747712592351</v>
      </c>
      <c r="J71">
        <v>8.502072799089941</v>
      </c>
      <c r="K71">
        <v>7.291467201000061</v>
      </c>
      <c r="L71">
        <v>6.655069373857307</v>
      </c>
      <c r="M71">
        <f>$L71</f>
        <v>6.655069373857307</v>
      </c>
      <c r="N71">
        <f>$L71</f>
        <v>6.655069373857307</v>
      </c>
      <c r="O71">
        <f>$L71</f>
        <v>6.655069373857307</v>
      </c>
      <c r="P71">
        <f>$L71</f>
        <v>6.655069373857307</v>
      </c>
      <c r="Q71">
        <f>$L71</f>
        <v>6.655069373857307</v>
      </c>
      <c r="R71">
        <f>$L71</f>
        <v>6.655069373857307</v>
      </c>
      <c r="S71">
        <f>$L71</f>
        <v>6.655069373857307</v>
      </c>
      <c r="T71">
        <f>$L71</f>
        <v>6.655069373857307</v>
      </c>
      <c r="U71">
        <f>$L71</f>
        <v>6.655069373857307</v>
      </c>
      <c r="V71">
        <f>$L71</f>
        <v>6.655069373857307</v>
      </c>
      <c r="W71">
        <f>$L71</f>
        <v>6.655069373857307</v>
      </c>
    </row>
    <row r="72" spans="1:23" x14ac:dyDescent="0.25">
      <c r="A72" t="s">
        <v>71</v>
      </c>
      <c r="B72" t="s">
        <v>397</v>
      </c>
      <c r="D72">
        <v>198.90401454313266</v>
      </c>
      <c r="E72">
        <v>25.315427085502808</v>
      </c>
      <c r="F72">
        <v>19.124295606346159</v>
      </c>
      <c r="G72">
        <v>13.850913854262142</v>
      </c>
      <c r="H72">
        <v>10.254002059862479</v>
      </c>
      <c r="I72">
        <v>8.5943848768700786</v>
      </c>
      <c r="J72">
        <v>8.0238730162381611</v>
      </c>
      <c r="K72">
        <v>7.4075037815945866</v>
      </c>
      <c r="L72">
        <v>6.8246544060461192</v>
      </c>
      <c r="M72">
        <f>$L72</f>
        <v>6.8246544060461192</v>
      </c>
      <c r="N72">
        <f>$L72</f>
        <v>6.8246544060461192</v>
      </c>
      <c r="O72">
        <f>$L72</f>
        <v>6.8246544060461192</v>
      </c>
      <c r="P72">
        <f>$L72</f>
        <v>6.8246544060461192</v>
      </c>
      <c r="Q72">
        <f>$L72</f>
        <v>6.8246544060461192</v>
      </c>
      <c r="R72">
        <f>$L72</f>
        <v>6.8246544060461192</v>
      </c>
      <c r="S72">
        <f>$L72</f>
        <v>6.8246544060461192</v>
      </c>
      <c r="T72">
        <f>$L72</f>
        <v>6.8246544060461192</v>
      </c>
      <c r="U72">
        <f>$L72</f>
        <v>6.8246544060461192</v>
      </c>
      <c r="V72">
        <f>$L72</f>
        <v>6.8246544060461192</v>
      </c>
      <c r="W72">
        <f>$L72</f>
        <v>6.8246544060461192</v>
      </c>
    </row>
    <row r="73" spans="1:23" x14ac:dyDescent="0.25">
      <c r="A73" t="s">
        <v>72</v>
      </c>
      <c r="B73" t="s">
        <v>398</v>
      </c>
      <c r="D73">
        <v>16.351823201560737</v>
      </c>
      <c r="E73">
        <v>14.859483570251511</v>
      </c>
      <c r="F73">
        <v>13.298970988518139</v>
      </c>
      <c r="G73">
        <v>11.745485873507933</v>
      </c>
      <c r="H73">
        <v>10.278270433949221</v>
      </c>
      <c r="I73">
        <v>8.9788065687700627</v>
      </c>
      <c r="J73">
        <v>7.9580632677232579</v>
      </c>
      <c r="K73">
        <v>7.2977185562063296</v>
      </c>
      <c r="L73">
        <v>6.883322692729597</v>
      </c>
      <c r="M73">
        <f>$L73</f>
        <v>6.883322692729597</v>
      </c>
      <c r="N73">
        <f>$L73</f>
        <v>6.883322692729597</v>
      </c>
      <c r="O73">
        <f>$L73</f>
        <v>6.883322692729597</v>
      </c>
      <c r="P73">
        <f>$L73</f>
        <v>6.883322692729597</v>
      </c>
      <c r="Q73">
        <f>$L73</f>
        <v>6.883322692729597</v>
      </c>
      <c r="R73">
        <f>$L73</f>
        <v>6.883322692729597</v>
      </c>
      <c r="S73">
        <f>$L73</f>
        <v>6.883322692729597</v>
      </c>
      <c r="T73">
        <f>$L73</f>
        <v>6.883322692729597</v>
      </c>
      <c r="U73">
        <f>$L73</f>
        <v>6.883322692729597</v>
      </c>
      <c r="V73">
        <f>$L73</f>
        <v>6.883322692729597</v>
      </c>
      <c r="W73">
        <f>$L73</f>
        <v>6.883322692729597</v>
      </c>
    </row>
    <row r="74" spans="1:23" x14ac:dyDescent="0.25">
      <c r="A74" t="s">
        <v>73</v>
      </c>
      <c r="B74" t="s">
        <v>256</v>
      </c>
      <c r="D74">
        <v>14.578621730702263</v>
      </c>
      <c r="E74">
        <v>14.550422701763331</v>
      </c>
      <c r="F74">
        <v>14.357620249968363</v>
      </c>
      <c r="G74">
        <v>14.019072653953565</v>
      </c>
      <c r="H74">
        <v>13.506820003008876</v>
      </c>
      <c r="I74">
        <v>12.532593208928681</v>
      </c>
      <c r="J74">
        <v>11.182281280830161</v>
      </c>
      <c r="K74">
        <v>9.9162214388209762</v>
      </c>
      <c r="L74">
        <v>9.1539886616343811</v>
      </c>
      <c r="M74">
        <f>$L74</f>
        <v>9.1539886616343811</v>
      </c>
      <c r="N74">
        <f>$L74</f>
        <v>9.1539886616343811</v>
      </c>
      <c r="O74">
        <f>$L74</f>
        <v>9.1539886616343811</v>
      </c>
      <c r="P74">
        <f>$L74</f>
        <v>9.1539886616343811</v>
      </c>
      <c r="Q74">
        <f>$L74</f>
        <v>9.1539886616343811</v>
      </c>
      <c r="R74">
        <f>$L74</f>
        <v>9.1539886616343811</v>
      </c>
      <c r="S74">
        <f>$L74</f>
        <v>9.1539886616343811</v>
      </c>
      <c r="T74">
        <f>$L74</f>
        <v>9.1539886616343811</v>
      </c>
      <c r="U74">
        <f>$L74</f>
        <v>9.1539886616343811</v>
      </c>
      <c r="V74">
        <f>$L74</f>
        <v>9.1539886616343811</v>
      </c>
      <c r="W74">
        <f>$L74</f>
        <v>9.1539886616343811</v>
      </c>
    </row>
    <row r="75" spans="1:23" x14ac:dyDescent="0.25">
      <c r="A75" t="s">
        <v>74</v>
      </c>
      <c r="B75" t="s">
        <v>257</v>
      </c>
      <c r="D75">
        <v>38.898108836672151</v>
      </c>
      <c r="E75">
        <v>35.596555590738838</v>
      </c>
      <c r="F75">
        <v>31.43145203153437</v>
      </c>
      <c r="G75">
        <v>27.11521523188831</v>
      </c>
      <c r="H75">
        <v>23.028131419527476</v>
      </c>
      <c r="I75">
        <v>19.540638032424596</v>
      </c>
      <c r="J75">
        <v>16.37918722011112</v>
      </c>
      <c r="K75">
        <v>12.690827078504046</v>
      </c>
      <c r="L75">
        <v>9.1647448747871891</v>
      </c>
      <c r="M75">
        <f>$L75</f>
        <v>9.1647448747871891</v>
      </c>
      <c r="N75">
        <f>$L75</f>
        <v>9.1647448747871891</v>
      </c>
      <c r="O75">
        <f>$L75</f>
        <v>9.1647448747871891</v>
      </c>
      <c r="P75">
        <f>$L75</f>
        <v>9.1647448747871891</v>
      </c>
      <c r="Q75">
        <f>$L75</f>
        <v>9.1647448747871891</v>
      </c>
      <c r="R75">
        <f>$L75</f>
        <v>9.1647448747871891</v>
      </c>
      <c r="S75">
        <f>$L75</f>
        <v>9.1647448747871891</v>
      </c>
      <c r="T75">
        <f>$L75</f>
        <v>9.1647448747871891</v>
      </c>
      <c r="U75">
        <f>$L75</f>
        <v>9.1647448747871891</v>
      </c>
      <c r="V75">
        <f>$L75</f>
        <v>9.1647448747871891</v>
      </c>
      <c r="W75">
        <f>$L75</f>
        <v>9.1647448747871891</v>
      </c>
    </row>
    <row r="76" spans="1:23" x14ac:dyDescent="0.25">
      <c r="A76" t="s">
        <v>75</v>
      </c>
      <c r="B76" t="s">
        <v>258</v>
      </c>
      <c r="D76">
        <v>87.851378128570644</v>
      </c>
      <c r="E76">
        <v>61.749810887326419</v>
      </c>
      <c r="F76">
        <v>43.096203999628834</v>
      </c>
      <c r="G76">
        <v>27.918709527327742</v>
      </c>
      <c r="H76">
        <v>19.719088793671919</v>
      </c>
      <c r="I76">
        <v>14.458078803303904</v>
      </c>
      <c r="J76">
        <v>10.318849649688378</v>
      </c>
      <c r="K76">
        <v>8.0417111433900565</v>
      </c>
      <c r="L76">
        <v>7.1876677178239392</v>
      </c>
      <c r="M76">
        <f>$L76</f>
        <v>7.1876677178239392</v>
      </c>
      <c r="N76">
        <f>$L76</f>
        <v>7.1876677178239392</v>
      </c>
      <c r="O76">
        <f>$L76</f>
        <v>7.1876677178239392</v>
      </c>
      <c r="P76">
        <f>$L76</f>
        <v>7.1876677178239392</v>
      </c>
      <c r="Q76">
        <f>$L76</f>
        <v>7.1876677178239392</v>
      </c>
      <c r="R76">
        <f>$L76</f>
        <v>7.1876677178239392</v>
      </c>
      <c r="S76">
        <f>$L76</f>
        <v>7.1876677178239392</v>
      </c>
      <c r="T76">
        <f>$L76</f>
        <v>7.1876677178239392</v>
      </c>
      <c r="U76">
        <f>$L76</f>
        <v>7.1876677178239392</v>
      </c>
      <c r="V76">
        <f>$L76</f>
        <v>7.1876677178239392</v>
      </c>
      <c r="W76">
        <f>$L76</f>
        <v>7.1876677178239392</v>
      </c>
    </row>
    <row r="77" spans="1:23" x14ac:dyDescent="0.25">
      <c r="A77" t="s">
        <v>76</v>
      </c>
      <c r="B77" t="s">
        <v>259</v>
      </c>
      <c r="D77">
        <v>26.082118344912299</v>
      </c>
      <c r="E77">
        <v>23.562461676406578</v>
      </c>
      <c r="F77">
        <v>20.720665645935277</v>
      </c>
      <c r="G77">
        <v>17.637619918311984</v>
      </c>
      <c r="H77">
        <v>14.26287364276774</v>
      </c>
      <c r="I77">
        <v>10.573649731516859</v>
      </c>
      <c r="J77">
        <v>7.4574303190607596</v>
      </c>
      <c r="K77">
        <v>5.3212123488879897</v>
      </c>
      <c r="L77">
        <v>3.9875719954098674</v>
      </c>
      <c r="M77">
        <f>$L77</f>
        <v>3.9875719954098674</v>
      </c>
      <c r="N77">
        <f>$L77</f>
        <v>3.9875719954098674</v>
      </c>
      <c r="O77">
        <f>$L77</f>
        <v>3.9875719954098674</v>
      </c>
      <c r="P77">
        <f>$L77</f>
        <v>3.9875719954098674</v>
      </c>
      <c r="Q77">
        <f>$L77</f>
        <v>3.9875719954098674</v>
      </c>
      <c r="R77">
        <f>$L77</f>
        <v>3.9875719954098674</v>
      </c>
      <c r="S77">
        <f>$L77</f>
        <v>3.9875719954098674</v>
      </c>
      <c r="T77">
        <f>$L77</f>
        <v>3.9875719954098674</v>
      </c>
      <c r="U77">
        <f>$L77</f>
        <v>3.9875719954098674</v>
      </c>
      <c r="V77">
        <f>$L77</f>
        <v>3.9875719954098674</v>
      </c>
      <c r="W77">
        <f>$L77</f>
        <v>3.9875719954098674</v>
      </c>
    </row>
    <row r="78" spans="1:23" x14ac:dyDescent="0.25">
      <c r="A78" t="s">
        <v>77</v>
      </c>
      <c r="B78" t="s">
        <v>260</v>
      </c>
      <c r="D78">
        <v>74.431186856059242</v>
      </c>
      <c r="E78">
        <v>65.091266649478129</v>
      </c>
      <c r="F78">
        <v>44.226211967691505</v>
      </c>
      <c r="G78">
        <v>26.373755602502079</v>
      </c>
      <c r="H78">
        <v>17.763585635777083</v>
      </c>
      <c r="I78">
        <v>12.800102245033752</v>
      </c>
      <c r="J78">
        <v>9.3433709868495249</v>
      </c>
      <c r="K78">
        <v>8.0662550222444196</v>
      </c>
      <c r="L78">
        <v>7.7320749048102346</v>
      </c>
      <c r="M78">
        <f>$L78</f>
        <v>7.7320749048102346</v>
      </c>
      <c r="N78">
        <f>$L78</f>
        <v>7.7320749048102346</v>
      </c>
      <c r="O78">
        <f>$L78</f>
        <v>7.7320749048102346</v>
      </c>
      <c r="P78">
        <f>$L78</f>
        <v>7.7320749048102346</v>
      </c>
      <c r="Q78">
        <f>$L78</f>
        <v>7.7320749048102346</v>
      </c>
      <c r="R78">
        <f>$L78</f>
        <v>7.7320749048102346</v>
      </c>
      <c r="S78">
        <f>$L78</f>
        <v>7.7320749048102346</v>
      </c>
      <c r="T78">
        <f>$L78</f>
        <v>7.7320749048102346</v>
      </c>
      <c r="U78">
        <f>$L78</f>
        <v>7.7320749048102346</v>
      </c>
      <c r="V78">
        <f>$L78</f>
        <v>7.7320749048102346</v>
      </c>
      <c r="W78">
        <f>$L78</f>
        <v>7.7320749048102346</v>
      </c>
    </row>
    <row r="79" spans="1:23" x14ac:dyDescent="0.25">
      <c r="A79" t="s">
        <v>78</v>
      </c>
      <c r="B79" t="s">
        <v>261</v>
      </c>
      <c r="D79">
        <v>23.894751616942163</v>
      </c>
      <c r="E79">
        <v>22.525087148980159</v>
      </c>
      <c r="F79">
        <v>21.102234415097225</v>
      </c>
      <c r="G79">
        <v>19.677197188145922</v>
      </c>
      <c r="H79">
        <v>18.328570651627469</v>
      </c>
      <c r="I79">
        <v>16.880704027346205</v>
      </c>
      <c r="J79">
        <v>15.306218957900921</v>
      </c>
      <c r="K79">
        <v>13.584927325980157</v>
      </c>
      <c r="L79">
        <v>11.722886763737039</v>
      </c>
      <c r="M79">
        <f>$L79</f>
        <v>11.722886763737039</v>
      </c>
      <c r="N79">
        <f>$L79</f>
        <v>11.722886763737039</v>
      </c>
      <c r="O79">
        <f>$L79</f>
        <v>11.722886763737039</v>
      </c>
      <c r="P79">
        <f>$L79</f>
        <v>11.722886763737039</v>
      </c>
      <c r="Q79">
        <f>$L79</f>
        <v>11.722886763737039</v>
      </c>
      <c r="R79">
        <f>$L79</f>
        <v>11.722886763737039</v>
      </c>
      <c r="S79">
        <f>$L79</f>
        <v>11.722886763737039</v>
      </c>
      <c r="T79">
        <f>$L79</f>
        <v>11.722886763737039</v>
      </c>
      <c r="U79">
        <f>$L79</f>
        <v>11.722886763737039</v>
      </c>
      <c r="V79">
        <f>$L79</f>
        <v>11.722886763737039</v>
      </c>
      <c r="W79">
        <f>$L79</f>
        <v>11.722886763737039</v>
      </c>
    </row>
    <row r="80" spans="1:23" x14ac:dyDescent="0.25">
      <c r="A80" t="s">
        <v>79</v>
      </c>
      <c r="B80" t="s">
        <v>399</v>
      </c>
      <c r="D80">
        <v>8.6256730658000045</v>
      </c>
      <c r="E80">
        <v>8.4627252335987251</v>
      </c>
      <c r="F80">
        <v>8.1929697049646251</v>
      </c>
      <c r="G80">
        <v>7.9570703652983372</v>
      </c>
      <c r="H80">
        <v>7.7353024906149939</v>
      </c>
      <c r="I80">
        <v>7.5182010878031234</v>
      </c>
      <c r="J80">
        <v>7.301109734714025</v>
      </c>
      <c r="K80">
        <v>7.088644567231583</v>
      </c>
      <c r="L80">
        <v>6.8761793997491392</v>
      </c>
      <c r="M80">
        <f>$L80</f>
        <v>6.8761793997491392</v>
      </c>
      <c r="N80">
        <f>$L80</f>
        <v>6.8761793997491392</v>
      </c>
      <c r="O80">
        <f>$L80</f>
        <v>6.8761793997491392</v>
      </c>
      <c r="P80">
        <f>$L80</f>
        <v>6.8761793997491392</v>
      </c>
      <c r="Q80">
        <f>$L80</f>
        <v>6.8761793997491392</v>
      </c>
      <c r="R80">
        <f>$L80</f>
        <v>6.8761793997491392</v>
      </c>
      <c r="S80">
        <f>$L80</f>
        <v>6.8761793997491392</v>
      </c>
      <c r="T80">
        <f>$L80</f>
        <v>6.8761793997491392</v>
      </c>
      <c r="U80">
        <f>$L80</f>
        <v>6.8761793997491392</v>
      </c>
      <c r="V80">
        <f>$L80</f>
        <v>6.8761793997491392</v>
      </c>
      <c r="W80">
        <f>$L80</f>
        <v>6.8761793997491392</v>
      </c>
    </row>
    <row r="81" spans="1:23" x14ac:dyDescent="0.25">
      <c r="A81" t="s">
        <v>80</v>
      </c>
      <c r="B81" t="s">
        <v>262</v>
      </c>
      <c r="D81">
        <v>9.2240954574935259</v>
      </c>
      <c r="E81">
        <v>8.5258360528075308</v>
      </c>
      <c r="F81">
        <v>7.2767254897857665</v>
      </c>
      <c r="G81">
        <v>6.4321177220160468</v>
      </c>
      <c r="H81">
        <v>5.8575212070968741</v>
      </c>
      <c r="I81">
        <v>5.488623699201697</v>
      </c>
      <c r="J81">
        <v>5.520153609971195</v>
      </c>
      <c r="K81">
        <v>5.5363967715267455</v>
      </c>
      <c r="L81">
        <v>5.553936755740998</v>
      </c>
      <c r="M81">
        <f>$L81</f>
        <v>5.553936755740998</v>
      </c>
      <c r="N81">
        <f>$L81</f>
        <v>5.553936755740998</v>
      </c>
      <c r="O81">
        <f>$L81</f>
        <v>5.553936755740998</v>
      </c>
      <c r="P81">
        <f>$L81</f>
        <v>5.553936755740998</v>
      </c>
      <c r="Q81">
        <f>$L81</f>
        <v>5.553936755740998</v>
      </c>
      <c r="R81">
        <f>$L81</f>
        <v>5.553936755740998</v>
      </c>
      <c r="S81">
        <f>$L81</f>
        <v>5.553936755740998</v>
      </c>
      <c r="T81">
        <f>$L81</f>
        <v>5.553936755740998</v>
      </c>
      <c r="U81">
        <f>$L81</f>
        <v>5.553936755740998</v>
      </c>
      <c r="V81">
        <f>$L81</f>
        <v>5.553936755740998</v>
      </c>
      <c r="W81">
        <f>$L81</f>
        <v>5.553936755740998</v>
      </c>
    </row>
    <row r="82" spans="1:23" x14ac:dyDescent="0.25">
      <c r="A82" t="s">
        <v>81</v>
      </c>
      <c r="B82" t="s">
        <v>263</v>
      </c>
      <c r="D82">
        <v>3.5945153575988584</v>
      </c>
      <c r="E82">
        <v>3.3989481908932575</v>
      </c>
      <c r="F82">
        <v>3.1674962013868146</v>
      </c>
      <c r="G82">
        <v>2.9717996308208967</v>
      </c>
      <c r="H82">
        <v>2.9717329112815509</v>
      </c>
      <c r="I82">
        <v>2.9717001974005584</v>
      </c>
      <c r="J82">
        <v>2.9716893870839876</v>
      </c>
      <c r="K82">
        <v>2.9716839994940649</v>
      </c>
      <c r="L82">
        <v>2.9716839994940649</v>
      </c>
      <c r="M82">
        <f>$L82</f>
        <v>2.9716839994940649</v>
      </c>
      <c r="N82">
        <f>$L82</f>
        <v>2.9716839994940649</v>
      </c>
      <c r="O82">
        <f>$L82</f>
        <v>2.9716839994940649</v>
      </c>
      <c r="P82">
        <f>$L82</f>
        <v>2.9716839994940649</v>
      </c>
      <c r="Q82">
        <f>$L82</f>
        <v>2.9716839994940649</v>
      </c>
      <c r="R82">
        <f>$L82</f>
        <v>2.9716839994940649</v>
      </c>
      <c r="S82">
        <f>$L82</f>
        <v>2.9716839994940649</v>
      </c>
      <c r="T82">
        <f>$L82</f>
        <v>2.9716839994940649</v>
      </c>
      <c r="U82">
        <f>$L82</f>
        <v>2.9716839994940649</v>
      </c>
      <c r="V82">
        <f>$L82</f>
        <v>2.9716839994940649</v>
      </c>
      <c r="W82">
        <f>$L82</f>
        <v>2.9716839994940649</v>
      </c>
    </row>
    <row r="83" spans="1:23" x14ac:dyDescent="0.25">
      <c r="A83" t="s">
        <v>82</v>
      </c>
      <c r="B83" t="s">
        <v>264</v>
      </c>
      <c r="D83">
        <v>23.006011448899553</v>
      </c>
      <c r="E83">
        <v>20.871186165734152</v>
      </c>
      <c r="F83">
        <v>18.56252518608736</v>
      </c>
      <c r="G83">
        <v>16.076048703795085</v>
      </c>
      <c r="H83">
        <v>13.25752777760335</v>
      </c>
      <c r="I83">
        <v>10.448618707168395</v>
      </c>
      <c r="J83">
        <v>8.1734271479290115</v>
      </c>
      <c r="K83">
        <v>6.7387418539062507</v>
      </c>
      <c r="L83">
        <v>5.7360166087493374</v>
      </c>
      <c r="M83">
        <f>$L83</f>
        <v>5.7360166087493374</v>
      </c>
      <c r="N83">
        <f>$L83</f>
        <v>5.7360166087493374</v>
      </c>
      <c r="O83">
        <f>$L83</f>
        <v>5.7360166087493374</v>
      </c>
      <c r="P83">
        <f>$L83</f>
        <v>5.7360166087493374</v>
      </c>
      <c r="Q83">
        <f>$L83</f>
        <v>5.7360166087493374</v>
      </c>
      <c r="R83">
        <f>$L83</f>
        <v>5.7360166087493374</v>
      </c>
      <c r="S83">
        <f>$L83</f>
        <v>5.7360166087493374</v>
      </c>
      <c r="T83">
        <f>$L83</f>
        <v>5.7360166087493374</v>
      </c>
      <c r="U83">
        <f>$L83</f>
        <v>5.7360166087493374</v>
      </c>
      <c r="V83">
        <f>$L83</f>
        <v>5.7360166087493374</v>
      </c>
      <c r="W83">
        <f>$L83</f>
        <v>5.7360166087493374</v>
      </c>
    </row>
    <row r="84" spans="1:23" x14ac:dyDescent="0.25">
      <c r="A84" t="s">
        <v>83</v>
      </c>
      <c r="B84" t="s">
        <v>265</v>
      </c>
      <c r="D84">
        <v>9.884001454030507</v>
      </c>
      <c r="E84">
        <v>9.7093156843131574</v>
      </c>
      <c r="F84">
        <v>9.3037892514314002</v>
      </c>
      <c r="G84">
        <v>8.7333615748045599</v>
      </c>
      <c r="H84">
        <v>8.108768332454229</v>
      </c>
      <c r="I84">
        <v>7.5494560011311718</v>
      </c>
      <c r="J84">
        <v>7.3494778017288667</v>
      </c>
      <c r="K84">
        <v>7.3692803598688323</v>
      </c>
      <c r="L84">
        <v>7.4058043572415881</v>
      </c>
      <c r="M84">
        <f>$L84</f>
        <v>7.4058043572415881</v>
      </c>
      <c r="N84">
        <f>$L84</f>
        <v>7.4058043572415881</v>
      </c>
      <c r="O84">
        <f>$L84</f>
        <v>7.4058043572415881</v>
      </c>
      <c r="P84">
        <f>$L84</f>
        <v>7.4058043572415881</v>
      </c>
      <c r="Q84">
        <f>$L84</f>
        <v>7.4058043572415881</v>
      </c>
      <c r="R84">
        <f>$L84</f>
        <v>7.4058043572415881</v>
      </c>
      <c r="S84">
        <f>$L84</f>
        <v>7.4058043572415881</v>
      </c>
      <c r="T84">
        <f>$L84</f>
        <v>7.4058043572415881</v>
      </c>
      <c r="U84">
        <f>$L84</f>
        <v>7.4058043572415881</v>
      </c>
      <c r="V84">
        <f>$L84</f>
        <v>7.4058043572415881</v>
      </c>
      <c r="W84">
        <f>$L84</f>
        <v>7.4058043572415881</v>
      </c>
    </row>
    <row r="85" spans="1:23" x14ac:dyDescent="0.25">
      <c r="A85" t="s">
        <v>84</v>
      </c>
      <c r="B85" t="s">
        <v>266</v>
      </c>
      <c r="D85">
        <v>15.057495850798533</v>
      </c>
      <c r="E85">
        <v>15.145088082499388</v>
      </c>
      <c r="F85">
        <v>14.00975438165541</v>
      </c>
      <c r="G85">
        <v>12.698984473247705</v>
      </c>
      <c r="H85">
        <v>11.309163304606098</v>
      </c>
      <c r="I85">
        <v>10.085422632409367</v>
      </c>
      <c r="J85">
        <v>9.0206576563885239</v>
      </c>
      <c r="K85">
        <v>8.1465702275840481</v>
      </c>
      <c r="L85">
        <v>7.3697584478834113</v>
      </c>
      <c r="M85">
        <f>$L85</f>
        <v>7.3697584478834113</v>
      </c>
      <c r="N85">
        <f>$L85</f>
        <v>7.3697584478834113</v>
      </c>
      <c r="O85">
        <f>$L85</f>
        <v>7.3697584478834113</v>
      </c>
      <c r="P85">
        <f>$L85</f>
        <v>7.3697584478834113</v>
      </c>
      <c r="Q85">
        <f>$L85</f>
        <v>7.3697584478834113</v>
      </c>
      <c r="R85">
        <f>$L85</f>
        <v>7.3697584478834113</v>
      </c>
      <c r="S85">
        <f>$L85</f>
        <v>7.3697584478834113</v>
      </c>
      <c r="T85">
        <f>$L85</f>
        <v>7.3697584478834113</v>
      </c>
      <c r="U85">
        <f>$L85</f>
        <v>7.3697584478834113</v>
      </c>
      <c r="V85">
        <f>$L85</f>
        <v>7.3697584478834113</v>
      </c>
      <c r="W85">
        <f>$L85</f>
        <v>7.3697584478834113</v>
      </c>
    </row>
    <row r="86" spans="1:23" x14ac:dyDescent="0.25">
      <c r="A86" t="s">
        <v>85</v>
      </c>
      <c r="B86" t="s">
        <v>267</v>
      </c>
      <c r="D86">
        <v>19.699602211231277</v>
      </c>
      <c r="E86">
        <v>18.518824816244372</v>
      </c>
      <c r="F86">
        <v>16.702567027848744</v>
      </c>
      <c r="G86">
        <v>14.753815257034656</v>
      </c>
      <c r="H86">
        <v>12.810820629460903</v>
      </c>
      <c r="I86">
        <v>11.170041597044918</v>
      </c>
      <c r="J86">
        <v>9.7881806912025588</v>
      </c>
      <c r="K86">
        <v>8.7916807130180867</v>
      </c>
      <c r="L86">
        <v>7.876256066879149</v>
      </c>
      <c r="M86">
        <f>$L86</f>
        <v>7.876256066879149</v>
      </c>
      <c r="N86">
        <f>$L86</f>
        <v>7.876256066879149</v>
      </c>
      <c r="O86">
        <f>$L86</f>
        <v>7.876256066879149</v>
      </c>
      <c r="P86">
        <f>$L86</f>
        <v>7.876256066879149</v>
      </c>
      <c r="Q86">
        <f>$L86</f>
        <v>7.876256066879149</v>
      </c>
      <c r="R86">
        <f>$L86</f>
        <v>7.876256066879149</v>
      </c>
      <c r="S86">
        <f>$L86</f>
        <v>7.876256066879149</v>
      </c>
      <c r="T86">
        <f>$L86</f>
        <v>7.876256066879149</v>
      </c>
      <c r="U86">
        <f>$L86</f>
        <v>7.876256066879149</v>
      </c>
      <c r="V86">
        <f>$L86</f>
        <v>7.876256066879149</v>
      </c>
      <c r="W86">
        <f>$L86</f>
        <v>7.876256066879149</v>
      </c>
    </row>
    <row r="87" spans="1:23" x14ac:dyDescent="0.25">
      <c r="A87" t="s">
        <v>86</v>
      </c>
      <c r="B87" t="s">
        <v>268</v>
      </c>
      <c r="D87">
        <v>5.7048731893338669</v>
      </c>
      <c r="E87">
        <v>5.3686340889395829</v>
      </c>
      <c r="F87">
        <v>5.3521298017819969</v>
      </c>
      <c r="G87">
        <v>5.3432921368475572</v>
      </c>
      <c r="H87">
        <v>5.3403717265277919</v>
      </c>
      <c r="I87">
        <v>5.3389162674653328</v>
      </c>
      <c r="J87">
        <v>5.3374639633247174</v>
      </c>
      <c r="K87">
        <v>5.3374639633247174</v>
      </c>
      <c r="L87">
        <v>5.3374639633247174</v>
      </c>
      <c r="M87">
        <f>$L87</f>
        <v>5.3374639633247174</v>
      </c>
      <c r="N87">
        <f>$L87</f>
        <v>5.3374639633247174</v>
      </c>
      <c r="O87">
        <f>$L87</f>
        <v>5.3374639633247174</v>
      </c>
      <c r="P87">
        <f>$L87</f>
        <v>5.3374639633247174</v>
      </c>
      <c r="Q87">
        <f>$L87</f>
        <v>5.3374639633247174</v>
      </c>
      <c r="R87">
        <f>$L87</f>
        <v>5.3374639633247174</v>
      </c>
      <c r="S87">
        <f>$L87</f>
        <v>5.3374639633247174</v>
      </c>
      <c r="T87">
        <f>$L87</f>
        <v>5.3374639633247174</v>
      </c>
      <c r="U87">
        <f>$L87</f>
        <v>5.3374639633247174</v>
      </c>
      <c r="V87">
        <f>$L87</f>
        <v>5.3374639633247174</v>
      </c>
      <c r="W87">
        <f>$L87</f>
        <v>5.3374639633247174</v>
      </c>
    </row>
    <row r="88" spans="1:23" x14ac:dyDescent="0.25">
      <c r="A88" t="s">
        <v>87</v>
      </c>
      <c r="B88" t="s">
        <v>269</v>
      </c>
      <c r="D88">
        <v>5.1821159523831115</v>
      </c>
      <c r="E88">
        <v>5.0773135591322633</v>
      </c>
      <c r="F88">
        <v>5.0193391455247456</v>
      </c>
      <c r="G88">
        <v>5.1178552965890178</v>
      </c>
      <c r="H88">
        <v>5.310846395088995</v>
      </c>
      <c r="I88">
        <v>5.6224593436871011</v>
      </c>
      <c r="J88">
        <v>5.6725257410434908</v>
      </c>
      <c r="K88">
        <v>5.6426850164476807</v>
      </c>
      <c r="L88">
        <v>5.627957796783007</v>
      </c>
      <c r="M88">
        <f>$L88</f>
        <v>5.627957796783007</v>
      </c>
      <c r="N88">
        <f>$L88</f>
        <v>5.627957796783007</v>
      </c>
      <c r="O88">
        <f>$L88</f>
        <v>5.627957796783007</v>
      </c>
      <c r="P88">
        <f>$L88</f>
        <v>5.627957796783007</v>
      </c>
      <c r="Q88">
        <f>$L88</f>
        <v>5.627957796783007</v>
      </c>
      <c r="R88">
        <f>$L88</f>
        <v>5.627957796783007</v>
      </c>
      <c r="S88">
        <f>$L88</f>
        <v>5.627957796783007</v>
      </c>
      <c r="T88">
        <f>$L88</f>
        <v>5.627957796783007</v>
      </c>
      <c r="U88">
        <f>$L88</f>
        <v>5.627957796783007</v>
      </c>
      <c r="V88">
        <f>$L88</f>
        <v>5.627957796783007</v>
      </c>
      <c r="W88">
        <f>$L88</f>
        <v>5.627957796783007</v>
      </c>
    </row>
    <row r="89" spans="1:23" x14ac:dyDescent="0.25">
      <c r="A89" t="s">
        <v>88</v>
      </c>
      <c r="B89" t="s">
        <v>270</v>
      </c>
      <c r="D89">
        <v>6.7313752280992869</v>
      </c>
      <c r="E89">
        <v>7.0917275652588732</v>
      </c>
      <c r="F89">
        <v>6.9663974223552323</v>
      </c>
      <c r="G89">
        <v>6.8064673796792405</v>
      </c>
      <c r="H89">
        <v>6.6088634721788422</v>
      </c>
      <c r="I89">
        <v>6.3760133638776875</v>
      </c>
      <c r="J89">
        <v>6.1292496892024619</v>
      </c>
      <c r="K89">
        <v>5.8221768961625662</v>
      </c>
      <c r="L89">
        <v>5.4924540993482927</v>
      </c>
      <c r="M89">
        <f>$L89</f>
        <v>5.4924540993482927</v>
      </c>
      <c r="N89">
        <f>$L89</f>
        <v>5.4924540993482927</v>
      </c>
      <c r="O89">
        <f>$L89</f>
        <v>5.4924540993482927</v>
      </c>
      <c r="P89">
        <f>$L89</f>
        <v>5.4924540993482927</v>
      </c>
      <c r="Q89">
        <f>$L89</f>
        <v>5.4924540993482927</v>
      </c>
      <c r="R89">
        <f>$L89</f>
        <v>5.4924540993482927</v>
      </c>
      <c r="S89">
        <f>$L89</f>
        <v>5.4924540993482927</v>
      </c>
      <c r="T89">
        <f>$L89</f>
        <v>5.4924540993482927</v>
      </c>
      <c r="U89">
        <f>$L89</f>
        <v>5.4924540993482927</v>
      </c>
      <c r="V89">
        <f>$L89</f>
        <v>5.4924540993482927</v>
      </c>
      <c r="W89">
        <f>$L89</f>
        <v>5.4924540993482927</v>
      </c>
    </row>
    <row r="90" spans="1:23" x14ac:dyDescent="0.25">
      <c r="A90" t="s">
        <v>89</v>
      </c>
      <c r="B90" t="s">
        <v>271</v>
      </c>
      <c r="D90">
        <v>32.323062166273104</v>
      </c>
      <c r="E90">
        <v>29.01674998486595</v>
      </c>
      <c r="F90">
        <v>26.769409341413073</v>
      </c>
      <c r="G90">
        <v>24.425954334711726</v>
      </c>
      <c r="H90">
        <v>22.100797668981606</v>
      </c>
      <c r="I90">
        <v>19.792487297694535</v>
      </c>
      <c r="J90">
        <v>17.45448829614066</v>
      </c>
      <c r="K90">
        <v>14.730875427418525</v>
      </c>
      <c r="L90">
        <v>11.735122731155844</v>
      </c>
      <c r="M90">
        <f>$L90</f>
        <v>11.735122731155844</v>
      </c>
      <c r="N90">
        <f>$L90</f>
        <v>11.735122731155844</v>
      </c>
      <c r="O90">
        <f>$L90</f>
        <v>11.735122731155844</v>
      </c>
      <c r="P90">
        <f>$L90</f>
        <v>11.735122731155844</v>
      </c>
      <c r="Q90">
        <f>$L90</f>
        <v>11.735122731155844</v>
      </c>
      <c r="R90">
        <f>$L90</f>
        <v>11.735122731155844</v>
      </c>
      <c r="S90">
        <f>$L90</f>
        <v>11.735122731155844</v>
      </c>
      <c r="T90">
        <f>$L90</f>
        <v>11.735122731155844</v>
      </c>
      <c r="U90">
        <f>$L90</f>
        <v>11.735122731155844</v>
      </c>
      <c r="V90">
        <f>$L90</f>
        <v>11.735122731155844</v>
      </c>
      <c r="W90">
        <f>$L90</f>
        <v>11.735122731155844</v>
      </c>
    </row>
    <row r="91" spans="1:23" x14ac:dyDescent="0.25">
      <c r="A91" t="s">
        <v>90</v>
      </c>
      <c r="B91" t="s">
        <v>272</v>
      </c>
      <c r="D91">
        <v>22.367972472962148</v>
      </c>
      <c r="E91">
        <v>21.265636326711157</v>
      </c>
      <c r="F91">
        <v>19.633357343228084</v>
      </c>
      <c r="G91">
        <v>17.782252412882677</v>
      </c>
      <c r="H91">
        <v>15.687726375940246</v>
      </c>
      <c r="I91">
        <v>13.345918423853739</v>
      </c>
      <c r="J91">
        <v>10.815193715024527</v>
      </c>
      <c r="K91">
        <v>8.5131599049217144</v>
      </c>
      <c r="L91">
        <v>7.0249793421395124</v>
      </c>
      <c r="M91">
        <f>$L91</f>
        <v>7.0249793421395124</v>
      </c>
      <c r="N91">
        <f>$L91</f>
        <v>7.0249793421395124</v>
      </c>
      <c r="O91">
        <f>$L91</f>
        <v>7.0249793421395124</v>
      </c>
      <c r="P91">
        <f>$L91</f>
        <v>7.0249793421395124</v>
      </c>
      <c r="Q91">
        <f>$L91</f>
        <v>7.0249793421395124</v>
      </c>
      <c r="R91">
        <f>$L91</f>
        <v>7.0249793421395124</v>
      </c>
      <c r="S91">
        <f>$L91</f>
        <v>7.0249793421395124</v>
      </c>
      <c r="T91">
        <f>$L91</f>
        <v>7.0249793421395124</v>
      </c>
      <c r="U91">
        <f>$L91</f>
        <v>7.0249793421395124</v>
      </c>
      <c r="V91">
        <f>$L91</f>
        <v>7.0249793421395124</v>
      </c>
      <c r="W91">
        <f>$L91</f>
        <v>7.0249793421395124</v>
      </c>
    </row>
    <row r="92" spans="1:23" x14ac:dyDescent="0.25">
      <c r="A92" t="s">
        <v>91</v>
      </c>
      <c r="B92" t="s">
        <v>273</v>
      </c>
      <c r="D92">
        <v>5.9634482930958796</v>
      </c>
      <c r="E92">
        <v>5.9702066042387498</v>
      </c>
      <c r="F92">
        <v>6.0206910279282937</v>
      </c>
      <c r="G92">
        <v>6.0158408810825454</v>
      </c>
      <c r="H92">
        <v>5.9992658441865867</v>
      </c>
      <c r="I92">
        <v>5.923912633731387</v>
      </c>
      <c r="J92">
        <v>5.833286752065729</v>
      </c>
      <c r="K92">
        <v>5.7680600587853927</v>
      </c>
      <c r="L92">
        <v>5.6287295719050032</v>
      </c>
      <c r="M92">
        <f>$L92</f>
        <v>5.6287295719050032</v>
      </c>
      <c r="N92">
        <f>$L92</f>
        <v>5.6287295719050032</v>
      </c>
      <c r="O92">
        <f>$L92</f>
        <v>5.6287295719050032</v>
      </c>
      <c r="P92">
        <f>$L92</f>
        <v>5.6287295719050032</v>
      </c>
      <c r="Q92">
        <f>$L92</f>
        <v>5.6287295719050032</v>
      </c>
      <c r="R92">
        <f>$L92</f>
        <v>5.6287295719050032</v>
      </c>
      <c r="S92">
        <f>$L92</f>
        <v>5.6287295719050032</v>
      </c>
      <c r="T92">
        <f>$L92</f>
        <v>5.6287295719050032</v>
      </c>
      <c r="U92">
        <f>$L92</f>
        <v>5.6287295719050032</v>
      </c>
      <c r="V92">
        <f>$L92</f>
        <v>5.6287295719050032</v>
      </c>
      <c r="W92">
        <f>$L92</f>
        <v>5.6287295719050032</v>
      </c>
    </row>
    <row r="93" spans="1:23" x14ac:dyDescent="0.25">
      <c r="A93" t="s">
        <v>92</v>
      </c>
      <c r="B93" t="s">
        <v>274</v>
      </c>
      <c r="D93">
        <v>14.098434717239584</v>
      </c>
      <c r="E93">
        <v>14.002135087586348</v>
      </c>
      <c r="F93">
        <v>13.50526007590506</v>
      </c>
      <c r="G93">
        <v>12.894169286376982</v>
      </c>
      <c r="H93">
        <v>12.184451943609321</v>
      </c>
      <c r="I93">
        <v>11.338346898924671</v>
      </c>
      <c r="J93">
        <v>10.567404358072046</v>
      </c>
      <c r="K93">
        <v>9.9062332625907263</v>
      </c>
      <c r="L93">
        <v>9.326036694391501</v>
      </c>
      <c r="M93">
        <f>$L93</f>
        <v>9.326036694391501</v>
      </c>
      <c r="N93">
        <f>$L93</f>
        <v>9.326036694391501</v>
      </c>
      <c r="O93">
        <f>$L93</f>
        <v>9.326036694391501</v>
      </c>
      <c r="P93">
        <f>$L93</f>
        <v>9.326036694391501</v>
      </c>
      <c r="Q93">
        <f>$L93</f>
        <v>9.326036694391501</v>
      </c>
      <c r="R93">
        <f>$L93</f>
        <v>9.326036694391501</v>
      </c>
      <c r="S93">
        <f>$L93</f>
        <v>9.326036694391501</v>
      </c>
      <c r="T93">
        <f>$L93</f>
        <v>9.326036694391501</v>
      </c>
      <c r="U93">
        <f>$L93</f>
        <v>9.326036694391501</v>
      </c>
      <c r="V93">
        <f>$L93</f>
        <v>9.326036694391501</v>
      </c>
      <c r="W93">
        <f>$L93</f>
        <v>9.326036694391501</v>
      </c>
    </row>
    <row r="94" spans="1:23" x14ac:dyDescent="0.25">
      <c r="A94" t="s">
        <v>93</v>
      </c>
      <c r="B94" t="s">
        <v>275</v>
      </c>
      <c r="D94">
        <v>6.7219836777460049</v>
      </c>
      <c r="E94">
        <v>5.5497164533440984</v>
      </c>
      <c r="F94">
        <v>4.7730575153381594</v>
      </c>
      <c r="G94">
        <v>4.2316737111216529</v>
      </c>
      <c r="H94">
        <v>3.9251926186469008</v>
      </c>
      <c r="I94">
        <v>3.7226219191418717</v>
      </c>
      <c r="J94">
        <v>3.6457769391556747</v>
      </c>
      <c r="K94">
        <v>3.7330043945318945</v>
      </c>
      <c r="L94">
        <v>3.863906673244407</v>
      </c>
      <c r="M94">
        <f>$L94</f>
        <v>3.863906673244407</v>
      </c>
      <c r="N94">
        <f>$L94</f>
        <v>3.863906673244407</v>
      </c>
      <c r="O94">
        <f>$L94</f>
        <v>3.863906673244407</v>
      </c>
      <c r="P94">
        <f>$L94</f>
        <v>3.863906673244407</v>
      </c>
      <c r="Q94">
        <f>$L94</f>
        <v>3.863906673244407</v>
      </c>
      <c r="R94">
        <f>$L94</f>
        <v>3.863906673244407</v>
      </c>
      <c r="S94">
        <f>$L94</f>
        <v>3.863906673244407</v>
      </c>
      <c r="T94">
        <f>$L94</f>
        <v>3.863906673244407</v>
      </c>
      <c r="U94">
        <f>$L94</f>
        <v>3.863906673244407</v>
      </c>
      <c r="V94">
        <f>$L94</f>
        <v>3.863906673244407</v>
      </c>
      <c r="W94">
        <f>$L94</f>
        <v>3.863906673244407</v>
      </c>
    </row>
    <row r="95" spans="1:23" x14ac:dyDescent="0.25">
      <c r="A95" t="s">
        <v>94</v>
      </c>
      <c r="B95" t="s">
        <v>276</v>
      </c>
      <c r="D95">
        <v>15.572133006978447</v>
      </c>
      <c r="E95">
        <v>15.428288023340505</v>
      </c>
      <c r="F95">
        <v>15.105123135991484</v>
      </c>
      <c r="G95">
        <v>14.47848189726353</v>
      </c>
      <c r="H95">
        <v>13.178733870438535</v>
      </c>
      <c r="I95">
        <v>10.6090653728606</v>
      </c>
      <c r="J95">
        <v>7.178111994736307</v>
      </c>
      <c r="K95">
        <v>5.1653512600482658</v>
      </c>
      <c r="L95">
        <v>4.622941633961938</v>
      </c>
      <c r="M95">
        <f>$L95</f>
        <v>4.622941633961938</v>
      </c>
      <c r="N95">
        <f>$L95</f>
        <v>4.622941633961938</v>
      </c>
      <c r="O95">
        <f>$L95</f>
        <v>4.622941633961938</v>
      </c>
      <c r="P95">
        <f>$L95</f>
        <v>4.622941633961938</v>
      </c>
      <c r="Q95">
        <f>$L95</f>
        <v>4.622941633961938</v>
      </c>
      <c r="R95">
        <f>$L95</f>
        <v>4.622941633961938</v>
      </c>
      <c r="S95">
        <f>$L95</f>
        <v>4.622941633961938</v>
      </c>
      <c r="T95">
        <f>$L95</f>
        <v>4.622941633961938</v>
      </c>
      <c r="U95">
        <f>$L95</f>
        <v>4.622941633961938</v>
      </c>
      <c r="V95">
        <f>$L95</f>
        <v>4.622941633961938</v>
      </c>
      <c r="W95">
        <f>$L95</f>
        <v>4.622941633961938</v>
      </c>
    </row>
    <row r="96" spans="1:23" x14ac:dyDescent="0.25">
      <c r="A96" t="s">
        <v>95</v>
      </c>
      <c r="B96" t="s">
        <v>400</v>
      </c>
      <c r="D96">
        <v>93.292435999150229</v>
      </c>
      <c r="E96">
        <v>84.628439974074809</v>
      </c>
      <c r="F96">
        <v>70.955798029718139</v>
      </c>
      <c r="G96">
        <v>54.153635852350817</v>
      </c>
      <c r="H96">
        <v>36.526949059875513</v>
      </c>
      <c r="I96">
        <v>23.29854519384369</v>
      </c>
      <c r="J96">
        <v>15.948161403159576</v>
      </c>
      <c r="K96">
        <v>10.802516256648524</v>
      </c>
      <c r="L96">
        <v>7.1989102528427171</v>
      </c>
      <c r="M96">
        <f>$L96</f>
        <v>7.1989102528427171</v>
      </c>
      <c r="N96">
        <f>$L96</f>
        <v>7.1989102528427171</v>
      </c>
      <c r="O96">
        <f>$L96</f>
        <v>7.1989102528427171</v>
      </c>
      <c r="P96">
        <f>$L96</f>
        <v>7.1989102528427171</v>
      </c>
      <c r="Q96">
        <f>$L96</f>
        <v>7.1989102528427171</v>
      </c>
      <c r="R96">
        <f>$L96</f>
        <v>7.1989102528427171</v>
      </c>
      <c r="S96">
        <f>$L96</f>
        <v>7.1989102528427171</v>
      </c>
      <c r="T96">
        <f>$L96</f>
        <v>7.1989102528427171</v>
      </c>
      <c r="U96">
        <f>$L96</f>
        <v>7.1989102528427171</v>
      </c>
      <c r="V96">
        <f>$L96</f>
        <v>7.1989102528427171</v>
      </c>
      <c r="W96">
        <f>$L96</f>
        <v>7.1989102528427171</v>
      </c>
    </row>
    <row r="97" spans="1:23" x14ac:dyDescent="0.25">
      <c r="A97" t="s">
        <v>96</v>
      </c>
      <c r="B97" t="s">
        <v>277</v>
      </c>
      <c r="D97">
        <v>16.848042225193801</v>
      </c>
      <c r="E97">
        <v>16.746900983369105</v>
      </c>
      <c r="F97">
        <v>16.580956683838775</v>
      </c>
      <c r="G97">
        <v>16.251448078119722</v>
      </c>
      <c r="H97">
        <v>15.685021708560964</v>
      </c>
      <c r="I97">
        <v>14.705901956963158</v>
      </c>
      <c r="J97">
        <v>12.927275154421029</v>
      </c>
      <c r="K97">
        <v>10.171830636836663</v>
      </c>
      <c r="L97">
        <v>7.5765530628113087</v>
      </c>
      <c r="M97">
        <f>$L97</f>
        <v>7.5765530628113087</v>
      </c>
      <c r="N97">
        <f>$L97</f>
        <v>7.5765530628113087</v>
      </c>
      <c r="O97">
        <f>$L97</f>
        <v>7.5765530628113087</v>
      </c>
      <c r="P97">
        <f>$L97</f>
        <v>7.5765530628113087</v>
      </c>
      <c r="Q97">
        <f>$L97</f>
        <v>7.5765530628113087</v>
      </c>
      <c r="R97">
        <f>$L97</f>
        <v>7.5765530628113087</v>
      </c>
      <c r="S97">
        <f>$L97</f>
        <v>7.5765530628113087</v>
      </c>
      <c r="T97">
        <f>$L97</f>
        <v>7.5765530628113087</v>
      </c>
      <c r="U97">
        <f>$L97</f>
        <v>7.5765530628113087</v>
      </c>
      <c r="V97">
        <f>$L97</f>
        <v>7.5765530628113087</v>
      </c>
      <c r="W97">
        <f>$L97</f>
        <v>7.5765530628113087</v>
      </c>
    </row>
    <row r="98" spans="1:23" x14ac:dyDescent="0.25">
      <c r="A98" t="s">
        <v>97</v>
      </c>
      <c r="B98" t="s">
        <v>278</v>
      </c>
      <c r="D98">
        <v>5.7881996263872519</v>
      </c>
      <c r="E98">
        <v>5.4684139600976023</v>
      </c>
      <c r="F98">
        <v>5.2186479900175895</v>
      </c>
      <c r="G98">
        <v>5.0577392550235727</v>
      </c>
      <c r="H98">
        <v>4.9312374505703209</v>
      </c>
      <c r="I98">
        <v>4.7875406331925934</v>
      </c>
      <c r="J98">
        <v>4.8294060349274295</v>
      </c>
      <c r="K98">
        <v>4.8717386942286272</v>
      </c>
      <c r="L98">
        <v>4.9145210080000554</v>
      </c>
      <c r="M98">
        <f>$L98</f>
        <v>4.9145210080000554</v>
      </c>
      <c r="N98">
        <f>$L98</f>
        <v>4.9145210080000554</v>
      </c>
      <c r="O98">
        <f>$L98</f>
        <v>4.9145210080000554</v>
      </c>
      <c r="P98">
        <f>$L98</f>
        <v>4.9145210080000554</v>
      </c>
      <c r="Q98">
        <f>$L98</f>
        <v>4.9145210080000554</v>
      </c>
      <c r="R98">
        <f>$L98</f>
        <v>4.9145210080000554</v>
      </c>
      <c r="S98">
        <f>$L98</f>
        <v>4.9145210080000554</v>
      </c>
      <c r="T98">
        <f>$L98</f>
        <v>4.9145210080000554</v>
      </c>
      <c r="U98">
        <f>$L98</f>
        <v>4.9145210080000554</v>
      </c>
      <c r="V98">
        <f>$L98</f>
        <v>4.9145210080000554</v>
      </c>
      <c r="W98">
        <f>$L98</f>
        <v>4.9145210080000554</v>
      </c>
    </row>
    <row r="99" spans="1:23" x14ac:dyDescent="0.25">
      <c r="A99" t="s">
        <v>98</v>
      </c>
      <c r="B99" t="s">
        <v>279</v>
      </c>
      <c r="D99">
        <v>9.2807940369460749</v>
      </c>
      <c r="E99">
        <v>9.0683288694636293</v>
      </c>
      <c r="F99">
        <v>8.852022660718502</v>
      </c>
      <c r="G99">
        <v>8.6570585058757672</v>
      </c>
      <c r="H99">
        <v>8.4445933383933252</v>
      </c>
      <c r="I99">
        <v>8.2321281709108796</v>
      </c>
      <c r="J99">
        <v>8.0196630034284375</v>
      </c>
      <c r="K99">
        <v>7.8071978359459955</v>
      </c>
      <c r="L99">
        <v>7.5947326684635499</v>
      </c>
      <c r="M99">
        <f>$L99</f>
        <v>7.5947326684635499</v>
      </c>
      <c r="N99">
        <f>$L99</f>
        <v>7.5947326684635499</v>
      </c>
      <c r="O99">
        <f>$L99</f>
        <v>7.5947326684635499</v>
      </c>
      <c r="P99">
        <f>$L99</f>
        <v>7.5947326684635499</v>
      </c>
      <c r="Q99">
        <f>$L99</f>
        <v>7.5947326684635499</v>
      </c>
      <c r="R99">
        <f>$L99</f>
        <v>7.5947326684635499</v>
      </c>
      <c r="S99">
        <f>$L99</f>
        <v>7.5947326684635499</v>
      </c>
      <c r="T99">
        <f>$L99</f>
        <v>7.5947326684635499</v>
      </c>
      <c r="U99">
        <f>$L99</f>
        <v>7.5947326684635499</v>
      </c>
      <c r="V99">
        <f>$L99</f>
        <v>7.5947326684635499</v>
      </c>
      <c r="W99">
        <f>$L99</f>
        <v>7.5947326684635499</v>
      </c>
    </row>
    <row r="100" spans="1:23" x14ac:dyDescent="0.25">
      <c r="A100" t="s">
        <v>99</v>
      </c>
      <c r="B100" t="s">
        <v>280</v>
      </c>
      <c r="D100">
        <v>25.808845657246845</v>
      </c>
      <c r="E100">
        <v>23.741757775210925</v>
      </c>
      <c r="F100">
        <v>21.604361430978024</v>
      </c>
      <c r="G100">
        <v>19.572723655867893</v>
      </c>
      <c r="H100">
        <v>17.597368318040637</v>
      </c>
      <c r="I100">
        <v>15.479129108804139</v>
      </c>
      <c r="J100">
        <v>13.007331265639237</v>
      </c>
      <c r="K100">
        <v>10.247149636615656</v>
      </c>
      <c r="L100">
        <v>7.6623951459284578</v>
      </c>
      <c r="M100">
        <f>$L100</f>
        <v>7.6623951459284578</v>
      </c>
      <c r="N100">
        <f>$L100</f>
        <v>7.6623951459284578</v>
      </c>
      <c r="O100">
        <f>$L100</f>
        <v>7.6623951459284578</v>
      </c>
      <c r="P100">
        <f>$L100</f>
        <v>7.6623951459284578</v>
      </c>
      <c r="Q100">
        <f>$L100</f>
        <v>7.6623951459284578</v>
      </c>
      <c r="R100">
        <f>$L100</f>
        <v>7.6623951459284578</v>
      </c>
      <c r="S100">
        <f>$L100</f>
        <v>7.6623951459284578</v>
      </c>
      <c r="T100">
        <f>$L100</f>
        <v>7.6623951459284578</v>
      </c>
      <c r="U100">
        <f>$L100</f>
        <v>7.6623951459284578</v>
      </c>
      <c r="V100">
        <f>$L100</f>
        <v>7.6623951459284578</v>
      </c>
      <c r="W100">
        <f>$L100</f>
        <v>7.6623951459284578</v>
      </c>
    </row>
    <row r="101" spans="1:23" x14ac:dyDescent="0.25">
      <c r="A101" t="s">
        <v>100</v>
      </c>
      <c r="B101" t="s">
        <v>281</v>
      </c>
      <c r="D101">
        <v>28.81505433452902</v>
      </c>
      <c r="E101">
        <v>25.50287458459546</v>
      </c>
      <c r="F101">
        <v>22.522179315494313</v>
      </c>
      <c r="G101">
        <v>19.619880019351182</v>
      </c>
      <c r="H101">
        <v>16.510747715195762</v>
      </c>
      <c r="I101">
        <v>13.247299679082786</v>
      </c>
      <c r="J101">
        <v>10.553810456634944</v>
      </c>
      <c r="K101">
        <v>8.6039953144402403</v>
      </c>
      <c r="L101">
        <v>7.4549128768516661</v>
      </c>
      <c r="M101">
        <f>$L101</f>
        <v>7.4549128768516661</v>
      </c>
      <c r="N101">
        <f>$L101</f>
        <v>7.4549128768516661</v>
      </c>
      <c r="O101">
        <f>$L101</f>
        <v>7.4549128768516661</v>
      </c>
      <c r="P101">
        <f>$L101</f>
        <v>7.4549128768516661</v>
      </c>
      <c r="Q101">
        <f>$L101</f>
        <v>7.4549128768516661</v>
      </c>
      <c r="R101">
        <f>$L101</f>
        <v>7.4549128768516661</v>
      </c>
      <c r="S101">
        <f>$L101</f>
        <v>7.4549128768516661</v>
      </c>
      <c r="T101">
        <f>$L101</f>
        <v>7.4549128768516661</v>
      </c>
      <c r="U101">
        <f>$L101</f>
        <v>7.4549128768516661</v>
      </c>
      <c r="V101">
        <f>$L101</f>
        <v>7.4549128768516661</v>
      </c>
      <c r="W101">
        <f>$L101</f>
        <v>7.4549128768516661</v>
      </c>
    </row>
    <row r="102" spans="1:23" x14ac:dyDescent="0.25">
      <c r="A102" t="s">
        <v>101</v>
      </c>
      <c r="B102" t="s">
        <v>282</v>
      </c>
      <c r="D102">
        <v>10.09346903499293</v>
      </c>
      <c r="E102">
        <v>8.7082849148371899</v>
      </c>
      <c r="F102">
        <v>8.0820125328771617</v>
      </c>
      <c r="G102">
        <v>7.4531963922831164</v>
      </c>
      <c r="H102">
        <v>6.8792202117921963</v>
      </c>
      <c r="I102">
        <v>6.40505704932621</v>
      </c>
      <c r="J102">
        <v>6.055335467638038</v>
      </c>
      <c r="K102">
        <v>5.8066370976389017</v>
      </c>
      <c r="L102">
        <v>5.6939048574055366</v>
      </c>
      <c r="M102">
        <f>$L102</f>
        <v>5.6939048574055366</v>
      </c>
      <c r="N102">
        <f>$L102</f>
        <v>5.6939048574055366</v>
      </c>
      <c r="O102">
        <f>$L102</f>
        <v>5.6939048574055366</v>
      </c>
      <c r="P102">
        <f>$L102</f>
        <v>5.6939048574055366</v>
      </c>
      <c r="Q102">
        <f>$L102</f>
        <v>5.6939048574055366</v>
      </c>
      <c r="R102">
        <f>$L102</f>
        <v>5.6939048574055366</v>
      </c>
      <c r="S102">
        <f>$L102</f>
        <v>5.6939048574055366</v>
      </c>
      <c r="T102">
        <f>$L102</f>
        <v>5.6939048574055366</v>
      </c>
      <c r="U102">
        <f>$L102</f>
        <v>5.6939048574055366</v>
      </c>
      <c r="V102">
        <f>$L102</f>
        <v>5.6939048574055366</v>
      </c>
      <c r="W102">
        <f>$L102</f>
        <v>5.6939048574055366</v>
      </c>
    </row>
    <row r="103" spans="1:23" x14ac:dyDescent="0.25">
      <c r="A103" t="s">
        <v>102</v>
      </c>
      <c r="B103" t="s">
        <v>283</v>
      </c>
      <c r="D103">
        <v>10.542392751563279</v>
      </c>
      <c r="E103">
        <v>10.170884849137883</v>
      </c>
      <c r="F103">
        <v>9.1948104371347803</v>
      </c>
      <c r="G103">
        <v>8.2466638213940868</v>
      </c>
      <c r="H103">
        <v>7.4699881499741929</v>
      </c>
      <c r="I103">
        <v>6.9897847454231394</v>
      </c>
      <c r="J103">
        <v>6.8477823352486293</v>
      </c>
      <c r="K103">
        <v>7.0034522242588189</v>
      </c>
      <c r="L103">
        <v>7.074668287339275</v>
      </c>
      <c r="M103">
        <f>$L103</f>
        <v>7.074668287339275</v>
      </c>
      <c r="N103">
        <f>$L103</f>
        <v>7.074668287339275</v>
      </c>
      <c r="O103">
        <f>$L103</f>
        <v>7.074668287339275</v>
      </c>
      <c r="P103">
        <f>$L103</f>
        <v>7.074668287339275</v>
      </c>
      <c r="Q103">
        <f>$L103</f>
        <v>7.074668287339275</v>
      </c>
      <c r="R103">
        <f>$L103</f>
        <v>7.074668287339275</v>
      </c>
      <c r="S103">
        <f>$L103</f>
        <v>7.074668287339275</v>
      </c>
      <c r="T103">
        <f>$L103</f>
        <v>7.074668287339275</v>
      </c>
      <c r="U103">
        <f>$L103</f>
        <v>7.074668287339275</v>
      </c>
      <c r="V103">
        <f>$L103</f>
        <v>7.074668287339275</v>
      </c>
      <c r="W103">
        <f>$L103</f>
        <v>7.074668287339275</v>
      </c>
    </row>
    <row r="104" spans="1:23" x14ac:dyDescent="0.25">
      <c r="A104" t="s">
        <v>103</v>
      </c>
      <c r="B104" t="s">
        <v>284</v>
      </c>
      <c r="D104">
        <v>62.582676358102731</v>
      </c>
      <c r="E104">
        <v>53.711359203951403</v>
      </c>
      <c r="F104">
        <v>43.019856255481578</v>
      </c>
      <c r="G104">
        <v>33.226258127366854</v>
      </c>
      <c r="H104">
        <v>25.422140070435297</v>
      </c>
      <c r="I104">
        <v>19.858576227827413</v>
      </c>
      <c r="J104">
        <v>15.790591798955104</v>
      </c>
      <c r="K104">
        <v>12.226742861754621</v>
      </c>
      <c r="L104">
        <v>8.9779691762927492</v>
      </c>
      <c r="M104">
        <f>$L104</f>
        <v>8.9779691762927492</v>
      </c>
      <c r="N104">
        <f>$L104</f>
        <v>8.9779691762927492</v>
      </c>
      <c r="O104">
        <f>$L104</f>
        <v>8.9779691762927492</v>
      </c>
      <c r="P104">
        <f>$L104</f>
        <v>8.9779691762927492</v>
      </c>
      <c r="Q104">
        <f>$L104</f>
        <v>8.9779691762927492</v>
      </c>
      <c r="R104">
        <f>$L104</f>
        <v>8.9779691762927492</v>
      </c>
      <c r="S104">
        <f>$L104</f>
        <v>8.9779691762927492</v>
      </c>
      <c r="T104">
        <f>$L104</f>
        <v>8.9779691762927492</v>
      </c>
      <c r="U104">
        <f>$L104</f>
        <v>8.9779691762927492</v>
      </c>
      <c r="V104">
        <f>$L104</f>
        <v>8.9779691762927492</v>
      </c>
      <c r="W104">
        <f>$L104</f>
        <v>8.9779691762927492</v>
      </c>
    </row>
    <row r="105" spans="1:23" x14ac:dyDescent="0.25">
      <c r="A105" t="s">
        <v>104</v>
      </c>
      <c r="B105" t="s">
        <v>285</v>
      </c>
      <c r="D105">
        <v>46.653997577716424</v>
      </c>
      <c r="E105">
        <v>41.700557918431208</v>
      </c>
      <c r="F105">
        <v>35.700046962265816</v>
      </c>
      <c r="G105">
        <v>29.480910616883158</v>
      </c>
      <c r="H105">
        <v>23.940258865683486</v>
      </c>
      <c r="I105">
        <v>19.921234020347939</v>
      </c>
      <c r="J105">
        <v>16.759683464112115</v>
      </c>
      <c r="K105">
        <v>13.440198004847451</v>
      </c>
      <c r="L105">
        <v>10.379444383469448</v>
      </c>
      <c r="M105">
        <f>$L105</f>
        <v>10.379444383469448</v>
      </c>
      <c r="N105">
        <f>$L105</f>
        <v>10.379444383469448</v>
      </c>
      <c r="O105">
        <f>$L105</f>
        <v>10.379444383469448</v>
      </c>
      <c r="P105">
        <f>$L105</f>
        <v>10.379444383469448</v>
      </c>
      <c r="Q105">
        <f>$L105</f>
        <v>10.379444383469448</v>
      </c>
      <c r="R105">
        <f>$L105</f>
        <v>10.379444383469448</v>
      </c>
      <c r="S105">
        <f>$L105</f>
        <v>10.379444383469448</v>
      </c>
      <c r="T105">
        <f>$L105</f>
        <v>10.379444383469448</v>
      </c>
      <c r="U105">
        <f>$L105</f>
        <v>10.379444383469448</v>
      </c>
      <c r="V105">
        <f>$L105</f>
        <v>10.379444383469448</v>
      </c>
      <c r="W105">
        <f>$L105</f>
        <v>10.379444383469448</v>
      </c>
    </row>
    <row r="106" spans="1:23" x14ac:dyDescent="0.25">
      <c r="A106" t="s">
        <v>105</v>
      </c>
      <c r="B106" t="s">
        <v>286</v>
      </c>
      <c r="D106">
        <v>14.716555502096227</v>
      </c>
      <c r="E106">
        <v>18.217527128338997</v>
      </c>
      <c r="F106">
        <v>15.103013342823816</v>
      </c>
      <c r="G106">
        <v>12.558331397936929</v>
      </c>
      <c r="H106">
        <v>10.821634213496289</v>
      </c>
      <c r="I106">
        <v>9.5198060724303222</v>
      </c>
      <c r="J106">
        <v>9.2617201618313274</v>
      </c>
      <c r="K106">
        <v>9.0036961738827355</v>
      </c>
      <c r="L106">
        <v>8.7456886075635367</v>
      </c>
      <c r="M106">
        <f>$L106</f>
        <v>8.7456886075635367</v>
      </c>
      <c r="N106">
        <f>$L106</f>
        <v>8.7456886075635367</v>
      </c>
      <c r="O106">
        <f>$L106</f>
        <v>8.7456886075635367</v>
      </c>
      <c r="P106">
        <f>$L106</f>
        <v>8.7456886075635367</v>
      </c>
      <c r="Q106">
        <f>$L106</f>
        <v>8.7456886075635367</v>
      </c>
      <c r="R106">
        <f>$L106</f>
        <v>8.7456886075635367</v>
      </c>
      <c r="S106">
        <f>$L106</f>
        <v>8.7456886075635367</v>
      </c>
      <c r="T106">
        <f>$L106</f>
        <v>8.7456886075635367</v>
      </c>
      <c r="U106">
        <f>$L106</f>
        <v>8.7456886075635367</v>
      </c>
      <c r="V106">
        <f>$L106</f>
        <v>8.7456886075635367</v>
      </c>
      <c r="W106">
        <f>$L106</f>
        <v>8.7456886075635367</v>
      </c>
    </row>
    <row r="107" spans="1:23" x14ac:dyDescent="0.25">
      <c r="A107" t="s">
        <v>106</v>
      </c>
      <c r="B107" t="s">
        <v>287</v>
      </c>
      <c r="D107">
        <v>14.600460207695779</v>
      </c>
      <c r="E107">
        <v>12.095427134350672</v>
      </c>
      <c r="F107">
        <v>10.940576624159783</v>
      </c>
      <c r="G107">
        <v>9.806914698823693</v>
      </c>
      <c r="H107">
        <v>8.7377904665113899</v>
      </c>
      <c r="I107">
        <v>7.7707633580582858</v>
      </c>
      <c r="J107">
        <v>6.9284982026918778</v>
      </c>
      <c r="K107">
        <v>6.220850094393592</v>
      </c>
      <c r="L107">
        <v>5.6815892918356949</v>
      </c>
      <c r="M107">
        <f>$L107</f>
        <v>5.6815892918356949</v>
      </c>
      <c r="N107">
        <f>$L107</f>
        <v>5.6815892918356949</v>
      </c>
      <c r="O107">
        <f>$L107</f>
        <v>5.6815892918356949</v>
      </c>
      <c r="P107">
        <f>$L107</f>
        <v>5.6815892918356949</v>
      </c>
      <c r="Q107">
        <f>$L107</f>
        <v>5.6815892918356949</v>
      </c>
      <c r="R107">
        <f>$L107</f>
        <v>5.6815892918356949</v>
      </c>
      <c r="S107">
        <f>$L107</f>
        <v>5.6815892918356949</v>
      </c>
      <c r="T107">
        <f>$L107</f>
        <v>5.6815892918356949</v>
      </c>
      <c r="U107">
        <f>$L107</f>
        <v>5.6815892918356949</v>
      </c>
      <c r="V107">
        <f>$L107</f>
        <v>5.6815892918356949</v>
      </c>
      <c r="W107">
        <f>$L107</f>
        <v>5.6815892918356949</v>
      </c>
    </row>
    <row r="108" spans="1:23" x14ac:dyDescent="0.25">
      <c r="A108" t="s">
        <v>107</v>
      </c>
      <c r="B108" t="s">
        <v>288</v>
      </c>
      <c r="D108">
        <v>5.0558029196617209</v>
      </c>
      <c r="E108">
        <v>5.0558029196617209</v>
      </c>
      <c r="F108">
        <v>5.0558029196617209</v>
      </c>
      <c r="G108">
        <v>5.0558029196617209</v>
      </c>
      <c r="H108">
        <v>5.0558029196617209</v>
      </c>
      <c r="I108">
        <v>5.0558029196617209</v>
      </c>
      <c r="J108">
        <v>5.0558029196617209</v>
      </c>
      <c r="K108">
        <v>5.0558029196617209</v>
      </c>
      <c r="L108">
        <v>5.0558029196617209</v>
      </c>
      <c r="M108">
        <f>$L108</f>
        <v>5.0558029196617209</v>
      </c>
      <c r="N108">
        <f>$L108</f>
        <v>5.0558029196617209</v>
      </c>
      <c r="O108">
        <f>$L108</f>
        <v>5.0558029196617209</v>
      </c>
      <c r="P108">
        <f>$L108</f>
        <v>5.0558029196617209</v>
      </c>
      <c r="Q108">
        <f>$L108</f>
        <v>5.0558029196617209</v>
      </c>
      <c r="R108">
        <f>$L108</f>
        <v>5.0558029196617209</v>
      </c>
      <c r="S108">
        <f>$L108</f>
        <v>5.0558029196617209</v>
      </c>
      <c r="T108">
        <f>$L108</f>
        <v>5.0558029196617209</v>
      </c>
      <c r="U108">
        <f>$L108</f>
        <v>5.0558029196617209</v>
      </c>
      <c r="V108">
        <f>$L108</f>
        <v>5.0558029196617209</v>
      </c>
      <c r="W108">
        <f>$L108</f>
        <v>5.0558029196617209</v>
      </c>
    </row>
    <row r="109" spans="1:23" x14ac:dyDescent="0.25">
      <c r="A109" t="s">
        <v>108</v>
      </c>
      <c r="B109" t="s">
        <v>289</v>
      </c>
      <c r="D109">
        <v>19.328389272000337</v>
      </c>
      <c r="E109">
        <v>18.042559568311272</v>
      </c>
      <c r="F109">
        <v>15.709090496310802</v>
      </c>
      <c r="G109">
        <v>13.101557581512019</v>
      </c>
      <c r="H109">
        <v>10.533349821242039</v>
      </c>
      <c r="I109">
        <v>8.5184318599534503</v>
      </c>
      <c r="J109">
        <v>7.3304319148506067</v>
      </c>
      <c r="K109">
        <v>6.886650653240153</v>
      </c>
      <c r="L109">
        <v>6.4900140955527945</v>
      </c>
      <c r="M109">
        <f>$L109</f>
        <v>6.4900140955527945</v>
      </c>
      <c r="N109">
        <f>$L109</f>
        <v>6.4900140955527945</v>
      </c>
      <c r="O109">
        <f>$L109</f>
        <v>6.4900140955527945</v>
      </c>
      <c r="P109">
        <f>$L109</f>
        <v>6.4900140955527945</v>
      </c>
      <c r="Q109">
        <f>$L109</f>
        <v>6.4900140955527945</v>
      </c>
      <c r="R109">
        <f>$L109</f>
        <v>6.4900140955527945</v>
      </c>
      <c r="S109">
        <f>$L109</f>
        <v>6.4900140955527945</v>
      </c>
      <c r="T109">
        <f>$L109</f>
        <v>6.4900140955527945</v>
      </c>
      <c r="U109">
        <f>$L109</f>
        <v>6.4900140955527945</v>
      </c>
      <c r="V109">
        <f>$L109</f>
        <v>6.4900140955527945</v>
      </c>
      <c r="W109">
        <f>$L109</f>
        <v>6.4900140955527945</v>
      </c>
    </row>
    <row r="110" spans="1:23" x14ac:dyDescent="0.25">
      <c r="A110" t="s">
        <v>109</v>
      </c>
      <c r="B110" t="s">
        <v>290</v>
      </c>
      <c r="D110">
        <v>37.471986896924875</v>
      </c>
      <c r="E110">
        <v>34.856371296115078</v>
      </c>
      <c r="F110">
        <v>31.561384889008966</v>
      </c>
      <c r="G110">
        <v>28.115141970493656</v>
      </c>
      <c r="H110">
        <v>24.639699276636374</v>
      </c>
      <c r="I110">
        <v>21.276434260473124</v>
      </c>
      <c r="J110">
        <v>18.299157995516115</v>
      </c>
      <c r="K110">
        <v>15.47588747149573</v>
      </c>
      <c r="L110">
        <v>12.285571518089217</v>
      </c>
      <c r="M110">
        <f>$L110</f>
        <v>12.285571518089217</v>
      </c>
      <c r="N110">
        <f>$L110</f>
        <v>12.285571518089217</v>
      </c>
      <c r="O110">
        <f>$L110</f>
        <v>12.285571518089217</v>
      </c>
      <c r="P110">
        <f>$L110</f>
        <v>12.285571518089217</v>
      </c>
      <c r="Q110">
        <f>$L110</f>
        <v>12.285571518089217</v>
      </c>
      <c r="R110">
        <f>$L110</f>
        <v>12.285571518089217</v>
      </c>
      <c r="S110">
        <f>$L110</f>
        <v>12.285571518089217</v>
      </c>
      <c r="T110">
        <f>$L110</f>
        <v>12.285571518089217</v>
      </c>
      <c r="U110">
        <f>$L110</f>
        <v>12.285571518089217</v>
      </c>
      <c r="V110">
        <f>$L110</f>
        <v>12.285571518089217</v>
      </c>
      <c r="W110">
        <f>$L110</f>
        <v>12.285571518089217</v>
      </c>
    </row>
    <row r="111" spans="1:23" x14ac:dyDescent="0.25">
      <c r="A111" t="s">
        <v>110</v>
      </c>
      <c r="B111" t="s">
        <v>291</v>
      </c>
      <c r="D111">
        <v>47.703667801474069</v>
      </c>
      <c r="E111">
        <v>43.893383954322573</v>
      </c>
      <c r="F111">
        <v>38.807640203099318</v>
      </c>
      <c r="G111">
        <v>33.019800243059493</v>
      </c>
      <c r="H111">
        <v>26.683752849033596</v>
      </c>
      <c r="I111">
        <v>20.814520371643042</v>
      </c>
      <c r="J111">
        <v>16.182236333878141</v>
      </c>
      <c r="K111">
        <v>11.576127668863384</v>
      </c>
      <c r="L111">
        <v>6.734653757587922</v>
      </c>
      <c r="M111">
        <f>$L111</f>
        <v>6.734653757587922</v>
      </c>
      <c r="N111">
        <f>$L111</f>
        <v>6.734653757587922</v>
      </c>
      <c r="O111">
        <f>$L111</f>
        <v>6.734653757587922</v>
      </c>
      <c r="P111">
        <f>$L111</f>
        <v>6.734653757587922</v>
      </c>
      <c r="Q111">
        <f>$L111</f>
        <v>6.734653757587922</v>
      </c>
      <c r="R111">
        <f>$L111</f>
        <v>6.734653757587922</v>
      </c>
      <c r="S111">
        <f>$L111</f>
        <v>6.734653757587922</v>
      </c>
      <c r="T111">
        <f>$L111</f>
        <v>6.734653757587922</v>
      </c>
      <c r="U111">
        <f>$L111</f>
        <v>6.734653757587922</v>
      </c>
      <c r="V111">
        <f>$L111</f>
        <v>6.734653757587922</v>
      </c>
      <c r="W111">
        <f>$L111</f>
        <v>6.734653757587922</v>
      </c>
    </row>
    <row r="112" spans="1:23" x14ac:dyDescent="0.25">
      <c r="A112" t="s">
        <v>111</v>
      </c>
      <c r="B112" t="s">
        <v>292</v>
      </c>
      <c r="D112">
        <v>9.3670402956189651</v>
      </c>
      <c r="E112">
        <v>9.3599724271872908</v>
      </c>
      <c r="F112">
        <v>9.3668931399159625</v>
      </c>
      <c r="G112">
        <v>9.4138503927729147</v>
      </c>
      <c r="H112">
        <v>9.5522116611628274</v>
      </c>
      <c r="I112">
        <v>9.4634370940779498</v>
      </c>
      <c r="J112">
        <v>9.5855134289881008</v>
      </c>
      <c r="K112">
        <v>9.7531497867584207</v>
      </c>
      <c r="L112">
        <v>9.9208082021601598</v>
      </c>
      <c r="M112">
        <f>$L112</f>
        <v>9.9208082021601598</v>
      </c>
      <c r="N112">
        <f>$L112</f>
        <v>9.9208082021601598</v>
      </c>
      <c r="O112">
        <f>$L112</f>
        <v>9.9208082021601598</v>
      </c>
      <c r="P112">
        <f>$L112</f>
        <v>9.9208082021601598</v>
      </c>
      <c r="Q112">
        <f>$L112</f>
        <v>9.9208082021601598</v>
      </c>
      <c r="R112">
        <f>$L112</f>
        <v>9.9208082021601598</v>
      </c>
      <c r="S112">
        <f>$L112</f>
        <v>9.9208082021601598</v>
      </c>
      <c r="T112">
        <f>$L112</f>
        <v>9.9208082021601598</v>
      </c>
      <c r="U112">
        <f>$L112</f>
        <v>9.9208082021601598</v>
      </c>
      <c r="V112">
        <f>$L112</f>
        <v>9.9208082021601598</v>
      </c>
      <c r="W112">
        <f>$L112</f>
        <v>9.9208082021601598</v>
      </c>
    </row>
    <row r="113" spans="1:23" x14ac:dyDescent="0.25">
      <c r="A113" t="s">
        <v>112</v>
      </c>
      <c r="B113" t="s">
        <v>401</v>
      </c>
      <c r="D113">
        <v>24.042349323565631</v>
      </c>
      <c r="E113">
        <v>21.118394070023474</v>
      </c>
      <c r="F113">
        <v>18.249198987086366</v>
      </c>
      <c r="G113">
        <v>15.367574766116398</v>
      </c>
      <c r="H113">
        <v>12.650371302817646</v>
      </c>
      <c r="I113">
        <v>10.305817888165468</v>
      </c>
      <c r="J113">
        <v>8.4958093470996161</v>
      </c>
      <c r="K113">
        <v>7.2874553708330705</v>
      </c>
      <c r="L113">
        <v>6.654981073357936</v>
      </c>
      <c r="M113">
        <f>$L113</f>
        <v>6.654981073357936</v>
      </c>
      <c r="N113">
        <f>$L113</f>
        <v>6.654981073357936</v>
      </c>
      <c r="O113">
        <f>$L113</f>
        <v>6.654981073357936</v>
      </c>
      <c r="P113">
        <f>$L113</f>
        <v>6.654981073357936</v>
      </c>
      <c r="Q113">
        <f>$L113</f>
        <v>6.654981073357936</v>
      </c>
      <c r="R113">
        <f>$L113</f>
        <v>6.654981073357936</v>
      </c>
      <c r="S113">
        <f>$L113</f>
        <v>6.654981073357936</v>
      </c>
      <c r="T113">
        <f>$L113</f>
        <v>6.654981073357936</v>
      </c>
      <c r="U113">
        <f>$L113</f>
        <v>6.654981073357936</v>
      </c>
      <c r="V113">
        <f>$L113</f>
        <v>6.654981073357936</v>
      </c>
      <c r="W113">
        <f>$L113</f>
        <v>6.654981073357936</v>
      </c>
    </row>
    <row r="114" spans="1:23" x14ac:dyDescent="0.25">
      <c r="A114" t="s">
        <v>113</v>
      </c>
      <c r="B114" t="s">
        <v>293</v>
      </c>
      <c r="D114">
        <v>36.720960072399251</v>
      </c>
      <c r="E114">
        <v>33.8130692709736</v>
      </c>
      <c r="F114">
        <v>30.01517466291207</v>
      </c>
      <c r="G114">
        <v>26.156805396316258</v>
      </c>
      <c r="H114">
        <v>22.533594540392404</v>
      </c>
      <c r="I114">
        <v>19.405209566428717</v>
      </c>
      <c r="J114">
        <v>16.376140371298675</v>
      </c>
      <c r="K114">
        <v>12.963843622438675</v>
      </c>
      <c r="L114">
        <v>9.5961670193342599</v>
      </c>
      <c r="M114">
        <f>$L114</f>
        <v>9.5961670193342599</v>
      </c>
      <c r="N114">
        <f>$L114</f>
        <v>9.5961670193342599</v>
      </c>
      <c r="O114">
        <f>$L114</f>
        <v>9.5961670193342599</v>
      </c>
      <c r="P114">
        <f>$L114</f>
        <v>9.5961670193342599</v>
      </c>
      <c r="Q114">
        <f>$L114</f>
        <v>9.5961670193342599</v>
      </c>
      <c r="R114">
        <f>$L114</f>
        <v>9.5961670193342599</v>
      </c>
      <c r="S114">
        <f>$L114</f>
        <v>9.5961670193342599</v>
      </c>
      <c r="T114">
        <f>$L114</f>
        <v>9.5961670193342599</v>
      </c>
      <c r="U114">
        <f>$L114</f>
        <v>9.5961670193342599</v>
      </c>
      <c r="V114">
        <f>$L114</f>
        <v>9.5961670193342599</v>
      </c>
      <c r="W114">
        <f>$L114</f>
        <v>9.5961670193342599</v>
      </c>
    </row>
    <row r="115" spans="1:23" x14ac:dyDescent="0.25">
      <c r="A115" t="s">
        <v>114</v>
      </c>
      <c r="B115" t="s">
        <v>294</v>
      </c>
      <c r="D115">
        <v>7.2403179353578491</v>
      </c>
      <c r="E115">
        <v>7.0256672296127034</v>
      </c>
      <c r="F115">
        <v>6.6573752354719069</v>
      </c>
      <c r="G115">
        <v>6.5376087852799412</v>
      </c>
      <c r="H115">
        <v>6.6723875748454198</v>
      </c>
      <c r="I115">
        <v>6.9105232881784273</v>
      </c>
      <c r="J115">
        <v>6.8576498979203473</v>
      </c>
      <c r="K115">
        <v>6.8340306021168624</v>
      </c>
      <c r="L115">
        <v>6.8246544060461192</v>
      </c>
      <c r="M115">
        <f>$L115</f>
        <v>6.8246544060461192</v>
      </c>
      <c r="N115">
        <f>$L115</f>
        <v>6.8246544060461192</v>
      </c>
      <c r="O115">
        <f>$L115</f>
        <v>6.8246544060461192</v>
      </c>
      <c r="P115">
        <f>$L115</f>
        <v>6.8246544060461192</v>
      </c>
      <c r="Q115">
        <f>$L115</f>
        <v>6.8246544060461192</v>
      </c>
      <c r="R115">
        <f>$L115</f>
        <v>6.8246544060461192</v>
      </c>
      <c r="S115">
        <f>$L115</f>
        <v>6.8246544060461192</v>
      </c>
      <c r="T115">
        <f>$L115</f>
        <v>6.8246544060461192</v>
      </c>
      <c r="U115">
        <f>$L115</f>
        <v>6.8246544060461192</v>
      </c>
      <c r="V115">
        <f>$L115</f>
        <v>6.8246544060461192</v>
      </c>
      <c r="W115">
        <f>$L115</f>
        <v>6.8246544060461192</v>
      </c>
    </row>
    <row r="116" spans="1:23" x14ac:dyDescent="0.25">
      <c r="A116" t="s">
        <v>115</v>
      </c>
      <c r="B116" t="s">
        <v>295</v>
      </c>
      <c r="D116">
        <v>30.939491352405557</v>
      </c>
      <c r="E116">
        <v>28.35352300216368</v>
      </c>
      <c r="F116">
        <v>25.712422051001909</v>
      </c>
      <c r="G116">
        <v>23.165757243348651</v>
      </c>
      <c r="H116">
        <v>20.722106265935558</v>
      </c>
      <c r="I116">
        <v>18.158984106239732</v>
      </c>
      <c r="J116">
        <v>15.233405422205255</v>
      </c>
      <c r="K116">
        <v>12.274379603393475</v>
      </c>
      <c r="L116">
        <v>10.442602511535551</v>
      </c>
      <c r="M116">
        <f>$L116</f>
        <v>10.442602511535551</v>
      </c>
      <c r="N116">
        <f>$L116</f>
        <v>10.442602511535551</v>
      </c>
      <c r="O116">
        <f>$L116</f>
        <v>10.442602511535551</v>
      </c>
      <c r="P116">
        <f>$L116</f>
        <v>10.442602511535551</v>
      </c>
      <c r="Q116">
        <f>$L116</f>
        <v>10.442602511535551</v>
      </c>
      <c r="R116">
        <f>$L116</f>
        <v>10.442602511535551</v>
      </c>
      <c r="S116">
        <f>$L116</f>
        <v>10.442602511535551</v>
      </c>
      <c r="T116">
        <f>$L116</f>
        <v>10.442602511535551</v>
      </c>
      <c r="U116">
        <f>$L116</f>
        <v>10.442602511535551</v>
      </c>
      <c r="V116">
        <f>$L116</f>
        <v>10.442602511535551</v>
      </c>
      <c r="W116">
        <f>$L116</f>
        <v>10.442602511535551</v>
      </c>
    </row>
    <row r="117" spans="1:23" x14ac:dyDescent="0.25">
      <c r="A117" t="s">
        <v>116</v>
      </c>
      <c r="B117" t="s">
        <v>296</v>
      </c>
      <c r="D117">
        <v>6.9714918478226195</v>
      </c>
      <c r="E117">
        <v>6.0758420723203912</v>
      </c>
      <c r="F117">
        <v>5.2378918568125545</v>
      </c>
      <c r="G117">
        <v>4.6276431967653773</v>
      </c>
      <c r="H117">
        <v>4.2846426930823736</v>
      </c>
      <c r="I117">
        <v>4.2027500357846108</v>
      </c>
      <c r="J117">
        <v>4.3457414351509778</v>
      </c>
      <c r="K117">
        <v>4.6871109953097791</v>
      </c>
      <c r="L117">
        <v>5.1900157094074144</v>
      </c>
      <c r="M117">
        <f>$L117</f>
        <v>5.1900157094074144</v>
      </c>
      <c r="N117">
        <f>$L117</f>
        <v>5.1900157094074144</v>
      </c>
      <c r="O117">
        <f>$L117</f>
        <v>5.1900157094074144</v>
      </c>
      <c r="P117">
        <f>$L117</f>
        <v>5.1900157094074144</v>
      </c>
      <c r="Q117">
        <f>$L117</f>
        <v>5.1900157094074144</v>
      </c>
      <c r="R117">
        <f>$L117</f>
        <v>5.1900157094074144</v>
      </c>
      <c r="S117">
        <f>$L117</f>
        <v>5.1900157094074144</v>
      </c>
      <c r="T117">
        <f>$L117</f>
        <v>5.1900157094074144</v>
      </c>
      <c r="U117">
        <f>$L117</f>
        <v>5.1900157094074144</v>
      </c>
      <c r="V117">
        <f>$L117</f>
        <v>5.1900157094074144</v>
      </c>
      <c r="W117">
        <f>$L117</f>
        <v>5.1900157094074144</v>
      </c>
    </row>
    <row r="118" spans="1:23" x14ac:dyDescent="0.25">
      <c r="A118" t="s">
        <v>117</v>
      </c>
      <c r="B118" t="s">
        <v>297</v>
      </c>
      <c r="D118">
        <v>12.757207390313701</v>
      </c>
      <c r="E118">
        <v>12.421816702946431</v>
      </c>
      <c r="F118">
        <v>11.934208989277991</v>
      </c>
      <c r="G118">
        <v>11.235137538193385</v>
      </c>
      <c r="H118">
        <v>10.429917194235763</v>
      </c>
      <c r="I118">
        <v>9.6475751720202076</v>
      </c>
      <c r="J118">
        <v>8.9955582316138951</v>
      </c>
      <c r="K118">
        <v>8.4447374018774894</v>
      </c>
      <c r="L118">
        <v>7.8700251325663517</v>
      </c>
      <c r="M118">
        <f>$L118</f>
        <v>7.8700251325663517</v>
      </c>
      <c r="N118">
        <f>$L118</f>
        <v>7.8700251325663517</v>
      </c>
      <c r="O118">
        <f>$L118</f>
        <v>7.8700251325663517</v>
      </c>
      <c r="P118">
        <f>$L118</f>
        <v>7.8700251325663517</v>
      </c>
      <c r="Q118">
        <f>$L118</f>
        <v>7.8700251325663517</v>
      </c>
      <c r="R118">
        <f>$L118</f>
        <v>7.8700251325663517</v>
      </c>
      <c r="S118">
        <f>$L118</f>
        <v>7.8700251325663517</v>
      </c>
      <c r="T118">
        <f>$L118</f>
        <v>7.8700251325663517</v>
      </c>
      <c r="U118">
        <f>$L118</f>
        <v>7.8700251325663517</v>
      </c>
      <c r="V118">
        <f>$L118</f>
        <v>7.8700251325663517</v>
      </c>
      <c r="W118">
        <f>$L118</f>
        <v>7.8700251325663517</v>
      </c>
    </row>
    <row r="119" spans="1:23" x14ac:dyDescent="0.25">
      <c r="A119" t="s">
        <v>118</v>
      </c>
      <c r="B119" t="s">
        <v>298</v>
      </c>
      <c r="D119">
        <v>35.011610974868219</v>
      </c>
      <c r="E119">
        <v>27.860004039482313</v>
      </c>
      <c r="F119">
        <v>21.979385994251764</v>
      </c>
      <c r="G119">
        <v>17.931936506174551</v>
      </c>
      <c r="H119">
        <v>14.615300608424938</v>
      </c>
      <c r="I119">
        <v>11.501407261386039</v>
      </c>
      <c r="J119">
        <v>8.9140288396749217</v>
      </c>
      <c r="K119">
        <v>7.1932381858554502</v>
      </c>
      <c r="L119">
        <v>6.2845379766657334</v>
      </c>
      <c r="M119">
        <f>$L119</f>
        <v>6.2845379766657334</v>
      </c>
      <c r="N119">
        <f>$L119</f>
        <v>6.2845379766657334</v>
      </c>
      <c r="O119">
        <f>$L119</f>
        <v>6.2845379766657334</v>
      </c>
      <c r="P119">
        <f>$L119</f>
        <v>6.2845379766657334</v>
      </c>
      <c r="Q119">
        <f>$L119</f>
        <v>6.2845379766657334</v>
      </c>
      <c r="R119">
        <f>$L119</f>
        <v>6.2845379766657334</v>
      </c>
      <c r="S119">
        <f>$L119</f>
        <v>6.2845379766657334</v>
      </c>
      <c r="T119">
        <f>$L119</f>
        <v>6.2845379766657334</v>
      </c>
      <c r="U119">
        <f>$L119</f>
        <v>6.2845379766657334</v>
      </c>
      <c r="V119">
        <f>$L119</f>
        <v>6.2845379766657334</v>
      </c>
      <c r="W119">
        <f>$L119</f>
        <v>6.2845379766657334</v>
      </c>
    </row>
    <row r="120" spans="1:23" x14ac:dyDescent="0.25">
      <c r="A120" t="s">
        <v>119</v>
      </c>
      <c r="B120" t="s">
        <v>299</v>
      </c>
      <c r="D120">
        <v>14.004667080651851</v>
      </c>
      <c r="E120">
        <v>12.804225056586867</v>
      </c>
      <c r="F120">
        <v>11.474607711020823</v>
      </c>
      <c r="G120">
        <v>9.8132055779401526</v>
      </c>
      <c r="H120">
        <v>8.0839109493241725</v>
      </c>
      <c r="I120">
        <v>6.7142621717453608</v>
      </c>
      <c r="J120">
        <v>5.7694470274982494</v>
      </c>
      <c r="K120">
        <v>5.0625309981786994</v>
      </c>
      <c r="L120">
        <v>4.8758375407149179</v>
      </c>
      <c r="M120">
        <f>$L120</f>
        <v>4.8758375407149179</v>
      </c>
      <c r="N120">
        <f>$L120</f>
        <v>4.8758375407149179</v>
      </c>
      <c r="O120">
        <f>$L120</f>
        <v>4.8758375407149179</v>
      </c>
      <c r="P120">
        <f>$L120</f>
        <v>4.8758375407149179</v>
      </c>
      <c r="Q120">
        <f>$L120</f>
        <v>4.8758375407149179</v>
      </c>
      <c r="R120">
        <f>$L120</f>
        <v>4.8758375407149179</v>
      </c>
      <c r="S120">
        <f>$L120</f>
        <v>4.8758375407149179</v>
      </c>
      <c r="T120">
        <f>$L120</f>
        <v>4.8758375407149179</v>
      </c>
      <c r="U120">
        <f>$L120</f>
        <v>4.8758375407149179</v>
      </c>
      <c r="V120">
        <f>$L120</f>
        <v>4.8758375407149179</v>
      </c>
      <c r="W120">
        <f>$L120</f>
        <v>4.8758375407149179</v>
      </c>
    </row>
    <row r="121" spans="1:23" x14ac:dyDescent="0.25">
      <c r="A121" t="s">
        <v>120</v>
      </c>
      <c r="B121" t="s">
        <v>300</v>
      </c>
      <c r="D121">
        <v>14.694725686207054</v>
      </c>
      <c r="E121">
        <v>14.356814173997462</v>
      </c>
      <c r="F121">
        <v>13.761970440363456</v>
      </c>
      <c r="G121">
        <v>12.845613353797741</v>
      </c>
      <c r="H121">
        <v>11.558371081179912</v>
      </c>
      <c r="I121">
        <v>10.028332795910282</v>
      </c>
      <c r="J121">
        <v>8.6608049728025662</v>
      </c>
      <c r="K121">
        <v>7.6742554118240891</v>
      </c>
      <c r="L121">
        <v>7.024996819883925</v>
      </c>
      <c r="M121">
        <f>$L121</f>
        <v>7.024996819883925</v>
      </c>
      <c r="N121">
        <f>$L121</f>
        <v>7.024996819883925</v>
      </c>
      <c r="O121">
        <f>$L121</f>
        <v>7.024996819883925</v>
      </c>
      <c r="P121">
        <f>$L121</f>
        <v>7.024996819883925</v>
      </c>
      <c r="Q121">
        <f>$L121</f>
        <v>7.024996819883925</v>
      </c>
      <c r="R121">
        <f>$L121</f>
        <v>7.024996819883925</v>
      </c>
      <c r="S121">
        <f>$L121</f>
        <v>7.024996819883925</v>
      </c>
      <c r="T121">
        <f>$L121</f>
        <v>7.024996819883925</v>
      </c>
      <c r="U121">
        <f>$L121</f>
        <v>7.024996819883925</v>
      </c>
      <c r="V121">
        <f>$L121</f>
        <v>7.024996819883925</v>
      </c>
      <c r="W121">
        <f>$L121</f>
        <v>7.024996819883925</v>
      </c>
    </row>
    <row r="122" spans="1:23" x14ac:dyDescent="0.25">
      <c r="A122" t="s">
        <v>121</v>
      </c>
      <c r="B122" t="s">
        <v>301</v>
      </c>
      <c r="D122">
        <v>16.471300852216633</v>
      </c>
      <c r="E122">
        <v>16.283045660837207</v>
      </c>
      <c r="F122">
        <v>15.963738677275906</v>
      </c>
      <c r="G122">
        <v>15.473581627303711</v>
      </c>
      <c r="H122">
        <v>14.728772339700699</v>
      </c>
      <c r="I122">
        <v>13.62858202869274</v>
      </c>
      <c r="J122">
        <v>11.972317017383942</v>
      </c>
      <c r="K122">
        <v>9.7155107609629745</v>
      </c>
      <c r="L122">
        <v>7.7549569014385256</v>
      </c>
      <c r="M122">
        <f>$L122</f>
        <v>7.7549569014385256</v>
      </c>
      <c r="N122">
        <f>$L122</f>
        <v>7.7549569014385256</v>
      </c>
      <c r="O122">
        <f>$L122</f>
        <v>7.7549569014385256</v>
      </c>
      <c r="P122">
        <f>$L122</f>
        <v>7.7549569014385256</v>
      </c>
      <c r="Q122">
        <f>$L122</f>
        <v>7.7549569014385256</v>
      </c>
      <c r="R122">
        <f>$L122</f>
        <v>7.7549569014385256</v>
      </c>
      <c r="S122">
        <f>$L122</f>
        <v>7.7549569014385256</v>
      </c>
      <c r="T122">
        <f>$L122</f>
        <v>7.7549569014385256</v>
      </c>
      <c r="U122">
        <f>$L122</f>
        <v>7.7549569014385256</v>
      </c>
      <c r="V122">
        <f>$L122</f>
        <v>7.7549569014385256</v>
      </c>
      <c r="W122">
        <f>$L122</f>
        <v>7.7549569014385256</v>
      </c>
    </row>
    <row r="123" spans="1:23" x14ac:dyDescent="0.25">
      <c r="A123" t="s">
        <v>122</v>
      </c>
      <c r="B123" t="s">
        <v>302</v>
      </c>
      <c r="D123">
        <v>20.595727105082801</v>
      </c>
      <c r="E123">
        <v>19.183040588977036</v>
      </c>
      <c r="F123">
        <v>17.447001954558072</v>
      </c>
      <c r="G123">
        <v>15.429041942717113</v>
      </c>
      <c r="H123">
        <v>13.201454912486327</v>
      </c>
      <c r="I123">
        <v>11.021333588288005</v>
      </c>
      <c r="J123">
        <v>9.3038389406719268</v>
      </c>
      <c r="K123">
        <v>8.118620267847195</v>
      </c>
      <c r="L123">
        <v>7.4285604565435612</v>
      </c>
      <c r="M123">
        <f>$L123</f>
        <v>7.4285604565435612</v>
      </c>
      <c r="N123">
        <f>$L123</f>
        <v>7.4285604565435612</v>
      </c>
      <c r="O123">
        <f>$L123</f>
        <v>7.4285604565435612</v>
      </c>
      <c r="P123">
        <f>$L123</f>
        <v>7.4285604565435612</v>
      </c>
      <c r="Q123">
        <f>$L123</f>
        <v>7.4285604565435612</v>
      </c>
      <c r="R123">
        <f>$L123</f>
        <v>7.4285604565435612</v>
      </c>
      <c r="S123">
        <f>$L123</f>
        <v>7.4285604565435612</v>
      </c>
      <c r="T123">
        <f>$L123</f>
        <v>7.4285604565435612</v>
      </c>
      <c r="U123">
        <f>$L123</f>
        <v>7.4285604565435612</v>
      </c>
      <c r="V123">
        <f>$L123</f>
        <v>7.4285604565435612</v>
      </c>
      <c r="W123">
        <f>$L123</f>
        <v>7.4285604565435612</v>
      </c>
    </row>
    <row r="124" spans="1:23" x14ac:dyDescent="0.25">
      <c r="A124" t="s">
        <v>123</v>
      </c>
      <c r="B124" t="s">
        <v>303</v>
      </c>
      <c r="D124">
        <v>27.644982464284428</v>
      </c>
      <c r="E124">
        <v>25.348492807935742</v>
      </c>
      <c r="F124">
        <v>22.853515658999292</v>
      </c>
      <c r="G124">
        <v>20.45675392492236</v>
      </c>
      <c r="H124">
        <v>18.193632144027166</v>
      </c>
      <c r="I124">
        <v>15.838414248357724</v>
      </c>
      <c r="J124">
        <v>12.98905715614316</v>
      </c>
      <c r="K124">
        <v>9.6851051707599698</v>
      </c>
      <c r="L124">
        <v>6.7724457471941868</v>
      </c>
      <c r="M124">
        <f>$L124</f>
        <v>6.7724457471941868</v>
      </c>
      <c r="N124">
        <f>$L124</f>
        <v>6.7724457471941868</v>
      </c>
      <c r="O124">
        <f>$L124</f>
        <v>6.7724457471941868</v>
      </c>
      <c r="P124">
        <f>$L124</f>
        <v>6.7724457471941868</v>
      </c>
      <c r="Q124">
        <f>$L124</f>
        <v>6.7724457471941868</v>
      </c>
      <c r="R124">
        <f>$L124</f>
        <v>6.7724457471941868</v>
      </c>
      <c r="S124">
        <f>$L124</f>
        <v>6.7724457471941868</v>
      </c>
      <c r="T124">
        <f>$L124</f>
        <v>6.7724457471941868</v>
      </c>
      <c r="U124">
        <f>$L124</f>
        <v>6.7724457471941868</v>
      </c>
      <c r="V124">
        <f>$L124</f>
        <v>6.7724457471941868</v>
      </c>
      <c r="W124">
        <f>$L124</f>
        <v>6.7724457471941868</v>
      </c>
    </row>
    <row r="125" spans="1:23" x14ac:dyDescent="0.25">
      <c r="A125" t="s">
        <v>124</v>
      </c>
      <c r="B125" t="s">
        <v>304</v>
      </c>
      <c r="D125">
        <v>4.2112423144302618</v>
      </c>
      <c r="E125">
        <v>4.2481518712725563</v>
      </c>
      <c r="F125">
        <v>4.3931032358018181</v>
      </c>
      <c r="G125">
        <v>4.4990891844885432</v>
      </c>
      <c r="H125">
        <v>4.4713337041982353</v>
      </c>
      <c r="I125">
        <v>4.4565709764252741</v>
      </c>
      <c r="J125">
        <v>4.4472324958555216</v>
      </c>
      <c r="K125">
        <v>4.4410405309411995</v>
      </c>
      <c r="L125">
        <v>4.4410405309411995</v>
      </c>
      <c r="M125">
        <f>$L125</f>
        <v>4.4410405309411995</v>
      </c>
      <c r="N125">
        <f>$L125</f>
        <v>4.4410405309411995</v>
      </c>
      <c r="O125">
        <f>$L125</f>
        <v>4.4410405309411995</v>
      </c>
      <c r="P125">
        <f>$L125</f>
        <v>4.4410405309411995</v>
      </c>
      <c r="Q125">
        <f>$L125</f>
        <v>4.4410405309411995</v>
      </c>
      <c r="R125">
        <f>$L125</f>
        <v>4.4410405309411995</v>
      </c>
      <c r="S125">
        <f>$L125</f>
        <v>4.4410405309411995</v>
      </c>
      <c r="T125">
        <f>$L125</f>
        <v>4.4410405309411995</v>
      </c>
      <c r="U125">
        <f>$L125</f>
        <v>4.4410405309411995</v>
      </c>
      <c r="V125">
        <f>$L125</f>
        <v>4.4410405309411995</v>
      </c>
      <c r="W125">
        <f>$L125</f>
        <v>4.4410405309411995</v>
      </c>
    </row>
    <row r="126" spans="1:23" x14ac:dyDescent="0.25">
      <c r="A126" t="s">
        <v>125</v>
      </c>
      <c r="B126" t="s">
        <v>402</v>
      </c>
      <c r="D126">
        <v>13.057391905292144</v>
      </c>
      <c r="E126">
        <v>12.349400808899393</v>
      </c>
      <c r="F126">
        <v>11.384760191324322</v>
      </c>
      <c r="G126">
        <v>10.463999536495221</v>
      </c>
      <c r="H126">
        <v>9.6882769783750273</v>
      </c>
      <c r="I126">
        <v>9.0846468126135971</v>
      </c>
      <c r="J126">
        <v>8.51202895661336</v>
      </c>
      <c r="K126">
        <v>7.9552640735095999</v>
      </c>
      <c r="L126">
        <v>7.410105936750881</v>
      </c>
      <c r="M126">
        <f>$L126</f>
        <v>7.410105936750881</v>
      </c>
      <c r="N126">
        <f>$L126</f>
        <v>7.410105936750881</v>
      </c>
      <c r="O126">
        <f>$L126</f>
        <v>7.410105936750881</v>
      </c>
      <c r="P126">
        <f>$L126</f>
        <v>7.410105936750881</v>
      </c>
      <c r="Q126">
        <f>$L126</f>
        <v>7.410105936750881</v>
      </c>
      <c r="R126">
        <f>$L126</f>
        <v>7.410105936750881</v>
      </c>
      <c r="S126">
        <f>$L126</f>
        <v>7.410105936750881</v>
      </c>
      <c r="T126">
        <f>$L126</f>
        <v>7.410105936750881</v>
      </c>
      <c r="U126">
        <f>$L126</f>
        <v>7.410105936750881</v>
      </c>
      <c r="V126">
        <f>$L126</f>
        <v>7.410105936750881</v>
      </c>
      <c r="W126">
        <f>$L126</f>
        <v>7.410105936750881</v>
      </c>
    </row>
    <row r="127" spans="1:23" x14ac:dyDescent="0.25">
      <c r="A127" t="s">
        <v>126</v>
      </c>
      <c r="B127" t="s">
        <v>305</v>
      </c>
      <c r="D127">
        <v>6.7681181750881372</v>
      </c>
      <c r="E127">
        <v>6.230055239109209</v>
      </c>
      <c r="F127">
        <v>5.8022841145871347</v>
      </c>
      <c r="G127">
        <v>5.418126257657077</v>
      </c>
      <c r="H127">
        <v>5.063350862519286</v>
      </c>
      <c r="I127">
        <v>4.7245709810137715</v>
      </c>
      <c r="J127">
        <v>4.6714873937417387</v>
      </c>
      <c r="K127">
        <v>4.6714487692060729</v>
      </c>
      <c r="L127">
        <v>4.6714269600376532</v>
      </c>
      <c r="M127">
        <f>$L127</f>
        <v>4.6714269600376532</v>
      </c>
      <c r="N127">
        <f>$L127</f>
        <v>4.6714269600376532</v>
      </c>
      <c r="O127">
        <f>$L127</f>
        <v>4.6714269600376532</v>
      </c>
      <c r="P127">
        <f>$L127</f>
        <v>4.6714269600376532</v>
      </c>
      <c r="Q127">
        <f>$L127</f>
        <v>4.6714269600376532</v>
      </c>
      <c r="R127">
        <f>$L127</f>
        <v>4.6714269600376532</v>
      </c>
      <c r="S127">
        <f>$L127</f>
        <v>4.6714269600376532</v>
      </c>
      <c r="T127">
        <f>$L127</f>
        <v>4.6714269600376532</v>
      </c>
      <c r="U127">
        <f>$L127</f>
        <v>4.6714269600376532</v>
      </c>
      <c r="V127">
        <f>$L127</f>
        <v>4.6714269600376532</v>
      </c>
      <c r="W127">
        <f>$L127</f>
        <v>4.6714269600376532</v>
      </c>
    </row>
    <row r="128" spans="1:23" x14ac:dyDescent="0.25">
      <c r="A128" t="s">
        <v>127</v>
      </c>
      <c r="B128" t="s">
        <v>306</v>
      </c>
      <c r="D128">
        <v>15.77631474833588</v>
      </c>
      <c r="E128">
        <v>15.621124029029174</v>
      </c>
      <c r="F128">
        <v>15.393420157128897</v>
      </c>
      <c r="G128">
        <v>15.113325922982032</v>
      </c>
      <c r="H128">
        <v>14.723494013541574</v>
      </c>
      <c r="I128">
        <v>14.120584803885391</v>
      </c>
      <c r="J128">
        <v>13.272624074188684</v>
      </c>
      <c r="K128">
        <v>12.212912559722332</v>
      </c>
      <c r="L128">
        <v>11.267712993367898</v>
      </c>
      <c r="M128">
        <f>$L128</f>
        <v>11.267712993367898</v>
      </c>
      <c r="N128">
        <f>$L128</f>
        <v>11.267712993367898</v>
      </c>
      <c r="O128">
        <f>$L128</f>
        <v>11.267712993367898</v>
      </c>
      <c r="P128">
        <f>$L128</f>
        <v>11.267712993367898</v>
      </c>
      <c r="Q128">
        <f>$L128</f>
        <v>11.267712993367898</v>
      </c>
      <c r="R128">
        <f>$L128</f>
        <v>11.267712993367898</v>
      </c>
      <c r="S128">
        <f>$L128</f>
        <v>11.267712993367898</v>
      </c>
      <c r="T128">
        <f>$L128</f>
        <v>11.267712993367898</v>
      </c>
      <c r="U128">
        <f>$L128</f>
        <v>11.267712993367898</v>
      </c>
      <c r="V128">
        <f>$L128</f>
        <v>11.267712993367898</v>
      </c>
      <c r="W128">
        <f>$L128</f>
        <v>11.267712993367898</v>
      </c>
    </row>
    <row r="129" spans="1:23" x14ac:dyDescent="0.25">
      <c r="A129" t="s">
        <v>128</v>
      </c>
      <c r="B129" t="s">
        <v>307</v>
      </c>
      <c r="D129">
        <v>31.93601920562795</v>
      </c>
      <c r="E129">
        <v>27.028184784548699</v>
      </c>
      <c r="F129">
        <v>23.587038359465126</v>
      </c>
      <c r="G129">
        <v>20.353776562143448</v>
      </c>
      <c r="H129">
        <v>17.474536471144074</v>
      </c>
      <c r="I129">
        <v>14.464732402706215</v>
      </c>
      <c r="J129">
        <v>10.948890300702654</v>
      </c>
      <c r="K129">
        <v>7.199171615494298</v>
      </c>
      <c r="L129">
        <v>4.7517871553215505</v>
      </c>
      <c r="M129">
        <f>$L129</f>
        <v>4.7517871553215505</v>
      </c>
      <c r="N129">
        <f>$L129</f>
        <v>4.7517871553215505</v>
      </c>
      <c r="O129">
        <f>$L129</f>
        <v>4.7517871553215505</v>
      </c>
      <c r="P129">
        <f>$L129</f>
        <v>4.7517871553215505</v>
      </c>
      <c r="Q129">
        <f>$L129</f>
        <v>4.7517871553215505</v>
      </c>
      <c r="R129">
        <f>$L129</f>
        <v>4.7517871553215505</v>
      </c>
      <c r="S129">
        <f>$L129</f>
        <v>4.7517871553215505</v>
      </c>
      <c r="T129">
        <f>$L129</f>
        <v>4.7517871553215505</v>
      </c>
      <c r="U129">
        <f>$L129</f>
        <v>4.7517871553215505</v>
      </c>
      <c r="V129">
        <f>$L129</f>
        <v>4.7517871553215505</v>
      </c>
      <c r="W129">
        <f>$L129</f>
        <v>4.7517871553215505</v>
      </c>
    </row>
    <row r="130" spans="1:23" x14ac:dyDescent="0.25">
      <c r="A130" t="s">
        <v>129</v>
      </c>
      <c r="B130" t="s">
        <v>308</v>
      </c>
      <c r="D130">
        <v>14.824552720589786</v>
      </c>
      <c r="E130">
        <v>14.676170635915799</v>
      </c>
      <c r="F130">
        <v>14.140206724467314</v>
      </c>
      <c r="G130">
        <v>13.182229329510664</v>
      </c>
      <c r="H130">
        <v>11.762881116456143</v>
      </c>
      <c r="I130">
        <v>10.207137140277524</v>
      </c>
      <c r="J130">
        <v>9.0992308635442996</v>
      </c>
      <c r="K130">
        <v>8.5058004781330183</v>
      </c>
      <c r="L130">
        <v>8.4347712621569428</v>
      </c>
      <c r="M130">
        <f>$L130</f>
        <v>8.4347712621569428</v>
      </c>
      <c r="N130">
        <f>$L130</f>
        <v>8.4347712621569428</v>
      </c>
      <c r="O130">
        <f>$L130</f>
        <v>8.4347712621569428</v>
      </c>
      <c r="P130">
        <f>$L130</f>
        <v>8.4347712621569428</v>
      </c>
      <c r="Q130">
        <f>$L130</f>
        <v>8.4347712621569428</v>
      </c>
      <c r="R130">
        <f>$L130</f>
        <v>8.4347712621569428</v>
      </c>
      <c r="S130">
        <f>$L130</f>
        <v>8.4347712621569428</v>
      </c>
      <c r="T130">
        <f>$L130</f>
        <v>8.4347712621569428</v>
      </c>
      <c r="U130">
        <f>$L130</f>
        <v>8.4347712621569428</v>
      </c>
      <c r="V130">
        <f>$L130</f>
        <v>8.4347712621569428</v>
      </c>
      <c r="W130">
        <f>$L130</f>
        <v>8.4347712621569428</v>
      </c>
    </row>
    <row r="131" spans="1:23" x14ac:dyDescent="0.25">
      <c r="A131" t="s">
        <v>130</v>
      </c>
      <c r="B131" t="s">
        <v>309</v>
      </c>
      <c r="D131">
        <v>6.3711701090656234</v>
      </c>
      <c r="E131">
        <v>6.1586777096372138</v>
      </c>
      <c r="F131">
        <v>5.9462071311318905</v>
      </c>
      <c r="G131">
        <v>5.7337365643557554</v>
      </c>
      <c r="H131">
        <v>5.5212660092833872</v>
      </c>
      <c r="I131">
        <v>5.3088008418009451</v>
      </c>
      <c r="J131">
        <v>5.0963356743184995</v>
      </c>
      <c r="K131">
        <v>4.8838705068360575</v>
      </c>
      <c r="L131">
        <v>4.6714053393536119</v>
      </c>
      <c r="M131">
        <f>$L131</f>
        <v>4.6714053393536119</v>
      </c>
      <c r="N131">
        <f>$L131</f>
        <v>4.6714053393536119</v>
      </c>
      <c r="O131">
        <f>$L131</f>
        <v>4.6714053393536119</v>
      </c>
      <c r="P131">
        <f>$L131</f>
        <v>4.6714053393536119</v>
      </c>
      <c r="Q131">
        <f>$L131</f>
        <v>4.6714053393536119</v>
      </c>
      <c r="R131">
        <f>$L131</f>
        <v>4.6714053393536119</v>
      </c>
      <c r="S131">
        <f>$L131</f>
        <v>4.6714053393536119</v>
      </c>
      <c r="T131">
        <f>$L131</f>
        <v>4.6714053393536119</v>
      </c>
      <c r="U131">
        <f>$L131</f>
        <v>4.6714053393536119</v>
      </c>
      <c r="V131">
        <f>$L131</f>
        <v>4.6714053393536119</v>
      </c>
      <c r="W131">
        <f>$L131</f>
        <v>4.6714053393536119</v>
      </c>
    </row>
    <row r="132" spans="1:23" x14ac:dyDescent="0.25">
      <c r="A132" t="s">
        <v>131</v>
      </c>
      <c r="B132" t="s">
        <v>310</v>
      </c>
      <c r="D132">
        <v>11.714055457917677</v>
      </c>
      <c r="E132">
        <v>12.595181326762592</v>
      </c>
      <c r="F132">
        <v>11.748648371751468</v>
      </c>
      <c r="G132">
        <v>10.78881727778856</v>
      </c>
      <c r="H132">
        <v>10.552417530116372</v>
      </c>
      <c r="I132">
        <v>10.280423392766798</v>
      </c>
      <c r="J132">
        <v>10.008456652825393</v>
      </c>
      <c r="K132">
        <v>9.7364953356106394</v>
      </c>
      <c r="L132">
        <v>9.3115650006457518</v>
      </c>
      <c r="M132">
        <f>$L132</f>
        <v>9.3115650006457518</v>
      </c>
      <c r="N132">
        <f>$L132</f>
        <v>9.3115650006457518</v>
      </c>
      <c r="O132">
        <f>$L132</f>
        <v>9.3115650006457518</v>
      </c>
      <c r="P132">
        <f>$L132</f>
        <v>9.3115650006457518</v>
      </c>
      <c r="Q132">
        <f>$L132</f>
        <v>9.3115650006457518</v>
      </c>
      <c r="R132">
        <f>$L132</f>
        <v>9.3115650006457518</v>
      </c>
      <c r="S132">
        <f>$L132</f>
        <v>9.3115650006457518</v>
      </c>
      <c r="T132">
        <f>$L132</f>
        <v>9.3115650006457518</v>
      </c>
      <c r="U132">
        <f>$L132</f>
        <v>9.3115650006457518</v>
      </c>
      <c r="V132">
        <f>$L132</f>
        <v>9.3115650006457518</v>
      </c>
      <c r="W132">
        <f>$L132</f>
        <v>9.3115650006457518</v>
      </c>
    </row>
    <row r="133" spans="1:23" x14ac:dyDescent="0.25">
      <c r="A133" t="s">
        <v>132</v>
      </c>
      <c r="B133" t="s">
        <v>311</v>
      </c>
      <c r="D133">
        <v>15.016796365989727</v>
      </c>
      <c r="E133">
        <v>14.907554873395632</v>
      </c>
      <c r="F133">
        <v>14.548948306860362</v>
      </c>
      <c r="G133">
        <v>14.033708043908355</v>
      </c>
      <c r="H133">
        <v>13.209548709431782</v>
      </c>
      <c r="I133">
        <v>11.886137639039038</v>
      </c>
      <c r="J133">
        <v>10.109785675187906</v>
      </c>
      <c r="K133">
        <v>8.3186248065333075</v>
      </c>
      <c r="L133">
        <v>7.063644504113415</v>
      </c>
      <c r="M133">
        <f>$L133</f>
        <v>7.063644504113415</v>
      </c>
      <c r="N133">
        <f>$L133</f>
        <v>7.063644504113415</v>
      </c>
      <c r="O133">
        <f>$L133</f>
        <v>7.063644504113415</v>
      </c>
      <c r="P133">
        <f>$L133</f>
        <v>7.063644504113415</v>
      </c>
      <c r="Q133">
        <f>$L133</f>
        <v>7.063644504113415</v>
      </c>
      <c r="R133">
        <f>$L133</f>
        <v>7.063644504113415</v>
      </c>
      <c r="S133">
        <f>$L133</f>
        <v>7.063644504113415</v>
      </c>
      <c r="T133">
        <f>$L133</f>
        <v>7.063644504113415</v>
      </c>
      <c r="U133">
        <f>$L133</f>
        <v>7.063644504113415</v>
      </c>
      <c r="V133">
        <f>$L133</f>
        <v>7.063644504113415</v>
      </c>
      <c r="W133">
        <f>$L133</f>
        <v>7.063644504113415</v>
      </c>
    </row>
    <row r="134" spans="1:23" x14ac:dyDescent="0.25">
      <c r="A134" t="s">
        <v>133</v>
      </c>
      <c r="B134" t="s">
        <v>312</v>
      </c>
      <c r="D134">
        <v>16.255115212750912</v>
      </c>
      <c r="E134">
        <v>14.456585643564962</v>
      </c>
      <c r="F134">
        <v>12.847005430363435</v>
      </c>
      <c r="G134">
        <v>11.589786492564503</v>
      </c>
      <c r="H134">
        <v>10.580423290207605</v>
      </c>
      <c r="I134">
        <v>9.9845036979252413</v>
      </c>
      <c r="J134">
        <v>9.452382432533728</v>
      </c>
      <c r="K134">
        <v>9.3601101356381857</v>
      </c>
      <c r="L134">
        <v>9.2617911067950534</v>
      </c>
      <c r="M134">
        <f>$L134</f>
        <v>9.2617911067950534</v>
      </c>
      <c r="N134">
        <f>$L134</f>
        <v>9.2617911067950534</v>
      </c>
      <c r="O134">
        <f>$L134</f>
        <v>9.2617911067950534</v>
      </c>
      <c r="P134">
        <f>$L134</f>
        <v>9.2617911067950534</v>
      </c>
      <c r="Q134">
        <f>$L134</f>
        <v>9.2617911067950534</v>
      </c>
      <c r="R134">
        <f>$L134</f>
        <v>9.2617911067950534</v>
      </c>
      <c r="S134">
        <f>$L134</f>
        <v>9.2617911067950534</v>
      </c>
      <c r="T134">
        <f>$L134</f>
        <v>9.2617911067950534</v>
      </c>
      <c r="U134">
        <f>$L134</f>
        <v>9.2617911067950534</v>
      </c>
      <c r="V134">
        <f>$L134</f>
        <v>9.2617911067950534</v>
      </c>
      <c r="W134">
        <f>$L134</f>
        <v>9.2617911067950534</v>
      </c>
    </row>
    <row r="135" spans="1:23" x14ac:dyDescent="0.25">
      <c r="A135" t="s">
        <v>134</v>
      </c>
      <c r="B135" t="s">
        <v>313</v>
      </c>
      <c r="D135">
        <v>33.133676595207959</v>
      </c>
      <c r="E135">
        <v>28.775562311050095</v>
      </c>
      <c r="F135">
        <v>25.238582450589057</v>
      </c>
      <c r="G135">
        <v>21.776018144334344</v>
      </c>
      <c r="H135">
        <v>18.347437800187326</v>
      </c>
      <c r="I135">
        <v>14.528333663847292</v>
      </c>
      <c r="J135">
        <v>10.04357725358825</v>
      </c>
      <c r="K135">
        <v>5.4648324031639071</v>
      </c>
      <c r="L135">
        <v>2.5080143507913468</v>
      </c>
      <c r="M135">
        <f>$L135</f>
        <v>2.5080143507913468</v>
      </c>
      <c r="N135">
        <f>$L135</f>
        <v>2.5080143507913468</v>
      </c>
      <c r="O135">
        <f>$L135</f>
        <v>2.5080143507913468</v>
      </c>
      <c r="P135">
        <f>$L135</f>
        <v>2.5080143507913468</v>
      </c>
      <c r="Q135">
        <f>$L135</f>
        <v>2.5080143507913468</v>
      </c>
      <c r="R135">
        <f>$L135</f>
        <v>2.5080143507913468</v>
      </c>
      <c r="S135">
        <f>$L135</f>
        <v>2.5080143507913468</v>
      </c>
      <c r="T135">
        <f>$L135</f>
        <v>2.5080143507913468</v>
      </c>
      <c r="U135">
        <f>$L135</f>
        <v>2.5080143507913468</v>
      </c>
      <c r="V135">
        <f>$L135</f>
        <v>2.5080143507913468</v>
      </c>
      <c r="W135">
        <f>$L135</f>
        <v>2.5080143507913468</v>
      </c>
    </row>
    <row r="136" spans="1:23" x14ac:dyDescent="0.25">
      <c r="A136" t="s">
        <v>135</v>
      </c>
      <c r="B136" t="s">
        <v>314</v>
      </c>
      <c r="D136">
        <v>10.353738270210744</v>
      </c>
      <c r="E136">
        <v>10.182909613324185</v>
      </c>
      <c r="F136">
        <v>9.8207183167067651</v>
      </c>
      <c r="G136">
        <v>9.1753004772853615</v>
      </c>
      <c r="H136">
        <v>8.0487336330141144</v>
      </c>
      <c r="I136">
        <v>6.8883667063256464</v>
      </c>
      <c r="J136">
        <v>6.3033550986252589</v>
      </c>
      <c r="K136">
        <v>6.0734074439190335</v>
      </c>
      <c r="L136">
        <v>6.2370192131540065</v>
      </c>
      <c r="M136">
        <f>$L136</f>
        <v>6.2370192131540065</v>
      </c>
      <c r="N136">
        <f>$L136</f>
        <v>6.2370192131540065</v>
      </c>
      <c r="O136">
        <f>$L136</f>
        <v>6.2370192131540065</v>
      </c>
      <c r="P136">
        <f>$L136</f>
        <v>6.2370192131540065</v>
      </c>
      <c r="Q136">
        <f>$L136</f>
        <v>6.2370192131540065</v>
      </c>
      <c r="R136">
        <f>$L136</f>
        <v>6.2370192131540065</v>
      </c>
      <c r="S136">
        <f>$L136</f>
        <v>6.2370192131540065</v>
      </c>
      <c r="T136">
        <f>$L136</f>
        <v>6.2370192131540065</v>
      </c>
      <c r="U136">
        <f>$L136</f>
        <v>6.2370192131540065</v>
      </c>
      <c r="V136">
        <f>$L136</f>
        <v>6.2370192131540065</v>
      </c>
      <c r="W136">
        <f>$L136</f>
        <v>6.2370192131540065</v>
      </c>
    </row>
    <row r="137" spans="1:23" x14ac:dyDescent="0.25">
      <c r="A137" t="s">
        <v>136</v>
      </c>
      <c r="B137" t="s">
        <v>315</v>
      </c>
      <c r="D137">
        <v>9.1554597672582094</v>
      </c>
      <c r="E137">
        <v>8.5474133625846811</v>
      </c>
      <c r="F137">
        <v>7.3513982368686275</v>
      </c>
      <c r="G137">
        <v>5.8071079916488042</v>
      </c>
      <c r="H137">
        <v>4.3907045641181526</v>
      </c>
      <c r="I137">
        <v>3.5519272386732474</v>
      </c>
      <c r="J137">
        <v>3.0872703721092734</v>
      </c>
      <c r="K137">
        <v>2.9717384051253024</v>
      </c>
      <c r="L137">
        <v>2.9717001974005584</v>
      </c>
      <c r="M137">
        <f>$L137</f>
        <v>2.9717001974005584</v>
      </c>
      <c r="N137">
        <f>$L137</f>
        <v>2.9717001974005584</v>
      </c>
      <c r="O137">
        <f>$L137</f>
        <v>2.9717001974005584</v>
      </c>
      <c r="P137">
        <f>$L137</f>
        <v>2.9717001974005584</v>
      </c>
      <c r="Q137">
        <f>$L137</f>
        <v>2.9717001974005584</v>
      </c>
      <c r="R137">
        <f>$L137</f>
        <v>2.9717001974005584</v>
      </c>
      <c r="S137">
        <f>$L137</f>
        <v>2.9717001974005584</v>
      </c>
      <c r="T137">
        <f>$L137</f>
        <v>2.9717001974005584</v>
      </c>
      <c r="U137">
        <f>$L137</f>
        <v>2.9717001974005584</v>
      </c>
      <c r="V137">
        <f>$L137</f>
        <v>2.9717001974005584</v>
      </c>
      <c r="W137">
        <f>$L137</f>
        <v>2.9717001974005584</v>
      </c>
    </row>
    <row r="138" spans="1:23" x14ac:dyDescent="0.25">
      <c r="A138" t="s">
        <v>137</v>
      </c>
      <c r="B138" t="s">
        <v>316</v>
      </c>
      <c r="D138">
        <v>14.721688529792573</v>
      </c>
      <c r="E138">
        <v>13.654960605032755</v>
      </c>
      <c r="F138">
        <v>12.461124444524154</v>
      </c>
      <c r="G138">
        <v>11.034133063313359</v>
      </c>
      <c r="H138">
        <v>9.26410019221432</v>
      </c>
      <c r="I138">
        <v>7.534585699652987</v>
      </c>
      <c r="J138">
        <v>6.033199483174017</v>
      </c>
      <c r="K138">
        <v>5.3875672537667318</v>
      </c>
      <c r="L138">
        <v>5.0203287889520922</v>
      </c>
      <c r="M138">
        <f>$L138</f>
        <v>5.0203287889520922</v>
      </c>
      <c r="N138">
        <f>$L138</f>
        <v>5.0203287889520922</v>
      </c>
      <c r="O138">
        <f>$L138</f>
        <v>5.0203287889520922</v>
      </c>
      <c r="P138">
        <f>$L138</f>
        <v>5.0203287889520922</v>
      </c>
      <c r="Q138">
        <f>$L138</f>
        <v>5.0203287889520922</v>
      </c>
      <c r="R138">
        <f>$L138</f>
        <v>5.0203287889520922</v>
      </c>
      <c r="S138">
        <f>$L138</f>
        <v>5.0203287889520922</v>
      </c>
      <c r="T138">
        <f>$L138</f>
        <v>5.0203287889520922</v>
      </c>
      <c r="U138">
        <f>$L138</f>
        <v>5.0203287889520922</v>
      </c>
      <c r="V138">
        <f>$L138</f>
        <v>5.0203287889520922</v>
      </c>
      <c r="W138">
        <f>$L138</f>
        <v>5.0203287889520922</v>
      </c>
    </row>
    <row r="139" spans="1:23" x14ac:dyDescent="0.25">
      <c r="A139" t="s">
        <v>138</v>
      </c>
      <c r="B139" t="s">
        <v>317</v>
      </c>
      <c r="D139">
        <v>6.1490586995225973</v>
      </c>
      <c r="E139">
        <v>5.274792441530531</v>
      </c>
      <c r="F139">
        <v>4.3973601399487778</v>
      </c>
      <c r="G139">
        <v>3.8274032027513112</v>
      </c>
      <c r="H139">
        <v>3.4934074549572358</v>
      </c>
      <c r="I139">
        <v>3.2665587332738268</v>
      </c>
      <c r="J139">
        <v>3.2968114098677557</v>
      </c>
      <c r="K139">
        <v>3.3271034294306281</v>
      </c>
      <c r="L139">
        <v>3.3574118706228973</v>
      </c>
      <c r="M139">
        <f>$L139</f>
        <v>3.3574118706228973</v>
      </c>
      <c r="N139">
        <f>$L139</f>
        <v>3.3574118706228973</v>
      </c>
      <c r="O139">
        <f>$L139</f>
        <v>3.3574118706228973</v>
      </c>
      <c r="P139">
        <f>$L139</f>
        <v>3.3574118706228973</v>
      </c>
      <c r="Q139">
        <f>$L139</f>
        <v>3.3574118706228973</v>
      </c>
      <c r="R139">
        <f>$L139</f>
        <v>3.3574118706228973</v>
      </c>
      <c r="S139">
        <f>$L139</f>
        <v>3.3574118706228973</v>
      </c>
      <c r="T139">
        <f>$L139</f>
        <v>3.3574118706228973</v>
      </c>
      <c r="U139">
        <f>$L139</f>
        <v>3.3574118706228973</v>
      </c>
      <c r="V139">
        <f>$L139</f>
        <v>3.3574118706228973</v>
      </c>
      <c r="W139">
        <f>$L139</f>
        <v>3.3574118706228973</v>
      </c>
    </row>
    <row r="140" spans="1:23" x14ac:dyDescent="0.25">
      <c r="A140" t="s">
        <v>139</v>
      </c>
      <c r="B140" t="s">
        <v>318</v>
      </c>
      <c r="D140">
        <v>5.0120795218963758</v>
      </c>
      <c r="E140">
        <v>5.2289905159950578</v>
      </c>
      <c r="F140">
        <v>4.9571373523544633</v>
      </c>
      <c r="G140">
        <v>4.6718935575517868</v>
      </c>
      <c r="H140">
        <v>4.4302799926521885</v>
      </c>
      <c r="I140">
        <v>4.1963624939882909</v>
      </c>
      <c r="J140">
        <v>4.0268456764514529</v>
      </c>
      <c r="K140">
        <v>3.8686030405196785</v>
      </c>
      <c r="L140">
        <v>3.755419802658376</v>
      </c>
      <c r="M140">
        <f>$L140</f>
        <v>3.755419802658376</v>
      </c>
      <c r="N140">
        <f>$L140</f>
        <v>3.755419802658376</v>
      </c>
      <c r="O140">
        <f>$L140</f>
        <v>3.755419802658376</v>
      </c>
      <c r="P140">
        <f>$L140</f>
        <v>3.755419802658376</v>
      </c>
      <c r="Q140">
        <f>$L140</f>
        <v>3.755419802658376</v>
      </c>
      <c r="R140">
        <f>$L140</f>
        <v>3.755419802658376</v>
      </c>
      <c r="S140">
        <f>$L140</f>
        <v>3.755419802658376</v>
      </c>
      <c r="T140">
        <f>$L140</f>
        <v>3.755419802658376</v>
      </c>
      <c r="U140">
        <f>$L140</f>
        <v>3.755419802658376</v>
      </c>
      <c r="V140">
        <f>$L140</f>
        <v>3.755419802658376</v>
      </c>
      <c r="W140">
        <f>$L140</f>
        <v>3.755419802658376</v>
      </c>
    </row>
    <row r="141" spans="1:23" x14ac:dyDescent="0.25">
      <c r="A141" t="s">
        <v>140</v>
      </c>
      <c r="B141" t="s">
        <v>403</v>
      </c>
      <c r="D141">
        <v>13.416729421049022</v>
      </c>
      <c r="E141">
        <v>12.617235483905375</v>
      </c>
      <c r="F141">
        <v>11.303487433785373</v>
      </c>
      <c r="G141">
        <v>10.163620473955332</v>
      </c>
      <c r="H141">
        <v>9.2577902648650223</v>
      </c>
      <c r="I141">
        <v>8.6183586150227729</v>
      </c>
      <c r="J141">
        <v>7.9997782363441639</v>
      </c>
      <c r="K141">
        <v>7.4087375071305548</v>
      </c>
      <c r="L141">
        <v>6.8228268143726751</v>
      </c>
      <c r="M141">
        <f>$L141</f>
        <v>6.8228268143726751</v>
      </c>
      <c r="N141">
        <f>$L141</f>
        <v>6.8228268143726751</v>
      </c>
      <c r="O141">
        <f>$L141</f>
        <v>6.8228268143726751</v>
      </c>
      <c r="P141">
        <f>$L141</f>
        <v>6.8228268143726751</v>
      </c>
      <c r="Q141">
        <f>$L141</f>
        <v>6.8228268143726751</v>
      </c>
      <c r="R141">
        <f>$L141</f>
        <v>6.8228268143726751</v>
      </c>
      <c r="S141">
        <f>$L141</f>
        <v>6.8228268143726751</v>
      </c>
      <c r="T141">
        <f>$L141</f>
        <v>6.8228268143726751</v>
      </c>
      <c r="U141">
        <f>$L141</f>
        <v>6.8228268143726751</v>
      </c>
      <c r="V141">
        <f>$L141</f>
        <v>6.8228268143726751</v>
      </c>
      <c r="W141">
        <f>$L141</f>
        <v>6.8228268143726751</v>
      </c>
    </row>
    <row r="142" spans="1:23" x14ac:dyDescent="0.25">
      <c r="A142" t="s">
        <v>141</v>
      </c>
      <c r="B142" t="s">
        <v>319</v>
      </c>
      <c r="D142">
        <v>5.7598133792520398</v>
      </c>
      <c r="E142">
        <v>5.7598133792520398</v>
      </c>
      <c r="F142">
        <v>5.7762960268904813</v>
      </c>
      <c r="G142">
        <v>5.7762960268904813</v>
      </c>
      <c r="H142">
        <v>5.7762960268904813</v>
      </c>
      <c r="I142">
        <v>5.7762960268904813</v>
      </c>
      <c r="J142">
        <v>5.7762960268904813</v>
      </c>
      <c r="K142">
        <v>5.7762960268904813</v>
      </c>
      <c r="L142">
        <v>5.7762960268904813</v>
      </c>
      <c r="M142">
        <f>$L142</f>
        <v>5.7762960268904813</v>
      </c>
      <c r="N142">
        <f>$L142</f>
        <v>5.7762960268904813</v>
      </c>
      <c r="O142">
        <f>$L142</f>
        <v>5.7762960268904813</v>
      </c>
      <c r="P142">
        <f>$L142</f>
        <v>5.7762960268904813</v>
      </c>
      <c r="Q142">
        <f>$L142</f>
        <v>5.7762960268904813</v>
      </c>
      <c r="R142">
        <f>$L142</f>
        <v>5.7762960268904813</v>
      </c>
      <c r="S142">
        <f>$L142</f>
        <v>5.7762960268904813</v>
      </c>
      <c r="T142">
        <f>$L142</f>
        <v>5.7762960268904813</v>
      </c>
      <c r="U142">
        <f>$L142</f>
        <v>5.7762960268904813</v>
      </c>
      <c r="V142">
        <f>$L142</f>
        <v>5.7762960268904813</v>
      </c>
      <c r="W142">
        <f>$L142</f>
        <v>5.7762960268904813</v>
      </c>
    </row>
    <row r="143" spans="1:23" x14ac:dyDescent="0.25">
      <c r="A143" t="s">
        <v>142</v>
      </c>
      <c r="B143" t="s">
        <v>404</v>
      </c>
      <c r="D143">
        <v>22.601613230685903</v>
      </c>
      <c r="E143">
        <v>19.479706319402581</v>
      </c>
      <c r="F143">
        <v>16.356681889951481</v>
      </c>
      <c r="G143">
        <v>13.457337416266162</v>
      </c>
      <c r="H143">
        <v>11.024149010000523</v>
      </c>
      <c r="I143">
        <v>9.1991515009971412</v>
      </c>
      <c r="J143">
        <v>7.9845877238373486</v>
      </c>
      <c r="K143">
        <v>7.3296204752823364</v>
      </c>
      <c r="L143">
        <v>6.8911504172893272</v>
      </c>
      <c r="M143">
        <f>$L143</f>
        <v>6.8911504172893272</v>
      </c>
      <c r="N143">
        <f>$L143</f>
        <v>6.8911504172893272</v>
      </c>
      <c r="O143">
        <f>$L143</f>
        <v>6.8911504172893272</v>
      </c>
      <c r="P143">
        <f>$L143</f>
        <v>6.8911504172893272</v>
      </c>
      <c r="Q143">
        <f>$L143</f>
        <v>6.8911504172893272</v>
      </c>
      <c r="R143">
        <f>$L143</f>
        <v>6.8911504172893272</v>
      </c>
      <c r="S143">
        <f>$L143</f>
        <v>6.8911504172893272</v>
      </c>
      <c r="T143">
        <f>$L143</f>
        <v>6.8911504172893272</v>
      </c>
      <c r="U143">
        <f>$L143</f>
        <v>6.8911504172893272</v>
      </c>
      <c r="V143">
        <f>$L143</f>
        <v>6.8911504172893272</v>
      </c>
      <c r="W143">
        <f>$L143</f>
        <v>6.8911504172893272</v>
      </c>
    </row>
    <row r="144" spans="1:23" x14ac:dyDescent="0.25">
      <c r="A144" t="s">
        <v>143</v>
      </c>
      <c r="B144" t="s">
        <v>320</v>
      </c>
      <c r="D144">
        <v>10.626374797962018</v>
      </c>
      <c r="E144">
        <v>9.7207978579955636</v>
      </c>
      <c r="F144">
        <v>8.1258283562362195</v>
      </c>
      <c r="G144">
        <v>6.6958828574951186</v>
      </c>
      <c r="H144">
        <v>5.7037100924346387</v>
      </c>
      <c r="I144">
        <v>5.056775296824183</v>
      </c>
      <c r="J144">
        <v>5.103554818721272</v>
      </c>
      <c r="K144">
        <v>5.1503901290586622</v>
      </c>
      <c r="L144">
        <v>5.1972363672341624</v>
      </c>
      <c r="M144">
        <f>$L144</f>
        <v>5.1972363672341624</v>
      </c>
      <c r="N144">
        <f>$L144</f>
        <v>5.1972363672341624</v>
      </c>
      <c r="O144">
        <f>$L144</f>
        <v>5.1972363672341624</v>
      </c>
      <c r="P144">
        <f>$L144</f>
        <v>5.1972363672341624</v>
      </c>
      <c r="Q144">
        <f>$L144</f>
        <v>5.1972363672341624</v>
      </c>
      <c r="R144">
        <f>$L144</f>
        <v>5.1972363672341624</v>
      </c>
      <c r="S144">
        <f>$L144</f>
        <v>5.1972363672341624</v>
      </c>
      <c r="T144">
        <f>$L144</f>
        <v>5.1972363672341624</v>
      </c>
      <c r="U144">
        <f>$L144</f>
        <v>5.1972363672341624</v>
      </c>
      <c r="V144">
        <f>$L144</f>
        <v>5.1972363672341624</v>
      </c>
      <c r="W144">
        <f>$L144</f>
        <v>5.1972363672341624</v>
      </c>
    </row>
    <row r="145" spans="1:23" x14ac:dyDescent="0.25">
      <c r="A145" t="s">
        <v>144</v>
      </c>
      <c r="B145" t="s">
        <v>321</v>
      </c>
      <c r="D145">
        <v>9.459589871883832</v>
      </c>
      <c r="E145">
        <v>8.8341678529092533</v>
      </c>
      <c r="F145">
        <v>8.2587898520668226</v>
      </c>
      <c r="G145">
        <v>7.6039219550862232</v>
      </c>
      <c r="H145">
        <v>6.9580392992374378</v>
      </c>
      <c r="I145">
        <v>6.3570900134887385</v>
      </c>
      <c r="J145">
        <v>5.8284507474309617</v>
      </c>
      <c r="K145">
        <v>5.3067260765198521</v>
      </c>
      <c r="L145">
        <v>5.2909051865905621</v>
      </c>
      <c r="M145">
        <f>$L145</f>
        <v>5.2909051865905621</v>
      </c>
      <c r="N145">
        <f>$L145</f>
        <v>5.2909051865905621</v>
      </c>
      <c r="O145">
        <f>$L145</f>
        <v>5.2909051865905621</v>
      </c>
      <c r="P145">
        <f>$L145</f>
        <v>5.2909051865905621</v>
      </c>
      <c r="Q145">
        <f>$L145</f>
        <v>5.2909051865905621</v>
      </c>
      <c r="R145">
        <f>$L145</f>
        <v>5.2909051865905621</v>
      </c>
      <c r="S145">
        <f>$L145</f>
        <v>5.2909051865905621</v>
      </c>
      <c r="T145">
        <f>$L145</f>
        <v>5.2909051865905621</v>
      </c>
      <c r="U145">
        <f>$L145</f>
        <v>5.2909051865905621</v>
      </c>
      <c r="V145">
        <f>$L145</f>
        <v>5.2909051865905621</v>
      </c>
      <c r="W145">
        <f>$L145</f>
        <v>5.2909051865905621</v>
      </c>
    </row>
    <row r="146" spans="1:23" x14ac:dyDescent="0.25">
      <c r="A146" t="s">
        <v>145</v>
      </c>
      <c r="B146" t="s">
        <v>322</v>
      </c>
      <c r="D146">
        <v>89.865634520753616</v>
      </c>
      <c r="E146">
        <v>74.289757600368091</v>
      </c>
      <c r="F146">
        <v>47.682179220234836</v>
      </c>
      <c r="G146">
        <v>26.383182158489738</v>
      </c>
      <c r="H146">
        <v>17.131154245986725</v>
      </c>
      <c r="I146">
        <v>10.873255132416608</v>
      </c>
      <c r="J146">
        <v>7.8131453336303522</v>
      </c>
      <c r="K146">
        <v>7.0276861831858231</v>
      </c>
      <c r="L146">
        <v>6.4857494191835254</v>
      </c>
      <c r="M146">
        <f>$L146</f>
        <v>6.4857494191835254</v>
      </c>
      <c r="N146">
        <f>$L146</f>
        <v>6.4857494191835254</v>
      </c>
      <c r="O146">
        <f>$L146</f>
        <v>6.4857494191835254</v>
      </c>
      <c r="P146">
        <f>$L146</f>
        <v>6.4857494191835254</v>
      </c>
      <c r="Q146">
        <f>$L146</f>
        <v>6.4857494191835254</v>
      </c>
      <c r="R146">
        <f>$L146</f>
        <v>6.4857494191835254</v>
      </c>
      <c r="S146">
        <f>$L146</f>
        <v>6.4857494191835254</v>
      </c>
      <c r="T146">
        <f>$L146</f>
        <v>6.4857494191835254</v>
      </c>
      <c r="U146">
        <f>$L146</f>
        <v>6.4857494191835254</v>
      </c>
      <c r="V146">
        <f>$L146</f>
        <v>6.4857494191835254</v>
      </c>
      <c r="W146">
        <f>$L146</f>
        <v>6.4857494191835254</v>
      </c>
    </row>
    <row r="147" spans="1:23" x14ac:dyDescent="0.25">
      <c r="A147" t="s">
        <v>146</v>
      </c>
      <c r="B147" t="s">
        <v>405</v>
      </c>
      <c r="D147">
        <v>61.588845119977329</v>
      </c>
      <c r="E147">
        <v>56.768805320649392</v>
      </c>
      <c r="F147">
        <v>48.959601518041438</v>
      </c>
      <c r="G147">
        <v>38.691988473532774</v>
      </c>
      <c r="H147">
        <v>27.515867215213468</v>
      </c>
      <c r="I147">
        <v>19.022763011227322</v>
      </c>
      <c r="J147">
        <v>13.053056636969982</v>
      </c>
      <c r="K147">
        <v>8.3892855953057506</v>
      </c>
      <c r="L147">
        <v>6.5890446921607184</v>
      </c>
      <c r="M147">
        <f>$L147</f>
        <v>6.5890446921607184</v>
      </c>
      <c r="N147">
        <f>$L147</f>
        <v>6.5890446921607184</v>
      </c>
      <c r="O147">
        <f>$L147</f>
        <v>6.5890446921607184</v>
      </c>
      <c r="P147">
        <f>$L147</f>
        <v>6.5890446921607184</v>
      </c>
      <c r="Q147">
        <f>$L147</f>
        <v>6.5890446921607184</v>
      </c>
      <c r="R147">
        <f>$L147</f>
        <v>6.5890446921607184</v>
      </c>
      <c r="S147">
        <f>$L147</f>
        <v>6.5890446921607184</v>
      </c>
      <c r="T147">
        <f>$L147</f>
        <v>6.5890446921607184</v>
      </c>
      <c r="U147">
        <f>$L147</f>
        <v>6.5890446921607184</v>
      </c>
      <c r="V147">
        <f>$L147</f>
        <v>6.5890446921607184</v>
      </c>
      <c r="W147">
        <f>$L147</f>
        <v>6.5890446921607184</v>
      </c>
    </row>
    <row r="148" spans="1:23" x14ac:dyDescent="0.25">
      <c r="A148" t="s">
        <v>147</v>
      </c>
      <c r="B148" t="s">
        <v>323</v>
      </c>
      <c r="D148">
        <v>10.196198598563505</v>
      </c>
      <c r="E148">
        <v>10.000811699058701</v>
      </c>
      <c r="F148">
        <v>9.6958277147846665</v>
      </c>
      <c r="G148">
        <v>9.385298515516638</v>
      </c>
      <c r="H148">
        <v>9.2286234661653381</v>
      </c>
      <c r="I148">
        <v>9.1465841641601813</v>
      </c>
      <c r="J148">
        <v>8.934097092651843</v>
      </c>
      <c r="K148">
        <v>8.8520802794782831</v>
      </c>
      <c r="L148">
        <v>8.7700689596870056</v>
      </c>
      <c r="M148">
        <f>$L148</f>
        <v>8.7700689596870056</v>
      </c>
      <c r="N148">
        <f>$L148</f>
        <v>8.7700689596870056</v>
      </c>
      <c r="O148">
        <f>$L148</f>
        <v>8.7700689596870056</v>
      </c>
      <c r="P148">
        <f>$L148</f>
        <v>8.7700689596870056</v>
      </c>
      <c r="Q148">
        <f>$L148</f>
        <v>8.7700689596870056</v>
      </c>
      <c r="R148">
        <f>$L148</f>
        <v>8.7700689596870056</v>
      </c>
      <c r="S148">
        <f>$L148</f>
        <v>8.7700689596870056</v>
      </c>
      <c r="T148">
        <f>$L148</f>
        <v>8.7700689596870056</v>
      </c>
      <c r="U148">
        <f>$L148</f>
        <v>8.7700689596870056</v>
      </c>
      <c r="V148">
        <f>$L148</f>
        <v>8.7700689596870056</v>
      </c>
      <c r="W148">
        <f>$L148</f>
        <v>8.7700689596870056</v>
      </c>
    </row>
    <row r="149" spans="1:23" x14ac:dyDescent="0.25">
      <c r="A149" t="s">
        <v>148</v>
      </c>
      <c r="B149" t="s">
        <v>324</v>
      </c>
      <c r="D149">
        <v>15.953813214001773</v>
      </c>
      <c r="E149">
        <v>15.980858596719754</v>
      </c>
      <c r="F149">
        <v>15.926004314170418</v>
      </c>
      <c r="G149">
        <v>15.79390337184935</v>
      </c>
      <c r="H149">
        <v>15.560833136790679</v>
      </c>
      <c r="I149">
        <v>15.218963441276756</v>
      </c>
      <c r="J149">
        <v>14.537274273717225</v>
      </c>
      <c r="K149">
        <v>13.462421336886079</v>
      </c>
      <c r="L149">
        <v>11.631882341445358</v>
      </c>
      <c r="M149">
        <f>$L149</f>
        <v>11.631882341445358</v>
      </c>
      <c r="N149">
        <f>$L149</f>
        <v>11.631882341445358</v>
      </c>
      <c r="O149">
        <f>$L149</f>
        <v>11.631882341445358</v>
      </c>
      <c r="P149">
        <f>$L149</f>
        <v>11.631882341445358</v>
      </c>
      <c r="Q149">
        <f>$L149</f>
        <v>11.631882341445358</v>
      </c>
      <c r="R149">
        <f>$L149</f>
        <v>11.631882341445358</v>
      </c>
      <c r="S149">
        <f>$L149</f>
        <v>11.631882341445358</v>
      </c>
      <c r="T149">
        <f>$L149</f>
        <v>11.631882341445358</v>
      </c>
      <c r="U149">
        <f>$L149</f>
        <v>11.631882341445358</v>
      </c>
      <c r="V149">
        <f>$L149</f>
        <v>11.631882341445358</v>
      </c>
      <c r="W149">
        <f>$L149</f>
        <v>11.631882341445358</v>
      </c>
    </row>
    <row r="150" spans="1:23" x14ac:dyDescent="0.25">
      <c r="A150" t="s">
        <v>149</v>
      </c>
      <c r="B150" t="s">
        <v>406</v>
      </c>
      <c r="D150">
        <v>17.486494015418174</v>
      </c>
      <c r="E150">
        <v>14.47611972906612</v>
      </c>
      <c r="F150">
        <v>12.380571566575588</v>
      </c>
      <c r="G150">
        <v>10.660762669301082</v>
      </c>
      <c r="H150">
        <v>9.3829767592561932</v>
      </c>
      <c r="I150">
        <v>8.5739334451197529</v>
      </c>
      <c r="J150">
        <v>8.0383554323809339</v>
      </c>
      <c r="K150">
        <v>7.4216753145884446</v>
      </c>
      <c r="L150">
        <v>6.8340306021168624</v>
      </c>
      <c r="M150">
        <f>$L150</f>
        <v>6.8340306021168624</v>
      </c>
      <c r="N150">
        <f>$L150</f>
        <v>6.8340306021168624</v>
      </c>
      <c r="O150">
        <f>$L150</f>
        <v>6.8340306021168624</v>
      </c>
      <c r="P150">
        <f>$L150</f>
        <v>6.8340306021168624</v>
      </c>
      <c r="Q150">
        <f>$L150</f>
        <v>6.8340306021168624</v>
      </c>
      <c r="R150">
        <f>$L150</f>
        <v>6.8340306021168624</v>
      </c>
      <c r="S150">
        <f>$L150</f>
        <v>6.8340306021168624</v>
      </c>
      <c r="T150">
        <f>$L150</f>
        <v>6.8340306021168624</v>
      </c>
      <c r="U150">
        <f>$L150</f>
        <v>6.8340306021168624</v>
      </c>
      <c r="V150">
        <f>$L150</f>
        <v>6.8340306021168624</v>
      </c>
      <c r="W150">
        <f>$L150</f>
        <v>6.8340306021168624</v>
      </c>
    </row>
    <row r="151" spans="1:23" x14ac:dyDescent="0.25">
      <c r="A151" t="s">
        <v>150</v>
      </c>
      <c r="B151" t="s">
        <v>325</v>
      </c>
      <c r="D151">
        <v>57.07449136978336</v>
      </c>
      <c r="E151">
        <v>45.522349629041649</v>
      </c>
      <c r="F151">
        <v>35.674574178651021</v>
      </c>
      <c r="G151">
        <v>26.692645980215708</v>
      </c>
      <c r="H151">
        <v>20.567924112982485</v>
      </c>
      <c r="I151">
        <v>16.125360340777966</v>
      </c>
      <c r="J151">
        <v>11.900264904986795</v>
      </c>
      <c r="K151">
        <v>8.7561462672838228</v>
      </c>
      <c r="L151">
        <v>7.1275918020412545</v>
      </c>
      <c r="M151">
        <f>$L151</f>
        <v>7.1275918020412545</v>
      </c>
      <c r="N151">
        <f>$L151</f>
        <v>7.1275918020412545</v>
      </c>
      <c r="O151">
        <f>$L151</f>
        <v>7.1275918020412545</v>
      </c>
      <c r="P151">
        <f>$L151</f>
        <v>7.1275918020412545</v>
      </c>
      <c r="Q151">
        <f>$L151</f>
        <v>7.1275918020412545</v>
      </c>
      <c r="R151">
        <f>$L151</f>
        <v>7.1275918020412545</v>
      </c>
      <c r="S151">
        <f>$L151</f>
        <v>7.1275918020412545</v>
      </c>
      <c r="T151">
        <f>$L151</f>
        <v>7.1275918020412545</v>
      </c>
      <c r="U151">
        <f>$L151</f>
        <v>7.1275918020412545</v>
      </c>
      <c r="V151">
        <f>$L151</f>
        <v>7.1275918020412545</v>
      </c>
      <c r="W151">
        <f>$L151</f>
        <v>7.1275918020412545</v>
      </c>
    </row>
    <row r="152" spans="1:23" x14ac:dyDescent="0.25">
      <c r="A152" t="s">
        <v>151</v>
      </c>
      <c r="B152" t="s">
        <v>326</v>
      </c>
      <c r="D152">
        <v>5.201002503665153</v>
      </c>
      <c r="E152">
        <v>5.1963662683357246</v>
      </c>
      <c r="F152">
        <v>5.1917400827290718</v>
      </c>
      <c r="G152">
        <v>5.1917400827290718</v>
      </c>
      <c r="H152">
        <v>5.1917400827290718</v>
      </c>
      <c r="I152">
        <v>5.1917400827290718</v>
      </c>
      <c r="J152">
        <v>5.1917400827290718</v>
      </c>
      <c r="K152">
        <v>5.1917400827290718</v>
      </c>
      <c r="L152">
        <v>5.1917400827290718</v>
      </c>
      <c r="M152">
        <f>$L152</f>
        <v>5.1917400827290718</v>
      </c>
      <c r="N152">
        <f>$L152</f>
        <v>5.1917400827290718</v>
      </c>
      <c r="O152">
        <f>$L152</f>
        <v>5.1917400827290718</v>
      </c>
      <c r="P152">
        <f>$L152</f>
        <v>5.1917400827290718</v>
      </c>
      <c r="Q152">
        <f>$L152</f>
        <v>5.1917400827290718</v>
      </c>
      <c r="R152">
        <f>$L152</f>
        <v>5.1917400827290718</v>
      </c>
      <c r="S152">
        <f>$L152</f>
        <v>5.1917400827290718</v>
      </c>
      <c r="T152">
        <f>$L152</f>
        <v>5.1917400827290718</v>
      </c>
      <c r="U152">
        <f>$L152</f>
        <v>5.1917400827290718</v>
      </c>
      <c r="V152">
        <f>$L152</f>
        <v>5.1917400827290718</v>
      </c>
      <c r="W152">
        <f>$L152</f>
        <v>5.1917400827290718</v>
      </c>
    </row>
    <row r="153" spans="1:23" x14ac:dyDescent="0.25">
      <c r="A153" t="s">
        <v>152</v>
      </c>
      <c r="B153" t="s">
        <v>327</v>
      </c>
      <c r="D153">
        <v>5.1057921993952817</v>
      </c>
      <c r="E153">
        <v>4.7881307422627231</v>
      </c>
      <c r="F153">
        <v>4.5505373335556119</v>
      </c>
      <c r="G153">
        <v>4.3420259491420667</v>
      </c>
      <c r="H153">
        <v>4.1743890924620404</v>
      </c>
      <c r="I153">
        <v>4.0782695544120324</v>
      </c>
      <c r="J153">
        <v>4.0668607682666904</v>
      </c>
      <c r="K153">
        <v>4.1478664626943074</v>
      </c>
      <c r="L153">
        <v>4.3023089030891759</v>
      </c>
      <c r="M153">
        <f>$L153</f>
        <v>4.3023089030891759</v>
      </c>
      <c r="N153">
        <f>$L153</f>
        <v>4.3023089030891759</v>
      </c>
      <c r="O153">
        <f>$L153</f>
        <v>4.3023089030891759</v>
      </c>
      <c r="P153">
        <f>$L153</f>
        <v>4.3023089030891759</v>
      </c>
      <c r="Q153">
        <f>$L153</f>
        <v>4.3023089030891759</v>
      </c>
      <c r="R153">
        <f>$L153</f>
        <v>4.3023089030891759</v>
      </c>
      <c r="S153">
        <f>$L153</f>
        <v>4.3023089030891759</v>
      </c>
      <c r="T153">
        <f>$L153</f>
        <v>4.3023089030891759</v>
      </c>
      <c r="U153">
        <f>$L153</f>
        <v>4.3023089030891759</v>
      </c>
      <c r="V153">
        <f>$L153</f>
        <v>4.3023089030891759</v>
      </c>
      <c r="W153">
        <f>$L153</f>
        <v>4.3023089030891759</v>
      </c>
    </row>
    <row r="154" spans="1:23" x14ac:dyDescent="0.25">
      <c r="A154" t="s">
        <v>153</v>
      </c>
      <c r="B154" t="s">
        <v>328</v>
      </c>
      <c r="D154">
        <v>4.4523575093927299</v>
      </c>
      <c r="E154">
        <v>4.3857741911735495</v>
      </c>
      <c r="F154">
        <v>4.1650870504292818</v>
      </c>
      <c r="G154">
        <v>4.205186219752763</v>
      </c>
      <c r="H154">
        <v>4.4757953394049661</v>
      </c>
      <c r="I154">
        <v>4.7751468645169277</v>
      </c>
      <c r="J154">
        <v>4.7354085027523558</v>
      </c>
      <c r="K154">
        <v>4.7190801622726397</v>
      </c>
      <c r="L154">
        <v>4.7154358571811334</v>
      </c>
      <c r="M154">
        <f>$L154</f>
        <v>4.7154358571811334</v>
      </c>
      <c r="N154">
        <f>$L154</f>
        <v>4.7154358571811334</v>
      </c>
      <c r="O154">
        <f>$L154</f>
        <v>4.7154358571811334</v>
      </c>
      <c r="P154">
        <f>$L154</f>
        <v>4.7154358571811334</v>
      </c>
      <c r="Q154">
        <f>$L154</f>
        <v>4.7154358571811334</v>
      </c>
      <c r="R154">
        <f>$L154</f>
        <v>4.7154358571811334</v>
      </c>
      <c r="S154">
        <f>$L154</f>
        <v>4.7154358571811334</v>
      </c>
      <c r="T154">
        <f>$L154</f>
        <v>4.7154358571811334</v>
      </c>
      <c r="U154">
        <f>$L154</f>
        <v>4.7154358571811334</v>
      </c>
      <c r="V154">
        <f>$L154</f>
        <v>4.7154358571811334</v>
      </c>
      <c r="W154">
        <f>$L154</f>
        <v>4.7154358571811334</v>
      </c>
    </row>
    <row r="155" spans="1:23" x14ac:dyDescent="0.25">
      <c r="A155" t="s">
        <v>154</v>
      </c>
      <c r="B155" t="s">
        <v>407</v>
      </c>
      <c r="D155">
        <v>88.63391570732739</v>
      </c>
      <c r="E155">
        <v>75.743206165215739</v>
      </c>
      <c r="F155">
        <v>63.690782089462964</v>
      </c>
      <c r="G155">
        <v>49.033390954050539</v>
      </c>
      <c r="H155">
        <v>33.944286316566455</v>
      </c>
      <c r="I155">
        <v>22.522794732464085</v>
      </c>
      <c r="J155">
        <v>15.73575197837302</v>
      </c>
      <c r="K155">
        <v>10.724343425711918</v>
      </c>
      <c r="L155">
        <v>7.1809110817622051</v>
      </c>
      <c r="M155">
        <f>$L155</f>
        <v>7.1809110817622051</v>
      </c>
      <c r="N155">
        <f>$L155</f>
        <v>7.1809110817622051</v>
      </c>
      <c r="O155">
        <f>$L155</f>
        <v>7.1809110817622051</v>
      </c>
      <c r="P155">
        <f>$L155</f>
        <v>7.1809110817622051</v>
      </c>
      <c r="Q155">
        <f>$L155</f>
        <v>7.1809110817622051</v>
      </c>
      <c r="R155">
        <f>$L155</f>
        <v>7.1809110817622051</v>
      </c>
      <c r="S155">
        <f>$L155</f>
        <v>7.1809110817622051</v>
      </c>
      <c r="T155">
        <f>$L155</f>
        <v>7.1809110817622051</v>
      </c>
      <c r="U155">
        <f>$L155</f>
        <v>7.1809110817622051</v>
      </c>
      <c r="V155">
        <f>$L155</f>
        <v>7.1809110817622051</v>
      </c>
      <c r="W155">
        <f>$L155</f>
        <v>7.1809110817622051</v>
      </c>
    </row>
    <row r="156" spans="1:23" x14ac:dyDescent="0.25">
      <c r="A156" t="s">
        <v>155</v>
      </c>
      <c r="B156" t="s">
        <v>329</v>
      </c>
      <c r="D156">
        <v>43.155375237887583</v>
      </c>
      <c r="E156">
        <v>36.527195304013077</v>
      </c>
      <c r="F156">
        <v>29.873980130120987</v>
      </c>
      <c r="G156">
        <v>24.422554517838876</v>
      </c>
      <c r="H156">
        <v>20.485993991771405</v>
      </c>
      <c r="I156">
        <v>17.223898678419811</v>
      </c>
      <c r="J156">
        <v>13.83568435066363</v>
      </c>
      <c r="K156">
        <v>10.541236453192885</v>
      </c>
      <c r="L156">
        <v>8.4246683912017417</v>
      </c>
      <c r="M156">
        <f>$L156</f>
        <v>8.4246683912017417</v>
      </c>
      <c r="N156">
        <f>$L156</f>
        <v>8.4246683912017417</v>
      </c>
      <c r="O156">
        <f>$L156</f>
        <v>8.4246683912017417</v>
      </c>
      <c r="P156">
        <f>$L156</f>
        <v>8.4246683912017417</v>
      </c>
      <c r="Q156">
        <f>$L156</f>
        <v>8.4246683912017417</v>
      </c>
      <c r="R156">
        <f>$L156</f>
        <v>8.4246683912017417</v>
      </c>
      <c r="S156">
        <f>$L156</f>
        <v>8.4246683912017417</v>
      </c>
      <c r="T156">
        <f>$L156</f>
        <v>8.4246683912017417</v>
      </c>
      <c r="U156">
        <f>$L156</f>
        <v>8.4246683912017417</v>
      </c>
      <c r="V156">
        <f>$L156</f>
        <v>8.4246683912017417</v>
      </c>
      <c r="W156">
        <f>$L156</f>
        <v>8.4246683912017417</v>
      </c>
    </row>
    <row r="157" spans="1:23" x14ac:dyDescent="0.25">
      <c r="A157" t="s">
        <v>156</v>
      </c>
      <c r="B157" t="s">
        <v>330</v>
      </c>
      <c r="D157">
        <v>8.9350284589751183</v>
      </c>
      <c r="E157">
        <v>8.7873379370095854</v>
      </c>
      <c r="F157">
        <v>8.373441595102495</v>
      </c>
      <c r="G157">
        <v>7.7468824933780267</v>
      </c>
      <c r="H157">
        <v>6.8816384758948672</v>
      </c>
      <c r="I157">
        <v>5.9138904935776413</v>
      </c>
      <c r="J157">
        <v>5.1771538210450112</v>
      </c>
      <c r="K157">
        <v>4.7146687890617418</v>
      </c>
      <c r="L157">
        <v>4.4026065073877279</v>
      </c>
      <c r="M157">
        <f>$L157</f>
        <v>4.4026065073877279</v>
      </c>
      <c r="N157">
        <f>$L157</f>
        <v>4.4026065073877279</v>
      </c>
      <c r="O157">
        <f>$L157</f>
        <v>4.4026065073877279</v>
      </c>
      <c r="P157">
        <f>$L157</f>
        <v>4.4026065073877279</v>
      </c>
      <c r="Q157">
        <f>$L157</f>
        <v>4.4026065073877279</v>
      </c>
      <c r="R157">
        <f>$L157</f>
        <v>4.4026065073877279</v>
      </c>
      <c r="S157">
        <f>$L157</f>
        <v>4.4026065073877279</v>
      </c>
      <c r="T157">
        <f>$L157</f>
        <v>4.4026065073877279</v>
      </c>
      <c r="U157">
        <f>$L157</f>
        <v>4.4026065073877279</v>
      </c>
      <c r="V157">
        <f>$L157</f>
        <v>4.4026065073877279</v>
      </c>
      <c r="W157">
        <f>$L157</f>
        <v>4.4026065073877279</v>
      </c>
    </row>
    <row r="158" spans="1:23" x14ac:dyDescent="0.25">
      <c r="A158" t="s">
        <v>157</v>
      </c>
      <c r="B158" t="s">
        <v>331</v>
      </c>
      <c r="D158">
        <v>10.215394448575402</v>
      </c>
      <c r="E158">
        <v>9.5266241261114324</v>
      </c>
      <c r="F158">
        <v>8.7706038462054678</v>
      </c>
      <c r="G158">
        <v>8.0688532924737739</v>
      </c>
      <c r="H158">
        <v>7.4153027370146933</v>
      </c>
      <c r="I158">
        <v>6.8023917452129208</v>
      </c>
      <c r="J158">
        <v>6.5270237583687756</v>
      </c>
      <c r="K158">
        <v>6.3145199663506677</v>
      </c>
      <c r="L158">
        <v>6.1374054497934489</v>
      </c>
      <c r="M158">
        <f>$L158</f>
        <v>6.1374054497934489</v>
      </c>
      <c r="N158">
        <f>$L158</f>
        <v>6.1374054497934489</v>
      </c>
      <c r="O158">
        <f>$L158</f>
        <v>6.1374054497934489</v>
      </c>
      <c r="P158">
        <f>$L158</f>
        <v>6.1374054497934489</v>
      </c>
      <c r="Q158">
        <f>$L158</f>
        <v>6.1374054497934489</v>
      </c>
      <c r="R158">
        <f>$L158</f>
        <v>6.1374054497934489</v>
      </c>
      <c r="S158">
        <f>$L158</f>
        <v>6.1374054497934489</v>
      </c>
      <c r="T158">
        <f>$L158</f>
        <v>6.1374054497934489</v>
      </c>
      <c r="U158">
        <f>$L158</f>
        <v>6.1374054497934489</v>
      </c>
      <c r="V158">
        <f>$L158</f>
        <v>6.1374054497934489</v>
      </c>
      <c r="W158">
        <f>$L158</f>
        <v>6.1374054497934489</v>
      </c>
    </row>
    <row r="159" spans="1:23" x14ac:dyDescent="0.25">
      <c r="A159" t="s">
        <v>158</v>
      </c>
      <c r="B159" t="s">
        <v>332</v>
      </c>
      <c r="D159">
        <v>13.314643629154027</v>
      </c>
      <c r="E159">
        <v>11.44600670722947</v>
      </c>
      <c r="F159">
        <v>9.5901250917171126</v>
      </c>
      <c r="G159">
        <v>7.597258139077061</v>
      </c>
      <c r="H159">
        <v>5.7814859996473791</v>
      </c>
      <c r="I159">
        <v>4.5802898449244012</v>
      </c>
      <c r="J159">
        <v>3.9625531253742872</v>
      </c>
      <c r="K159">
        <v>3.8575434596347606</v>
      </c>
      <c r="L159">
        <v>3.9515782600503977</v>
      </c>
      <c r="M159">
        <f>$L159</f>
        <v>3.9515782600503977</v>
      </c>
      <c r="N159">
        <f>$L159</f>
        <v>3.9515782600503977</v>
      </c>
      <c r="O159">
        <f>$L159</f>
        <v>3.9515782600503977</v>
      </c>
      <c r="P159">
        <f>$L159</f>
        <v>3.9515782600503977</v>
      </c>
      <c r="Q159">
        <f>$L159</f>
        <v>3.9515782600503977</v>
      </c>
      <c r="R159">
        <f>$L159</f>
        <v>3.9515782600503977</v>
      </c>
      <c r="S159">
        <f>$L159</f>
        <v>3.9515782600503977</v>
      </c>
      <c r="T159">
        <f>$L159</f>
        <v>3.9515782600503977</v>
      </c>
      <c r="U159">
        <f>$L159</f>
        <v>3.9515782600503977</v>
      </c>
      <c r="V159">
        <f>$L159</f>
        <v>3.9515782600503977</v>
      </c>
      <c r="W159">
        <f>$L159</f>
        <v>3.9515782600503977</v>
      </c>
    </row>
    <row r="160" spans="1:23" x14ac:dyDescent="0.25">
      <c r="A160" t="s">
        <v>159</v>
      </c>
      <c r="B160" t="s">
        <v>408</v>
      </c>
      <c r="D160">
        <v>23.944544367995256</v>
      </c>
      <c r="E160">
        <v>22.796055469095624</v>
      </c>
      <c r="F160">
        <v>20.45223190750939</v>
      </c>
      <c r="G160">
        <v>17.815493661465268</v>
      </c>
      <c r="H160">
        <v>14.911408476647924</v>
      </c>
      <c r="I160">
        <v>11.898616001459301</v>
      </c>
      <c r="J160">
        <v>9.2121861147190955</v>
      </c>
      <c r="K160">
        <v>7.3863970934317598</v>
      </c>
      <c r="L160">
        <v>6.5823655774575949</v>
      </c>
      <c r="M160">
        <f>$L160</f>
        <v>6.5823655774575949</v>
      </c>
      <c r="N160">
        <f>$L160</f>
        <v>6.5823655774575949</v>
      </c>
      <c r="O160">
        <f>$L160</f>
        <v>6.5823655774575949</v>
      </c>
      <c r="P160">
        <f>$L160</f>
        <v>6.5823655774575949</v>
      </c>
      <c r="Q160">
        <f>$L160</f>
        <v>6.5823655774575949</v>
      </c>
      <c r="R160">
        <f>$L160</f>
        <v>6.5823655774575949</v>
      </c>
      <c r="S160">
        <f>$L160</f>
        <v>6.5823655774575949</v>
      </c>
      <c r="T160">
        <f>$L160</f>
        <v>6.5823655774575949</v>
      </c>
      <c r="U160">
        <f>$L160</f>
        <v>6.5823655774575949</v>
      </c>
      <c r="V160">
        <f>$L160</f>
        <v>6.5823655774575949</v>
      </c>
      <c r="W160">
        <f>$L160</f>
        <v>6.5823655774575949</v>
      </c>
    </row>
    <row r="161" spans="1:23" x14ac:dyDescent="0.25">
      <c r="A161" t="s">
        <v>160</v>
      </c>
      <c r="B161" t="s">
        <v>409</v>
      </c>
      <c r="D161">
        <v>24.674827692831528</v>
      </c>
      <c r="E161">
        <v>22.5283632410659</v>
      </c>
      <c r="F161">
        <v>18.652814359426518</v>
      </c>
      <c r="G161">
        <v>14.749041719718321</v>
      </c>
      <c r="H161">
        <v>11.342120652454298</v>
      </c>
      <c r="I161">
        <v>9.0561740083580506</v>
      </c>
      <c r="J161">
        <v>7.9270146208402155</v>
      </c>
      <c r="K161">
        <v>7.4599202168788175</v>
      </c>
      <c r="L161">
        <v>6.8387339820050963</v>
      </c>
      <c r="M161">
        <f>$L161</f>
        <v>6.8387339820050963</v>
      </c>
      <c r="N161">
        <f>$L161</f>
        <v>6.8387339820050963</v>
      </c>
      <c r="O161">
        <f>$L161</f>
        <v>6.8387339820050963</v>
      </c>
      <c r="P161">
        <f>$L161</f>
        <v>6.8387339820050963</v>
      </c>
      <c r="Q161">
        <f>$L161</f>
        <v>6.8387339820050963</v>
      </c>
      <c r="R161">
        <f>$L161</f>
        <v>6.8387339820050963</v>
      </c>
      <c r="S161">
        <f>$L161</f>
        <v>6.8387339820050963</v>
      </c>
      <c r="T161">
        <f>$L161</f>
        <v>6.8387339820050963</v>
      </c>
      <c r="U161">
        <f>$L161</f>
        <v>6.8387339820050963</v>
      </c>
      <c r="V161">
        <f>$L161</f>
        <v>6.8387339820050963</v>
      </c>
      <c r="W161">
        <f>$L161</f>
        <v>6.8387339820050963</v>
      </c>
    </row>
    <row r="162" spans="1:23" x14ac:dyDescent="0.25">
      <c r="A162" t="s">
        <v>161</v>
      </c>
      <c r="B162" t="s">
        <v>333</v>
      </c>
      <c r="D162">
        <v>24.674475014973993</v>
      </c>
      <c r="E162">
        <v>22.430650427016122</v>
      </c>
      <c r="F162">
        <v>20.264726368151653</v>
      </c>
      <c r="G162">
        <v>18.243576407830659</v>
      </c>
      <c r="H162">
        <v>16.147723757308206</v>
      </c>
      <c r="I162">
        <v>13.830557698125347</v>
      </c>
      <c r="J162">
        <v>11.373388598110484</v>
      </c>
      <c r="K162">
        <v>9.060979022301872</v>
      </c>
      <c r="L162">
        <v>7.3824500141389819</v>
      </c>
      <c r="M162">
        <f>$L162</f>
        <v>7.3824500141389819</v>
      </c>
      <c r="N162">
        <f>$L162</f>
        <v>7.3824500141389819</v>
      </c>
      <c r="O162">
        <f>$L162</f>
        <v>7.3824500141389819</v>
      </c>
      <c r="P162">
        <f>$L162</f>
        <v>7.3824500141389819</v>
      </c>
      <c r="Q162">
        <f>$L162</f>
        <v>7.3824500141389819</v>
      </c>
      <c r="R162">
        <f>$L162</f>
        <v>7.3824500141389819</v>
      </c>
      <c r="S162">
        <f>$L162</f>
        <v>7.3824500141389819</v>
      </c>
      <c r="T162">
        <f>$L162</f>
        <v>7.3824500141389819</v>
      </c>
      <c r="U162">
        <f>$L162</f>
        <v>7.3824500141389819</v>
      </c>
      <c r="V162">
        <f>$L162</f>
        <v>7.3824500141389819</v>
      </c>
      <c r="W162">
        <f>$L162</f>
        <v>7.3824500141389819</v>
      </c>
    </row>
    <row r="163" spans="1:23" x14ac:dyDescent="0.25">
      <c r="A163" t="s">
        <v>162</v>
      </c>
      <c r="B163" t="s">
        <v>334</v>
      </c>
      <c r="D163">
        <v>23.352843430255966</v>
      </c>
      <c r="E163">
        <v>21.232572824946757</v>
      </c>
      <c r="F163">
        <v>18.271462293567126</v>
      </c>
      <c r="G163">
        <v>15.13079691615904</v>
      </c>
      <c r="H163">
        <v>12.61370630330588</v>
      </c>
      <c r="I163">
        <v>10.691269603798954</v>
      </c>
      <c r="J163">
        <v>9.9076436409667075</v>
      </c>
      <c r="K163">
        <v>9.5065103649692055</v>
      </c>
      <c r="L163">
        <v>9.2730844630777298</v>
      </c>
      <c r="M163">
        <f>$L163</f>
        <v>9.2730844630777298</v>
      </c>
      <c r="N163">
        <f>$L163</f>
        <v>9.2730844630777298</v>
      </c>
      <c r="O163">
        <f>$L163</f>
        <v>9.2730844630777298</v>
      </c>
      <c r="P163">
        <f>$L163</f>
        <v>9.2730844630777298</v>
      </c>
      <c r="Q163">
        <f>$L163</f>
        <v>9.2730844630777298</v>
      </c>
      <c r="R163">
        <f>$L163</f>
        <v>9.2730844630777298</v>
      </c>
      <c r="S163">
        <f>$L163</f>
        <v>9.2730844630777298</v>
      </c>
      <c r="T163">
        <f>$L163</f>
        <v>9.2730844630777298</v>
      </c>
      <c r="U163">
        <f>$L163</f>
        <v>9.2730844630777298</v>
      </c>
      <c r="V163">
        <f>$L163</f>
        <v>9.2730844630777298</v>
      </c>
      <c r="W163">
        <f>$L163</f>
        <v>9.2730844630777298</v>
      </c>
    </row>
    <row r="164" spans="1:23" x14ac:dyDescent="0.25">
      <c r="A164" t="s">
        <v>163</v>
      </c>
      <c r="B164" t="s">
        <v>335</v>
      </c>
      <c r="D164">
        <v>27.454165268030479</v>
      </c>
      <c r="E164">
        <v>25.384677417547465</v>
      </c>
      <c r="F164">
        <v>22.638494550143083</v>
      </c>
      <c r="G164">
        <v>19.775728711955814</v>
      </c>
      <c r="H164">
        <v>16.750925188386827</v>
      </c>
      <c r="I164">
        <v>13.594441554145583</v>
      </c>
      <c r="J164">
        <v>10.503378155570868</v>
      </c>
      <c r="K164">
        <v>7.9785880067825721</v>
      </c>
      <c r="L164">
        <v>6.4013646847424353</v>
      </c>
      <c r="M164">
        <f>$L164</f>
        <v>6.4013646847424353</v>
      </c>
      <c r="N164">
        <f>$L164</f>
        <v>6.4013646847424353</v>
      </c>
      <c r="O164">
        <f>$L164</f>
        <v>6.4013646847424353</v>
      </c>
      <c r="P164">
        <f>$L164</f>
        <v>6.4013646847424353</v>
      </c>
      <c r="Q164">
        <f>$L164</f>
        <v>6.4013646847424353</v>
      </c>
      <c r="R164">
        <f>$L164</f>
        <v>6.4013646847424353</v>
      </c>
      <c r="S164">
        <f>$L164</f>
        <v>6.4013646847424353</v>
      </c>
      <c r="T164">
        <f>$L164</f>
        <v>6.4013646847424353</v>
      </c>
      <c r="U164">
        <f>$L164</f>
        <v>6.4013646847424353</v>
      </c>
      <c r="V164">
        <f>$L164</f>
        <v>6.4013646847424353</v>
      </c>
      <c r="W164">
        <f>$L164</f>
        <v>6.4013646847424353</v>
      </c>
    </row>
    <row r="165" spans="1:23" x14ac:dyDescent="0.25">
      <c r="A165" t="s">
        <v>164</v>
      </c>
      <c r="B165" t="s">
        <v>336</v>
      </c>
      <c r="D165">
        <v>7.565742224730668</v>
      </c>
      <c r="E165">
        <v>6.9948149187540789</v>
      </c>
      <c r="F165">
        <v>6.0263900401113286</v>
      </c>
      <c r="G165">
        <v>5.7532781528370709</v>
      </c>
      <c r="H165">
        <v>5.5412396540722586</v>
      </c>
      <c r="I165">
        <v>5.3292230588718645</v>
      </c>
      <c r="J165">
        <v>5.1167525037994963</v>
      </c>
      <c r="K165">
        <v>4.904746718915673</v>
      </c>
      <c r="L165">
        <v>4.6922815514332274</v>
      </c>
      <c r="M165">
        <f>$L165</f>
        <v>4.6922815514332274</v>
      </c>
      <c r="N165">
        <f>$L165</f>
        <v>4.6922815514332274</v>
      </c>
      <c r="O165">
        <f>$L165</f>
        <v>4.6922815514332274</v>
      </c>
      <c r="P165">
        <f>$L165</f>
        <v>4.6922815514332274</v>
      </c>
      <c r="Q165">
        <f>$L165</f>
        <v>4.6922815514332274</v>
      </c>
      <c r="R165">
        <f>$L165</f>
        <v>4.6922815514332274</v>
      </c>
      <c r="S165">
        <f>$L165</f>
        <v>4.6922815514332274</v>
      </c>
      <c r="T165">
        <f>$L165</f>
        <v>4.6922815514332274</v>
      </c>
      <c r="U165">
        <f>$L165</f>
        <v>4.6922815514332274</v>
      </c>
      <c r="V165">
        <f>$L165</f>
        <v>4.6922815514332274</v>
      </c>
      <c r="W165">
        <f>$L165</f>
        <v>4.6922815514332274</v>
      </c>
    </row>
    <row r="166" spans="1:23" x14ac:dyDescent="0.25">
      <c r="A166" t="s">
        <v>165</v>
      </c>
      <c r="B166" t="s">
        <v>337</v>
      </c>
      <c r="D166">
        <v>6.0856974017192664</v>
      </c>
      <c r="E166">
        <v>5.855745274796079</v>
      </c>
      <c r="F166">
        <v>5.626019352298484</v>
      </c>
      <c r="G166">
        <v>5.4043762738581798</v>
      </c>
      <c r="H166">
        <v>5.1884616135993511</v>
      </c>
      <c r="I166">
        <v>4.9753834074092858</v>
      </c>
      <c r="J166">
        <v>4.762311309812139</v>
      </c>
      <c r="K166">
        <v>4.5514503440400018</v>
      </c>
      <c r="L166">
        <v>4.3411902130309299</v>
      </c>
      <c r="M166">
        <f>$L166</f>
        <v>4.3411902130309299</v>
      </c>
      <c r="N166">
        <f>$L166</f>
        <v>4.3411902130309299</v>
      </c>
      <c r="O166">
        <f>$L166</f>
        <v>4.3411902130309299</v>
      </c>
      <c r="P166">
        <f>$L166</f>
        <v>4.3411902130309299</v>
      </c>
      <c r="Q166">
        <f>$L166</f>
        <v>4.3411902130309299</v>
      </c>
      <c r="R166">
        <f>$L166</f>
        <v>4.3411902130309299</v>
      </c>
      <c r="S166">
        <f>$L166</f>
        <v>4.3411902130309299</v>
      </c>
      <c r="T166">
        <f>$L166</f>
        <v>4.3411902130309299</v>
      </c>
      <c r="U166">
        <f>$L166</f>
        <v>4.3411902130309299</v>
      </c>
      <c r="V166">
        <f>$L166</f>
        <v>4.3411902130309299</v>
      </c>
      <c r="W166">
        <f>$L166</f>
        <v>4.3411902130309299</v>
      </c>
    </row>
    <row r="167" spans="1:23" x14ac:dyDescent="0.25">
      <c r="A167" t="s">
        <v>166</v>
      </c>
      <c r="B167" t="s">
        <v>338</v>
      </c>
      <c r="D167">
        <v>15.316379764517457</v>
      </c>
      <c r="E167">
        <v>14.877236441594459</v>
      </c>
      <c r="F167">
        <v>14.178830954877611</v>
      </c>
      <c r="G167">
        <v>13.155110731911048</v>
      </c>
      <c r="H167">
        <v>11.69317671685045</v>
      </c>
      <c r="I167">
        <v>9.9719941669023289</v>
      </c>
      <c r="J167">
        <v>8.4756637037313745</v>
      </c>
      <c r="K167">
        <v>7.5162049207657811</v>
      </c>
      <c r="L167">
        <v>6.8626685147931639</v>
      </c>
      <c r="M167">
        <f>$L167</f>
        <v>6.8626685147931639</v>
      </c>
      <c r="N167">
        <f>$L167</f>
        <v>6.8626685147931639</v>
      </c>
      <c r="O167">
        <f>$L167</f>
        <v>6.8626685147931639</v>
      </c>
      <c r="P167">
        <f>$L167</f>
        <v>6.8626685147931639</v>
      </c>
      <c r="Q167">
        <f>$L167</f>
        <v>6.8626685147931639</v>
      </c>
      <c r="R167">
        <f>$L167</f>
        <v>6.8626685147931639</v>
      </c>
      <c r="S167">
        <f>$L167</f>
        <v>6.8626685147931639</v>
      </c>
      <c r="T167">
        <f>$L167</f>
        <v>6.8626685147931639</v>
      </c>
      <c r="U167">
        <f>$L167</f>
        <v>6.8626685147931639</v>
      </c>
      <c r="V167">
        <f>$L167</f>
        <v>6.8626685147931639</v>
      </c>
      <c r="W167">
        <f>$L167</f>
        <v>6.8626685147931639</v>
      </c>
    </row>
    <row r="168" spans="1:23" x14ac:dyDescent="0.25">
      <c r="A168" t="s">
        <v>167</v>
      </c>
      <c r="B168" t="s">
        <v>339</v>
      </c>
      <c r="D168">
        <v>15.912752446454773</v>
      </c>
      <c r="E168">
        <v>15.569111733741472</v>
      </c>
      <c r="F168">
        <v>14.790805078586555</v>
      </c>
      <c r="G168">
        <v>13.285210998237243</v>
      </c>
      <c r="H168">
        <v>10.459534429508969</v>
      </c>
      <c r="I168">
        <v>7.0227279568786889</v>
      </c>
      <c r="J168">
        <v>5.0147537551043966</v>
      </c>
      <c r="K168">
        <v>4.3251438431571838</v>
      </c>
      <c r="L168">
        <v>4.483564983199031</v>
      </c>
      <c r="M168">
        <f>$L168</f>
        <v>4.483564983199031</v>
      </c>
      <c r="N168">
        <f>$L168</f>
        <v>4.483564983199031</v>
      </c>
      <c r="O168">
        <f>$L168</f>
        <v>4.483564983199031</v>
      </c>
      <c r="P168">
        <f>$L168</f>
        <v>4.483564983199031</v>
      </c>
      <c r="Q168">
        <f>$L168</f>
        <v>4.483564983199031</v>
      </c>
      <c r="R168">
        <f>$L168</f>
        <v>4.483564983199031</v>
      </c>
      <c r="S168">
        <f>$L168</f>
        <v>4.483564983199031</v>
      </c>
      <c r="T168">
        <f>$L168</f>
        <v>4.483564983199031</v>
      </c>
      <c r="U168">
        <f>$L168</f>
        <v>4.483564983199031</v>
      </c>
      <c r="V168">
        <f>$L168</f>
        <v>4.483564983199031</v>
      </c>
      <c r="W168">
        <f>$L168</f>
        <v>4.483564983199031</v>
      </c>
    </row>
    <row r="169" spans="1:23" x14ac:dyDescent="0.25">
      <c r="A169" t="s">
        <v>168</v>
      </c>
      <c r="B169" t="s">
        <v>340</v>
      </c>
      <c r="D169">
        <v>27.04826985735183</v>
      </c>
      <c r="E169">
        <v>24.763172028343114</v>
      </c>
      <c r="F169">
        <v>22.295326085182467</v>
      </c>
      <c r="G169">
        <v>19.964772457241278</v>
      </c>
      <c r="H169">
        <v>17.686931266280343</v>
      </c>
      <c r="I169">
        <v>15.201025597603323</v>
      </c>
      <c r="J169">
        <v>12.175902175107545</v>
      </c>
      <c r="K169">
        <v>9.0085795173762726</v>
      </c>
      <c r="L169">
        <v>7.0762809742245816</v>
      </c>
      <c r="M169">
        <f>$L169</f>
        <v>7.0762809742245816</v>
      </c>
      <c r="N169">
        <f>$L169</f>
        <v>7.0762809742245816</v>
      </c>
      <c r="O169">
        <f>$L169</f>
        <v>7.0762809742245816</v>
      </c>
      <c r="P169">
        <f>$L169</f>
        <v>7.0762809742245816</v>
      </c>
      <c r="Q169">
        <f>$L169</f>
        <v>7.0762809742245816</v>
      </c>
      <c r="R169">
        <f>$L169</f>
        <v>7.0762809742245816</v>
      </c>
      <c r="S169">
        <f>$L169</f>
        <v>7.0762809742245816</v>
      </c>
      <c r="T169">
        <f>$L169</f>
        <v>7.0762809742245816</v>
      </c>
      <c r="U169">
        <f>$L169</f>
        <v>7.0762809742245816</v>
      </c>
      <c r="V169">
        <f>$L169</f>
        <v>7.0762809742245816</v>
      </c>
      <c r="W169">
        <f>$L169</f>
        <v>7.0762809742245816</v>
      </c>
    </row>
    <row r="170" spans="1:23" x14ac:dyDescent="0.25">
      <c r="A170" t="s">
        <v>169</v>
      </c>
      <c r="B170" t="s">
        <v>341</v>
      </c>
      <c r="D170">
        <v>8.0560711558462437</v>
      </c>
      <c r="E170">
        <v>7.9472750902916962</v>
      </c>
      <c r="F170">
        <v>7.46397897456702</v>
      </c>
      <c r="G170">
        <v>6.8374379162834469</v>
      </c>
      <c r="H170">
        <v>6.7446308678003204</v>
      </c>
      <c r="I170">
        <v>6.6634811271392911</v>
      </c>
      <c r="J170">
        <v>6.8380947778160621</v>
      </c>
      <c r="K170">
        <v>7.1678932758996066</v>
      </c>
      <c r="L170">
        <v>7.4977191713913207</v>
      </c>
      <c r="M170">
        <f>$L170</f>
        <v>7.4977191713913207</v>
      </c>
      <c r="N170">
        <f>$L170</f>
        <v>7.4977191713913207</v>
      </c>
      <c r="O170">
        <f>$L170</f>
        <v>7.4977191713913207</v>
      </c>
      <c r="P170">
        <f>$L170</f>
        <v>7.4977191713913207</v>
      </c>
      <c r="Q170">
        <f>$L170</f>
        <v>7.4977191713913207</v>
      </c>
      <c r="R170">
        <f>$L170</f>
        <v>7.4977191713913207</v>
      </c>
      <c r="S170">
        <f>$L170</f>
        <v>7.4977191713913207</v>
      </c>
      <c r="T170">
        <f>$L170</f>
        <v>7.4977191713913207</v>
      </c>
      <c r="U170">
        <f>$L170</f>
        <v>7.4977191713913207</v>
      </c>
      <c r="V170">
        <f>$L170</f>
        <v>7.4977191713913207</v>
      </c>
      <c r="W170">
        <f>$L170</f>
        <v>7.4977191713913207</v>
      </c>
    </row>
    <row r="171" spans="1:23" x14ac:dyDescent="0.25">
      <c r="A171" t="s">
        <v>170</v>
      </c>
      <c r="B171" t="s">
        <v>342</v>
      </c>
      <c r="D171">
        <v>63.958921986935806</v>
      </c>
      <c r="E171">
        <v>44.629777481247729</v>
      </c>
      <c r="F171">
        <v>32.806523613206465</v>
      </c>
      <c r="G171">
        <v>22.98320487479835</v>
      </c>
      <c r="H171">
        <v>17.314467031292924</v>
      </c>
      <c r="I171">
        <v>13.155182321458021</v>
      </c>
      <c r="J171">
        <v>9.6573675417003031</v>
      </c>
      <c r="K171">
        <v>7.6880219855937639</v>
      </c>
      <c r="L171">
        <v>7.0003460293438673</v>
      </c>
      <c r="M171">
        <f>$L171</f>
        <v>7.0003460293438673</v>
      </c>
      <c r="N171">
        <f>$L171</f>
        <v>7.0003460293438673</v>
      </c>
      <c r="O171">
        <f>$L171</f>
        <v>7.0003460293438673</v>
      </c>
      <c r="P171">
        <f>$L171</f>
        <v>7.0003460293438673</v>
      </c>
      <c r="Q171">
        <f>$L171</f>
        <v>7.0003460293438673</v>
      </c>
      <c r="R171">
        <f>$L171</f>
        <v>7.0003460293438673</v>
      </c>
      <c r="S171">
        <f>$L171</f>
        <v>7.0003460293438673</v>
      </c>
      <c r="T171">
        <f>$L171</f>
        <v>7.0003460293438673</v>
      </c>
      <c r="U171">
        <f>$L171</f>
        <v>7.0003460293438673</v>
      </c>
      <c r="V171">
        <f>$L171</f>
        <v>7.0003460293438673</v>
      </c>
      <c r="W171">
        <f>$L171</f>
        <v>7.0003460293438673</v>
      </c>
    </row>
    <row r="172" spans="1:23" x14ac:dyDescent="0.25">
      <c r="A172" t="s">
        <v>171</v>
      </c>
      <c r="B172" t="s">
        <v>343</v>
      </c>
      <c r="D172">
        <v>4.0563637718899965</v>
      </c>
      <c r="E172">
        <v>3.9881661277881131</v>
      </c>
      <c r="F172">
        <v>3.9332605503962137</v>
      </c>
      <c r="G172">
        <v>4.1613689811070422</v>
      </c>
      <c r="H172">
        <v>4.6062638698252316</v>
      </c>
      <c r="I172">
        <v>4.7823544702971637</v>
      </c>
      <c r="J172">
        <v>4.7460196083919177</v>
      </c>
      <c r="K172">
        <v>4.7364710854840348</v>
      </c>
      <c r="L172">
        <v>4.7359468911257894</v>
      </c>
      <c r="M172">
        <f>$L172</f>
        <v>4.7359468911257894</v>
      </c>
      <c r="N172">
        <f>$L172</f>
        <v>4.7359468911257894</v>
      </c>
      <c r="O172">
        <f>$L172</f>
        <v>4.7359468911257894</v>
      </c>
      <c r="P172">
        <f>$L172</f>
        <v>4.7359468911257894</v>
      </c>
      <c r="Q172">
        <f>$L172</f>
        <v>4.7359468911257894</v>
      </c>
      <c r="R172">
        <f>$L172</f>
        <v>4.7359468911257894</v>
      </c>
      <c r="S172">
        <f>$L172</f>
        <v>4.7359468911257894</v>
      </c>
      <c r="T172">
        <f>$L172</f>
        <v>4.7359468911257894</v>
      </c>
      <c r="U172">
        <f>$L172</f>
        <v>4.7359468911257894</v>
      </c>
      <c r="V172">
        <f>$L172</f>
        <v>4.7359468911257894</v>
      </c>
      <c r="W172">
        <f>$L172</f>
        <v>4.7359468911257894</v>
      </c>
    </row>
    <row r="173" spans="1:23" x14ac:dyDescent="0.25">
      <c r="A173" t="s">
        <v>172</v>
      </c>
      <c r="B173" t="s">
        <v>344</v>
      </c>
      <c r="D173">
        <v>13.616542496969839</v>
      </c>
      <c r="E173">
        <v>13.381427485191768</v>
      </c>
      <c r="F173">
        <v>12.486755801802424</v>
      </c>
      <c r="G173">
        <v>11.278324540379767</v>
      </c>
      <c r="H173">
        <v>9.9370935000794027</v>
      </c>
      <c r="I173">
        <v>8.6793757261055262</v>
      </c>
      <c r="J173">
        <v>7.8432275018510262</v>
      </c>
      <c r="K173">
        <v>7.1780160517255887</v>
      </c>
      <c r="L173">
        <v>6.907123138377413</v>
      </c>
      <c r="M173">
        <f>$L173</f>
        <v>6.907123138377413</v>
      </c>
      <c r="N173">
        <f>$L173</f>
        <v>6.907123138377413</v>
      </c>
      <c r="O173">
        <f>$L173</f>
        <v>6.907123138377413</v>
      </c>
      <c r="P173">
        <f>$L173</f>
        <v>6.907123138377413</v>
      </c>
      <c r="Q173">
        <f>$L173</f>
        <v>6.907123138377413</v>
      </c>
      <c r="R173">
        <f>$L173</f>
        <v>6.907123138377413</v>
      </c>
      <c r="S173">
        <f>$L173</f>
        <v>6.907123138377413</v>
      </c>
      <c r="T173">
        <f>$L173</f>
        <v>6.907123138377413</v>
      </c>
      <c r="U173">
        <f>$L173</f>
        <v>6.907123138377413</v>
      </c>
      <c r="V173">
        <f>$L173</f>
        <v>6.907123138377413</v>
      </c>
      <c r="W173">
        <f>$L173</f>
        <v>6.907123138377413</v>
      </c>
    </row>
    <row r="174" spans="1:23" x14ac:dyDescent="0.25">
      <c r="A174" t="s">
        <v>173</v>
      </c>
      <c r="B174" t="s">
        <v>345</v>
      </c>
      <c r="D174">
        <v>14.968456768224641</v>
      </c>
      <c r="E174">
        <v>13.538053267260146</v>
      </c>
      <c r="F174">
        <v>11.995285733000948</v>
      </c>
      <c r="G174">
        <v>10.460661456326219</v>
      </c>
      <c r="H174">
        <v>9.0992556410820704</v>
      </c>
      <c r="I174">
        <v>8.0493919035022987</v>
      </c>
      <c r="J174">
        <v>7.1515369085791463</v>
      </c>
      <c r="K174">
        <v>6.5617200145292323</v>
      </c>
      <c r="L174">
        <v>6.3928353655046921</v>
      </c>
      <c r="M174">
        <f>$L174</f>
        <v>6.3928353655046921</v>
      </c>
      <c r="N174">
        <f>$L174</f>
        <v>6.3928353655046921</v>
      </c>
      <c r="O174">
        <f>$L174</f>
        <v>6.3928353655046921</v>
      </c>
      <c r="P174">
        <f>$L174</f>
        <v>6.3928353655046921</v>
      </c>
      <c r="Q174">
        <f>$L174</f>
        <v>6.3928353655046921</v>
      </c>
      <c r="R174">
        <f>$L174</f>
        <v>6.3928353655046921</v>
      </c>
      <c r="S174">
        <f>$L174</f>
        <v>6.3928353655046921</v>
      </c>
      <c r="T174">
        <f>$L174</f>
        <v>6.3928353655046921</v>
      </c>
      <c r="U174">
        <f>$L174</f>
        <v>6.3928353655046921</v>
      </c>
      <c r="V174">
        <f>$L174</f>
        <v>6.3928353655046921</v>
      </c>
      <c r="W174">
        <f>$L174</f>
        <v>6.3928353655046921</v>
      </c>
    </row>
    <row r="175" spans="1:23" x14ac:dyDescent="0.25">
      <c r="A175" t="s">
        <v>174</v>
      </c>
      <c r="B175" t="s">
        <v>346</v>
      </c>
      <c r="D175">
        <v>13.225153638343397</v>
      </c>
      <c r="E175">
        <v>11.609676515789044</v>
      </c>
      <c r="F175">
        <v>10.707973946360182</v>
      </c>
      <c r="G175">
        <v>9.6861417174878461</v>
      </c>
      <c r="H175">
        <v>8.663426764672101</v>
      </c>
      <c r="I175">
        <v>7.8513258120137213</v>
      </c>
      <c r="J175">
        <v>7.200902086764958</v>
      </c>
      <c r="K175">
        <v>6.7158455579540206</v>
      </c>
      <c r="L175">
        <v>6.3708640429111254</v>
      </c>
      <c r="M175">
        <f>$L175</f>
        <v>6.3708640429111254</v>
      </c>
      <c r="N175">
        <f>$L175</f>
        <v>6.3708640429111254</v>
      </c>
      <c r="O175">
        <f>$L175</f>
        <v>6.3708640429111254</v>
      </c>
      <c r="P175">
        <f>$L175</f>
        <v>6.3708640429111254</v>
      </c>
      <c r="Q175">
        <f>$L175</f>
        <v>6.3708640429111254</v>
      </c>
      <c r="R175">
        <f>$L175</f>
        <v>6.3708640429111254</v>
      </c>
      <c r="S175">
        <f>$L175</f>
        <v>6.3708640429111254</v>
      </c>
      <c r="T175">
        <f>$L175</f>
        <v>6.3708640429111254</v>
      </c>
      <c r="U175">
        <f>$L175</f>
        <v>6.3708640429111254</v>
      </c>
      <c r="V175">
        <f>$L175</f>
        <v>6.3708640429111254</v>
      </c>
      <c r="W175">
        <f>$L175</f>
        <v>6.3708640429111254</v>
      </c>
    </row>
    <row r="176" spans="1:23" x14ac:dyDescent="0.25">
      <c r="A176" t="s">
        <v>175</v>
      </c>
      <c r="B176" t="s">
        <v>347</v>
      </c>
      <c r="D176">
        <v>36.27139558670941</v>
      </c>
      <c r="E176">
        <v>32.49518651587033</v>
      </c>
      <c r="F176">
        <v>26.970098009637141</v>
      </c>
      <c r="G176">
        <v>21.953382884091791</v>
      </c>
      <c r="H176">
        <v>17.368926694482028</v>
      </c>
      <c r="I176">
        <v>11.932039158432502</v>
      </c>
      <c r="J176">
        <v>6.8285587630400126</v>
      </c>
      <c r="K176">
        <v>3.9424359237291524</v>
      </c>
      <c r="L176">
        <v>3.0102874023642592</v>
      </c>
      <c r="M176">
        <f>$L176</f>
        <v>3.0102874023642592</v>
      </c>
      <c r="N176">
        <f>$L176</f>
        <v>3.0102874023642592</v>
      </c>
      <c r="O176">
        <f>$L176</f>
        <v>3.0102874023642592</v>
      </c>
      <c r="P176">
        <f>$L176</f>
        <v>3.0102874023642592</v>
      </c>
      <c r="Q176">
        <f>$L176</f>
        <v>3.0102874023642592</v>
      </c>
      <c r="R176">
        <f>$L176</f>
        <v>3.0102874023642592</v>
      </c>
      <c r="S176">
        <f>$L176</f>
        <v>3.0102874023642592</v>
      </c>
      <c r="T176">
        <f>$L176</f>
        <v>3.0102874023642592</v>
      </c>
      <c r="U176">
        <f>$L176</f>
        <v>3.0102874023642592</v>
      </c>
      <c r="V176">
        <f>$L176</f>
        <v>3.0102874023642592</v>
      </c>
      <c r="W176">
        <f>$L176</f>
        <v>3.0102874023642592</v>
      </c>
    </row>
    <row r="177" spans="1:23" x14ac:dyDescent="0.25">
      <c r="A177" t="s">
        <v>176</v>
      </c>
      <c r="B177" t="s">
        <v>348</v>
      </c>
      <c r="D177">
        <v>9.9403727766375578</v>
      </c>
      <c r="E177">
        <v>9.6843237745169368</v>
      </c>
      <c r="F177">
        <v>8.9736443935092396</v>
      </c>
      <c r="G177">
        <v>7.8621508796497652</v>
      </c>
      <c r="H177">
        <v>6.4194342164390692</v>
      </c>
      <c r="I177">
        <v>5.1516427962803837</v>
      </c>
      <c r="J177">
        <v>4.41459470125608</v>
      </c>
      <c r="K177">
        <v>4.0286194343716559</v>
      </c>
      <c r="L177">
        <v>3.9527591279596916</v>
      </c>
      <c r="M177">
        <f>$L177</f>
        <v>3.9527591279596916</v>
      </c>
      <c r="N177">
        <f>$L177</f>
        <v>3.9527591279596916</v>
      </c>
      <c r="O177">
        <f>$L177</f>
        <v>3.9527591279596916</v>
      </c>
      <c r="P177">
        <f>$L177</f>
        <v>3.9527591279596916</v>
      </c>
      <c r="Q177">
        <f>$L177</f>
        <v>3.9527591279596916</v>
      </c>
      <c r="R177">
        <f>$L177</f>
        <v>3.9527591279596916</v>
      </c>
      <c r="S177">
        <f>$L177</f>
        <v>3.9527591279596916</v>
      </c>
      <c r="T177">
        <f>$L177</f>
        <v>3.9527591279596916</v>
      </c>
      <c r="U177">
        <f>$L177</f>
        <v>3.9527591279596916</v>
      </c>
      <c r="V177">
        <f>$L177</f>
        <v>3.9527591279596916</v>
      </c>
      <c r="W177">
        <f>$L177</f>
        <v>3.9527591279596916</v>
      </c>
    </row>
    <row r="178" spans="1:23" x14ac:dyDescent="0.25">
      <c r="A178" t="s">
        <v>177</v>
      </c>
      <c r="B178" t="s">
        <v>349</v>
      </c>
      <c r="D178">
        <v>8.3801944477960912</v>
      </c>
      <c r="E178">
        <v>8.6302634621814889</v>
      </c>
      <c r="F178">
        <v>8.7553378152323376</v>
      </c>
      <c r="G178">
        <v>8.8826949795367707</v>
      </c>
      <c r="H178">
        <v>9.010053781400714</v>
      </c>
      <c r="I178">
        <v>9.0093015981717262</v>
      </c>
      <c r="J178">
        <v>9.1374142172745323</v>
      </c>
      <c r="K178">
        <v>9.1374142172745323</v>
      </c>
      <c r="L178">
        <v>9.2655268363773384</v>
      </c>
      <c r="M178">
        <f>$L178</f>
        <v>9.2655268363773384</v>
      </c>
      <c r="N178">
        <f>$L178</f>
        <v>9.2655268363773384</v>
      </c>
      <c r="O178">
        <f>$L178</f>
        <v>9.2655268363773384</v>
      </c>
      <c r="P178">
        <f>$L178</f>
        <v>9.2655268363773384</v>
      </c>
      <c r="Q178">
        <f>$L178</f>
        <v>9.2655268363773384</v>
      </c>
      <c r="R178">
        <f>$L178</f>
        <v>9.2655268363773384</v>
      </c>
      <c r="S178">
        <f>$L178</f>
        <v>9.2655268363773384</v>
      </c>
      <c r="T178">
        <f>$L178</f>
        <v>9.2655268363773384</v>
      </c>
      <c r="U178">
        <f>$L178</f>
        <v>9.2655268363773384</v>
      </c>
      <c r="V178">
        <f>$L178</f>
        <v>9.2655268363773384</v>
      </c>
      <c r="W178">
        <f>$L178</f>
        <v>9.2655268363773384</v>
      </c>
    </row>
    <row r="179" spans="1:23" x14ac:dyDescent="0.25">
      <c r="A179" t="s">
        <v>178</v>
      </c>
      <c r="B179" t="s">
        <v>350</v>
      </c>
      <c r="D179">
        <v>6.1588456501026414</v>
      </c>
      <c r="E179">
        <v>5.7760412046955469</v>
      </c>
      <c r="F179">
        <v>5.1032826018740245</v>
      </c>
      <c r="G179">
        <v>4.6714873937417387</v>
      </c>
      <c r="H179">
        <v>4.6714269600376532</v>
      </c>
      <c r="I179">
        <v>4.6714107269435345</v>
      </c>
      <c r="J179">
        <v>4.6714053393536119</v>
      </c>
      <c r="K179">
        <v>4.6714053393536119</v>
      </c>
      <c r="L179">
        <v>4.6714053393536119</v>
      </c>
      <c r="M179">
        <f>$L179</f>
        <v>4.6714053393536119</v>
      </c>
      <c r="N179">
        <f>$L179</f>
        <v>4.6714053393536119</v>
      </c>
      <c r="O179">
        <f>$L179</f>
        <v>4.6714053393536119</v>
      </c>
      <c r="P179">
        <f>$L179</f>
        <v>4.6714053393536119</v>
      </c>
      <c r="Q179">
        <f>$L179</f>
        <v>4.6714053393536119</v>
      </c>
      <c r="R179">
        <f>$L179</f>
        <v>4.6714053393536119</v>
      </c>
      <c r="S179">
        <f>$L179</f>
        <v>4.6714053393536119</v>
      </c>
      <c r="T179">
        <f>$L179</f>
        <v>4.6714053393536119</v>
      </c>
      <c r="U179">
        <f>$L179</f>
        <v>4.6714053393536119</v>
      </c>
      <c r="V179">
        <f>$L179</f>
        <v>4.6714053393536119</v>
      </c>
      <c r="W179">
        <f>$L179</f>
        <v>4.6714053393536119</v>
      </c>
    </row>
    <row r="180" spans="1:23" x14ac:dyDescent="0.25">
      <c r="A180" t="s">
        <v>179</v>
      </c>
      <c r="B180" t="s">
        <v>351</v>
      </c>
      <c r="D180">
        <v>4.8213473531244224</v>
      </c>
      <c r="E180">
        <v>4.7263227012510853</v>
      </c>
      <c r="F180">
        <v>4.7262503429293883</v>
      </c>
      <c r="G180">
        <v>4.7730746541075106</v>
      </c>
      <c r="H180">
        <v>4.8199208688500557</v>
      </c>
      <c r="I180">
        <v>4.8667725063192497</v>
      </c>
      <c r="J180">
        <v>4.9136295313783656</v>
      </c>
      <c r="K180">
        <v>4.9604865564374805</v>
      </c>
      <c r="L180">
        <v>4.9604865564374805</v>
      </c>
      <c r="M180">
        <f>$L180</f>
        <v>4.9604865564374805</v>
      </c>
      <c r="N180">
        <f>$L180</f>
        <v>4.9604865564374805</v>
      </c>
      <c r="O180">
        <f>$L180</f>
        <v>4.9604865564374805</v>
      </c>
      <c r="P180">
        <f>$L180</f>
        <v>4.9604865564374805</v>
      </c>
      <c r="Q180">
        <f>$L180</f>
        <v>4.9604865564374805</v>
      </c>
      <c r="R180">
        <f>$L180</f>
        <v>4.9604865564374805</v>
      </c>
      <c r="S180">
        <f>$L180</f>
        <v>4.9604865564374805</v>
      </c>
      <c r="T180">
        <f>$L180</f>
        <v>4.9604865564374805</v>
      </c>
      <c r="U180">
        <f>$L180</f>
        <v>4.9604865564374805</v>
      </c>
      <c r="V180">
        <f>$L180</f>
        <v>4.9604865564374805</v>
      </c>
      <c r="W180">
        <f>$L180</f>
        <v>4.9604865564374805</v>
      </c>
    </row>
    <row r="181" spans="1:23" x14ac:dyDescent="0.25">
      <c r="A181" t="s">
        <v>180</v>
      </c>
      <c r="B181" t="s">
        <v>352</v>
      </c>
      <c r="D181">
        <v>37.141008230981974</v>
      </c>
      <c r="E181">
        <v>33.453122950944483</v>
      </c>
      <c r="F181">
        <v>29.402838343676652</v>
      </c>
      <c r="G181">
        <v>25.608084025702155</v>
      </c>
      <c r="H181">
        <v>22.245434865288161</v>
      </c>
      <c r="I181">
        <v>19.374844136113069</v>
      </c>
      <c r="J181">
        <v>16.81247679072542</v>
      </c>
      <c r="K181">
        <v>14.153584919740911</v>
      </c>
      <c r="L181">
        <v>11.379364306033102</v>
      </c>
      <c r="M181">
        <f>$L181</f>
        <v>11.379364306033102</v>
      </c>
      <c r="N181">
        <f>$L181</f>
        <v>11.379364306033102</v>
      </c>
      <c r="O181">
        <f>$L181</f>
        <v>11.379364306033102</v>
      </c>
      <c r="P181">
        <f>$L181</f>
        <v>11.379364306033102</v>
      </c>
      <c r="Q181">
        <f>$L181</f>
        <v>11.379364306033102</v>
      </c>
      <c r="R181">
        <f>$L181</f>
        <v>11.379364306033102</v>
      </c>
      <c r="S181">
        <f>$L181</f>
        <v>11.379364306033102</v>
      </c>
      <c r="T181">
        <f>$L181</f>
        <v>11.379364306033102</v>
      </c>
      <c r="U181">
        <f>$L181</f>
        <v>11.379364306033102</v>
      </c>
      <c r="V181">
        <f>$L181</f>
        <v>11.379364306033102</v>
      </c>
      <c r="W181">
        <f>$L181</f>
        <v>11.379364306033102</v>
      </c>
    </row>
    <row r="182" spans="1:23" x14ac:dyDescent="0.25">
      <c r="A182" t="s">
        <v>181</v>
      </c>
      <c r="B182" t="s">
        <v>353</v>
      </c>
      <c r="D182">
        <v>12.412377130394958</v>
      </c>
      <c r="E182">
        <v>11.519309450858117</v>
      </c>
      <c r="F182">
        <v>10.504704257985733</v>
      </c>
      <c r="G182">
        <v>9.5209891094952823</v>
      </c>
      <c r="H182">
        <v>8.7925656599916806</v>
      </c>
      <c r="I182">
        <v>8.1543935367110691</v>
      </c>
      <c r="J182">
        <v>7.6589097375943824</v>
      </c>
      <c r="K182">
        <v>7.6588376926273449</v>
      </c>
      <c r="L182">
        <v>7.6588159307335077</v>
      </c>
      <c r="M182">
        <f>$L182</f>
        <v>7.6588159307335077</v>
      </c>
      <c r="N182">
        <f>$L182</f>
        <v>7.6588159307335077</v>
      </c>
      <c r="O182">
        <f>$L182</f>
        <v>7.6588159307335077</v>
      </c>
      <c r="P182">
        <f>$L182</f>
        <v>7.6588159307335077</v>
      </c>
      <c r="Q182">
        <f>$L182</f>
        <v>7.6588159307335077</v>
      </c>
      <c r="R182">
        <f>$L182</f>
        <v>7.6588159307335077</v>
      </c>
      <c r="S182">
        <f>$L182</f>
        <v>7.6588159307335077</v>
      </c>
      <c r="T182">
        <f>$L182</f>
        <v>7.6588159307335077</v>
      </c>
      <c r="U182">
        <f>$L182</f>
        <v>7.6588159307335077</v>
      </c>
      <c r="V182">
        <f>$L182</f>
        <v>7.6588159307335077</v>
      </c>
      <c r="W182">
        <f>$L182</f>
        <v>7.6588159307335077</v>
      </c>
    </row>
    <row r="183" spans="1:23" x14ac:dyDescent="0.25">
      <c r="A183" t="s">
        <v>182</v>
      </c>
      <c r="B183" t="s">
        <v>354</v>
      </c>
      <c r="D183">
        <v>10.017207535268955</v>
      </c>
      <c r="E183">
        <v>9.9370837577178008</v>
      </c>
      <c r="F183">
        <v>9.3412983308892468</v>
      </c>
      <c r="G183">
        <v>8.1320264157872391</v>
      </c>
      <c r="H183">
        <v>6.3269416936012872</v>
      </c>
      <c r="I183">
        <v>4.6349619737679451</v>
      </c>
      <c r="J183">
        <v>3.6990279669591271</v>
      </c>
      <c r="K183">
        <v>3.3679809464544621</v>
      </c>
      <c r="L183">
        <v>3.4368084844473694</v>
      </c>
      <c r="M183">
        <f>$L183</f>
        <v>3.4368084844473694</v>
      </c>
      <c r="N183">
        <f>$L183</f>
        <v>3.4368084844473694</v>
      </c>
      <c r="O183">
        <f>$L183</f>
        <v>3.4368084844473694</v>
      </c>
      <c r="P183">
        <f>$L183</f>
        <v>3.4368084844473694</v>
      </c>
      <c r="Q183">
        <f>$L183</f>
        <v>3.4368084844473694</v>
      </c>
      <c r="R183">
        <f>$L183</f>
        <v>3.4368084844473694</v>
      </c>
      <c r="S183">
        <f>$L183</f>
        <v>3.4368084844473694</v>
      </c>
      <c r="T183">
        <f>$L183</f>
        <v>3.4368084844473694</v>
      </c>
      <c r="U183">
        <f>$L183</f>
        <v>3.4368084844473694</v>
      </c>
      <c r="V183">
        <f>$L183</f>
        <v>3.4368084844473694</v>
      </c>
      <c r="W183">
        <f>$L183</f>
        <v>3.4368084844473694</v>
      </c>
    </row>
    <row r="184" spans="1:23" x14ac:dyDescent="0.25">
      <c r="A184" t="s">
        <v>183</v>
      </c>
      <c r="B184" t="s">
        <v>355</v>
      </c>
      <c r="D184">
        <v>21.406867998796656</v>
      </c>
      <c r="E184">
        <v>20.084993920489829</v>
      </c>
      <c r="F184">
        <v>18.48959272934124</v>
      </c>
      <c r="G184">
        <v>16.883780360077466</v>
      </c>
      <c r="H184">
        <v>15.101113346831472</v>
      </c>
      <c r="I184">
        <v>13.668327872667748</v>
      </c>
      <c r="J184">
        <v>12.379399690223607</v>
      </c>
      <c r="K184">
        <v>11.328039054800684</v>
      </c>
      <c r="L184">
        <v>10.926872326229407</v>
      </c>
      <c r="M184">
        <f>$L184</f>
        <v>10.926872326229407</v>
      </c>
      <c r="N184">
        <f>$L184</f>
        <v>10.926872326229407</v>
      </c>
      <c r="O184">
        <f>$L184</f>
        <v>10.926872326229407</v>
      </c>
      <c r="P184">
        <f>$L184</f>
        <v>10.926872326229407</v>
      </c>
      <c r="Q184">
        <f>$L184</f>
        <v>10.926872326229407</v>
      </c>
      <c r="R184">
        <f>$L184</f>
        <v>10.926872326229407</v>
      </c>
      <c r="S184">
        <f>$L184</f>
        <v>10.926872326229407</v>
      </c>
      <c r="T184">
        <f>$L184</f>
        <v>10.926872326229407</v>
      </c>
      <c r="U184">
        <f>$L184</f>
        <v>10.926872326229407</v>
      </c>
      <c r="V184">
        <f>$L184</f>
        <v>10.926872326229407</v>
      </c>
      <c r="W184">
        <f>$L184</f>
        <v>10.926872326229407</v>
      </c>
    </row>
    <row r="185" spans="1:23" s="1" customFormat="1" x14ac:dyDescent="0.25">
      <c r="A185" s="1" t="s">
        <v>195</v>
      </c>
      <c r="B185" s="1" t="s">
        <v>356</v>
      </c>
      <c r="D185" s="1">
        <v>9.6161490022340015</v>
      </c>
      <c r="E185" s="1">
        <v>9.6026706577176828</v>
      </c>
      <c r="F185" s="1">
        <v>8.9337979852183231</v>
      </c>
      <c r="G185" s="1">
        <v>7.6548265496318901</v>
      </c>
      <c r="H185" s="1">
        <v>5.9554441060158352</v>
      </c>
      <c r="I185" s="1">
        <v>4.6144390916123275</v>
      </c>
      <c r="J185" s="1">
        <v>4.0213930196850924</v>
      </c>
      <c r="K185" s="1">
        <v>4.0118250616269506</v>
      </c>
      <c r="L185" s="1">
        <v>4.4034121440284517</v>
      </c>
      <c r="M185">
        <f>$L185</f>
        <v>4.4034121440284517</v>
      </c>
      <c r="N185">
        <f>$L185</f>
        <v>4.4034121440284517</v>
      </c>
      <c r="O185">
        <f>$L185</f>
        <v>4.4034121440284517</v>
      </c>
      <c r="P185">
        <f>$L185</f>
        <v>4.4034121440284517</v>
      </c>
      <c r="Q185">
        <f>$L185</f>
        <v>4.4034121440284517</v>
      </c>
      <c r="R185">
        <f>$L185</f>
        <v>4.4034121440284517</v>
      </c>
      <c r="S185">
        <f>$L185</f>
        <v>4.4034121440284517</v>
      </c>
      <c r="T185">
        <f>$L185</f>
        <v>4.4034121440284517</v>
      </c>
      <c r="U185">
        <f>$L185</f>
        <v>4.4034121440284517</v>
      </c>
      <c r="V185">
        <f>$L185</f>
        <v>4.4034121440284517</v>
      </c>
      <c r="W185">
        <f>$L185</f>
        <v>4.4034121440284517</v>
      </c>
    </row>
    <row r="186" spans="1:23" x14ac:dyDescent="0.25">
      <c r="A186" t="s">
        <v>184</v>
      </c>
      <c r="B186" t="s">
        <v>357</v>
      </c>
      <c r="D186">
        <v>63.30557800505094</v>
      </c>
      <c r="E186">
        <v>51.859623684667277</v>
      </c>
      <c r="F186">
        <v>40.340951634623877</v>
      </c>
      <c r="G186">
        <v>30.320318885951771</v>
      </c>
      <c r="H186">
        <v>22.947345273122153</v>
      </c>
      <c r="I186">
        <v>17.800041561888648</v>
      </c>
      <c r="J186">
        <v>13.675241716154861</v>
      </c>
      <c r="K186">
        <v>10.037740800164247</v>
      </c>
      <c r="L186">
        <v>7.3182213543191583</v>
      </c>
      <c r="M186">
        <f>$L186</f>
        <v>7.3182213543191583</v>
      </c>
      <c r="N186">
        <f>$L186</f>
        <v>7.3182213543191583</v>
      </c>
      <c r="O186">
        <f>$L186</f>
        <v>7.3182213543191583</v>
      </c>
      <c r="P186">
        <f>$L186</f>
        <v>7.3182213543191583</v>
      </c>
      <c r="Q186">
        <f>$L186</f>
        <v>7.3182213543191583</v>
      </c>
      <c r="R186">
        <f>$L186</f>
        <v>7.3182213543191583</v>
      </c>
      <c r="S186">
        <f>$L186</f>
        <v>7.3182213543191583</v>
      </c>
      <c r="T186">
        <f>$L186</f>
        <v>7.3182213543191583</v>
      </c>
      <c r="U186">
        <f>$L186</f>
        <v>7.3182213543191583</v>
      </c>
      <c r="V186">
        <f>$L186</f>
        <v>7.3182213543191583</v>
      </c>
      <c r="W186">
        <f>$L186</f>
        <v>7.3182213543191583</v>
      </c>
    </row>
    <row r="187" spans="1:23" x14ac:dyDescent="0.25">
      <c r="A187" t="s">
        <v>185</v>
      </c>
      <c r="B187" t="s">
        <v>358</v>
      </c>
      <c r="D187">
        <v>23.062731941642387</v>
      </c>
      <c r="E187">
        <v>22.846943546035813</v>
      </c>
      <c r="F187">
        <v>21.311385080823303</v>
      </c>
      <c r="G187">
        <v>19.672007529542455</v>
      </c>
      <c r="H187">
        <v>18.028848156447332</v>
      </c>
      <c r="I187">
        <v>16.254060426092579</v>
      </c>
      <c r="J187">
        <v>14.162751334469299</v>
      </c>
      <c r="K187">
        <v>11.517073348114122</v>
      </c>
      <c r="L187">
        <v>8.9853962296415304</v>
      </c>
      <c r="M187">
        <f>$L187</f>
        <v>8.9853962296415304</v>
      </c>
      <c r="N187">
        <f>$L187</f>
        <v>8.9853962296415304</v>
      </c>
      <c r="O187">
        <f>$L187</f>
        <v>8.9853962296415304</v>
      </c>
      <c r="P187">
        <f>$L187</f>
        <v>8.9853962296415304</v>
      </c>
      <c r="Q187">
        <f>$L187</f>
        <v>8.9853962296415304</v>
      </c>
      <c r="R187">
        <f>$L187</f>
        <v>8.9853962296415304</v>
      </c>
      <c r="S187">
        <f>$L187</f>
        <v>8.9853962296415304</v>
      </c>
      <c r="T187">
        <f>$L187</f>
        <v>8.9853962296415304</v>
      </c>
      <c r="U187">
        <f>$L187</f>
        <v>8.9853962296415304</v>
      </c>
      <c r="V187">
        <f>$L187</f>
        <v>8.9853962296415304</v>
      </c>
      <c r="W187">
        <f>$L187</f>
        <v>8.9853962296415304</v>
      </c>
    </row>
    <row r="188" spans="1:23" x14ac:dyDescent="0.25">
      <c r="A188" t="s">
        <v>186</v>
      </c>
      <c r="B188" t="s">
        <v>359</v>
      </c>
      <c r="D188">
        <v>12.428942082983156</v>
      </c>
      <c r="E188">
        <v>12.155961102644907</v>
      </c>
      <c r="F188">
        <v>11.287464771304125</v>
      </c>
      <c r="G188">
        <v>10.236607802883382</v>
      </c>
      <c r="H188">
        <v>9.0529905764582388</v>
      </c>
      <c r="I188">
        <v>7.9006995826429796</v>
      </c>
      <c r="J188">
        <v>6.9607726129769958</v>
      </c>
      <c r="K188">
        <v>6.2853812986571338</v>
      </c>
      <c r="L188">
        <v>5.7841521732125889</v>
      </c>
      <c r="M188">
        <f>$L188</f>
        <v>5.7841521732125889</v>
      </c>
      <c r="N188">
        <f>$L188</f>
        <v>5.7841521732125889</v>
      </c>
      <c r="O188">
        <f>$L188</f>
        <v>5.7841521732125889</v>
      </c>
      <c r="P188">
        <f>$L188</f>
        <v>5.7841521732125889</v>
      </c>
      <c r="Q188">
        <f>$L188</f>
        <v>5.7841521732125889</v>
      </c>
      <c r="R188">
        <f>$L188</f>
        <v>5.7841521732125889</v>
      </c>
      <c r="S188">
        <f>$L188</f>
        <v>5.7841521732125889</v>
      </c>
      <c r="T188">
        <f>$L188</f>
        <v>5.7841521732125889</v>
      </c>
      <c r="U188">
        <f>$L188</f>
        <v>5.7841521732125889</v>
      </c>
      <c r="V188">
        <f>$L188</f>
        <v>5.7841521732125889</v>
      </c>
      <c r="W188">
        <f>$L188</f>
        <v>5.7841521732125889</v>
      </c>
    </row>
    <row r="189" spans="1:23" x14ac:dyDescent="0.25">
      <c r="A189" t="s">
        <v>187</v>
      </c>
      <c r="B189" t="s">
        <v>360</v>
      </c>
      <c r="D189">
        <v>15.455661422390722</v>
      </c>
      <c r="E189">
        <v>15.250290703766892</v>
      </c>
      <c r="F189">
        <v>14.88778845378474</v>
      </c>
      <c r="G189">
        <v>14.321543755647836</v>
      </c>
      <c r="H189">
        <v>13.354190343117176</v>
      </c>
      <c r="I189">
        <v>11.886094119867021</v>
      </c>
      <c r="J189">
        <v>9.8339603952492851</v>
      </c>
      <c r="K189">
        <v>8.1234786310639073</v>
      </c>
      <c r="L189">
        <v>7.1007913166844876</v>
      </c>
      <c r="M189">
        <f>$L189</f>
        <v>7.1007913166844876</v>
      </c>
      <c r="N189">
        <f>$L189</f>
        <v>7.1007913166844876</v>
      </c>
      <c r="O189">
        <f>$L189</f>
        <v>7.1007913166844876</v>
      </c>
      <c r="P189">
        <f>$L189</f>
        <v>7.1007913166844876</v>
      </c>
      <c r="Q189">
        <f>$L189</f>
        <v>7.1007913166844876</v>
      </c>
      <c r="R189">
        <f>$L189</f>
        <v>7.1007913166844876</v>
      </c>
      <c r="S189">
        <f>$L189</f>
        <v>7.1007913166844876</v>
      </c>
      <c r="T189">
        <f>$L189</f>
        <v>7.1007913166844876</v>
      </c>
      <c r="U189">
        <f>$L189</f>
        <v>7.1007913166844876</v>
      </c>
      <c r="V189">
        <f>$L189</f>
        <v>7.1007913166844876</v>
      </c>
      <c r="W189">
        <f>$L189</f>
        <v>7.1007913166844876</v>
      </c>
    </row>
    <row r="190" spans="1:23" x14ac:dyDescent="0.25">
      <c r="A190" t="s">
        <v>188</v>
      </c>
      <c r="B190" t="s">
        <v>361</v>
      </c>
      <c r="D190">
        <v>29.605358933335815</v>
      </c>
      <c r="E190">
        <v>26.586178760455415</v>
      </c>
      <c r="F190">
        <v>23.29589619947447</v>
      </c>
      <c r="G190">
        <v>20.036120848470624</v>
      </c>
      <c r="H190">
        <v>16.856109765665177</v>
      </c>
      <c r="I190">
        <v>12.860131507474781</v>
      </c>
      <c r="J190">
        <v>8.323379696085297</v>
      </c>
      <c r="K190">
        <v>5.6482298048209492</v>
      </c>
      <c r="L190">
        <v>4.6145359908644892</v>
      </c>
      <c r="M190">
        <f>$L190</f>
        <v>4.6145359908644892</v>
      </c>
      <c r="N190">
        <f>$L190</f>
        <v>4.6145359908644892</v>
      </c>
      <c r="O190">
        <f>$L190</f>
        <v>4.6145359908644892</v>
      </c>
      <c r="P190">
        <f>$L190</f>
        <v>4.6145359908644892</v>
      </c>
      <c r="Q190">
        <f>$L190</f>
        <v>4.6145359908644892</v>
      </c>
      <c r="R190">
        <f>$L190</f>
        <v>4.6145359908644892</v>
      </c>
      <c r="S190">
        <f>$L190</f>
        <v>4.6145359908644892</v>
      </c>
      <c r="T190">
        <f>$L190</f>
        <v>4.6145359908644892</v>
      </c>
      <c r="U190">
        <f>$L190</f>
        <v>4.6145359908644892</v>
      </c>
      <c r="V190">
        <f>$L190</f>
        <v>4.6145359908644892</v>
      </c>
      <c r="W190">
        <f>$L190</f>
        <v>4.6145359908644892</v>
      </c>
    </row>
    <row r="191" spans="1:23" x14ac:dyDescent="0.25">
      <c r="A191" t="s">
        <v>189</v>
      </c>
      <c r="B191" t="s">
        <v>362</v>
      </c>
      <c r="C191" t="s">
        <v>213</v>
      </c>
      <c r="D191">
        <f>VLOOKUP($C191,$B$2:$L$190,3,0)</f>
        <v>9.8756876532633786</v>
      </c>
      <c r="E191">
        <f>VLOOKUP($C191,$B$2:$L$190,3,0)</f>
        <v>9.8756876532633786</v>
      </c>
      <c r="F191">
        <f>VLOOKUP($C191,$B$2:$L$190,4,0)</f>
        <v>9.5037139782861733</v>
      </c>
      <c r="G191">
        <f>VLOOKUP($C191,$B$2:$L$190,5,0)</f>
        <v>8.3896809683995421</v>
      </c>
      <c r="H191">
        <f>VLOOKUP($C191,$B$2:$L$190,6,0)</f>
        <v>7.0887316668587568</v>
      </c>
      <c r="I191">
        <f>VLOOKUP($C191,$B$2:$L$190,7,0)</f>
        <v>5.7174965983017838</v>
      </c>
      <c r="J191">
        <f>VLOOKUP($C191,$B$2:$L$190,8,0)</f>
        <v>4.6003662878534852</v>
      </c>
      <c r="K191">
        <f>VLOOKUP($C191,$B$2:$L$190,9,0)</f>
        <v>4.0810436073106624</v>
      </c>
      <c r="L191">
        <f>VLOOKUP($C191,$B$2:$L$190,10,0)</f>
        <v>4.0765997826863662</v>
      </c>
      <c r="M191">
        <f>$L191</f>
        <v>4.0765997826863662</v>
      </c>
      <c r="N191">
        <f>$L191</f>
        <v>4.0765997826863662</v>
      </c>
      <c r="O191">
        <f>$L191</f>
        <v>4.0765997826863662</v>
      </c>
      <c r="P191">
        <f>$L191</f>
        <v>4.0765997826863662</v>
      </c>
      <c r="Q191">
        <f>$L191</f>
        <v>4.0765997826863662</v>
      </c>
      <c r="R191">
        <f>$L191</f>
        <v>4.0765997826863662</v>
      </c>
      <c r="S191">
        <f>$L191</f>
        <v>4.0765997826863662</v>
      </c>
      <c r="T191">
        <f>$L191</f>
        <v>4.0765997826863662</v>
      </c>
      <c r="U191">
        <f>$L191</f>
        <v>4.0765997826863662</v>
      </c>
      <c r="V191">
        <f>$L191</f>
        <v>4.0765997826863662</v>
      </c>
      <c r="W191">
        <f>$L191</f>
        <v>4.0765997826863662</v>
      </c>
    </row>
    <row r="192" spans="1:23" x14ac:dyDescent="0.25">
      <c r="A192" t="s">
        <v>190</v>
      </c>
      <c r="B192" t="s">
        <v>363</v>
      </c>
      <c r="C192" t="s">
        <v>265</v>
      </c>
      <c r="D192">
        <f>VLOOKUP($C192,$B$2:$L$190,3,0)</f>
        <v>9.884001454030507</v>
      </c>
      <c r="E192">
        <f>VLOOKUP($C192,$B$2:$L$190,3,0)</f>
        <v>9.884001454030507</v>
      </c>
      <c r="F192">
        <f>VLOOKUP($C192,$B$2:$L$190,4,0)</f>
        <v>9.7093156843131574</v>
      </c>
      <c r="G192">
        <f>VLOOKUP($C192,$B$2:$L$190,5,0)</f>
        <v>9.3037892514314002</v>
      </c>
      <c r="H192">
        <f>VLOOKUP($C192,$B$2:$L$190,6,0)</f>
        <v>8.7333615748045599</v>
      </c>
      <c r="I192">
        <f>VLOOKUP($C192,$B$2:$L$190,7,0)</f>
        <v>8.108768332454229</v>
      </c>
      <c r="J192">
        <f>VLOOKUP($C192,$B$2:$L$190,8,0)</f>
        <v>7.5494560011311718</v>
      </c>
      <c r="K192">
        <f>VLOOKUP($C192,$B$2:$L$190,9,0)</f>
        <v>7.3494778017288667</v>
      </c>
      <c r="L192">
        <f>VLOOKUP($C192,$B$2:$L$190,10,0)</f>
        <v>7.3692803598688323</v>
      </c>
      <c r="M192">
        <f>$L192</f>
        <v>7.3692803598688323</v>
      </c>
      <c r="N192">
        <f>$L192</f>
        <v>7.3692803598688323</v>
      </c>
      <c r="O192">
        <f>$L192</f>
        <v>7.3692803598688323</v>
      </c>
      <c r="P192">
        <f>$L192</f>
        <v>7.3692803598688323</v>
      </c>
      <c r="Q192">
        <f>$L192</f>
        <v>7.3692803598688323</v>
      </c>
      <c r="R192">
        <f>$L192</f>
        <v>7.3692803598688323</v>
      </c>
      <c r="S192">
        <f>$L192</f>
        <v>7.3692803598688323</v>
      </c>
      <c r="T192">
        <f>$L192</f>
        <v>7.3692803598688323</v>
      </c>
      <c r="U192">
        <f>$L192</f>
        <v>7.3692803598688323</v>
      </c>
      <c r="V192">
        <f>$L192</f>
        <v>7.3692803598688323</v>
      </c>
      <c r="W192">
        <f>$L192</f>
        <v>7.3692803598688323</v>
      </c>
    </row>
    <row r="193" spans="1:23" x14ac:dyDescent="0.25">
      <c r="A193" t="s">
        <v>191</v>
      </c>
      <c r="B193" t="s">
        <v>364</v>
      </c>
      <c r="C193" t="s">
        <v>227</v>
      </c>
      <c r="D193">
        <f>VLOOKUP($C193,$B$2:$L$190,3,0)</f>
        <v>9.3789669637707931</v>
      </c>
      <c r="E193">
        <f>VLOOKUP($C193,$B$2:$L$190,3,0)</f>
        <v>9.3789669637707931</v>
      </c>
      <c r="F193">
        <f>VLOOKUP($C193,$B$2:$L$190,4,0)</f>
        <v>8.4338887771129301</v>
      </c>
      <c r="G193">
        <f>VLOOKUP($C193,$B$2:$L$190,5,0)</f>
        <v>7.0035849546669873</v>
      </c>
      <c r="H193">
        <f>VLOOKUP($C193,$B$2:$L$190,6,0)</f>
        <v>5.7034704339210265</v>
      </c>
      <c r="I193">
        <f>VLOOKUP($C193,$B$2:$L$190,7,0)</f>
        <v>5.0053153070564775</v>
      </c>
      <c r="J193">
        <f>VLOOKUP($C193,$B$2:$L$190,8,0)</f>
        <v>4.650469535657856</v>
      </c>
      <c r="K193">
        <f>VLOOKUP($C193,$B$2:$L$190,9,0)</f>
        <v>4.4222211611865525</v>
      </c>
      <c r="L193">
        <f>VLOOKUP($C193,$B$2:$L$190,10,0)</f>
        <v>4.4731289569718946</v>
      </c>
      <c r="M193">
        <f>$L193</f>
        <v>4.4731289569718946</v>
      </c>
      <c r="N193">
        <f>$L193</f>
        <v>4.4731289569718946</v>
      </c>
      <c r="O193">
        <f>$L193</f>
        <v>4.4731289569718946</v>
      </c>
      <c r="P193">
        <f>$L193</f>
        <v>4.4731289569718946</v>
      </c>
      <c r="Q193">
        <f>$L193</f>
        <v>4.4731289569718946</v>
      </c>
      <c r="R193">
        <f>$L193</f>
        <v>4.4731289569718946</v>
      </c>
      <c r="S193">
        <f>$L193</f>
        <v>4.4731289569718946</v>
      </c>
      <c r="T193">
        <f>$L193</f>
        <v>4.4731289569718946</v>
      </c>
      <c r="U193">
        <f>$L193</f>
        <v>4.4731289569718946</v>
      </c>
      <c r="V193">
        <f>$L193</f>
        <v>4.4731289569718946</v>
      </c>
      <c r="W193">
        <f>$L193</f>
        <v>4.4731289569718946</v>
      </c>
    </row>
    <row r="194" spans="1:23" x14ac:dyDescent="0.25">
      <c r="A194" t="s">
        <v>192</v>
      </c>
      <c r="B194" t="s">
        <v>365</v>
      </c>
      <c r="C194" t="s">
        <v>359</v>
      </c>
      <c r="D194">
        <f>VLOOKUP($C194,$B$2:$L$190,3,0)</f>
        <v>12.428942082983156</v>
      </c>
      <c r="E194">
        <f>VLOOKUP($C194,$B$2:$L$190,3,0)</f>
        <v>12.428942082983156</v>
      </c>
      <c r="F194">
        <f>VLOOKUP($C194,$B$2:$L$190,4,0)</f>
        <v>12.155961102644907</v>
      </c>
      <c r="G194">
        <f>VLOOKUP($C194,$B$2:$L$190,5,0)</f>
        <v>11.287464771304125</v>
      </c>
      <c r="H194">
        <f>VLOOKUP($C194,$B$2:$L$190,6,0)</f>
        <v>10.236607802883382</v>
      </c>
      <c r="I194">
        <f>VLOOKUP($C194,$B$2:$L$190,7,0)</f>
        <v>9.0529905764582388</v>
      </c>
      <c r="J194">
        <f>VLOOKUP($C194,$B$2:$L$190,8,0)</f>
        <v>7.9006995826429796</v>
      </c>
      <c r="K194">
        <f>VLOOKUP($C194,$B$2:$L$190,9,0)</f>
        <v>6.9607726129769958</v>
      </c>
      <c r="L194">
        <f>VLOOKUP($C194,$B$2:$L$190,10,0)</f>
        <v>6.2853812986571338</v>
      </c>
      <c r="M194">
        <f>$L194</f>
        <v>6.2853812986571338</v>
      </c>
      <c r="N194">
        <f>$L194</f>
        <v>6.2853812986571338</v>
      </c>
      <c r="O194">
        <f>$L194</f>
        <v>6.2853812986571338</v>
      </c>
      <c r="P194">
        <f>$L194</f>
        <v>6.2853812986571338</v>
      </c>
      <c r="Q194">
        <f>$L194</f>
        <v>6.2853812986571338</v>
      </c>
      <c r="R194">
        <f>$L194</f>
        <v>6.2853812986571338</v>
      </c>
      <c r="S194">
        <f>$L194</f>
        <v>6.2853812986571338</v>
      </c>
      <c r="T194">
        <f>$L194</f>
        <v>6.2853812986571338</v>
      </c>
      <c r="U194">
        <f>$L194</f>
        <v>6.2853812986571338</v>
      </c>
      <c r="V194">
        <f>$L194</f>
        <v>6.2853812986571338</v>
      </c>
      <c r="W194">
        <f>$L194</f>
        <v>6.2853812986571338</v>
      </c>
    </row>
    <row r="195" spans="1:23" x14ac:dyDescent="0.25">
      <c r="A195" t="s">
        <v>193</v>
      </c>
      <c r="B195" t="s">
        <v>366</v>
      </c>
      <c r="C195" t="s">
        <v>200</v>
      </c>
      <c r="D195">
        <f>VLOOKUP($C195,$B$2:$L$190,3,0)</f>
        <v>15.666316879377032</v>
      </c>
      <c r="E195">
        <f>VLOOKUP($C195,ResultMatlab!$B$2:$L$190,3,0)</f>
        <v>15.666316879377032</v>
      </c>
      <c r="F195">
        <f>VLOOKUP($C195,ResultMatlab!$B$2:$L$190,4,0)</f>
        <v>13.611701567186902</v>
      </c>
      <c r="G195">
        <f>VLOOKUP($C195,ResultMatlab!$B$2:$L$190,5,0)</f>
        <v>11.602684636398321</v>
      </c>
      <c r="H195">
        <f>VLOOKUP($C195,ResultMatlab!$B$2:$L$190,6,0)</f>
        <v>9.7545876155956055</v>
      </c>
      <c r="I195">
        <f>VLOOKUP($C195,ResultMatlab!$B$2:$L$190,7,0)</f>
        <v>8.2830273047902967</v>
      </c>
      <c r="J195">
        <f>VLOOKUP($C195,ResultMatlab!$B$2:$L$190,8,0)</f>
        <v>7.2395845834254651</v>
      </c>
      <c r="K195">
        <f>VLOOKUP($C195,ResultMatlab!$B$2:$L$190,9,0)</f>
        <v>7.027036286221529</v>
      </c>
      <c r="L195">
        <f>VLOOKUP($C195,ResultMatlab!$B$2:$L$190,10,0)</f>
        <v>6.8145494040173613</v>
      </c>
      <c r="M195">
        <f>$L195</f>
        <v>6.8145494040173613</v>
      </c>
      <c r="N195">
        <f>$L195</f>
        <v>6.8145494040173613</v>
      </c>
      <c r="O195">
        <f>$L195</f>
        <v>6.8145494040173613</v>
      </c>
      <c r="P195">
        <f>$L195</f>
        <v>6.8145494040173613</v>
      </c>
      <c r="Q195">
        <f>$L195</f>
        <v>6.8145494040173613</v>
      </c>
      <c r="R195">
        <f>$L195</f>
        <v>6.8145494040173613</v>
      </c>
      <c r="S195">
        <f>$L195</f>
        <v>6.8145494040173613</v>
      </c>
      <c r="T195">
        <f>$L195</f>
        <v>6.8145494040173613</v>
      </c>
      <c r="U195">
        <f>$L195</f>
        <v>6.8145494040173613</v>
      </c>
      <c r="V195">
        <f>$L195</f>
        <v>6.8145494040173613</v>
      </c>
      <c r="W195">
        <f>$L195</f>
        <v>6.8145494040173613</v>
      </c>
    </row>
  </sheetData>
  <conditionalFormatting sqref="D191:L191 E192:L194 D192:D19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6:L191 D2:L183 E192:L194 D192:D19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5:L18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4:L18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6:L19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6:L19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5:L19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5:L19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W19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ResultMatlab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Brinkerink, Maarten</dc:creator>
  <cp:lastModifiedBy>Brinkerink, Maarten</cp:lastModifiedBy>
  <dcterms:created xsi:type="dcterms:W3CDTF">2019-11-16T15:02:37Z</dcterms:created>
  <dcterms:modified xsi:type="dcterms:W3CDTF">2021-01-05T12:54:49Z</dcterms:modified>
</cp:coreProperties>
</file>