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DieseArbeitsmappe"/>
  <mc:AlternateContent xmlns:mc="http://schemas.openxmlformats.org/markup-compatibility/2006">
    <mc:Choice Requires="x15">
      <x15ac:absPath xmlns:x15ac="http://schemas.microsoft.com/office/spreadsheetml/2010/11/ac" url="E:\OneDrive - tuhh.de\Dokumente\Uni\Master\Masterarbeit\050 Workshop\Schlüsselfaktorauswahl\"/>
    </mc:Choice>
  </mc:AlternateContent>
  <xr:revisionPtr revIDLastSave="0" documentId="13_ncr:1_{D0922C8A-640A-4799-8922-894B0032F39D}" xr6:coauthVersionLast="43" xr6:coauthVersionMax="43" xr10:uidLastSave="{00000000-0000-0000-0000-000000000000}"/>
  <bookViews>
    <workbookView xWindow="-120" yWindow="-120" windowWidth="38640" windowHeight="15840" activeTab="1" xr2:uid="{00000000-000D-0000-FFFF-FFFF00000000}"/>
  </bookViews>
  <sheets>
    <sheet name="Bewertung" sheetId="2" r:id="rId1"/>
    <sheet name="Auswertu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2" l="1"/>
  <c r="M8" i="2"/>
  <c r="L9" i="2"/>
  <c r="M9" i="2"/>
  <c r="L10" i="2"/>
  <c r="M10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6" i="2"/>
  <c r="M46" i="2"/>
  <c r="L47" i="2"/>
  <c r="M47" i="2"/>
  <c r="L48" i="2"/>
  <c r="M48" i="2"/>
  <c r="L49" i="2"/>
  <c r="M49" i="2"/>
  <c r="L50" i="2"/>
  <c r="M50" i="2"/>
  <c r="L53" i="2"/>
  <c r="M53" i="2"/>
  <c r="L54" i="2"/>
  <c r="M54" i="2"/>
  <c r="L55" i="2"/>
  <c r="M55" i="2"/>
  <c r="L58" i="2"/>
  <c r="M58" i="2"/>
  <c r="L59" i="2"/>
  <c r="M59" i="2"/>
  <c r="L60" i="2"/>
  <c r="M60" i="2"/>
  <c r="L63" i="2"/>
  <c r="M63" i="2"/>
  <c r="L64" i="2"/>
  <c r="M64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6" i="2"/>
  <c r="M76" i="2"/>
  <c r="L77" i="2"/>
  <c r="M77" i="2"/>
  <c r="L78" i="2"/>
  <c r="M78" i="2"/>
  <c r="M7" i="2"/>
  <c r="L7" i="2"/>
  <c r="I8" i="2"/>
  <c r="J8" i="2"/>
  <c r="I9" i="2"/>
  <c r="J9" i="2"/>
  <c r="I10" i="2"/>
  <c r="J10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6" i="2"/>
  <c r="J46" i="2"/>
  <c r="I47" i="2"/>
  <c r="J47" i="2"/>
  <c r="I48" i="2"/>
  <c r="J48" i="2"/>
  <c r="I49" i="2"/>
  <c r="J49" i="2"/>
  <c r="I50" i="2"/>
  <c r="J50" i="2"/>
  <c r="I53" i="2"/>
  <c r="J53" i="2"/>
  <c r="I54" i="2"/>
  <c r="J54" i="2"/>
  <c r="I55" i="2"/>
  <c r="J55" i="2"/>
  <c r="I58" i="2"/>
  <c r="J58" i="2"/>
  <c r="I59" i="2"/>
  <c r="J59" i="2"/>
  <c r="I60" i="2"/>
  <c r="J60" i="2"/>
  <c r="I63" i="2"/>
  <c r="J63" i="2"/>
  <c r="I64" i="2"/>
  <c r="J64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6" i="2"/>
  <c r="J76" i="2"/>
  <c r="I77" i="2"/>
  <c r="J77" i="2"/>
  <c r="I78" i="2"/>
  <c r="J78" i="2"/>
  <c r="J7" i="2"/>
  <c r="I7" i="2"/>
  <c r="G75" i="2"/>
  <c r="F75" i="2"/>
  <c r="G66" i="2"/>
  <c r="F66" i="2"/>
  <c r="G62" i="2"/>
  <c r="F62" i="2"/>
  <c r="G57" i="2"/>
  <c r="F57" i="2"/>
  <c r="G52" i="2"/>
  <c r="F52" i="2"/>
  <c r="G45" i="2"/>
  <c r="F45" i="2"/>
  <c r="G29" i="2"/>
  <c r="F29" i="2"/>
  <c r="G12" i="2"/>
  <c r="F12" i="2"/>
  <c r="E12" i="2" l="1"/>
  <c r="D12" i="2"/>
  <c r="C12" i="2" l="1"/>
  <c r="B12" i="2"/>
  <c r="B75" i="2" l="1"/>
  <c r="D57" i="2"/>
  <c r="D62" i="2"/>
  <c r="D66" i="2"/>
  <c r="D75" i="2"/>
  <c r="D52" i="2"/>
  <c r="D45" i="2"/>
  <c r="D29" i="2"/>
  <c r="C52" i="2"/>
  <c r="E57" i="2"/>
  <c r="E75" i="2"/>
  <c r="E52" i="2"/>
  <c r="E62" i="2"/>
  <c r="E45" i="2"/>
  <c r="E29" i="2"/>
  <c r="E66" i="2"/>
  <c r="B29" i="2"/>
  <c r="B62" i="2"/>
  <c r="C29" i="2"/>
  <c r="C62" i="2"/>
  <c r="C57" i="2"/>
  <c r="B45" i="2"/>
  <c r="B66" i="2"/>
  <c r="C75" i="2"/>
  <c r="C45" i="2"/>
  <c r="C66" i="2"/>
  <c r="B57" i="2"/>
  <c r="B52" i="2"/>
</calcChain>
</file>

<file path=xl/sharedStrings.xml><?xml version="1.0" encoding="utf-8"?>
<sst xmlns="http://schemas.openxmlformats.org/spreadsheetml/2006/main" count="148" uniqueCount="83">
  <si>
    <t>Familienkonstellation</t>
  </si>
  <si>
    <t>Anzahl Nutzer pro Roboter</t>
  </si>
  <si>
    <t>Häufigkeit von Allergien</t>
  </si>
  <si>
    <t>Demographische Entwicklung</t>
  </si>
  <si>
    <t>Gewohnheiten</t>
  </si>
  <si>
    <t>Anteil Home Office</t>
  </si>
  <si>
    <t>Aufenthaltsorte der Zukunft</t>
  </si>
  <si>
    <t>Zeit zu Hause</t>
  </si>
  <si>
    <t>Arbeitszeit</t>
  </si>
  <si>
    <t>Umzugshäufigkeit</t>
  </si>
  <si>
    <t>Produktion</t>
  </si>
  <si>
    <t>Produktionskosten</t>
  </si>
  <si>
    <t>Lohnkosten</t>
  </si>
  <si>
    <t>Wirtschaftlichkeit 3D Druck</t>
  </si>
  <si>
    <t>Regularien bzgl. Nachhaltigkeit</t>
  </si>
  <si>
    <t>Regularien bzgl. der Lebensdauer</t>
  </si>
  <si>
    <t>Rohstoffe</t>
  </si>
  <si>
    <t>Materialkosten</t>
  </si>
  <si>
    <t>Nachhaltigkeit verfügbarer Energiequellen</t>
  </si>
  <si>
    <t>Verfügbarkeit nachhaltiger Materialien</t>
  </si>
  <si>
    <t>Technologie</t>
  </si>
  <si>
    <t>Leistungsfähigkeit von Speichermedien</t>
  </si>
  <si>
    <t>Kapazität von Datenspeichern</t>
  </si>
  <si>
    <t>Leistungsfähigkeit verfügbarer Energiespeicher</t>
  </si>
  <si>
    <t>Leistungsfähigkeit verfügbarer Sensoren</t>
  </si>
  <si>
    <t>Geschwindigkeit Datenverarbeitung</t>
  </si>
  <si>
    <t>Vertriebsmodell</t>
  </si>
  <si>
    <t>Anschaffungskosten</t>
  </si>
  <si>
    <t>Wertesystem</t>
  </si>
  <si>
    <t>Putzkultur</t>
  </si>
  <si>
    <t>Bedürfniss nach Individuellen Produkten</t>
  </si>
  <si>
    <t>Umgang mit den eigenen Daten</t>
  </si>
  <si>
    <t>Sicherheitsbedürfniss</t>
  </si>
  <si>
    <t>Bedarf an Zusatz-Features</t>
  </si>
  <si>
    <t xml:space="preserve">Bedeutung des CO2 Abdrucks </t>
  </si>
  <si>
    <t>Interfamiliäre Arbeitsteilung</t>
  </si>
  <si>
    <t>Kontrollbedürfnis über Automatisierung</t>
  </si>
  <si>
    <t>Akzeptanz digitaler Geräte älterer Generationen</t>
  </si>
  <si>
    <t>Datenschutzbedenken</t>
  </si>
  <si>
    <t>Hygienebewusstsein</t>
  </si>
  <si>
    <t>Energiekosten/bewusstsein</t>
  </si>
  <si>
    <t>Bedürfnis nach Sicherheit</t>
  </si>
  <si>
    <t>Wirtschaft</t>
  </si>
  <si>
    <t>Wohlstandsentwicklung Westeuropa</t>
  </si>
  <si>
    <t>Wohnsituation</t>
  </si>
  <si>
    <t>Wohnungsgröße</t>
  </si>
  <si>
    <t>Etagenanzahl</t>
  </si>
  <si>
    <t>Bodenbeschaffenheit</t>
  </si>
  <si>
    <t>Smart Home Entwicklung</t>
  </si>
  <si>
    <t>Stärke der Verschmutzung</t>
  </si>
  <si>
    <t>Anzahl smarter Geräte/Roboter im Haushalt</t>
  </si>
  <si>
    <t>Wohnraumgröße</t>
  </si>
  <si>
    <t>Häufigkeit von Haustieren</t>
  </si>
  <si>
    <t>Anzahl der Bewohner</t>
  </si>
  <si>
    <t>Art des Wohnens</t>
  </si>
  <si>
    <t>Zentralisierung der Gebäudesteuerung</t>
  </si>
  <si>
    <t>Besitzer der Gebäudeautomatisierung</t>
  </si>
  <si>
    <t>Freie Bodenfläche</t>
  </si>
  <si>
    <t>Verschmutzungsstärke</t>
  </si>
  <si>
    <t>Quellen der Verschmutzung</t>
  </si>
  <si>
    <t>Anwender im Allgemeinen</t>
  </si>
  <si>
    <t>Anzahl und Art vernetzter Geräte im Haus</t>
  </si>
  <si>
    <t>Bewertungsschema</t>
  </si>
  <si>
    <t>Wie unsicher ist die zukünftige Entwicklung des Faktors X? Wie schwer ist eine Aussage zu treffen, wie sich dieser Faktor in den nächsten 10 Jahren entwickeln wird?</t>
  </si>
  <si>
    <t>Bewertung</t>
  </si>
  <si>
    <t>Hilfsfragen</t>
  </si>
  <si>
    <t>Unsicherheit</t>
  </si>
  <si>
    <t>Relevanz</t>
  </si>
  <si>
    <t>Wie relevant ist dieser Faktor für die Produkteigenschaften von Staubsaugerrobotern?</t>
  </si>
  <si>
    <t>Kultureller Hintergrund der Bevölkerung</t>
  </si>
  <si>
    <t>Unmöglich vorher zusagen/Sehr wichtig</t>
  </si>
  <si>
    <t>Entwicklung ist nahezu sicher / unwichtig</t>
  </si>
  <si>
    <t>Vorhersage ist schwierig / Eher wichtig</t>
  </si>
  <si>
    <t>Zumindest Richtung der Entwicklung ist wahrscheinlich / Eher unwichtig</t>
  </si>
  <si>
    <t>Art der Anschaffung: Mieten oder Besitzen</t>
  </si>
  <si>
    <t>Art der Verbindung mit dem Internet</t>
  </si>
  <si>
    <t>Gab</t>
  </si>
  <si>
    <t>SCH</t>
  </si>
  <si>
    <t>Auswertung</t>
  </si>
  <si>
    <t>STD</t>
  </si>
  <si>
    <t>Faktor</t>
  </si>
  <si>
    <t>Software</t>
  </si>
  <si>
    <t>Später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</si>
</sst>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textRotation="45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13" xfId="0" applyBorder="1"/>
    <xf numFmtId="0" fontId="0" fillId="0" borderId="15" xfId="0" applyBorder="1"/>
    <xf numFmtId="0" fontId="1" fillId="2" borderId="12" xfId="1" applyBorder="1"/>
    <xf numFmtId="0" fontId="1" fillId="2" borderId="14" xfId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 applyAlignment="1">
      <alignment horizontal="left" textRotation="45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</cellXfs>
  <cellStyles count="2">
    <cellStyle name="Gut" xfId="1" builtinId="26"/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2DDB6E-6BED-4821-9010-EA10025BEFFE}" name="Tabelle2" displayName="Tabelle2" ref="A1:E55" totalsRowShown="0">
  <autoFilter ref="A1:E55" xr:uid="{32A0B0A6-92F0-49C7-8162-8E428ECA865D}"/>
  <sortState ref="A2:E55">
    <sortCondition descending="1" ref="C1:C55"/>
  </sortState>
  <tableColumns count="5">
    <tableColumn id="1" xr3:uid="{E3856E97-EEA2-4024-84FA-C7AD9B7ED44B}" name="Faktor"/>
    <tableColumn id="2" xr3:uid="{83DE0118-F707-4694-8F30-027115BEC874}" name="Unsicherheit" dataDxfId="4"/>
    <tableColumn id="3" xr3:uid="{070D4A65-3884-4D93-9A0B-59B18D03FF84}" name="Relevanz" dataDxfId="3"/>
    <tableColumn id="4" xr3:uid="{1EC0C289-E366-41C7-AB03-F34A0AC0A60E}" name="Software"/>
    <tableColumn id="5" xr3:uid="{55E57269-E0BA-4BE5-AA03-577DA20DC73E}" name="Spät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N78"/>
  <sheetViews>
    <sheetView zoomScaleNormal="100" workbookViewId="0">
      <pane xSplit="1" topLeftCell="B1" activePane="topRight" state="frozen"/>
      <selection pane="topRight" activeCell="I78" activeCellId="1" sqref="A7:A78 I7:J78"/>
    </sheetView>
  </sheetViews>
  <sheetFormatPr baseColWidth="10" defaultRowHeight="15" x14ac:dyDescent="0.25"/>
  <cols>
    <col min="1" max="1" width="44.42578125" style="4" bestFit="1" customWidth="1"/>
    <col min="2" max="3" width="10.5703125" style="1" customWidth="1"/>
    <col min="4" max="6" width="11.42578125" style="1"/>
    <col min="7" max="7" width="6.5703125" style="1" customWidth="1"/>
    <col min="8" max="10" width="11" style="1" customWidth="1"/>
    <col min="11" max="13" width="11.42578125" style="1"/>
    <col min="14" max="14" width="68.42578125" style="1" customWidth="1"/>
    <col min="15" max="16384" width="11.42578125" style="1"/>
  </cols>
  <sheetData>
    <row r="1" spans="1:14" ht="15.75" x14ac:dyDescent="0.25">
      <c r="A1" s="20" t="s">
        <v>64</v>
      </c>
      <c r="B1" s="2" t="s">
        <v>65</v>
      </c>
      <c r="M1" s="34" t="s">
        <v>62</v>
      </c>
      <c r="N1" s="35"/>
    </row>
    <row r="2" spans="1:14" x14ac:dyDescent="0.25">
      <c r="A2" s="4" t="s">
        <v>66</v>
      </c>
      <c r="B2" s="1" t="s">
        <v>63</v>
      </c>
      <c r="M2" s="18">
        <v>4</v>
      </c>
      <c r="N2" s="16" t="s">
        <v>70</v>
      </c>
    </row>
    <row r="3" spans="1:14" x14ac:dyDescent="0.25">
      <c r="A3" s="4" t="s">
        <v>67</v>
      </c>
      <c r="B3" s="1" t="s">
        <v>68</v>
      </c>
      <c r="M3" s="18">
        <v>3</v>
      </c>
      <c r="N3" s="16" t="s">
        <v>72</v>
      </c>
    </row>
    <row r="4" spans="1:14" x14ac:dyDescent="0.25">
      <c r="M4" s="18">
        <v>2</v>
      </c>
      <c r="N4" s="16" t="s">
        <v>73</v>
      </c>
    </row>
    <row r="5" spans="1:14" ht="15.75" thickBot="1" x14ac:dyDescent="0.3">
      <c r="B5" s="36" t="s">
        <v>76</v>
      </c>
      <c r="C5" s="36"/>
      <c r="D5" s="36" t="s">
        <v>77</v>
      </c>
      <c r="E5" s="36"/>
      <c r="I5" s="36" t="s">
        <v>78</v>
      </c>
      <c r="J5" s="36"/>
      <c r="M5" s="19">
        <v>1</v>
      </c>
      <c r="N5" s="17" t="s">
        <v>71</v>
      </c>
    </row>
    <row r="6" spans="1:14" ht="56.25" thickBot="1" x14ac:dyDescent="0.35">
      <c r="A6" s="3" t="s">
        <v>60</v>
      </c>
      <c r="B6" s="5" t="s">
        <v>66</v>
      </c>
      <c r="C6" s="21" t="s">
        <v>67</v>
      </c>
      <c r="D6" s="22" t="s">
        <v>66</v>
      </c>
      <c r="E6" s="22" t="s">
        <v>67</v>
      </c>
      <c r="F6" s="22" t="s">
        <v>66</v>
      </c>
      <c r="G6" s="22" t="s">
        <v>67</v>
      </c>
      <c r="I6" s="22" t="s">
        <v>66</v>
      </c>
      <c r="J6" s="22" t="s">
        <v>67</v>
      </c>
      <c r="L6" s="5" t="s">
        <v>79</v>
      </c>
      <c r="M6" s="31" t="s">
        <v>79</v>
      </c>
    </row>
    <row r="7" spans="1:14" x14ac:dyDescent="0.25">
      <c r="A7" s="33" t="s">
        <v>0</v>
      </c>
      <c r="B7" s="7">
        <v>3</v>
      </c>
      <c r="C7" s="8">
        <v>3</v>
      </c>
      <c r="D7" s="7">
        <v>3</v>
      </c>
      <c r="E7" s="8">
        <v>2</v>
      </c>
      <c r="F7" s="7">
        <v>3</v>
      </c>
      <c r="G7" s="8">
        <v>1</v>
      </c>
      <c r="I7" s="30">
        <f>AVERAGE(B7,D7,F7)</f>
        <v>3</v>
      </c>
      <c r="J7" s="30">
        <f>AVERAGE(C7,E7,G7)</f>
        <v>2</v>
      </c>
      <c r="K7" s="15"/>
      <c r="L7" s="29">
        <f>_xlfn.STDEV.P(B7,D7,F7)</f>
        <v>0</v>
      </c>
      <c r="M7" s="29">
        <f>_xlfn.STDEV.P(C7,E7,G7)</f>
        <v>0.81649658092772603</v>
      </c>
    </row>
    <row r="8" spans="1:14" x14ac:dyDescent="0.25">
      <c r="A8" s="9" t="s">
        <v>1</v>
      </c>
      <c r="B8" s="10">
        <v>2</v>
      </c>
      <c r="C8" s="11">
        <v>2</v>
      </c>
      <c r="D8" s="10">
        <v>3</v>
      </c>
      <c r="E8" s="11">
        <v>3</v>
      </c>
      <c r="F8" s="10">
        <v>2</v>
      </c>
      <c r="G8" s="11">
        <v>3</v>
      </c>
      <c r="I8" s="30">
        <f t="shared" ref="I8:I71" si="0">AVERAGE(B8,D8,F8)</f>
        <v>2.3333333333333335</v>
      </c>
      <c r="J8" s="30">
        <f t="shared" ref="J8:J71" si="1">AVERAGE(C8,E8,G8)</f>
        <v>2.6666666666666665</v>
      </c>
      <c r="L8" s="29">
        <f t="shared" ref="L8:L71" si="2">_xlfn.STDEV.P(B8,D8,F8)</f>
        <v>0.47140452079103168</v>
      </c>
      <c r="M8" s="29">
        <f t="shared" ref="M8:M71" si="3">_xlfn.STDEV.P(C8,E8,G8)</f>
        <v>0.47140452079103168</v>
      </c>
    </row>
    <row r="9" spans="1:14" x14ac:dyDescent="0.25">
      <c r="A9" s="9" t="s">
        <v>2</v>
      </c>
      <c r="B9" s="10">
        <v>2</v>
      </c>
      <c r="C9" s="11">
        <v>3</v>
      </c>
      <c r="D9" s="10">
        <v>4</v>
      </c>
      <c r="E9" s="11">
        <v>3</v>
      </c>
      <c r="F9" s="10">
        <v>2</v>
      </c>
      <c r="G9" s="11">
        <v>3</v>
      </c>
      <c r="I9" s="30">
        <f t="shared" si="0"/>
        <v>2.6666666666666665</v>
      </c>
      <c r="J9" s="30">
        <f t="shared" si="1"/>
        <v>3</v>
      </c>
      <c r="L9" s="29">
        <f t="shared" si="2"/>
        <v>0.94280904158206336</v>
      </c>
      <c r="M9" s="29">
        <f t="shared" si="3"/>
        <v>0</v>
      </c>
    </row>
    <row r="10" spans="1:14" ht="15.75" thickBot="1" x14ac:dyDescent="0.3">
      <c r="A10" s="12" t="s">
        <v>3</v>
      </c>
      <c r="B10" s="13">
        <v>2</v>
      </c>
      <c r="C10" s="14">
        <v>2</v>
      </c>
      <c r="D10" s="13">
        <v>2</v>
      </c>
      <c r="E10" s="14">
        <v>3</v>
      </c>
      <c r="F10" s="13">
        <v>1</v>
      </c>
      <c r="G10" s="14">
        <v>2</v>
      </c>
      <c r="I10" s="30">
        <f t="shared" si="0"/>
        <v>1.6666666666666667</v>
      </c>
      <c r="J10" s="30">
        <f t="shared" si="1"/>
        <v>2.3333333333333335</v>
      </c>
      <c r="L10" s="29">
        <f t="shared" si="2"/>
        <v>0.47140452079103168</v>
      </c>
      <c r="M10" s="29">
        <f t="shared" si="3"/>
        <v>0.47140452079103168</v>
      </c>
    </row>
    <row r="11" spans="1:14" x14ac:dyDescent="0.25">
      <c r="D11"/>
      <c r="E11"/>
      <c r="F11"/>
      <c r="G11"/>
      <c r="I11" s="30"/>
      <c r="J11" s="30"/>
      <c r="L11" s="29"/>
      <c r="M11" s="29"/>
    </row>
    <row r="12" spans="1:14" ht="56.25" thickBot="1" x14ac:dyDescent="0.35">
      <c r="A12" s="3" t="s">
        <v>44</v>
      </c>
      <c r="B12" s="5" t="str">
        <f t="shared" ref="B12:G12" si="4">B6</f>
        <v>Unsicherheit</v>
      </c>
      <c r="C12" s="5" t="str">
        <f t="shared" si="4"/>
        <v>Relevanz</v>
      </c>
      <c r="D12" s="22" t="str">
        <f t="shared" si="4"/>
        <v>Unsicherheit</v>
      </c>
      <c r="E12" s="22" t="str">
        <f t="shared" si="4"/>
        <v>Relevanz</v>
      </c>
      <c r="F12" s="22" t="str">
        <f t="shared" si="4"/>
        <v>Unsicherheit</v>
      </c>
      <c r="G12" s="22" t="str">
        <f t="shared" si="4"/>
        <v>Relevanz</v>
      </c>
      <c r="I12" s="30"/>
      <c r="J12" s="30"/>
      <c r="L12" s="29"/>
      <c r="M12" s="29"/>
    </row>
    <row r="13" spans="1:14" x14ac:dyDescent="0.25">
      <c r="A13" s="6" t="s">
        <v>45</v>
      </c>
      <c r="B13" s="7">
        <v>2</v>
      </c>
      <c r="C13" s="8">
        <v>4</v>
      </c>
      <c r="D13" s="7">
        <v>1</v>
      </c>
      <c r="E13" s="8">
        <v>4</v>
      </c>
      <c r="F13" s="7">
        <v>2</v>
      </c>
      <c r="G13" s="8">
        <v>4</v>
      </c>
      <c r="I13" s="30">
        <f t="shared" si="0"/>
        <v>1.6666666666666667</v>
      </c>
      <c r="J13" s="30">
        <f t="shared" si="1"/>
        <v>4</v>
      </c>
      <c r="L13" s="29">
        <f t="shared" si="2"/>
        <v>0.47140452079103168</v>
      </c>
      <c r="M13" s="29">
        <f t="shared" si="3"/>
        <v>0</v>
      </c>
    </row>
    <row r="14" spans="1:14" x14ac:dyDescent="0.25">
      <c r="A14" s="9" t="s">
        <v>46</v>
      </c>
      <c r="B14" s="10">
        <v>2</v>
      </c>
      <c r="C14" s="11">
        <v>3</v>
      </c>
      <c r="D14" s="10">
        <v>2</v>
      </c>
      <c r="E14" s="11">
        <v>3</v>
      </c>
      <c r="F14" s="10">
        <v>3</v>
      </c>
      <c r="G14" s="11">
        <v>1</v>
      </c>
      <c r="I14" s="30">
        <f t="shared" si="0"/>
        <v>2.3333333333333335</v>
      </c>
      <c r="J14" s="30">
        <f t="shared" si="1"/>
        <v>2.3333333333333335</v>
      </c>
      <c r="L14" s="29">
        <f t="shared" si="2"/>
        <v>0.47140452079103168</v>
      </c>
      <c r="M14" s="29">
        <f t="shared" si="3"/>
        <v>0.94280904158206336</v>
      </c>
    </row>
    <row r="15" spans="1:14" x14ac:dyDescent="0.25">
      <c r="A15" s="32" t="s">
        <v>47</v>
      </c>
      <c r="B15" s="10">
        <v>3</v>
      </c>
      <c r="C15" s="11">
        <v>4</v>
      </c>
      <c r="D15" s="10">
        <v>4</v>
      </c>
      <c r="E15" s="11">
        <v>4</v>
      </c>
      <c r="F15" s="10">
        <v>3</v>
      </c>
      <c r="G15" s="11">
        <v>3</v>
      </c>
      <c r="I15" s="30">
        <f t="shared" si="0"/>
        <v>3.3333333333333335</v>
      </c>
      <c r="J15" s="30">
        <f t="shared" si="1"/>
        <v>3.6666666666666665</v>
      </c>
      <c r="L15" s="29">
        <f t="shared" si="2"/>
        <v>0.47140452079103168</v>
      </c>
      <c r="M15" s="29">
        <f t="shared" si="3"/>
        <v>0.47140452079103168</v>
      </c>
    </row>
    <row r="16" spans="1:14" x14ac:dyDescent="0.25">
      <c r="A16" s="9" t="s">
        <v>48</v>
      </c>
      <c r="B16" s="10">
        <v>1</v>
      </c>
      <c r="C16" s="11">
        <v>3</v>
      </c>
      <c r="D16" s="10">
        <v>3</v>
      </c>
      <c r="E16" s="11">
        <v>4</v>
      </c>
      <c r="F16" s="10">
        <v>1</v>
      </c>
      <c r="G16" s="11">
        <v>4</v>
      </c>
      <c r="I16" s="30">
        <f t="shared" si="0"/>
        <v>1.6666666666666667</v>
      </c>
      <c r="J16" s="30">
        <f t="shared" si="1"/>
        <v>3.6666666666666665</v>
      </c>
      <c r="L16" s="29">
        <f t="shared" si="2"/>
        <v>0.94280904158206336</v>
      </c>
      <c r="M16" s="29">
        <f t="shared" si="3"/>
        <v>0.47140452079103168</v>
      </c>
    </row>
    <row r="17" spans="1:13" x14ac:dyDescent="0.25">
      <c r="A17" s="9" t="s">
        <v>49</v>
      </c>
      <c r="B17" s="10">
        <v>3</v>
      </c>
      <c r="C17" s="11">
        <v>3</v>
      </c>
      <c r="D17" s="10">
        <v>3</v>
      </c>
      <c r="E17" s="11">
        <v>4</v>
      </c>
      <c r="F17" s="10">
        <v>2</v>
      </c>
      <c r="G17" s="11">
        <v>4</v>
      </c>
      <c r="I17" s="30">
        <f t="shared" si="0"/>
        <v>2.6666666666666665</v>
      </c>
      <c r="J17" s="30">
        <f t="shared" si="1"/>
        <v>3.6666666666666665</v>
      </c>
      <c r="L17" s="29">
        <f t="shared" si="2"/>
        <v>0.47140452079103168</v>
      </c>
      <c r="M17" s="29">
        <f t="shared" si="3"/>
        <v>0.47140452079103168</v>
      </c>
    </row>
    <row r="18" spans="1:13" x14ac:dyDescent="0.25">
      <c r="A18" s="9" t="s">
        <v>50</v>
      </c>
      <c r="B18" s="10">
        <v>1</v>
      </c>
      <c r="C18" s="11">
        <v>3</v>
      </c>
      <c r="D18" s="10">
        <v>2</v>
      </c>
      <c r="E18" s="11">
        <v>3</v>
      </c>
      <c r="F18" s="10">
        <v>1</v>
      </c>
      <c r="G18" s="11">
        <v>3</v>
      </c>
      <c r="I18" s="30">
        <f t="shared" si="0"/>
        <v>1.3333333333333333</v>
      </c>
      <c r="J18" s="30">
        <f t="shared" si="1"/>
        <v>3</v>
      </c>
      <c r="L18" s="29">
        <f t="shared" si="2"/>
        <v>0.47140452079103168</v>
      </c>
      <c r="M18" s="29">
        <f t="shared" si="3"/>
        <v>0</v>
      </c>
    </row>
    <row r="19" spans="1:13" x14ac:dyDescent="0.25">
      <c r="A19" s="9" t="s">
        <v>51</v>
      </c>
      <c r="B19" s="10">
        <v>1</v>
      </c>
      <c r="C19" s="11">
        <v>3</v>
      </c>
      <c r="D19" s="10">
        <v>1</v>
      </c>
      <c r="E19" s="11">
        <v>4</v>
      </c>
      <c r="F19" s="10">
        <v>2</v>
      </c>
      <c r="G19" s="11">
        <v>4</v>
      </c>
      <c r="I19" s="30">
        <f t="shared" si="0"/>
        <v>1.3333333333333333</v>
      </c>
      <c r="J19" s="30">
        <f t="shared" si="1"/>
        <v>3.6666666666666665</v>
      </c>
      <c r="L19" s="29">
        <f t="shared" si="2"/>
        <v>0.47140452079103168</v>
      </c>
      <c r="M19" s="29">
        <f t="shared" si="3"/>
        <v>0.47140452079103168</v>
      </c>
    </row>
    <row r="20" spans="1:13" x14ac:dyDescent="0.25">
      <c r="A20" s="32" t="s">
        <v>52</v>
      </c>
      <c r="B20" s="10">
        <v>3</v>
      </c>
      <c r="C20" s="11">
        <v>3</v>
      </c>
      <c r="D20" s="10">
        <v>3</v>
      </c>
      <c r="E20" s="11">
        <v>3</v>
      </c>
      <c r="F20" s="10">
        <v>3</v>
      </c>
      <c r="G20" s="11">
        <v>2</v>
      </c>
      <c r="I20" s="30">
        <f t="shared" si="0"/>
        <v>3</v>
      </c>
      <c r="J20" s="30">
        <f t="shared" si="1"/>
        <v>2.6666666666666665</v>
      </c>
      <c r="L20" s="29">
        <f t="shared" si="2"/>
        <v>0</v>
      </c>
      <c r="M20" s="29">
        <f t="shared" si="3"/>
        <v>0.47140452079103168</v>
      </c>
    </row>
    <row r="21" spans="1:13" x14ac:dyDescent="0.25">
      <c r="A21" s="9" t="s">
        <v>53</v>
      </c>
      <c r="B21" s="10">
        <v>2</v>
      </c>
      <c r="C21" s="11">
        <v>3</v>
      </c>
      <c r="D21" s="10">
        <v>3</v>
      </c>
      <c r="E21" s="11">
        <v>2</v>
      </c>
      <c r="F21" s="10">
        <v>2</v>
      </c>
      <c r="G21" s="11">
        <v>1</v>
      </c>
      <c r="I21" s="30">
        <f t="shared" si="0"/>
        <v>2.3333333333333335</v>
      </c>
      <c r="J21" s="30">
        <f t="shared" si="1"/>
        <v>2</v>
      </c>
      <c r="L21" s="29">
        <f t="shared" si="2"/>
        <v>0.47140452079103168</v>
      </c>
      <c r="M21" s="29">
        <f t="shared" si="3"/>
        <v>0.81649658092772603</v>
      </c>
    </row>
    <row r="22" spans="1:13" x14ac:dyDescent="0.25">
      <c r="A22" s="32" t="s">
        <v>54</v>
      </c>
      <c r="B22" s="10">
        <v>3</v>
      </c>
      <c r="C22" s="11">
        <v>2</v>
      </c>
      <c r="D22" s="10">
        <v>4</v>
      </c>
      <c r="E22" s="11">
        <v>2</v>
      </c>
      <c r="F22" s="10">
        <v>3</v>
      </c>
      <c r="G22" s="11">
        <v>3</v>
      </c>
      <c r="I22" s="30">
        <f t="shared" si="0"/>
        <v>3.3333333333333335</v>
      </c>
      <c r="J22" s="30">
        <f t="shared" si="1"/>
        <v>2.3333333333333335</v>
      </c>
      <c r="L22" s="29">
        <f t="shared" si="2"/>
        <v>0.47140452079103168</v>
      </c>
      <c r="M22" s="29">
        <f t="shared" si="3"/>
        <v>0.47140452079103168</v>
      </c>
    </row>
    <row r="23" spans="1:13" x14ac:dyDescent="0.25">
      <c r="A23" s="9" t="s">
        <v>55</v>
      </c>
      <c r="B23" s="10">
        <v>1</v>
      </c>
      <c r="C23" s="11">
        <v>2</v>
      </c>
      <c r="D23" s="10">
        <v>4</v>
      </c>
      <c r="E23" s="11">
        <v>3</v>
      </c>
      <c r="F23" s="10">
        <v>3</v>
      </c>
      <c r="G23" s="11">
        <v>1</v>
      </c>
      <c r="I23" s="30">
        <f t="shared" si="0"/>
        <v>2.6666666666666665</v>
      </c>
      <c r="J23" s="30">
        <f t="shared" si="1"/>
        <v>2</v>
      </c>
      <c r="L23" s="29">
        <f t="shared" si="2"/>
        <v>1.247219128924647</v>
      </c>
      <c r="M23" s="29">
        <f t="shared" si="3"/>
        <v>0.81649658092772603</v>
      </c>
    </row>
    <row r="24" spans="1:13" x14ac:dyDescent="0.25">
      <c r="A24" s="32" t="s">
        <v>56</v>
      </c>
      <c r="B24" s="10">
        <v>4</v>
      </c>
      <c r="C24" s="11">
        <v>2</v>
      </c>
      <c r="D24" s="10">
        <v>4</v>
      </c>
      <c r="E24" s="11">
        <v>2</v>
      </c>
      <c r="F24" s="10">
        <v>4</v>
      </c>
      <c r="G24" s="11">
        <v>2</v>
      </c>
      <c r="I24" s="30">
        <f t="shared" si="0"/>
        <v>4</v>
      </c>
      <c r="J24" s="30">
        <f t="shared" si="1"/>
        <v>2</v>
      </c>
      <c r="L24" s="29">
        <f t="shared" si="2"/>
        <v>0</v>
      </c>
      <c r="M24" s="29">
        <f t="shared" si="3"/>
        <v>0</v>
      </c>
    </row>
    <row r="25" spans="1:13" x14ac:dyDescent="0.25">
      <c r="A25" s="9" t="s">
        <v>57</v>
      </c>
      <c r="B25" s="10">
        <v>3</v>
      </c>
      <c r="C25" s="11">
        <v>3</v>
      </c>
      <c r="D25" s="10">
        <v>2</v>
      </c>
      <c r="E25" s="11">
        <v>3</v>
      </c>
      <c r="F25" s="10">
        <v>4</v>
      </c>
      <c r="G25" s="11">
        <v>4</v>
      </c>
      <c r="I25" s="30">
        <f t="shared" si="0"/>
        <v>3</v>
      </c>
      <c r="J25" s="30">
        <f t="shared" si="1"/>
        <v>3.3333333333333335</v>
      </c>
      <c r="L25" s="29">
        <f t="shared" si="2"/>
        <v>0.81649658092772603</v>
      </c>
      <c r="M25" s="29">
        <f t="shared" si="3"/>
        <v>0.47140452079103168</v>
      </c>
    </row>
    <row r="26" spans="1:13" x14ac:dyDescent="0.25">
      <c r="A26" s="32" t="s">
        <v>58</v>
      </c>
      <c r="B26" s="10">
        <v>3</v>
      </c>
      <c r="C26" s="11">
        <v>3</v>
      </c>
      <c r="D26" s="10">
        <v>3</v>
      </c>
      <c r="E26" s="11">
        <v>4</v>
      </c>
      <c r="F26" s="23"/>
      <c r="G26" s="24"/>
      <c r="I26" s="30">
        <f t="shared" si="0"/>
        <v>3</v>
      </c>
      <c r="J26" s="30">
        <f t="shared" si="1"/>
        <v>3.5</v>
      </c>
      <c r="L26" s="29">
        <f t="shared" si="2"/>
        <v>0</v>
      </c>
      <c r="M26" s="29">
        <f t="shared" si="3"/>
        <v>0.5</v>
      </c>
    </row>
    <row r="27" spans="1:13" ht="15.75" thickBot="1" x14ac:dyDescent="0.3">
      <c r="A27" s="12" t="s">
        <v>59</v>
      </c>
      <c r="B27" s="13">
        <v>3</v>
      </c>
      <c r="C27" s="14">
        <v>2</v>
      </c>
      <c r="D27" s="13">
        <v>4</v>
      </c>
      <c r="E27" s="14">
        <v>3</v>
      </c>
      <c r="F27" s="13">
        <v>2</v>
      </c>
      <c r="G27" s="14">
        <v>2</v>
      </c>
      <c r="I27" s="30">
        <f t="shared" si="0"/>
        <v>3</v>
      </c>
      <c r="J27" s="30">
        <f t="shared" si="1"/>
        <v>2.3333333333333335</v>
      </c>
      <c r="L27" s="29">
        <f t="shared" si="2"/>
        <v>0.81649658092772603</v>
      </c>
      <c r="M27" s="29">
        <f t="shared" si="3"/>
        <v>0.47140452079103168</v>
      </c>
    </row>
    <row r="28" spans="1:13" x14ac:dyDescent="0.25">
      <c r="D28"/>
      <c r="E28"/>
      <c r="F28"/>
      <c r="G28"/>
      <c r="I28" s="30"/>
      <c r="J28" s="30"/>
      <c r="L28" s="29"/>
      <c r="M28" s="29"/>
    </row>
    <row r="29" spans="1:13" ht="56.25" thickBot="1" x14ac:dyDescent="0.35">
      <c r="A29" s="3" t="s">
        <v>28</v>
      </c>
      <c r="B29" s="5" t="str">
        <f>$B$12</f>
        <v>Unsicherheit</v>
      </c>
      <c r="C29" s="5" t="str">
        <f>$C$12</f>
        <v>Relevanz</v>
      </c>
      <c r="D29" s="22" t="str">
        <f>$B$12</f>
        <v>Unsicherheit</v>
      </c>
      <c r="E29" s="22" t="str">
        <f>$C$12</f>
        <v>Relevanz</v>
      </c>
      <c r="F29" s="22" t="str">
        <f>$B$12</f>
        <v>Unsicherheit</v>
      </c>
      <c r="G29" s="22" t="str">
        <f>$C$12</f>
        <v>Relevanz</v>
      </c>
      <c r="I29" s="30"/>
      <c r="J29" s="30"/>
      <c r="L29" s="29"/>
      <c r="M29" s="29"/>
    </row>
    <row r="30" spans="1:13" x14ac:dyDescent="0.25">
      <c r="A30" s="6" t="s">
        <v>69</v>
      </c>
      <c r="B30" s="7">
        <v>2</v>
      </c>
      <c r="C30" s="8">
        <v>2</v>
      </c>
      <c r="D30" s="7">
        <v>2</v>
      </c>
      <c r="E30" s="8">
        <v>2</v>
      </c>
      <c r="F30" s="7">
        <v>4</v>
      </c>
      <c r="G30" s="8">
        <v>1</v>
      </c>
      <c r="I30" s="30">
        <f t="shared" si="0"/>
        <v>2.6666666666666665</v>
      </c>
      <c r="J30" s="30">
        <f t="shared" si="1"/>
        <v>1.6666666666666667</v>
      </c>
      <c r="L30" s="29">
        <f t="shared" si="2"/>
        <v>0.94280904158206336</v>
      </c>
      <c r="M30" s="29">
        <f t="shared" si="3"/>
        <v>0.47140452079103168</v>
      </c>
    </row>
    <row r="31" spans="1:13" x14ac:dyDescent="0.25">
      <c r="A31" s="32" t="s">
        <v>29</v>
      </c>
      <c r="B31" s="10">
        <v>3</v>
      </c>
      <c r="C31" s="11">
        <v>3</v>
      </c>
      <c r="D31" s="10">
        <v>4</v>
      </c>
      <c r="E31" s="11">
        <v>4</v>
      </c>
      <c r="F31" s="10">
        <v>4</v>
      </c>
      <c r="G31" s="11">
        <v>3</v>
      </c>
      <c r="I31" s="30">
        <f t="shared" si="0"/>
        <v>3.6666666666666665</v>
      </c>
      <c r="J31" s="30">
        <f t="shared" si="1"/>
        <v>3.3333333333333335</v>
      </c>
      <c r="L31" s="29">
        <f t="shared" si="2"/>
        <v>0.47140452079103168</v>
      </c>
      <c r="M31" s="29">
        <f t="shared" si="3"/>
        <v>0.47140452079103168</v>
      </c>
    </row>
    <row r="32" spans="1:13" x14ac:dyDescent="0.25">
      <c r="A32" s="9" t="s">
        <v>30</v>
      </c>
      <c r="B32" s="10">
        <v>2</v>
      </c>
      <c r="C32" s="11">
        <v>2</v>
      </c>
      <c r="D32" s="10">
        <v>1</v>
      </c>
      <c r="E32" s="11">
        <v>4</v>
      </c>
      <c r="F32" s="10">
        <v>1</v>
      </c>
      <c r="G32" s="11">
        <v>4</v>
      </c>
      <c r="I32" s="30">
        <f t="shared" si="0"/>
        <v>1.3333333333333333</v>
      </c>
      <c r="J32" s="30">
        <f t="shared" si="1"/>
        <v>3.3333333333333335</v>
      </c>
      <c r="L32" s="29">
        <f t="shared" si="2"/>
        <v>0.47140452079103168</v>
      </c>
      <c r="M32" s="29">
        <f t="shared" si="3"/>
        <v>0.94280904158206336</v>
      </c>
    </row>
    <row r="33" spans="1:13" x14ac:dyDescent="0.25">
      <c r="A33" s="9" t="s">
        <v>31</v>
      </c>
      <c r="B33" s="10">
        <v>1</v>
      </c>
      <c r="C33" s="11">
        <v>3</v>
      </c>
      <c r="D33" s="10">
        <v>3</v>
      </c>
      <c r="E33" s="11">
        <v>3</v>
      </c>
      <c r="F33" s="10">
        <v>1</v>
      </c>
      <c r="G33" s="11">
        <v>3</v>
      </c>
      <c r="I33" s="30">
        <f t="shared" si="0"/>
        <v>1.6666666666666667</v>
      </c>
      <c r="J33" s="30">
        <f t="shared" si="1"/>
        <v>3</v>
      </c>
      <c r="L33" s="29">
        <f t="shared" si="2"/>
        <v>0.94280904158206336</v>
      </c>
      <c r="M33" s="29">
        <f t="shared" si="3"/>
        <v>0</v>
      </c>
    </row>
    <row r="34" spans="1:13" x14ac:dyDescent="0.25">
      <c r="A34" s="9" t="s">
        <v>32</v>
      </c>
      <c r="B34" s="10">
        <v>1</v>
      </c>
      <c r="C34" s="11">
        <v>3</v>
      </c>
      <c r="D34" s="10">
        <v>3</v>
      </c>
      <c r="E34" s="11">
        <v>3</v>
      </c>
      <c r="F34" s="10">
        <v>2</v>
      </c>
      <c r="G34" s="11">
        <v>3</v>
      </c>
      <c r="I34" s="30">
        <f t="shared" si="0"/>
        <v>2</v>
      </c>
      <c r="J34" s="30">
        <f t="shared" si="1"/>
        <v>3</v>
      </c>
      <c r="L34" s="29">
        <f t="shared" si="2"/>
        <v>0.81649658092772603</v>
      </c>
      <c r="M34" s="29">
        <f t="shared" si="3"/>
        <v>0</v>
      </c>
    </row>
    <row r="35" spans="1:13" x14ac:dyDescent="0.25">
      <c r="A35" s="9" t="s">
        <v>33</v>
      </c>
      <c r="B35" s="10">
        <v>3</v>
      </c>
      <c r="C35" s="11">
        <v>3</v>
      </c>
      <c r="D35" s="10">
        <v>2</v>
      </c>
      <c r="E35" s="11">
        <v>4</v>
      </c>
      <c r="F35" s="10">
        <v>2</v>
      </c>
      <c r="G35" s="11">
        <v>4</v>
      </c>
      <c r="I35" s="30">
        <f t="shared" si="0"/>
        <v>2.3333333333333335</v>
      </c>
      <c r="J35" s="30">
        <f t="shared" si="1"/>
        <v>3.6666666666666665</v>
      </c>
      <c r="L35" s="29">
        <f t="shared" si="2"/>
        <v>0.47140452079103168</v>
      </c>
      <c r="M35" s="29">
        <f t="shared" si="3"/>
        <v>0.47140452079103168</v>
      </c>
    </row>
    <row r="36" spans="1:13" x14ac:dyDescent="0.25">
      <c r="A36" s="9" t="s">
        <v>34</v>
      </c>
      <c r="B36" s="10">
        <v>1</v>
      </c>
      <c r="C36" s="11">
        <v>3</v>
      </c>
      <c r="D36" s="10">
        <v>3</v>
      </c>
      <c r="E36" s="11">
        <v>3</v>
      </c>
      <c r="F36" s="10">
        <v>1</v>
      </c>
      <c r="G36" s="11">
        <v>2</v>
      </c>
      <c r="I36" s="30">
        <f t="shared" si="0"/>
        <v>1.6666666666666667</v>
      </c>
      <c r="J36" s="30">
        <f t="shared" si="1"/>
        <v>2.6666666666666665</v>
      </c>
      <c r="L36" s="29">
        <f t="shared" si="2"/>
        <v>0.94280904158206336</v>
      </c>
      <c r="M36" s="29">
        <f t="shared" si="3"/>
        <v>0.47140452079103168</v>
      </c>
    </row>
    <row r="37" spans="1:13" x14ac:dyDescent="0.25">
      <c r="A37" s="9" t="s">
        <v>35</v>
      </c>
      <c r="B37" s="10">
        <v>2</v>
      </c>
      <c r="C37" s="11">
        <v>3</v>
      </c>
      <c r="D37" s="10">
        <v>2</v>
      </c>
      <c r="E37" s="11">
        <v>2</v>
      </c>
      <c r="F37" s="10">
        <v>1</v>
      </c>
      <c r="G37" s="11">
        <v>1</v>
      </c>
      <c r="I37" s="30">
        <f t="shared" si="0"/>
        <v>1.6666666666666667</v>
      </c>
      <c r="J37" s="30">
        <f t="shared" si="1"/>
        <v>2</v>
      </c>
      <c r="L37" s="29">
        <f t="shared" si="2"/>
        <v>0.47140452079103168</v>
      </c>
      <c r="M37" s="29">
        <f t="shared" si="3"/>
        <v>0.81649658092772603</v>
      </c>
    </row>
    <row r="38" spans="1:13" x14ac:dyDescent="0.25">
      <c r="A38" s="9" t="s">
        <v>36</v>
      </c>
      <c r="B38" s="10">
        <v>2</v>
      </c>
      <c r="C38" s="11">
        <v>3</v>
      </c>
      <c r="D38" s="10">
        <v>3</v>
      </c>
      <c r="E38" s="11">
        <v>3</v>
      </c>
      <c r="F38" s="10">
        <v>2</v>
      </c>
      <c r="G38" s="11">
        <v>2</v>
      </c>
      <c r="I38" s="30">
        <f t="shared" si="0"/>
        <v>2.3333333333333335</v>
      </c>
      <c r="J38" s="30">
        <f t="shared" si="1"/>
        <v>2.6666666666666665</v>
      </c>
      <c r="L38" s="29">
        <f t="shared" si="2"/>
        <v>0.47140452079103168</v>
      </c>
      <c r="M38" s="29">
        <f t="shared" si="3"/>
        <v>0.47140452079103168</v>
      </c>
    </row>
    <row r="39" spans="1:13" x14ac:dyDescent="0.25">
      <c r="A39" s="9" t="s">
        <v>37</v>
      </c>
      <c r="B39" s="10">
        <v>2</v>
      </c>
      <c r="C39" s="11">
        <v>2</v>
      </c>
      <c r="D39" s="10">
        <v>2</v>
      </c>
      <c r="E39" s="11">
        <v>3</v>
      </c>
      <c r="F39" s="10">
        <v>3</v>
      </c>
      <c r="G39" s="11">
        <v>2</v>
      </c>
      <c r="I39" s="30">
        <f t="shared" si="0"/>
        <v>2.3333333333333335</v>
      </c>
      <c r="J39" s="30">
        <f t="shared" si="1"/>
        <v>2.3333333333333335</v>
      </c>
      <c r="L39" s="29">
        <f t="shared" si="2"/>
        <v>0.47140452079103168</v>
      </c>
      <c r="M39" s="29">
        <f t="shared" si="3"/>
        <v>0.47140452079103168</v>
      </c>
    </row>
    <row r="40" spans="1:13" x14ac:dyDescent="0.25">
      <c r="A40" s="9" t="s">
        <v>38</v>
      </c>
      <c r="B40" s="10">
        <v>1</v>
      </c>
      <c r="C40" s="11">
        <v>3</v>
      </c>
      <c r="D40" s="10">
        <v>3</v>
      </c>
      <c r="E40" s="11">
        <v>4</v>
      </c>
      <c r="F40" s="10">
        <v>2</v>
      </c>
      <c r="G40" s="11">
        <v>3</v>
      </c>
      <c r="I40" s="30">
        <f t="shared" si="0"/>
        <v>2</v>
      </c>
      <c r="J40" s="30">
        <f t="shared" si="1"/>
        <v>3.3333333333333335</v>
      </c>
      <c r="L40" s="29">
        <f t="shared" si="2"/>
        <v>0.81649658092772603</v>
      </c>
      <c r="M40" s="29">
        <f t="shared" si="3"/>
        <v>0.47140452079103168</v>
      </c>
    </row>
    <row r="41" spans="1:13" x14ac:dyDescent="0.25">
      <c r="A41" s="32" t="s">
        <v>39</v>
      </c>
      <c r="B41" s="10">
        <v>3</v>
      </c>
      <c r="C41" s="11">
        <v>3</v>
      </c>
      <c r="D41" s="10">
        <v>3</v>
      </c>
      <c r="E41" s="11">
        <v>4</v>
      </c>
      <c r="F41" s="10">
        <v>3</v>
      </c>
      <c r="G41" s="11">
        <v>3</v>
      </c>
      <c r="I41" s="30">
        <f t="shared" si="0"/>
        <v>3</v>
      </c>
      <c r="J41" s="30">
        <f t="shared" si="1"/>
        <v>3.3333333333333335</v>
      </c>
      <c r="L41" s="29">
        <f t="shared" si="2"/>
        <v>0</v>
      </c>
      <c r="M41" s="29">
        <f t="shared" si="3"/>
        <v>0.47140452079103168</v>
      </c>
    </row>
    <row r="42" spans="1:13" x14ac:dyDescent="0.25">
      <c r="A42" s="9" t="s">
        <v>40</v>
      </c>
      <c r="B42" s="10">
        <v>2</v>
      </c>
      <c r="C42" s="11">
        <v>3</v>
      </c>
      <c r="D42" s="10">
        <v>2</v>
      </c>
      <c r="E42" s="11">
        <v>3</v>
      </c>
      <c r="F42" s="10">
        <v>1</v>
      </c>
      <c r="G42" s="11">
        <v>4</v>
      </c>
      <c r="I42" s="30">
        <f t="shared" si="0"/>
        <v>1.6666666666666667</v>
      </c>
      <c r="J42" s="30">
        <f t="shared" si="1"/>
        <v>3.3333333333333335</v>
      </c>
      <c r="L42" s="29">
        <f t="shared" si="2"/>
        <v>0.47140452079103168</v>
      </c>
      <c r="M42" s="29">
        <f t="shared" si="3"/>
        <v>0.47140452079103168</v>
      </c>
    </row>
    <row r="43" spans="1:13" ht="15.75" thickBot="1" x14ac:dyDescent="0.3">
      <c r="A43" s="12" t="s">
        <v>41</v>
      </c>
      <c r="B43" s="13">
        <v>2</v>
      </c>
      <c r="C43" s="14">
        <v>2</v>
      </c>
      <c r="D43" s="13">
        <v>2</v>
      </c>
      <c r="E43" s="14">
        <v>3</v>
      </c>
      <c r="F43" s="25"/>
      <c r="G43" s="26"/>
      <c r="I43" s="30">
        <f t="shared" si="0"/>
        <v>2</v>
      </c>
      <c r="J43" s="30">
        <f t="shared" si="1"/>
        <v>2.5</v>
      </c>
      <c r="L43" s="29">
        <f t="shared" si="2"/>
        <v>0</v>
      </c>
      <c r="M43" s="29">
        <f t="shared" si="3"/>
        <v>0.5</v>
      </c>
    </row>
    <row r="44" spans="1:13" x14ac:dyDescent="0.25">
      <c r="D44"/>
      <c r="E44"/>
      <c r="F44"/>
      <c r="G44"/>
      <c r="I44" s="30"/>
      <c r="J44" s="30"/>
      <c r="L44" s="29"/>
      <c r="M44" s="29"/>
    </row>
    <row r="45" spans="1:13" ht="55.5" x14ac:dyDescent="0.3">
      <c r="A45" s="3" t="s">
        <v>4</v>
      </c>
      <c r="B45" s="5" t="str">
        <f>$B$12</f>
        <v>Unsicherheit</v>
      </c>
      <c r="C45" s="5" t="str">
        <f>$C$12</f>
        <v>Relevanz</v>
      </c>
      <c r="D45" s="22" t="str">
        <f>$B$12</f>
        <v>Unsicherheit</v>
      </c>
      <c r="E45" s="22" t="str">
        <f>$C$12</f>
        <v>Relevanz</v>
      </c>
      <c r="F45" s="22" t="str">
        <f>$B$12</f>
        <v>Unsicherheit</v>
      </c>
      <c r="G45" s="22" t="str">
        <f>$C$12</f>
        <v>Relevanz</v>
      </c>
      <c r="I45" s="30"/>
      <c r="J45" s="30"/>
      <c r="L45" s="29"/>
      <c r="M45" s="29"/>
    </row>
    <row r="46" spans="1:13" x14ac:dyDescent="0.25">
      <c r="A46" s="9" t="s">
        <v>5</v>
      </c>
      <c r="B46" s="10">
        <v>2</v>
      </c>
      <c r="C46" s="11">
        <v>3</v>
      </c>
      <c r="D46" s="10">
        <v>2</v>
      </c>
      <c r="E46" s="11">
        <v>3</v>
      </c>
      <c r="F46" s="10">
        <v>2</v>
      </c>
      <c r="G46" s="11">
        <v>2</v>
      </c>
      <c r="I46" s="30">
        <f t="shared" si="0"/>
        <v>2</v>
      </c>
      <c r="J46" s="30">
        <f t="shared" si="1"/>
        <v>2.6666666666666665</v>
      </c>
      <c r="L46" s="29">
        <f t="shared" si="2"/>
        <v>0</v>
      </c>
      <c r="M46" s="29">
        <f t="shared" si="3"/>
        <v>0.47140452079103168</v>
      </c>
    </row>
    <row r="47" spans="1:13" x14ac:dyDescent="0.25">
      <c r="A47" s="9" t="s">
        <v>6</v>
      </c>
      <c r="B47" s="10">
        <v>2</v>
      </c>
      <c r="C47" s="11">
        <v>3</v>
      </c>
      <c r="D47" s="10">
        <v>3</v>
      </c>
      <c r="E47" s="11">
        <v>3</v>
      </c>
      <c r="F47" s="10">
        <v>3</v>
      </c>
      <c r="G47" s="11">
        <v>3</v>
      </c>
      <c r="I47" s="30">
        <f t="shared" si="0"/>
        <v>2.6666666666666665</v>
      </c>
      <c r="J47" s="30">
        <f t="shared" si="1"/>
        <v>3</v>
      </c>
      <c r="L47" s="29">
        <f t="shared" si="2"/>
        <v>0.47140452079103168</v>
      </c>
      <c r="M47" s="29">
        <f t="shared" si="3"/>
        <v>0</v>
      </c>
    </row>
    <row r="48" spans="1:13" x14ac:dyDescent="0.25">
      <c r="A48" s="32" t="s">
        <v>7</v>
      </c>
      <c r="B48" s="10">
        <v>2</v>
      </c>
      <c r="C48" s="11">
        <v>3</v>
      </c>
      <c r="D48" s="10">
        <v>4</v>
      </c>
      <c r="E48" s="11">
        <v>4</v>
      </c>
      <c r="F48" s="10">
        <v>3</v>
      </c>
      <c r="G48" s="11">
        <v>3</v>
      </c>
      <c r="I48" s="30">
        <f t="shared" si="0"/>
        <v>3</v>
      </c>
      <c r="J48" s="30">
        <f t="shared" si="1"/>
        <v>3.3333333333333335</v>
      </c>
      <c r="L48" s="29">
        <f t="shared" si="2"/>
        <v>0.81649658092772603</v>
      </c>
      <c r="M48" s="29">
        <f t="shared" si="3"/>
        <v>0.47140452079103168</v>
      </c>
    </row>
    <row r="49" spans="1:13" x14ac:dyDescent="0.25">
      <c r="A49" s="9" t="s">
        <v>8</v>
      </c>
      <c r="B49" s="10">
        <v>2</v>
      </c>
      <c r="C49" s="11">
        <v>3</v>
      </c>
      <c r="D49" s="10">
        <v>3</v>
      </c>
      <c r="E49" s="11">
        <v>2</v>
      </c>
      <c r="F49" s="10">
        <v>2</v>
      </c>
      <c r="G49" s="11">
        <v>2</v>
      </c>
      <c r="I49" s="30">
        <f t="shared" si="0"/>
        <v>2.3333333333333335</v>
      </c>
      <c r="J49" s="30">
        <f t="shared" si="1"/>
        <v>2.3333333333333335</v>
      </c>
      <c r="L49" s="29">
        <f t="shared" si="2"/>
        <v>0.47140452079103168</v>
      </c>
      <c r="M49" s="29">
        <f t="shared" si="3"/>
        <v>0.47140452079103168</v>
      </c>
    </row>
    <row r="50" spans="1:13" ht="15.75" thickBot="1" x14ac:dyDescent="0.3">
      <c r="A50" s="12" t="s">
        <v>9</v>
      </c>
      <c r="B50" s="13">
        <v>2</v>
      </c>
      <c r="C50" s="14">
        <v>2</v>
      </c>
      <c r="D50" s="13">
        <v>3</v>
      </c>
      <c r="E50" s="14">
        <v>3</v>
      </c>
      <c r="F50" s="13">
        <v>3</v>
      </c>
      <c r="G50" s="14">
        <v>2</v>
      </c>
      <c r="I50" s="30">
        <f t="shared" si="0"/>
        <v>2.6666666666666665</v>
      </c>
      <c r="J50" s="30">
        <f t="shared" si="1"/>
        <v>2.3333333333333335</v>
      </c>
      <c r="L50" s="29">
        <f t="shared" si="2"/>
        <v>0.47140452079103168</v>
      </c>
      <c r="M50" s="29">
        <f t="shared" si="3"/>
        <v>0.47140452079103168</v>
      </c>
    </row>
    <row r="51" spans="1:13" x14ac:dyDescent="0.25">
      <c r="D51"/>
      <c r="E51"/>
      <c r="F51"/>
      <c r="G51"/>
      <c r="I51" s="30"/>
      <c r="J51" s="30"/>
      <c r="L51" s="29"/>
      <c r="M51" s="29"/>
    </row>
    <row r="52" spans="1:13" ht="56.25" thickBot="1" x14ac:dyDescent="0.35">
      <c r="A52" s="3" t="s">
        <v>16</v>
      </c>
      <c r="B52" s="5" t="str">
        <f>$B$12</f>
        <v>Unsicherheit</v>
      </c>
      <c r="C52" s="5" t="str">
        <f>$C$12</f>
        <v>Relevanz</v>
      </c>
      <c r="D52" s="22" t="str">
        <f>$B$12</f>
        <v>Unsicherheit</v>
      </c>
      <c r="E52" s="22" t="str">
        <f>$C$12</f>
        <v>Relevanz</v>
      </c>
      <c r="F52" s="22" t="str">
        <f>$B$12</f>
        <v>Unsicherheit</v>
      </c>
      <c r="G52" s="22" t="str">
        <f>$C$12</f>
        <v>Relevanz</v>
      </c>
      <c r="I52" s="30"/>
      <c r="J52" s="30"/>
      <c r="L52" s="29"/>
      <c r="M52" s="29"/>
    </row>
    <row r="53" spans="1:13" x14ac:dyDescent="0.25">
      <c r="A53" s="6" t="s">
        <v>17</v>
      </c>
      <c r="B53" s="7">
        <v>2</v>
      </c>
      <c r="C53" s="8">
        <v>3</v>
      </c>
      <c r="D53" s="7">
        <v>3</v>
      </c>
      <c r="E53" s="8">
        <v>2</v>
      </c>
      <c r="F53" s="27"/>
      <c r="G53" s="28"/>
      <c r="I53" s="30">
        <f t="shared" si="0"/>
        <v>2.5</v>
      </c>
      <c r="J53" s="30">
        <f t="shared" si="1"/>
        <v>2.5</v>
      </c>
      <c r="L53" s="29">
        <f t="shared" si="2"/>
        <v>0.5</v>
      </c>
      <c r="M53" s="29">
        <f t="shared" si="3"/>
        <v>0.5</v>
      </c>
    </row>
    <row r="54" spans="1:13" x14ac:dyDescent="0.25">
      <c r="A54" s="9" t="s">
        <v>18</v>
      </c>
      <c r="B54" s="10">
        <v>2</v>
      </c>
      <c r="C54" s="11">
        <v>2</v>
      </c>
      <c r="D54" s="10">
        <v>1</v>
      </c>
      <c r="E54" s="11">
        <v>2</v>
      </c>
      <c r="F54" s="10">
        <v>2</v>
      </c>
      <c r="G54" s="11">
        <v>2</v>
      </c>
      <c r="I54" s="30">
        <f t="shared" si="0"/>
        <v>1.6666666666666667</v>
      </c>
      <c r="J54" s="30">
        <f t="shared" si="1"/>
        <v>2</v>
      </c>
      <c r="L54" s="29">
        <f t="shared" si="2"/>
        <v>0.47140452079103168</v>
      </c>
      <c r="M54" s="29">
        <f t="shared" si="3"/>
        <v>0</v>
      </c>
    </row>
    <row r="55" spans="1:13" ht="15.75" thickBot="1" x14ac:dyDescent="0.3">
      <c r="A55" s="12" t="s">
        <v>19</v>
      </c>
      <c r="B55" s="13">
        <v>2</v>
      </c>
      <c r="C55" s="14">
        <v>2</v>
      </c>
      <c r="D55" s="13">
        <v>1</v>
      </c>
      <c r="E55" s="14">
        <v>3</v>
      </c>
      <c r="F55" s="13">
        <v>2</v>
      </c>
      <c r="G55" s="14">
        <v>3</v>
      </c>
      <c r="I55" s="30">
        <f t="shared" si="0"/>
        <v>1.6666666666666667</v>
      </c>
      <c r="J55" s="30">
        <f t="shared" si="1"/>
        <v>2.6666666666666665</v>
      </c>
      <c r="L55" s="29">
        <f t="shared" si="2"/>
        <v>0.47140452079103168</v>
      </c>
      <c r="M55" s="29">
        <f t="shared" si="3"/>
        <v>0.47140452079103168</v>
      </c>
    </row>
    <row r="56" spans="1:13" x14ac:dyDescent="0.25">
      <c r="D56"/>
      <c r="E56"/>
      <c r="F56"/>
      <c r="G56"/>
      <c r="I56" s="30"/>
      <c r="J56" s="30"/>
      <c r="L56" s="29"/>
      <c r="M56" s="29"/>
    </row>
    <row r="57" spans="1:13" ht="56.25" thickBot="1" x14ac:dyDescent="0.35">
      <c r="A57" s="3" t="s">
        <v>10</v>
      </c>
      <c r="B57" s="5" t="str">
        <f>$B$12</f>
        <v>Unsicherheit</v>
      </c>
      <c r="C57" s="5" t="str">
        <f>$C$12</f>
        <v>Relevanz</v>
      </c>
      <c r="D57" s="22" t="str">
        <f>$B$12</f>
        <v>Unsicherheit</v>
      </c>
      <c r="E57" s="22" t="str">
        <f>$C$12</f>
        <v>Relevanz</v>
      </c>
      <c r="F57" s="22" t="str">
        <f>$B$12</f>
        <v>Unsicherheit</v>
      </c>
      <c r="G57" s="22" t="str">
        <f>$C$12</f>
        <v>Relevanz</v>
      </c>
      <c r="I57" s="30"/>
      <c r="J57" s="30"/>
      <c r="L57" s="29"/>
      <c r="M57" s="29"/>
    </row>
    <row r="58" spans="1:13" x14ac:dyDescent="0.25">
      <c r="A58" s="33" t="s">
        <v>11</v>
      </c>
      <c r="B58" s="7">
        <v>3</v>
      </c>
      <c r="C58" s="8">
        <v>3</v>
      </c>
      <c r="D58" s="7">
        <v>3</v>
      </c>
      <c r="E58" s="8">
        <v>3</v>
      </c>
      <c r="F58" s="7">
        <v>4</v>
      </c>
      <c r="G58" s="8">
        <v>2</v>
      </c>
      <c r="I58" s="30">
        <f t="shared" si="0"/>
        <v>3.3333333333333335</v>
      </c>
      <c r="J58" s="30">
        <f t="shared" si="1"/>
        <v>2.6666666666666665</v>
      </c>
      <c r="L58" s="29">
        <f t="shared" si="2"/>
        <v>0.47140452079103168</v>
      </c>
      <c r="M58" s="29">
        <f t="shared" si="3"/>
        <v>0.47140452079103168</v>
      </c>
    </row>
    <row r="59" spans="1:13" x14ac:dyDescent="0.25">
      <c r="A59" s="9" t="s">
        <v>12</v>
      </c>
      <c r="B59" s="10">
        <v>3</v>
      </c>
      <c r="C59" s="11">
        <v>3</v>
      </c>
      <c r="D59" s="10">
        <v>1</v>
      </c>
      <c r="E59" s="11">
        <v>3</v>
      </c>
      <c r="F59" s="10">
        <v>1</v>
      </c>
      <c r="G59" s="11">
        <v>2</v>
      </c>
      <c r="I59" s="30">
        <f t="shared" si="0"/>
        <v>1.6666666666666667</v>
      </c>
      <c r="J59" s="30">
        <f t="shared" si="1"/>
        <v>2.6666666666666665</v>
      </c>
      <c r="L59" s="29">
        <f t="shared" si="2"/>
        <v>0.94280904158206336</v>
      </c>
      <c r="M59" s="29">
        <f t="shared" si="3"/>
        <v>0.47140452079103168</v>
      </c>
    </row>
    <row r="60" spans="1:13" ht="15.75" thickBot="1" x14ac:dyDescent="0.3">
      <c r="A60" s="12" t="s">
        <v>13</v>
      </c>
      <c r="B60" s="13">
        <v>2</v>
      </c>
      <c r="C60" s="14">
        <v>3</v>
      </c>
      <c r="D60" s="13">
        <v>2</v>
      </c>
      <c r="E60" s="14">
        <v>2</v>
      </c>
      <c r="F60" s="13">
        <v>2</v>
      </c>
      <c r="G60" s="14">
        <v>2</v>
      </c>
      <c r="I60" s="30">
        <f t="shared" si="0"/>
        <v>2</v>
      </c>
      <c r="J60" s="30">
        <f t="shared" si="1"/>
        <v>2.3333333333333335</v>
      </c>
      <c r="L60" s="29">
        <f t="shared" si="2"/>
        <v>0</v>
      </c>
      <c r="M60" s="29">
        <f t="shared" si="3"/>
        <v>0.47140452079103168</v>
      </c>
    </row>
    <row r="61" spans="1:13" x14ac:dyDescent="0.25">
      <c r="D61"/>
      <c r="E61"/>
      <c r="F61"/>
      <c r="G61"/>
      <c r="I61" s="30"/>
      <c r="J61" s="30"/>
      <c r="L61" s="29"/>
      <c r="M61" s="29"/>
    </row>
    <row r="62" spans="1:13" ht="56.25" thickBot="1" x14ac:dyDescent="0.35">
      <c r="A62" s="3" t="s">
        <v>26</v>
      </c>
      <c r="B62" s="5" t="str">
        <f>$B$12</f>
        <v>Unsicherheit</v>
      </c>
      <c r="C62" s="5" t="str">
        <f>$C$12</f>
        <v>Relevanz</v>
      </c>
      <c r="D62" s="22" t="str">
        <f>$B$12</f>
        <v>Unsicherheit</v>
      </c>
      <c r="E62" s="22" t="str">
        <f>$C$12</f>
        <v>Relevanz</v>
      </c>
      <c r="F62" s="22" t="str">
        <f>$B$12</f>
        <v>Unsicherheit</v>
      </c>
      <c r="G62" s="22" t="str">
        <f>$C$12</f>
        <v>Relevanz</v>
      </c>
      <c r="I62" s="30"/>
      <c r="J62" s="30"/>
      <c r="L62" s="29"/>
      <c r="M62" s="29"/>
    </row>
    <row r="63" spans="1:13" x14ac:dyDescent="0.25">
      <c r="A63" s="6" t="s">
        <v>74</v>
      </c>
      <c r="B63" s="7">
        <v>2</v>
      </c>
      <c r="C63" s="8">
        <v>2</v>
      </c>
      <c r="D63" s="7">
        <v>2</v>
      </c>
      <c r="E63" s="8">
        <v>4</v>
      </c>
      <c r="F63" s="7">
        <v>1</v>
      </c>
      <c r="G63" s="8">
        <v>4</v>
      </c>
      <c r="I63" s="30">
        <f t="shared" si="0"/>
        <v>1.6666666666666667</v>
      </c>
      <c r="J63" s="30">
        <f t="shared" si="1"/>
        <v>3.3333333333333335</v>
      </c>
      <c r="L63" s="29">
        <f t="shared" si="2"/>
        <v>0.47140452079103168</v>
      </c>
      <c r="M63" s="29">
        <f t="shared" si="3"/>
        <v>0.94280904158206336</v>
      </c>
    </row>
    <row r="64" spans="1:13" ht="15.75" thickBot="1" x14ac:dyDescent="0.3">
      <c r="A64" s="12" t="s">
        <v>27</v>
      </c>
      <c r="B64" s="13">
        <v>3</v>
      </c>
      <c r="C64" s="14">
        <v>2</v>
      </c>
      <c r="D64" s="13">
        <v>3</v>
      </c>
      <c r="E64" s="14">
        <v>3</v>
      </c>
      <c r="F64" s="13">
        <v>2</v>
      </c>
      <c r="G64" s="14">
        <v>1</v>
      </c>
      <c r="I64" s="30">
        <f t="shared" si="0"/>
        <v>2.6666666666666665</v>
      </c>
      <c r="J64" s="30">
        <f t="shared" si="1"/>
        <v>2</v>
      </c>
      <c r="L64" s="29">
        <f t="shared" si="2"/>
        <v>0.47140452079103168</v>
      </c>
      <c r="M64" s="29">
        <f t="shared" si="3"/>
        <v>0.81649658092772603</v>
      </c>
    </row>
    <row r="65" spans="1:13" x14ac:dyDescent="0.25">
      <c r="D65"/>
      <c r="E65"/>
      <c r="F65"/>
      <c r="G65"/>
      <c r="I65" s="30"/>
      <c r="J65" s="30"/>
      <c r="L65" s="29"/>
      <c r="M65" s="29"/>
    </row>
    <row r="66" spans="1:13" ht="56.25" thickBot="1" x14ac:dyDescent="0.35">
      <c r="A66" s="3" t="s">
        <v>20</v>
      </c>
      <c r="B66" s="5" t="str">
        <f>$B$12</f>
        <v>Unsicherheit</v>
      </c>
      <c r="C66" s="5" t="str">
        <f>$C$12</f>
        <v>Relevanz</v>
      </c>
      <c r="D66" s="22" t="str">
        <f>$B$12</f>
        <v>Unsicherheit</v>
      </c>
      <c r="E66" s="22" t="str">
        <f>$C$12</f>
        <v>Relevanz</v>
      </c>
      <c r="F66" s="22" t="str">
        <f>$B$12</f>
        <v>Unsicherheit</v>
      </c>
      <c r="G66" s="22" t="str">
        <f>$C$12</f>
        <v>Relevanz</v>
      </c>
      <c r="I66" s="30"/>
      <c r="J66" s="30"/>
      <c r="L66" s="29"/>
      <c r="M66" s="29"/>
    </row>
    <row r="67" spans="1:13" x14ac:dyDescent="0.25">
      <c r="A67" s="6" t="s">
        <v>21</v>
      </c>
      <c r="B67" s="7">
        <v>2</v>
      </c>
      <c r="C67" s="8">
        <v>3</v>
      </c>
      <c r="D67" s="7">
        <v>1</v>
      </c>
      <c r="E67" s="8">
        <v>2</v>
      </c>
      <c r="F67" s="7">
        <v>1</v>
      </c>
      <c r="G67" s="8">
        <v>3</v>
      </c>
      <c r="I67" s="30">
        <f t="shared" si="0"/>
        <v>1.3333333333333333</v>
      </c>
      <c r="J67" s="30">
        <f t="shared" si="1"/>
        <v>2.6666666666666665</v>
      </c>
      <c r="L67" s="29">
        <f t="shared" si="2"/>
        <v>0.47140452079103168</v>
      </c>
      <c r="M67" s="29">
        <f t="shared" si="3"/>
        <v>0.47140452079103168</v>
      </c>
    </row>
    <row r="68" spans="1:13" x14ac:dyDescent="0.25">
      <c r="A68" s="9" t="s">
        <v>22</v>
      </c>
      <c r="B68" s="10">
        <v>2</v>
      </c>
      <c r="C68" s="11">
        <v>3</v>
      </c>
      <c r="D68" s="10">
        <v>1</v>
      </c>
      <c r="E68" s="11">
        <v>2</v>
      </c>
      <c r="F68" s="10">
        <v>1</v>
      </c>
      <c r="G68" s="11">
        <v>3</v>
      </c>
      <c r="I68" s="30">
        <f t="shared" si="0"/>
        <v>1.3333333333333333</v>
      </c>
      <c r="J68" s="30">
        <f t="shared" si="1"/>
        <v>2.6666666666666665</v>
      </c>
      <c r="L68" s="29">
        <f t="shared" si="2"/>
        <v>0.47140452079103168</v>
      </c>
      <c r="M68" s="29">
        <f t="shared" si="3"/>
        <v>0.47140452079103168</v>
      </c>
    </row>
    <row r="69" spans="1:13" x14ac:dyDescent="0.25">
      <c r="A69" s="9" t="s">
        <v>23</v>
      </c>
      <c r="B69" s="10">
        <v>2</v>
      </c>
      <c r="C69" s="11">
        <v>3</v>
      </c>
      <c r="D69" s="10">
        <v>2</v>
      </c>
      <c r="E69" s="11">
        <v>4</v>
      </c>
      <c r="F69" s="10">
        <v>1</v>
      </c>
      <c r="G69" s="11">
        <v>4</v>
      </c>
      <c r="I69" s="30">
        <f t="shared" si="0"/>
        <v>1.6666666666666667</v>
      </c>
      <c r="J69" s="30">
        <f t="shared" si="1"/>
        <v>3.6666666666666665</v>
      </c>
      <c r="L69" s="29">
        <f t="shared" si="2"/>
        <v>0.47140452079103168</v>
      </c>
      <c r="M69" s="29">
        <f t="shared" si="3"/>
        <v>0.47140452079103168</v>
      </c>
    </row>
    <row r="70" spans="1:13" x14ac:dyDescent="0.25">
      <c r="A70" s="9" t="s">
        <v>24</v>
      </c>
      <c r="B70" s="10">
        <v>2</v>
      </c>
      <c r="C70" s="11">
        <v>3</v>
      </c>
      <c r="D70" s="10">
        <v>2</v>
      </c>
      <c r="E70" s="11">
        <v>4</v>
      </c>
      <c r="F70" s="10">
        <v>2</v>
      </c>
      <c r="G70" s="11">
        <v>4</v>
      </c>
      <c r="I70" s="30">
        <f t="shared" si="0"/>
        <v>2</v>
      </c>
      <c r="J70" s="30">
        <f t="shared" si="1"/>
        <v>3.6666666666666665</v>
      </c>
      <c r="L70" s="29">
        <f t="shared" si="2"/>
        <v>0</v>
      </c>
      <c r="M70" s="29">
        <f t="shared" si="3"/>
        <v>0.47140452079103168</v>
      </c>
    </row>
    <row r="71" spans="1:13" x14ac:dyDescent="0.25">
      <c r="A71" s="9" t="s">
        <v>25</v>
      </c>
      <c r="B71" s="10">
        <v>2</v>
      </c>
      <c r="C71" s="11">
        <v>3</v>
      </c>
      <c r="D71" s="10">
        <v>2</v>
      </c>
      <c r="E71" s="11">
        <v>3</v>
      </c>
      <c r="F71" s="10">
        <v>1</v>
      </c>
      <c r="G71" s="11">
        <v>3</v>
      </c>
      <c r="I71" s="30">
        <f t="shared" si="0"/>
        <v>1.6666666666666667</v>
      </c>
      <c r="J71" s="30">
        <f t="shared" si="1"/>
        <v>3</v>
      </c>
      <c r="L71" s="29">
        <f t="shared" si="2"/>
        <v>0.47140452079103168</v>
      </c>
      <c r="M71" s="29">
        <f t="shared" si="3"/>
        <v>0</v>
      </c>
    </row>
    <row r="72" spans="1:13" x14ac:dyDescent="0.25">
      <c r="A72" s="32" t="s">
        <v>75</v>
      </c>
      <c r="B72" s="10">
        <v>2</v>
      </c>
      <c r="C72" s="11">
        <v>2</v>
      </c>
      <c r="D72" s="10">
        <v>4</v>
      </c>
      <c r="E72" s="11">
        <v>3</v>
      </c>
      <c r="F72" s="10">
        <v>3</v>
      </c>
      <c r="G72" s="11">
        <v>3</v>
      </c>
      <c r="I72" s="30">
        <f t="shared" ref="I72:I78" si="5">AVERAGE(B72,D72,F72)</f>
        <v>3</v>
      </c>
      <c r="J72" s="30">
        <f t="shared" ref="J72:J78" si="6">AVERAGE(C72,E72,G72)</f>
        <v>2.6666666666666665</v>
      </c>
      <c r="L72" s="29">
        <f t="shared" ref="L72:L78" si="7">_xlfn.STDEV.P(B72,D72,F72)</f>
        <v>0.81649658092772603</v>
      </c>
      <c r="M72" s="29">
        <f t="shared" ref="M72:M78" si="8">_xlfn.STDEV.P(C72,E72,G72)</f>
        <v>0.47140452079103168</v>
      </c>
    </row>
    <row r="73" spans="1:13" ht="15.75" thickBot="1" x14ac:dyDescent="0.3">
      <c r="A73" s="12" t="s">
        <v>61</v>
      </c>
      <c r="B73" s="13">
        <v>2</v>
      </c>
      <c r="C73" s="14">
        <v>2</v>
      </c>
      <c r="D73" s="13">
        <v>3</v>
      </c>
      <c r="E73" s="14">
        <v>4</v>
      </c>
      <c r="F73" s="13">
        <v>2</v>
      </c>
      <c r="G73" s="14">
        <v>2</v>
      </c>
      <c r="I73" s="30">
        <f t="shared" si="5"/>
        <v>2.3333333333333335</v>
      </c>
      <c r="J73" s="30">
        <f t="shared" si="6"/>
        <v>2.6666666666666665</v>
      </c>
      <c r="L73" s="29">
        <f t="shared" si="7"/>
        <v>0.47140452079103168</v>
      </c>
      <c r="M73" s="29">
        <f t="shared" si="8"/>
        <v>0.94280904158206336</v>
      </c>
    </row>
    <row r="74" spans="1:13" x14ac:dyDescent="0.25">
      <c r="D74"/>
      <c r="E74"/>
      <c r="F74"/>
      <c r="G74"/>
      <c r="I74" s="30"/>
      <c r="J74" s="30"/>
      <c r="L74" s="29"/>
      <c r="M74" s="29"/>
    </row>
    <row r="75" spans="1:13" ht="56.25" thickBot="1" x14ac:dyDescent="0.35">
      <c r="A75" s="3" t="s">
        <v>42</v>
      </c>
      <c r="B75" s="5" t="str">
        <f>$B$12</f>
        <v>Unsicherheit</v>
      </c>
      <c r="C75" s="5" t="str">
        <f>$C$12</f>
        <v>Relevanz</v>
      </c>
      <c r="D75" s="22" t="str">
        <f>$B$12</f>
        <v>Unsicherheit</v>
      </c>
      <c r="E75" s="22" t="str">
        <f>$C$12</f>
        <v>Relevanz</v>
      </c>
      <c r="F75" s="22" t="str">
        <f>$B$12</f>
        <v>Unsicherheit</v>
      </c>
      <c r="G75" s="22" t="str">
        <f>$C$12</f>
        <v>Relevanz</v>
      </c>
      <c r="I75" s="30"/>
      <c r="J75" s="30"/>
      <c r="L75" s="29"/>
      <c r="M75" s="29"/>
    </row>
    <row r="76" spans="1:13" x14ac:dyDescent="0.25">
      <c r="A76" s="6" t="s">
        <v>14</v>
      </c>
      <c r="B76" s="7">
        <v>2</v>
      </c>
      <c r="C76" s="8">
        <v>3</v>
      </c>
      <c r="D76" s="7">
        <v>2</v>
      </c>
      <c r="E76" s="8">
        <v>4</v>
      </c>
      <c r="F76" s="7">
        <v>1</v>
      </c>
      <c r="G76" s="8">
        <v>2</v>
      </c>
      <c r="I76" s="30">
        <f t="shared" si="5"/>
        <v>1.6666666666666667</v>
      </c>
      <c r="J76" s="30">
        <f t="shared" si="6"/>
        <v>3</v>
      </c>
      <c r="L76" s="29">
        <f t="shared" si="7"/>
        <v>0.47140452079103168</v>
      </c>
      <c r="M76" s="29">
        <f t="shared" si="8"/>
        <v>0.81649658092772603</v>
      </c>
    </row>
    <row r="77" spans="1:13" x14ac:dyDescent="0.25">
      <c r="A77" s="9" t="s">
        <v>15</v>
      </c>
      <c r="B77" s="10">
        <v>3</v>
      </c>
      <c r="C77" s="11">
        <v>3</v>
      </c>
      <c r="D77" s="10">
        <v>2</v>
      </c>
      <c r="E77" s="11">
        <v>4</v>
      </c>
      <c r="F77" s="10">
        <v>3</v>
      </c>
      <c r="G77" s="11">
        <v>1</v>
      </c>
      <c r="I77" s="30">
        <f t="shared" si="5"/>
        <v>2.6666666666666665</v>
      </c>
      <c r="J77" s="30">
        <f t="shared" si="6"/>
        <v>2.6666666666666665</v>
      </c>
      <c r="L77" s="29">
        <f t="shared" si="7"/>
        <v>0.47140452079103168</v>
      </c>
      <c r="M77" s="29">
        <f t="shared" si="8"/>
        <v>1.247219128924647</v>
      </c>
    </row>
    <row r="78" spans="1:13" ht="15.75" thickBot="1" x14ac:dyDescent="0.3">
      <c r="A78" s="12" t="s">
        <v>43</v>
      </c>
      <c r="B78" s="13">
        <v>2</v>
      </c>
      <c r="C78" s="14">
        <v>3</v>
      </c>
      <c r="D78" s="13">
        <v>3</v>
      </c>
      <c r="E78" s="14">
        <v>3</v>
      </c>
      <c r="F78" s="13">
        <v>3</v>
      </c>
      <c r="G78" s="14">
        <v>1</v>
      </c>
      <c r="I78" s="30">
        <f t="shared" si="5"/>
        <v>2.6666666666666665</v>
      </c>
      <c r="J78" s="30">
        <f t="shared" si="6"/>
        <v>2.3333333333333335</v>
      </c>
      <c r="L78" s="29">
        <f t="shared" si="7"/>
        <v>0.47140452079103168</v>
      </c>
      <c r="M78" s="29">
        <f t="shared" si="8"/>
        <v>0.94280904158206336</v>
      </c>
    </row>
  </sheetData>
  <mergeCells count="4">
    <mergeCell ref="M1:N1"/>
    <mergeCell ref="B5:C5"/>
    <mergeCell ref="D5:E5"/>
    <mergeCell ref="I5:J5"/>
  </mergeCells>
  <conditionalFormatting sqref="B7:C10 B53:C55 B63:C64 B76:C78 B67:C73 B58:C60 B30:C43 B46:E50 B13:E27">
    <cfRule type="cellIs" dxfId="2" priority="6" operator="between">
      <formula>1</formula>
      <formula>4</formula>
    </cfRule>
  </conditionalFormatting>
  <conditionalFormatting sqref="D7:E10 D53:E55 D63:E64 D76:E78 D67:E73 D58:E60 D30:E43">
    <cfRule type="cellIs" dxfId="1" priority="4" operator="between">
      <formula>1</formula>
      <formula>4</formula>
    </cfRule>
  </conditionalFormatting>
  <conditionalFormatting sqref="I7:J7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G10 F53:G55 F63:G64 F76:G78 F67:G73 F58:G60 F30:G43 F46:G50 F13:G27">
    <cfRule type="cellIs" dxfId="0" priority="2" operator="between">
      <formula>1</formula>
      <formula>4</formula>
    </cfRule>
  </conditionalFormatting>
  <conditionalFormatting sqref="L7:M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739D-A2AE-49FC-9361-D9FF4C451FA4}">
  <dimension ref="A1:E55"/>
  <sheetViews>
    <sheetView tabSelected="1" workbookViewId="0">
      <selection activeCell="H19" sqref="H19"/>
    </sheetView>
  </sheetViews>
  <sheetFormatPr baseColWidth="10" defaultRowHeight="15" x14ac:dyDescent="0.25"/>
  <cols>
    <col min="1" max="1" width="44.42578125" bestFit="1" customWidth="1"/>
    <col min="2" max="2" width="14.42578125" style="37" customWidth="1"/>
    <col min="3" max="3" width="11.140625" style="37" customWidth="1"/>
  </cols>
  <sheetData>
    <row r="1" spans="1:5" x14ac:dyDescent="0.25">
      <c r="A1" t="s">
        <v>80</v>
      </c>
      <c r="B1" s="37" t="s">
        <v>66</v>
      </c>
      <c r="C1" s="37" t="s">
        <v>67</v>
      </c>
      <c r="D1" t="s">
        <v>81</v>
      </c>
      <c r="E1" t="s">
        <v>82</v>
      </c>
    </row>
    <row r="2" spans="1:5" x14ac:dyDescent="0.25">
      <c r="A2" t="s">
        <v>45</v>
      </c>
      <c r="B2" s="37">
        <v>1.6666666666666667</v>
      </c>
      <c r="C2" s="37">
        <v>4</v>
      </c>
      <c r="E2">
        <v>1</v>
      </c>
    </row>
    <row r="3" spans="1:5" x14ac:dyDescent="0.25">
      <c r="A3" t="s">
        <v>47</v>
      </c>
      <c r="B3" s="37">
        <v>3.3333333333333335</v>
      </c>
      <c r="C3" s="37">
        <v>3.6666666666666665</v>
      </c>
      <c r="D3">
        <v>1</v>
      </c>
    </row>
    <row r="4" spans="1:5" x14ac:dyDescent="0.25">
      <c r="A4" t="s">
        <v>33</v>
      </c>
      <c r="B4" s="37">
        <v>2.3333333333333335</v>
      </c>
      <c r="C4" s="37">
        <v>3.6666666666666665</v>
      </c>
      <c r="E4">
        <v>1</v>
      </c>
    </row>
    <row r="5" spans="1:5" x14ac:dyDescent="0.25">
      <c r="A5" t="s">
        <v>24</v>
      </c>
      <c r="B5" s="37">
        <v>2</v>
      </c>
      <c r="C5" s="37">
        <v>3.6666666666666665</v>
      </c>
      <c r="E5">
        <v>1</v>
      </c>
    </row>
    <row r="6" spans="1:5" x14ac:dyDescent="0.25">
      <c r="A6" t="s">
        <v>48</v>
      </c>
      <c r="B6" s="37">
        <v>1.6666666666666667</v>
      </c>
      <c r="C6" s="37">
        <v>3.6666666666666665</v>
      </c>
      <c r="E6">
        <v>1</v>
      </c>
    </row>
    <row r="7" spans="1:5" x14ac:dyDescent="0.25">
      <c r="A7" t="s">
        <v>23</v>
      </c>
      <c r="B7" s="37">
        <v>1.6666666666666667</v>
      </c>
      <c r="C7" s="37">
        <v>3.6666666666666665</v>
      </c>
      <c r="E7">
        <v>1</v>
      </c>
    </row>
    <row r="8" spans="1:5" x14ac:dyDescent="0.25">
      <c r="A8" t="s">
        <v>58</v>
      </c>
      <c r="B8" s="37">
        <v>3</v>
      </c>
      <c r="C8" s="37">
        <v>3.5</v>
      </c>
      <c r="D8">
        <v>1</v>
      </c>
    </row>
    <row r="9" spans="1:5" x14ac:dyDescent="0.25">
      <c r="A9" t="s">
        <v>29</v>
      </c>
      <c r="B9" s="37">
        <v>3.6666666666666665</v>
      </c>
      <c r="C9" s="37">
        <v>3.3333333333333335</v>
      </c>
      <c r="D9">
        <v>1</v>
      </c>
    </row>
    <row r="10" spans="1:5" x14ac:dyDescent="0.25">
      <c r="A10" t="s">
        <v>57</v>
      </c>
      <c r="B10" s="37">
        <v>3</v>
      </c>
      <c r="C10" s="37">
        <v>3.3333333333333335</v>
      </c>
      <c r="D10">
        <v>1</v>
      </c>
    </row>
    <row r="11" spans="1:5" x14ac:dyDescent="0.25">
      <c r="A11" t="s">
        <v>39</v>
      </c>
      <c r="B11" s="37">
        <v>3</v>
      </c>
      <c r="C11" s="37">
        <v>3.3333333333333335</v>
      </c>
      <c r="D11">
        <v>1</v>
      </c>
    </row>
    <row r="12" spans="1:5" x14ac:dyDescent="0.25">
      <c r="A12" t="s">
        <v>7</v>
      </c>
      <c r="B12" s="37">
        <v>3</v>
      </c>
      <c r="C12" s="37">
        <v>3.3333333333333335</v>
      </c>
      <c r="D12">
        <v>1</v>
      </c>
    </row>
    <row r="13" spans="1:5" x14ac:dyDescent="0.25">
      <c r="A13" t="s">
        <v>38</v>
      </c>
      <c r="B13" s="37">
        <v>2</v>
      </c>
      <c r="C13" s="37">
        <v>3.3333333333333335</v>
      </c>
      <c r="E13">
        <v>1</v>
      </c>
    </row>
    <row r="14" spans="1:5" x14ac:dyDescent="0.25">
      <c r="A14" t="s">
        <v>40</v>
      </c>
      <c r="B14" s="37">
        <v>1.6666666666666667</v>
      </c>
      <c r="C14" s="37">
        <v>3.3333333333333335</v>
      </c>
      <c r="E14">
        <v>1</v>
      </c>
    </row>
    <row r="15" spans="1:5" x14ac:dyDescent="0.25">
      <c r="A15" t="s">
        <v>74</v>
      </c>
      <c r="B15" s="37">
        <v>1.6666666666666667</v>
      </c>
      <c r="C15" s="37">
        <v>3.3333333333333335</v>
      </c>
      <c r="E15">
        <v>1</v>
      </c>
    </row>
    <row r="16" spans="1:5" x14ac:dyDescent="0.25">
      <c r="A16" t="s">
        <v>30</v>
      </c>
      <c r="B16" s="37">
        <v>1.3333333333333333</v>
      </c>
      <c r="C16" s="37">
        <v>3.3333333333333335</v>
      </c>
      <c r="E16">
        <v>1</v>
      </c>
    </row>
    <row r="17" spans="1:5" x14ac:dyDescent="0.25">
      <c r="A17" t="s">
        <v>2</v>
      </c>
      <c r="B17" s="37">
        <v>2.6666666666666665</v>
      </c>
      <c r="C17" s="37">
        <v>3</v>
      </c>
      <c r="E17">
        <v>1</v>
      </c>
    </row>
    <row r="18" spans="1:5" x14ac:dyDescent="0.25">
      <c r="A18" t="s">
        <v>6</v>
      </c>
      <c r="B18" s="37">
        <v>2.6666666666666665</v>
      </c>
      <c r="C18" s="37">
        <v>3</v>
      </c>
      <c r="E18">
        <v>1</v>
      </c>
    </row>
    <row r="19" spans="1:5" x14ac:dyDescent="0.25">
      <c r="A19" t="s">
        <v>32</v>
      </c>
      <c r="B19" s="37">
        <v>2</v>
      </c>
      <c r="C19" s="37">
        <v>3</v>
      </c>
      <c r="E19">
        <v>1</v>
      </c>
    </row>
    <row r="20" spans="1:5" x14ac:dyDescent="0.25">
      <c r="A20" t="s">
        <v>31</v>
      </c>
      <c r="B20" s="37">
        <v>1.6666666666666667</v>
      </c>
      <c r="C20" s="37">
        <v>3</v>
      </c>
      <c r="E20">
        <v>1</v>
      </c>
    </row>
    <row r="21" spans="1:5" x14ac:dyDescent="0.25">
      <c r="A21" t="s">
        <v>25</v>
      </c>
      <c r="B21" s="37">
        <v>1.6666666666666667</v>
      </c>
      <c r="C21" s="37">
        <v>3</v>
      </c>
      <c r="E21">
        <v>1</v>
      </c>
    </row>
    <row r="22" spans="1:5" x14ac:dyDescent="0.25">
      <c r="A22" t="s">
        <v>14</v>
      </c>
      <c r="B22" s="37">
        <v>1.6666666666666667</v>
      </c>
      <c r="C22" s="37">
        <v>3</v>
      </c>
      <c r="E22">
        <v>1</v>
      </c>
    </row>
    <row r="23" spans="1:5" x14ac:dyDescent="0.25">
      <c r="A23" t="s">
        <v>50</v>
      </c>
      <c r="B23" s="37">
        <v>1.3333333333333333</v>
      </c>
      <c r="C23" s="37">
        <v>3</v>
      </c>
      <c r="E23">
        <v>1</v>
      </c>
    </row>
    <row r="24" spans="1:5" x14ac:dyDescent="0.25">
      <c r="A24" t="s">
        <v>11</v>
      </c>
      <c r="B24" s="37">
        <v>3.3333333333333335</v>
      </c>
      <c r="C24" s="37">
        <v>2.6666666666666665</v>
      </c>
      <c r="D24">
        <v>1</v>
      </c>
    </row>
    <row r="25" spans="1:5" x14ac:dyDescent="0.25">
      <c r="A25" t="s">
        <v>52</v>
      </c>
      <c r="B25" s="37">
        <v>3</v>
      </c>
      <c r="C25" s="37">
        <v>2.6666666666666665</v>
      </c>
      <c r="D25">
        <v>1</v>
      </c>
    </row>
    <row r="26" spans="1:5" x14ac:dyDescent="0.25">
      <c r="A26" t="s">
        <v>75</v>
      </c>
      <c r="B26" s="37">
        <v>3</v>
      </c>
      <c r="C26" s="37">
        <v>2.6666666666666665</v>
      </c>
      <c r="D26">
        <v>1</v>
      </c>
    </row>
    <row r="27" spans="1:5" x14ac:dyDescent="0.25">
      <c r="A27" t="s">
        <v>15</v>
      </c>
      <c r="B27" s="37">
        <v>2.6666666666666665</v>
      </c>
      <c r="C27" s="37">
        <v>2.6666666666666665</v>
      </c>
    </row>
    <row r="28" spans="1:5" x14ac:dyDescent="0.25">
      <c r="A28" t="s">
        <v>1</v>
      </c>
      <c r="B28" s="37">
        <v>2.3333333333333335</v>
      </c>
      <c r="C28" s="37">
        <v>2.6666666666666665</v>
      </c>
    </row>
    <row r="29" spans="1:5" x14ac:dyDescent="0.25">
      <c r="A29" t="s">
        <v>36</v>
      </c>
      <c r="B29" s="37">
        <v>2.3333333333333335</v>
      </c>
      <c r="C29" s="37">
        <v>2.6666666666666665</v>
      </c>
    </row>
    <row r="30" spans="1:5" x14ac:dyDescent="0.25">
      <c r="A30" t="s">
        <v>61</v>
      </c>
      <c r="B30" s="37">
        <v>2.3333333333333335</v>
      </c>
      <c r="C30" s="37">
        <v>2.6666666666666665</v>
      </c>
    </row>
    <row r="31" spans="1:5" x14ac:dyDescent="0.25">
      <c r="A31" t="s">
        <v>5</v>
      </c>
      <c r="B31" s="37">
        <v>2</v>
      </c>
      <c r="C31" s="37">
        <v>2.6666666666666665</v>
      </c>
    </row>
    <row r="32" spans="1:5" x14ac:dyDescent="0.25">
      <c r="A32" t="s">
        <v>34</v>
      </c>
      <c r="B32" s="37">
        <v>1.6666666666666667</v>
      </c>
      <c r="C32" s="37">
        <v>2.6666666666666665</v>
      </c>
    </row>
    <row r="33" spans="1:4" x14ac:dyDescent="0.25">
      <c r="A33" t="s">
        <v>19</v>
      </c>
      <c r="B33" s="37">
        <v>1.6666666666666667</v>
      </c>
      <c r="C33" s="37">
        <v>2.6666666666666665</v>
      </c>
    </row>
    <row r="34" spans="1:4" x14ac:dyDescent="0.25">
      <c r="A34" t="s">
        <v>12</v>
      </c>
      <c r="B34" s="37">
        <v>1.6666666666666667</v>
      </c>
      <c r="C34" s="37">
        <v>2.6666666666666665</v>
      </c>
    </row>
    <row r="35" spans="1:4" x14ac:dyDescent="0.25">
      <c r="A35" t="s">
        <v>21</v>
      </c>
      <c r="B35" s="37">
        <v>1.3333333333333333</v>
      </c>
      <c r="C35" s="37">
        <v>2.6666666666666665</v>
      </c>
    </row>
    <row r="36" spans="1:4" x14ac:dyDescent="0.25">
      <c r="A36" t="s">
        <v>22</v>
      </c>
      <c r="B36" s="37">
        <v>1.3333333333333333</v>
      </c>
      <c r="C36" s="37">
        <v>2.6666666666666665</v>
      </c>
    </row>
    <row r="37" spans="1:4" x14ac:dyDescent="0.25">
      <c r="A37" t="s">
        <v>17</v>
      </c>
      <c r="B37" s="37">
        <v>2.5</v>
      </c>
      <c r="C37" s="37">
        <v>2.5</v>
      </c>
    </row>
    <row r="38" spans="1:4" x14ac:dyDescent="0.25">
      <c r="A38" t="s">
        <v>41</v>
      </c>
      <c r="B38" s="37">
        <v>2</v>
      </c>
      <c r="C38" s="37">
        <v>2.5</v>
      </c>
    </row>
    <row r="39" spans="1:4" x14ac:dyDescent="0.25">
      <c r="A39" t="s">
        <v>54</v>
      </c>
      <c r="B39" s="37">
        <v>3.3333333333333335</v>
      </c>
      <c r="C39" s="37">
        <v>2.3333333333333335</v>
      </c>
      <c r="D39">
        <v>1</v>
      </c>
    </row>
    <row r="40" spans="1:4" x14ac:dyDescent="0.25">
      <c r="A40" t="s">
        <v>59</v>
      </c>
      <c r="B40" s="37">
        <v>3</v>
      </c>
      <c r="C40" s="37">
        <v>2.3333333333333335</v>
      </c>
      <c r="D40">
        <v>1</v>
      </c>
    </row>
    <row r="41" spans="1:4" x14ac:dyDescent="0.25">
      <c r="A41" t="s">
        <v>9</v>
      </c>
      <c r="B41" s="37">
        <v>2.6666666666666665</v>
      </c>
      <c r="C41" s="37">
        <v>2.3333333333333335</v>
      </c>
    </row>
    <row r="42" spans="1:4" x14ac:dyDescent="0.25">
      <c r="A42" t="s">
        <v>43</v>
      </c>
      <c r="B42" s="37">
        <v>2.6666666666666665</v>
      </c>
      <c r="C42" s="37">
        <v>2.3333333333333335</v>
      </c>
    </row>
    <row r="43" spans="1:4" x14ac:dyDescent="0.25">
      <c r="A43" t="s">
        <v>46</v>
      </c>
      <c r="B43" s="37">
        <v>2.3333333333333335</v>
      </c>
      <c r="C43" s="37">
        <v>2.3333333333333335</v>
      </c>
    </row>
    <row r="44" spans="1:4" x14ac:dyDescent="0.25">
      <c r="A44" t="s">
        <v>37</v>
      </c>
      <c r="B44" s="37">
        <v>2.3333333333333335</v>
      </c>
      <c r="C44" s="37">
        <v>2.3333333333333335</v>
      </c>
    </row>
    <row r="45" spans="1:4" x14ac:dyDescent="0.25">
      <c r="A45" t="s">
        <v>8</v>
      </c>
      <c r="B45" s="37">
        <v>2.3333333333333335</v>
      </c>
      <c r="C45" s="37">
        <v>2.3333333333333335</v>
      </c>
    </row>
    <row r="46" spans="1:4" x14ac:dyDescent="0.25">
      <c r="A46" t="s">
        <v>13</v>
      </c>
      <c r="B46" s="37">
        <v>2</v>
      </c>
      <c r="C46" s="37">
        <v>2.3333333333333335</v>
      </c>
    </row>
    <row r="47" spans="1:4" x14ac:dyDescent="0.25">
      <c r="A47" t="s">
        <v>3</v>
      </c>
      <c r="B47" s="37">
        <v>1.6666666666666667</v>
      </c>
      <c r="C47" s="37">
        <v>2.3333333333333335</v>
      </c>
    </row>
    <row r="48" spans="1:4" x14ac:dyDescent="0.25">
      <c r="A48" t="s">
        <v>56</v>
      </c>
      <c r="B48" s="37">
        <v>4</v>
      </c>
      <c r="C48" s="37">
        <v>2</v>
      </c>
      <c r="D48">
        <v>1</v>
      </c>
    </row>
    <row r="49" spans="1:4" x14ac:dyDescent="0.25">
      <c r="A49" t="s">
        <v>0</v>
      </c>
      <c r="B49" s="37">
        <v>3</v>
      </c>
      <c r="C49" s="37">
        <v>2</v>
      </c>
      <c r="D49">
        <v>1</v>
      </c>
    </row>
    <row r="50" spans="1:4" x14ac:dyDescent="0.25">
      <c r="A50" t="s">
        <v>55</v>
      </c>
      <c r="B50" s="37">
        <v>2.6666666666666665</v>
      </c>
      <c r="C50" s="37">
        <v>2</v>
      </c>
    </row>
    <row r="51" spans="1:4" x14ac:dyDescent="0.25">
      <c r="A51" t="s">
        <v>27</v>
      </c>
      <c r="B51" s="37">
        <v>2.6666666666666665</v>
      </c>
      <c r="C51" s="37">
        <v>2</v>
      </c>
    </row>
    <row r="52" spans="1:4" x14ac:dyDescent="0.25">
      <c r="A52" t="s">
        <v>53</v>
      </c>
      <c r="B52" s="37">
        <v>2.3333333333333335</v>
      </c>
      <c r="C52" s="37">
        <v>2</v>
      </c>
    </row>
    <row r="53" spans="1:4" x14ac:dyDescent="0.25">
      <c r="A53" t="s">
        <v>35</v>
      </c>
      <c r="B53" s="37">
        <v>1.6666666666666667</v>
      </c>
      <c r="C53" s="37">
        <v>2</v>
      </c>
    </row>
    <row r="54" spans="1:4" x14ac:dyDescent="0.25">
      <c r="A54" t="s">
        <v>18</v>
      </c>
      <c r="B54" s="37">
        <v>1.6666666666666667</v>
      </c>
      <c r="C54" s="37">
        <v>2</v>
      </c>
    </row>
    <row r="55" spans="1:4" x14ac:dyDescent="0.25">
      <c r="A55" t="s">
        <v>69</v>
      </c>
      <c r="B55" s="37">
        <v>2.6666666666666665</v>
      </c>
      <c r="C55" s="37">
        <v>1.6666666666666667</v>
      </c>
    </row>
  </sheetData>
  <conditionalFormatting sqref="B2:C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Bewertung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Schlegel</dc:creator>
  <cp:lastModifiedBy>Tim Schlegel</cp:lastModifiedBy>
  <dcterms:created xsi:type="dcterms:W3CDTF">2015-06-05T18:19:34Z</dcterms:created>
  <dcterms:modified xsi:type="dcterms:W3CDTF">2019-08-23T10:27:59Z</dcterms:modified>
</cp:coreProperties>
</file>