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<sst xmlns="http://schemas.openxmlformats.org/spreadsheetml/2006/main" count="159" uniqueCount="54">
  <si>
    <t>Play Listing</t>
  </si>
  <si>
    <t>Add Patron</t>
  </si>
  <si>
    <t>Cast and Credits</t>
  </si>
  <si>
    <t>Sponsors</t>
  </si>
  <si>
    <t>Report of Patrons</t>
  </si>
  <si>
    <t>Ticket Sales Report</t>
  </si>
  <si>
    <t>Admission Ticket</t>
  </si>
  <si>
    <t>Member Dues Payment Report</t>
  </si>
  <si>
    <t>Balance Sheet</t>
  </si>
  <si>
    <t>Ticket Sales Transaction</t>
  </si>
  <si>
    <t>Query of Current Bookings</t>
  </si>
  <si>
    <t>Query of Balance Sheet</t>
  </si>
  <si>
    <t>auditoriumCost the cost to rent the theater for the play</t>
  </si>
  <si>
    <t>x</t>
  </si>
  <si>
    <t>contractorCost any expenditures that come from outside contractors</t>
  </si>
  <si>
    <t>duesAmount the amount of money that each patron has paid for dues</t>
  </si>
  <si>
    <t>duesPaid a boolean variable that says whether or not a patron has paid their dues</t>
  </si>
  <si>
    <t>equipmentCost the cost of all the equipment</t>
  </si>
  <si>
    <t>member</t>
  </si>
  <si>
    <t>onSiteIncome the income that comes as a result of any sales at the play, including food, drinks, and merchandise</t>
  </si>
  <si>
    <t>otherCosts any cost that occurred that is not included in a previous variable</t>
  </si>
  <si>
    <t>otherIncome any income that is not included in one of the other income variables</t>
  </si>
  <si>
    <t>patronAddress the address of the patron (not including zip code, town, and state)</t>
  </si>
  <si>
    <t>patronAreaCode the area code of the patron’s phone number</t>
  </si>
  <si>
    <t>patronCity the city the patron lives in</t>
  </si>
  <si>
    <t>patronEmail the email address of the patron</t>
  </si>
  <si>
    <t>patronFirstName the first name of the patron</t>
  </si>
  <si>
    <t>patronLastName the last name of the patron</t>
  </si>
  <si>
    <t>patronPastPlays The List of the the productions the patron bought tickets for in the past.</t>
  </si>
  <si>
    <t>patronPhoneNumber the remaining 7 digits of a patron’s phone number</t>
  </si>
  <si>
    <t>patronState the state the patron lives in</t>
  </si>
  <si>
    <t>patronZip the zip code of the area the patron lives</t>
  </si>
  <si>
    <t>playlistingAuthor The author of the plays that could be produced by the company and will be played for the customers.</t>
  </si>
  <si>
    <t>playlistingNumberOfActs The number of acts during the whole play.</t>
  </si>
  <si>
    <t>playlistingTitle The title of the plays that could be produced by the company and will be played for the customers.</t>
  </si>
  <si>
    <t>playlistingType The type of the plays that could be produced by the company and will be played for the customers such as drama, comedy, musical, etc.</t>
  </si>
  <si>
    <t>productionCost the cost for the production rights</t>
  </si>
  <si>
    <t>profitForTheYear The profit the group has which is income minus expenditures for the whole year.</t>
  </si>
  <si>
    <t>programCorporationsNames The names of the sponsors to support this program.</t>
  </si>
  <si>
    <t>programindividualsNames The names of the sponsors to support this program.</t>
  </si>
  <si>
    <t>programMemberJob The job of the members they have in this program.</t>
  </si>
  <si>
    <t>programMemberRole The role of the members they are playing in this program.</t>
  </si>
  <si>
    <t>programMembersNames The name of the members in this program.</t>
  </si>
  <si>
    <t>sponsorIncome the income that comes from sponsors</t>
  </si>
  <si>
    <t>ticketIncome the income that comes as a direct result of ticket sales</t>
  </si>
  <si>
    <t>ticketsPlayDate the date of the play</t>
  </si>
  <si>
    <t>ticketsPlayDate</t>
  </si>
  <si>
    <t>ticketsPlayNames The names of the play which will be shown on the tickets.</t>
  </si>
  <si>
    <t>ticketsPlayTime The play time of the plays which will be shown on the tickets.</t>
  </si>
  <si>
    <t>ticketsPrice The price of the tickets.</t>
  </si>
  <si>
    <t>ticketsSeat The seats where the customers will sit will be shown on the tickets.</t>
  </si>
  <si>
    <t>ticketsSeatNumbers The seat numbers which will be shown on the tickets.</t>
  </si>
  <si>
    <t>totalExpenditures the sum of all the cost variables</t>
  </si>
  <si>
    <t>totalIncome the sum of all the income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</si>
</sst>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0" fillId="3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0.43"/>
    <col customWidth="1" min="2" max="2" width="27.57"/>
    <col customWidth="1" min="5" max="5" width="18.29"/>
    <col customWidth="1" min="7" max="7" width="18.29"/>
    <col customWidth="1" min="8" max="8" width="20.86"/>
    <col customWidth="1" min="9" max="9" width="18.71"/>
    <col customWidth="1" min="10" max="10" width="32.86"/>
    <col customWidth="1" min="12" max="12" width="23.14"/>
    <col customWidth="1" min="13" max="13" width="29.0"/>
    <col customWidth="1" min="14" max="14" width="28.71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12</v>
      </c>
      <c r="B2" s="5" t="str">
        <f t="shared" ref="B2:B6" si="1">IF(ISERR(FIND(" ",A2)),"",LEFT(A2,FIND(" ",A2)-1))</f>
        <v>auditoriumCost</v>
      </c>
      <c r="C2" s="4"/>
      <c r="D2" s="4"/>
      <c r="E2" s="4"/>
      <c r="F2" s="4"/>
      <c r="G2" s="4"/>
      <c r="H2" s="4"/>
      <c r="I2" s="4"/>
      <c r="J2" s="4"/>
      <c r="K2" s="6" t="s">
        <v>13</v>
      </c>
      <c r="L2" s="4"/>
      <c r="M2" s="4"/>
      <c r="N2" s="6" t="s">
        <v>13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14</v>
      </c>
      <c r="B3" s="5" t="str">
        <f t="shared" si="1"/>
        <v>contractorCost</v>
      </c>
      <c r="C3" s="4"/>
      <c r="D3" s="4"/>
      <c r="E3" s="4"/>
      <c r="F3" s="4"/>
      <c r="G3" s="4"/>
      <c r="H3" s="4"/>
      <c r="I3" s="4"/>
      <c r="J3" s="4"/>
      <c r="K3" s="6" t="s">
        <v>13</v>
      </c>
      <c r="L3" s="4"/>
      <c r="M3" s="4"/>
      <c r="N3" s="6" t="s">
        <v>13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15</v>
      </c>
      <c r="B4" s="5" t="str">
        <f t="shared" si="1"/>
        <v>duesAmount</v>
      </c>
      <c r="C4" s="4"/>
      <c r="D4" s="4"/>
      <c r="E4" s="4"/>
      <c r="F4" s="4"/>
      <c r="G4" s="4"/>
      <c r="H4" s="4"/>
      <c r="I4" s="4"/>
      <c r="J4" s="6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16</v>
      </c>
      <c r="B5" s="5" t="str">
        <f t="shared" si="1"/>
        <v>duesPaid</v>
      </c>
      <c r="C5" s="4"/>
      <c r="D5" s="4"/>
      <c r="E5" s="4"/>
      <c r="F5" s="4"/>
      <c r="G5" s="4"/>
      <c r="H5" s="4"/>
      <c r="I5" s="4"/>
      <c r="J5" s="6" t="s">
        <v>13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17</v>
      </c>
      <c r="B6" s="5" t="str">
        <f t="shared" si="1"/>
        <v>equipmentCost</v>
      </c>
      <c r="C6" s="4"/>
      <c r="D6" s="4"/>
      <c r="E6" s="4"/>
      <c r="F6" s="4"/>
      <c r="G6" s="4"/>
      <c r="H6" s="4"/>
      <c r="I6" s="4"/>
      <c r="J6" s="4"/>
      <c r="K6" s="6" t="s">
        <v>13</v>
      </c>
      <c r="L6" s="4"/>
      <c r="M6" s="4"/>
      <c r="N6" s="6" t="s">
        <v>13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3" t="s">
        <v>18</v>
      </c>
      <c r="C7" s="6" t="s">
        <v>13</v>
      </c>
      <c r="D7" s="4"/>
      <c r="E7" s="6" t="s">
        <v>13</v>
      </c>
      <c r="F7" s="4"/>
      <c r="G7" s="4"/>
      <c r="H7" s="4"/>
      <c r="I7" s="4"/>
      <c r="J7" s="6" t="s">
        <v>13</v>
      </c>
      <c r="K7" s="6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19</v>
      </c>
      <c r="B8" s="5" t="str">
        <f t="shared" ref="B8:B33" si="2">IF(ISERR(FIND(" ",A8)),"",LEFT(A8,FIND(" ",A8)-1))</f>
        <v>onSiteIncome</v>
      </c>
      <c r="C8" s="4"/>
      <c r="D8" s="4"/>
      <c r="E8" s="4"/>
      <c r="F8" s="4"/>
      <c r="G8" s="4"/>
      <c r="H8" s="4"/>
      <c r="I8" s="4"/>
      <c r="J8" s="4"/>
      <c r="K8" s="6" t="s">
        <v>13</v>
      </c>
      <c r="L8" s="4"/>
      <c r="M8" s="4"/>
      <c r="N8" s="6" t="s">
        <v>13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20</v>
      </c>
      <c r="B9" s="5" t="str">
        <f t="shared" si="2"/>
        <v>otherCosts</v>
      </c>
      <c r="C9" s="4"/>
      <c r="D9" s="4"/>
      <c r="E9" s="4"/>
      <c r="F9" s="4"/>
      <c r="G9" s="4"/>
      <c r="H9" s="4"/>
      <c r="I9" s="4"/>
      <c r="J9" s="4"/>
      <c r="K9" s="6" t="s">
        <v>13</v>
      </c>
      <c r="L9" s="4"/>
      <c r="M9" s="4"/>
      <c r="N9" s="6" t="s">
        <v>13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21</v>
      </c>
      <c r="B10" s="5" t="str">
        <f t="shared" si="2"/>
        <v>otherIncome</v>
      </c>
      <c r="C10" s="4"/>
      <c r="D10" s="4"/>
      <c r="E10" s="4"/>
      <c r="F10" s="4"/>
      <c r="G10" s="4"/>
      <c r="H10" s="4"/>
      <c r="I10" s="4"/>
      <c r="J10" s="4"/>
      <c r="K10" s="6" t="s">
        <v>13</v>
      </c>
      <c r="L10" s="4"/>
      <c r="M10" s="4"/>
      <c r="N10" s="6" t="s">
        <v>13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22</v>
      </c>
      <c r="B11" s="5" t="str">
        <f t="shared" si="2"/>
        <v>patronAddress</v>
      </c>
      <c r="C11" s="4"/>
      <c r="D11" s="6" t="s">
        <v>13</v>
      </c>
      <c r="E11" s="4"/>
      <c r="F11" s="4"/>
      <c r="G11" s="6" t="s">
        <v>13</v>
      </c>
      <c r="H11" s="4"/>
      <c r="I11" s="4"/>
      <c r="J11" s="4"/>
      <c r="K11" s="4"/>
      <c r="L11" s="6" t="s">
        <v>13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23</v>
      </c>
      <c r="B12" s="5" t="str">
        <f t="shared" si="2"/>
        <v>patronAreaCode</v>
      </c>
      <c r="C12" s="4"/>
      <c r="D12" s="6" t="s">
        <v>13</v>
      </c>
      <c r="E12" s="4"/>
      <c r="F12" s="4"/>
      <c r="G12" s="6" t="s">
        <v>13</v>
      </c>
      <c r="H12" s="4"/>
      <c r="I12" s="4"/>
      <c r="J12" s="6" t="s">
        <v>13</v>
      </c>
      <c r="K12" s="4"/>
      <c r="L12" s="6" t="s">
        <v>13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24</v>
      </c>
      <c r="B13" s="5" t="str">
        <f t="shared" si="2"/>
        <v>patronCity</v>
      </c>
      <c r="C13" s="4"/>
      <c r="D13" s="6" t="s">
        <v>13</v>
      </c>
      <c r="E13" s="4"/>
      <c r="F13" s="4"/>
      <c r="G13" s="6" t="s">
        <v>13</v>
      </c>
      <c r="H13" s="4"/>
      <c r="I13" s="4"/>
      <c r="J13" s="4"/>
      <c r="K13" s="4"/>
      <c r="L13" s="6" t="s">
        <v>13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25</v>
      </c>
      <c r="B14" s="5" t="str">
        <f t="shared" si="2"/>
        <v>patronEmail</v>
      </c>
      <c r="C14" s="4"/>
      <c r="D14" s="6" t="s">
        <v>13</v>
      </c>
      <c r="E14" s="4"/>
      <c r="F14" s="4"/>
      <c r="G14" s="6" t="s">
        <v>13</v>
      </c>
      <c r="H14" s="4"/>
      <c r="I14" s="4"/>
      <c r="J14" s="6" t="s">
        <v>13</v>
      </c>
      <c r="K14" s="4"/>
      <c r="L14" s="6" t="s">
        <v>13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26</v>
      </c>
      <c r="B15" s="5" t="str">
        <f t="shared" si="2"/>
        <v>patronFirstName</v>
      </c>
      <c r="C15" s="4"/>
      <c r="D15" s="6" t="s">
        <v>13</v>
      </c>
      <c r="E15" s="4"/>
      <c r="F15" s="4"/>
      <c r="G15" s="6" t="s">
        <v>13</v>
      </c>
      <c r="H15" s="6" t="s">
        <v>13</v>
      </c>
      <c r="I15" s="4"/>
      <c r="J15" s="6" t="s">
        <v>13</v>
      </c>
      <c r="K15" s="4"/>
      <c r="L15" s="6" t="s">
        <v>13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27</v>
      </c>
      <c r="B16" s="5" t="str">
        <f t="shared" si="2"/>
        <v>patronLastName</v>
      </c>
      <c r="C16" s="4"/>
      <c r="D16" s="6" t="s">
        <v>13</v>
      </c>
      <c r="E16" s="4"/>
      <c r="F16" s="4"/>
      <c r="G16" s="6" t="s">
        <v>13</v>
      </c>
      <c r="H16" s="6" t="s">
        <v>13</v>
      </c>
      <c r="I16" s="4"/>
      <c r="J16" s="6" t="s">
        <v>13</v>
      </c>
      <c r="K16" s="4"/>
      <c r="L16" s="6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28</v>
      </c>
      <c r="B17" s="5" t="str">
        <f t="shared" si="2"/>
        <v>patronPastPlays</v>
      </c>
      <c r="C17" s="4"/>
      <c r="D17" s="4"/>
      <c r="E17" s="4"/>
      <c r="F17" s="4"/>
      <c r="G17" s="6" t="s">
        <v>13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29</v>
      </c>
      <c r="B18" s="5" t="str">
        <f t="shared" si="2"/>
        <v>patronPhoneNumber</v>
      </c>
      <c r="C18" s="4"/>
      <c r="D18" s="6" t="s">
        <v>13</v>
      </c>
      <c r="E18" s="4"/>
      <c r="F18" s="4"/>
      <c r="G18" s="6" t="s">
        <v>13</v>
      </c>
      <c r="H18" s="4"/>
      <c r="I18" s="4"/>
      <c r="J18" s="6" t="s">
        <v>13</v>
      </c>
      <c r="K18" s="4"/>
      <c r="L18" s="6" t="s">
        <v>13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30</v>
      </c>
      <c r="B19" s="5" t="str">
        <f t="shared" si="2"/>
        <v>patronState</v>
      </c>
      <c r="C19" s="4"/>
      <c r="D19" s="6" t="s">
        <v>13</v>
      </c>
      <c r="E19" s="4"/>
      <c r="F19" s="4"/>
      <c r="G19" s="6" t="s">
        <v>13</v>
      </c>
      <c r="H19" s="4"/>
      <c r="I19" s="4"/>
      <c r="J19" s="4"/>
      <c r="K19" s="4"/>
      <c r="L19" s="6" t="s">
        <v>13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31</v>
      </c>
      <c r="B20" s="5" t="str">
        <f t="shared" si="2"/>
        <v>patronZip</v>
      </c>
      <c r="C20" s="4"/>
      <c r="D20" s="6" t="s">
        <v>13</v>
      </c>
      <c r="E20" s="4"/>
      <c r="F20" s="4"/>
      <c r="G20" s="6" t="s">
        <v>13</v>
      </c>
      <c r="H20" s="4"/>
      <c r="I20" s="4"/>
      <c r="J20" s="4"/>
      <c r="K20" s="4"/>
      <c r="L20" s="6" t="s">
        <v>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32</v>
      </c>
      <c r="B21" s="5" t="str">
        <f t="shared" si="2"/>
        <v>playlistingAuthor</v>
      </c>
      <c r="C21" s="6" t="s">
        <v>13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33</v>
      </c>
      <c r="B22" s="5" t="str">
        <f t="shared" si="2"/>
        <v>playlistingNumberOfActs</v>
      </c>
      <c r="C22" s="6" t="s">
        <v>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34</v>
      </c>
      <c r="B23" s="5" t="str">
        <f t="shared" si="2"/>
        <v>playlistingTitle</v>
      </c>
      <c r="C23" s="6" t="s">
        <v>13</v>
      </c>
      <c r="D23" s="4"/>
      <c r="E23" s="4"/>
      <c r="F23" s="4"/>
      <c r="G23" s="6" t="s">
        <v>13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35</v>
      </c>
      <c r="B24" s="5" t="str">
        <f t="shared" si="2"/>
        <v>playlistingType</v>
      </c>
      <c r="C24" s="6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36</v>
      </c>
      <c r="B25" s="5" t="str">
        <f t="shared" si="2"/>
        <v>productionCost</v>
      </c>
      <c r="C25" s="4"/>
      <c r="D25" s="4"/>
      <c r="E25" s="4"/>
      <c r="F25" s="4"/>
      <c r="G25" s="4"/>
      <c r="H25" s="4"/>
      <c r="I25" s="4"/>
      <c r="J25" s="4"/>
      <c r="K25" s="6" t="s">
        <v>13</v>
      </c>
      <c r="L25" s="4"/>
      <c r="M25" s="4"/>
      <c r="N25" s="6" t="s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37</v>
      </c>
      <c r="B26" s="5" t="str">
        <f t="shared" si="2"/>
        <v>profitForTheYear</v>
      </c>
      <c r="C26" s="4"/>
      <c r="D26" s="4"/>
      <c r="E26" s="4"/>
      <c r="F26" s="4"/>
      <c r="G26" s="4"/>
      <c r="H26" s="4"/>
      <c r="I26" s="4"/>
      <c r="J26" s="4"/>
      <c r="K26" s="6" t="s">
        <v>13</v>
      </c>
      <c r="L26" s="4"/>
      <c r="M26" s="4"/>
      <c r="N26" s="6" t="s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38</v>
      </c>
      <c r="B27" s="5" t="str">
        <f t="shared" si="2"/>
        <v>programCorporationsNames</v>
      </c>
      <c r="C27" s="4"/>
      <c r="D27" s="4"/>
      <c r="E27" s="4"/>
      <c r="F27" s="6" t="s">
        <v>13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39</v>
      </c>
      <c r="B28" s="5" t="str">
        <f t="shared" si="2"/>
        <v>programindividualsNames</v>
      </c>
      <c r="C28" s="4"/>
      <c r="D28" s="4"/>
      <c r="E28" s="4"/>
      <c r="F28" s="6" t="s">
        <v>13</v>
      </c>
      <c r="G28" s="4"/>
      <c r="H28" s="4"/>
      <c r="I28" s="4"/>
      <c r="J28" s="4"/>
      <c r="K28" s="4"/>
      <c r="L28" s="4"/>
      <c r="M28" s="6" t="s">
        <v>13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40</v>
      </c>
      <c r="B29" s="5" t="str">
        <f t="shared" si="2"/>
        <v>programMemberJob</v>
      </c>
      <c r="C29" s="4"/>
      <c r="D29" s="4"/>
      <c r="E29" s="6" t="s">
        <v>13</v>
      </c>
      <c r="F29" s="4"/>
      <c r="G29" s="4"/>
      <c r="H29" s="4"/>
      <c r="I29" s="4"/>
      <c r="J29" s="4"/>
      <c r="K29" s="4"/>
      <c r="L29" s="4"/>
      <c r="M29" s="6" t="s">
        <v>13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41</v>
      </c>
      <c r="B30" s="5" t="str">
        <f t="shared" si="2"/>
        <v>programMemberRole</v>
      </c>
      <c r="C30" s="4"/>
      <c r="D30" s="4"/>
      <c r="E30" s="6" t="s">
        <v>13</v>
      </c>
      <c r="F30" s="4"/>
      <c r="G30" s="4"/>
      <c r="H30" s="4"/>
      <c r="I30" s="4"/>
      <c r="J30" s="4"/>
      <c r="K30" s="4"/>
      <c r="L30" s="4"/>
      <c r="M30" s="6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42</v>
      </c>
      <c r="B31" s="5" t="str">
        <f t="shared" si="2"/>
        <v>programMembersNames</v>
      </c>
      <c r="C31" s="4"/>
      <c r="D31" s="4"/>
      <c r="E31" s="6" t="s">
        <v>13</v>
      </c>
      <c r="F31" s="4"/>
      <c r="G31" s="4"/>
      <c r="H31" s="4"/>
      <c r="I31" s="4"/>
      <c r="J31" s="4"/>
      <c r="K31" s="4"/>
      <c r="L31" s="4"/>
      <c r="M31" s="6" t="s">
        <v>13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43</v>
      </c>
      <c r="B32" s="5" t="str">
        <f t="shared" si="2"/>
        <v>sponsorIncome</v>
      </c>
      <c r="C32" s="4"/>
      <c r="D32" s="4"/>
      <c r="E32" s="4"/>
      <c r="F32" s="4"/>
      <c r="G32" s="4"/>
      <c r="H32" s="4"/>
      <c r="I32" s="4"/>
      <c r="J32" s="4"/>
      <c r="K32" s="6" t="s">
        <v>13</v>
      </c>
      <c r="L32" s="4"/>
      <c r="M32" s="4"/>
      <c r="N32" s="6" t="s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44</v>
      </c>
      <c r="B33" s="5" t="str">
        <f t="shared" si="2"/>
        <v>ticketIncome</v>
      </c>
      <c r="C33" s="4"/>
      <c r="D33" s="4"/>
      <c r="E33" s="4"/>
      <c r="F33" s="4"/>
      <c r="G33" s="4"/>
      <c r="H33" s="4"/>
      <c r="I33" s="4"/>
      <c r="J33" s="4"/>
      <c r="K33" s="6" t="s">
        <v>13</v>
      </c>
      <c r="L33" s="4"/>
      <c r="M33" s="4"/>
      <c r="N33" s="6" t="s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45</v>
      </c>
      <c r="B34" s="3" t="s">
        <v>46</v>
      </c>
      <c r="C34" s="6" t="s">
        <v>13</v>
      </c>
      <c r="D34" s="4"/>
      <c r="E34" s="4"/>
      <c r="F34" s="4"/>
      <c r="G34" s="4"/>
      <c r="H34" s="4"/>
      <c r="I34" s="6" t="s">
        <v>13</v>
      </c>
      <c r="J34" s="6" t="s">
        <v>13</v>
      </c>
      <c r="K34" s="4"/>
      <c r="L34" s="6" t="s">
        <v>13</v>
      </c>
      <c r="M34" s="6" t="s">
        <v>13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47</v>
      </c>
      <c r="B35" s="5" t="str">
        <f t="shared" ref="B35:B41" si="3">IF(ISERR(FIND(" ",A35)),"",LEFT(A35,FIND(" ",A35)-1))</f>
        <v>ticketsPlayNames</v>
      </c>
      <c r="C35" s="4"/>
      <c r="D35" s="4"/>
      <c r="E35" s="4"/>
      <c r="F35" s="4"/>
      <c r="G35" s="4"/>
      <c r="H35" s="6" t="s">
        <v>13</v>
      </c>
      <c r="I35" s="6" t="s">
        <v>13</v>
      </c>
      <c r="J35" s="6" t="s">
        <v>13</v>
      </c>
      <c r="K35" s="4"/>
      <c r="L35" s="6" t="s">
        <v>13</v>
      </c>
      <c r="M35" s="6" t="s">
        <v>13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48</v>
      </c>
      <c r="B36" s="5" t="str">
        <f t="shared" si="3"/>
        <v>ticketsPlayTime</v>
      </c>
      <c r="C36" s="4"/>
      <c r="D36" s="4"/>
      <c r="E36" s="4"/>
      <c r="F36" s="4"/>
      <c r="G36" s="4"/>
      <c r="H36" s="4"/>
      <c r="I36" s="6" t="s">
        <v>13</v>
      </c>
      <c r="J36" s="6" t="s">
        <v>13</v>
      </c>
      <c r="K36" s="4"/>
      <c r="L36" s="6" t="s">
        <v>13</v>
      </c>
      <c r="M36" s="6" t="s">
        <v>13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49</v>
      </c>
      <c r="B37" s="5" t="str">
        <f t="shared" si="3"/>
        <v>ticketsPrice</v>
      </c>
      <c r="C37" s="4"/>
      <c r="D37" s="4"/>
      <c r="E37" s="4"/>
      <c r="F37" s="4"/>
      <c r="G37" s="4"/>
      <c r="H37" s="6" t="s">
        <v>13</v>
      </c>
      <c r="I37" s="6" t="s">
        <v>13</v>
      </c>
      <c r="J37" s="6" t="s">
        <v>13</v>
      </c>
      <c r="K37" s="4"/>
      <c r="L37" s="6" t="s">
        <v>13</v>
      </c>
      <c r="M37" s="6" t="s">
        <v>13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50</v>
      </c>
      <c r="B38" s="5" t="str">
        <f t="shared" si="3"/>
        <v>ticketsSeat</v>
      </c>
      <c r="C38" s="4"/>
      <c r="D38" s="4"/>
      <c r="E38" s="4"/>
      <c r="F38" s="4"/>
      <c r="G38" s="4"/>
      <c r="H38" s="4"/>
      <c r="I38" s="6" t="s">
        <v>13</v>
      </c>
      <c r="J38" s="6" t="s">
        <v>13</v>
      </c>
      <c r="K38" s="4"/>
      <c r="L38" s="6" t="s">
        <v>13</v>
      </c>
      <c r="M38" s="6" t="s">
        <v>13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51</v>
      </c>
      <c r="B39" s="5" t="str">
        <f t="shared" si="3"/>
        <v>ticketsSeatNumbers</v>
      </c>
      <c r="C39" s="4"/>
      <c r="D39" s="4"/>
      <c r="E39" s="4"/>
      <c r="F39" s="4"/>
      <c r="G39" s="4"/>
      <c r="H39" s="6" t="s">
        <v>13</v>
      </c>
      <c r="I39" s="6" t="s">
        <v>13</v>
      </c>
      <c r="J39" s="6" t="s">
        <v>13</v>
      </c>
      <c r="K39" s="4"/>
      <c r="L39" s="6" t="s">
        <v>13</v>
      </c>
      <c r="M39" s="6" t="s">
        <v>13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52</v>
      </c>
      <c r="B40" s="5" t="str">
        <f t="shared" si="3"/>
        <v>totalExpenditures</v>
      </c>
      <c r="C40" s="4"/>
      <c r="D40" s="4"/>
      <c r="E40" s="4"/>
      <c r="F40" s="4"/>
      <c r="G40" s="4"/>
      <c r="H40" s="4"/>
      <c r="I40" s="4"/>
      <c r="J40" s="4"/>
      <c r="K40" s="6" t="s">
        <v>13</v>
      </c>
      <c r="L40" s="4"/>
      <c r="M40" s="4"/>
      <c r="N40" s="6" t="s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53</v>
      </c>
      <c r="B41" s="5" t="str">
        <f t="shared" si="3"/>
        <v>totalIncome</v>
      </c>
      <c r="C41" s="4"/>
      <c r="D41" s="4"/>
      <c r="E41" s="4"/>
      <c r="F41" s="4"/>
      <c r="G41" s="4"/>
      <c r="H41" s="4"/>
      <c r="I41" s="4"/>
      <c r="J41" s="4"/>
      <c r="K41" s="6" t="s">
        <v>13</v>
      </c>
      <c r="L41" s="4"/>
      <c r="M41" s="4"/>
      <c r="N41" s="6" t="s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