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A\통계자료_작성_자동화\Result\"/>
    </mc:Choice>
  </mc:AlternateContent>
  <xr:revisionPtr revIDLastSave="0" documentId="13_ncr:1_{677033A8-1660-4398-BBE3-0CC31C1899FB}" xr6:coauthVersionLast="47" xr6:coauthVersionMax="47" xr10:uidLastSave="{00000000-0000-0000-0000-000000000000}"/>
  <bookViews>
    <workbookView xWindow="5100" yWindow="2616" windowWidth="17280" windowHeight="8964" firstSheet="6" activeTab="7" xr2:uid="{00000000-000D-0000-FFFF-FFFF00000000}"/>
  </bookViews>
  <sheets>
    <sheet name="세출_지출_세목(외화)" sheetId="7" r:id="rId1"/>
    <sheet name="세출_지출_세부사업(외화)" sheetId="1" r:id="rId2"/>
    <sheet name="세출_지출_세목(총액)" sheetId="8" r:id="rId3"/>
    <sheet name="세출_지출_세부사업(총액)" sheetId="3" r:id="rId4"/>
    <sheet name="세출_지출_세목(총지출)" sheetId="9" r:id="rId5"/>
    <sheet name="세출_지출_세부사업(총지출)" sheetId="4" r:id="rId6"/>
    <sheet name="세출_지출_세목(추경포함)" sheetId="5" r:id="rId7"/>
    <sheet name="세출_지출_세부사업(추경포함)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0" l="1"/>
  <c r="I27" i="10" s="1"/>
  <c r="G27" i="10"/>
  <c r="F27" i="10"/>
  <c r="E27" i="10"/>
  <c r="D27" i="10"/>
  <c r="C27" i="10"/>
  <c r="H16" i="10"/>
  <c r="I16" i="10" s="1"/>
  <c r="G16" i="10"/>
  <c r="F16" i="10"/>
  <c r="E16" i="10"/>
  <c r="D16" i="10"/>
  <c r="C16" i="10"/>
  <c r="H27" i="9"/>
  <c r="I27" i="9" s="1"/>
  <c r="G27" i="9"/>
  <c r="F27" i="9"/>
  <c r="E27" i="9"/>
  <c r="D27" i="9"/>
  <c r="C27" i="9"/>
  <c r="H16" i="9"/>
  <c r="I16" i="9" s="1"/>
  <c r="G16" i="9"/>
  <c r="F16" i="9"/>
  <c r="E16" i="9"/>
  <c r="D16" i="9"/>
  <c r="C16" i="9"/>
  <c r="F27" i="8"/>
  <c r="G27" i="8" s="1"/>
  <c r="E27" i="8"/>
  <c r="D27" i="8"/>
  <c r="C27" i="8"/>
  <c r="F16" i="8"/>
  <c r="E16" i="8"/>
  <c r="D16" i="8"/>
  <c r="C16" i="8"/>
  <c r="F27" i="7"/>
  <c r="E27" i="7"/>
  <c r="D27" i="7"/>
  <c r="C27" i="7"/>
  <c r="F16" i="7"/>
  <c r="E16" i="7"/>
  <c r="D16" i="7"/>
  <c r="G16" i="7" s="1"/>
  <c r="C16" i="7"/>
  <c r="G27" i="4"/>
  <c r="G16" i="4"/>
  <c r="G27" i="5"/>
  <c r="G16" i="5"/>
  <c r="H27" i="5"/>
  <c r="F27" i="5"/>
  <c r="E27" i="5"/>
  <c r="D27" i="5"/>
  <c r="C27" i="5"/>
  <c r="H16" i="5"/>
  <c r="F16" i="5"/>
  <c r="E16" i="5"/>
  <c r="D16" i="5"/>
  <c r="C16" i="5"/>
  <c r="D27" i="4"/>
  <c r="D16" i="4"/>
  <c r="H27" i="4"/>
  <c r="F27" i="4"/>
  <c r="E27" i="4"/>
  <c r="C27" i="4"/>
  <c r="H16" i="4"/>
  <c r="F16" i="4"/>
  <c r="E16" i="4"/>
  <c r="C16" i="4"/>
  <c r="F27" i="3"/>
  <c r="E27" i="3"/>
  <c r="D27" i="3"/>
  <c r="C27" i="3"/>
  <c r="F16" i="3"/>
  <c r="E16" i="3"/>
  <c r="D16" i="3"/>
  <c r="C16" i="3"/>
  <c r="E16" i="1"/>
  <c r="D27" i="1"/>
  <c r="E27" i="1"/>
  <c r="F27" i="1"/>
  <c r="C27" i="1"/>
  <c r="F16" i="1"/>
  <c r="D16" i="1"/>
  <c r="C16" i="1"/>
  <c r="G16" i="8" l="1"/>
  <c r="G27" i="7"/>
  <c r="I27" i="5"/>
  <c r="G16" i="1"/>
  <c r="G27" i="1"/>
  <c r="G27" i="3"/>
  <c r="G16" i="3"/>
  <c r="I16" i="5"/>
  <c r="I16" i="4"/>
  <c r="I27" i="4"/>
</calcChain>
</file>

<file path=xl/sharedStrings.xml><?xml version="1.0" encoding="utf-8"?>
<sst xmlns="http://schemas.openxmlformats.org/spreadsheetml/2006/main" count="266" uniqueCount="28">
  <si>
    <t>증   감</t>
    <phoneticPr fontId="18" type="noConversion"/>
  </si>
  <si>
    <t>국회확정금액</t>
    <phoneticPr fontId="18" type="noConversion"/>
  </si>
  <si>
    <t>정부안금액</t>
    <phoneticPr fontId="18" type="noConversion"/>
  </si>
  <si>
    <t>항   목</t>
    <phoneticPr fontId="18" type="noConversion"/>
  </si>
  <si>
    <t>감 사 원</t>
    <phoneticPr fontId="18" type="noConversion"/>
  </si>
  <si>
    <t>일 반 회 계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</si>
  <si>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</si>
  <si>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</si>
  <si>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</si>
  <si>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</si>
  <si>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</si>
  <si>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</si>
  <si>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</si>
  <si>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</si>
  <si>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</si>
  <si>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</si>
  <si>
    <t>(단위 : 달러)</t>
    <phoneticPr fontId="18" type="noConversion"/>
  </si>
  <si>
    <t>□ 세출_지출_세목_세부사업_탬플릿(외화)</t>
    <phoneticPr fontId="18" type="noConversion"/>
  </si>
  <si>
    <t>□ 세출_지출_세목_세부사업_탬플릿(총액)</t>
    <phoneticPr fontId="18" type="noConversion"/>
  </si>
  <si>
    <t>(단위 : 천원)</t>
    <phoneticPr fontId="18" type="noConversion"/>
  </si>
  <si>
    <t>□ 세출_지출_세목_세부사업_탬플릿(총지출)</t>
    <phoneticPr fontId="18" type="noConversion"/>
  </si>
  <si>
    <t>전년도국회확정금액</t>
    <phoneticPr fontId="18" type="noConversion"/>
  </si>
  <si>
    <t>□ 세출_지출_세목_세부사업_탬플릿(추경포함)</t>
    <phoneticPr fontId="18" type="noConversion"/>
  </si>
  <si>
    <t>본예산금액</t>
    <phoneticPr fontId="18" type="noConversion"/>
  </si>
  <si>
    <t>추경정부안금액</t>
    <phoneticPr fontId="18" type="noConversion"/>
  </si>
  <si>
    <t>추경국회확정금액</t>
    <phoneticPr fontId="18" type="noConversion"/>
  </si>
  <si>
    <t>비    고</t>
    <phoneticPr fontId="18" type="noConversion"/>
  </si>
  <si>
    <t>2021/2022년도 데이터 미존재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</si>
</sst>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_);_(* \(#,##0\);_(* &quot;-&quot;_);_(@_)"/>
    <numFmt numFmtId="177" formatCode="#,##0_);[Red]\(#,##0\)"/>
    <numFmt numFmtId="178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0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23" fillId="0" borderId="0" xfId="0" applyFont="1" applyAlignment="1">
      <alignment horizontal="left" vertical="center"/>
    </xf>
    <xf numFmtId="176" fontId="0" fillId="0" borderId="11" xfId="42" applyFont="1" applyFill="1" applyBorder="1" applyAlignment="1">
      <alignment vertical="center" shrinkToFit="1"/>
    </xf>
    <xf numFmtId="176" fontId="0" fillId="0" borderId="14" xfId="42" applyFont="1" applyFill="1" applyBorder="1" applyAlignment="1">
      <alignment vertical="center" shrinkToFit="1"/>
    </xf>
    <xf numFmtId="176" fontId="0" fillId="0" borderId="15" xfId="42" applyFont="1" applyFill="1" applyBorder="1" applyAlignment="1">
      <alignment vertical="center" shrinkToFit="1"/>
    </xf>
    <xf numFmtId="176" fontId="0" fillId="0" borderId="13" xfId="42" applyFont="1" applyFill="1" applyBorder="1" applyAlignment="1">
      <alignment vertical="center" shrinkToFit="1"/>
    </xf>
    <xf numFmtId="176" fontId="0" fillId="0" borderId="15" xfId="42" applyFont="1" applyBorder="1" applyAlignment="1">
      <alignment vertical="center" shrinkToFit="1"/>
    </xf>
    <xf numFmtId="176" fontId="0" fillId="0" borderId="13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176" fontId="0" fillId="33" borderId="10" xfId="42" applyFont="1" applyFill="1" applyBorder="1" applyAlignment="1">
      <alignment vertical="center" shrinkToFit="1"/>
    </xf>
    <xf numFmtId="176" fontId="0" fillId="33" borderId="12" xfId="42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shrinkToFit="1"/>
    </xf>
    <xf numFmtId="0" fontId="21" fillId="33" borderId="12" xfId="0" applyFont="1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177" fontId="0" fillId="0" borderId="11" xfId="42" applyNumberFormat="1" applyFont="1" applyBorder="1" applyAlignment="1">
      <alignment vertical="center" shrinkToFit="1"/>
    </xf>
    <xf numFmtId="177" fontId="0" fillId="0" borderId="15" xfId="42" applyNumberFormat="1" applyFont="1" applyBorder="1" applyAlignment="1">
      <alignment vertical="center" shrinkToFit="1"/>
    </xf>
    <xf numFmtId="177" fontId="0" fillId="33" borderId="10" xfId="42" applyNumberFormat="1" applyFont="1" applyFill="1" applyBorder="1" applyAlignment="1">
      <alignment vertical="center" shrinkToFit="1"/>
    </xf>
    <xf numFmtId="178" fontId="0" fillId="0" borderId="11" xfId="42" applyNumberFormat="1" applyFont="1" applyBorder="1" applyAlignment="1">
      <alignment vertical="center" shrinkToFit="1"/>
    </xf>
    <xf numFmtId="178" fontId="0" fillId="0" borderId="15" xfId="42" applyNumberFormat="1" applyFont="1" applyBorder="1" applyAlignment="1">
      <alignment vertical="center" shrinkToFit="1"/>
    </xf>
    <xf numFmtId="178" fontId="0" fillId="33" borderId="10" xfId="42" applyNumberFormat="1" applyFont="1" applyFill="1" applyBorder="1" applyAlignment="1">
      <alignment vertical="center" shrinkToFit="1"/>
    </xf>
    <xf numFmtId="0" fontId="0" fillId="0" borderId="15" xfId="0" applyBorder="1">
      <alignment vertical="center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679E4A4-142F-48EC-BB7E-538542B3D777}"/>
            </a:ext>
          </a:extLst>
        </xdr:cNvPr>
        <xdr:cNvSpPr/>
      </xdr:nvSpPr>
      <xdr:spPr>
        <a:xfrm flipV="1">
          <a:off x="678180" y="654232"/>
          <a:ext cx="110587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B5E9AF8-7243-44D5-9EC6-CC2593882DF5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F7D9E09-4A6C-4166-87B6-53F123E6AB7C}"/>
            </a:ext>
          </a:extLst>
        </xdr:cNvPr>
        <xdr:cNvSpPr/>
      </xdr:nvSpPr>
      <xdr:spPr>
        <a:xfrm flipV="1">
          <a:off x="678180" y="654232"/>
          <a:ext cx="110587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237882A-68F3-452F-B0A0-E17302CCAAAB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BFF859F-B105-4627-88FA-2F43FDD822D2}"/>
            </a:ext>
          </a:extLst>
        </xdr:cNvPr>
        <xdr:cNvSpPr/>
      </xdr:nvSpPr>
      <xdr:spPr>
        <a:xfrm flipV="1">
          <a:off x="678180" y="654232"/>
          <a:ext cx="1341990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0817F1-6CA3-4423-876C-F25B11C2C2E8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DEFC3BF-ADEF-4BDD-98DD-10C8FC1813E5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D8469D3-6C60-423B-8382-14D30AA8897F}"/>
            </a:ext>
          </a:extLst>
        </xdr:cNvPr>
        <xdr:cNvSpPr/>
      </xdr:nvSpPr>
      <xdr:spPr>
        <a:xfrm flipV="1">
          <a:off x="678180" y="654232"/>
          <a:ext cx="1341990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AE9D-14BE-454F-9C2D-B8A29E2ACE47}">
  <dimension ref="B2:H27"/>
  <sheetViews>
    <sheetView showGridLines="0" zoomScale="70" zoomScaleNormal="70" workbookViewId="0">
      <selection activeCell="D31" sqref="D31"/>
    </sheetView>
  </sheetViews>
  <sheetFormatPr defaultRowHeight="17.399999999999999" x14ac:dyDescent="0.4"/>
  <cols>
    <col min="1" max="1" width="8.8984375" customWidth="1"/>
    <col min="2" max="7" width="15.69921875" customWidth="1"/>
    <col min="8" max="8" width="50.69921875" customWidth="1"/>
  </cols>
  <sheetData>
    <row r="2" spans="2:8" ht="32.4" x14ac:dyDescent="0.4">
      <c r="B2" s="3" t="s">
        <v>17</v>
      </c>
      <c r="C2" s="2"/>
      <c r="H2" s="10" t="s">
        <v>16</v>
      </c>
    </row>
    <row r="3" spans="2:8" ht="19.95" customHeight="1" x14ac:dyDescent="0.4">
      <c r="B3" s="1"/>
      <c r="C3" s="1"/>
    </row>
    <row r="4" spans="2:8" ht="19.95" customHeight="1" x14ac:dyDescent="0.4">
      <c r="B4" s="29" t="s">
        <v>3</v>
      </c>
      <c r="C4" s="29">
        <v>2021</v>
      </c>
      <c r="D4" s="29"/>
      <c r="E4" s="29">
        <v>2022</v>
      </c>
      <c r="F4" s="29"/>
      <c r="G4" s="29" t="s">
        <v>0</v>
      </c>
      <c r="H4" s="30" t="s">
        <v>26</v>
      </c>
    </row>
    <row r="5" spans="2:8" ht="19.95" customHeight="1" x14ac:dyDescent="0.4">
      <c r="B5" s="29"/>
      <c r="C5" s="16" t="s">
        <v>2</v>
      </c>
      <c r="D5" s="16" t="s">
        <v>1</v>
      </c>
      <c r="E5" s="16" t="s">
        <v>2</v>
      </c>
      <c r="F5" s="16" t="s">
        <v>1</v>
      </c>
      <c r="G5" s="29"/>
      <c r="H5" s="31"/>
    </row>
    <row r="6" spans="2:8" x14ac:dyDescent="0.4">
      <c r="B6" s="12" t="s">
        <v>4</v>
      </c>
      <c r="C6" s="4">
        <v>495045</v>
      </c>
      <c r="D6" s="4">
        <v>501235</v>
      </c>
      <c r="E6" s="4">
        <v>675987</v>
      </c>
      <c r="F6" s="5">
        <v>670056</v>
      </c>
      <c r="G6" s="22">
        <v>0</v>
      </c>
      <c r="H6" s="19"/>
    </row>
    <row r="7" spans="2:8" x14ac:dyDescent="0.4">
      <c r="B7" s="11" t="s">
        <v>6</v>
      </c>
      <c r="C7" s="6">
        <v>4129684</v>
      </c>
      <c r="D7" s="6">
        <v>4192782</v>
      </c>
      <c r="E7" s="6">
        <v>4851615</v>
      </c>
      <c r="F7" s="7">
        <v>4845684</v>
      </c>
      <c r="G7" s="23">
        <v>0</v>
      </c>
      <c r="H7" s="20"/>
    </row>
    <row r="8" spans="2:8" x14ac:dyDescent="0.4">
      <c r="B8" s="11" t="s">
        <v>7</v>
      </c>
      <c r="C8" s="6">
        <v>15308850</v>
      </c>
      <c r="D8" s="6">
        <v>15371948</v>
      </c>
      <c r="E8" s="6">
        <v>15879394</v>
      </c>
      <c r="F8" s="7">
        <v>15873463</v>
      </c>
      <c r="G8" s="23">
        <v>0</v>
      </c>
      <c r="H8" s="20"/>
    </row>
    <row r="9" spans="2:8" x14ac:dyDescent="0.4">
      <c r="B9" s="11" t="s">
        <v>8</v>
      </c>
      <c r="C9" s="6">
        <v>15671674</v>
      </c>
      <c r="D9" s="6">
        <v>15734772</v>
      </c>
      <c r="E9" s="6">
        <v>16178189</v>
      </c>
      <c r="F9" s="7">
        <v>16172258</v>
      </c>
      <c r="G9" s="23">
        <v>0</v>
      </c>
      <c r="H9" s="20"/>
    </row>
    <row r="10" spans="2:8" x14ac:dyDescent="0.4">
      <c r="B10" s="11" t="s">
        <v>9</v>
      </c>
      <c r="C10" s="6">
        <v>81387883</v>
      </c>
      <c r="D10" s="6">
        <v>80941841</v>
      </c>
      <c r="E10" s="6">
        <v>80778018</v>
      </c>
      <c r="F10" s="7">
        <v>80772087</v>
      </c>
      <c r="G10" s="23">
        <v>0</v>
      </c>
      <c r="H10" s="20"/>
    </row>
    <row r="11" spans="2:8" x14ac:dyDescent="0.4">
      <c r="B11" s="11" t="s">
        <v>10</v>
      </c>
      <c r="C11" s="6">
        <v>1729235451</v>
      </c>
      <c r="D11" s="6">
        <v>1728789409</v>
      </c>
      <c r="E11" s="6">
        <v>1697924721</v>
      </c>
      <c r="F11" s="7">
        <v>1697607455</v>
      </c>
      <c r="G11" s="23">
        <v>0</v>
      </c>
      <c r="H11" s="20"/>
    </row>
    <row r="12" spans="2:8" x14ac:dyDescent="0.4">
      <c r="B12" s="11" t="s">
        <v>11</v>
      </c>
      <c r="C12" s="6">
        <v>1739450788</v>
      </c>
      <c r="D12" s="6">
        <v>1739343872</v>
      </c>
      <c r="E12" s="6">
        <v>1709182645</v>
      </c>
      <c r="F12" s="7">
        <v>1709180802</v>
      </c>
      <c r="G12" s="23">
        <v>0</v>
      </c>
      <c r="H12" s="20"/>
    </row>
    <row r="13" spans="2:8" x14ac:dyDescent="0.4">
      <c r="B13" s="11" t="s">
        <v>12</v>
      </c>
      <c r="C13" s="8">
        <v>1768678813</v>
      </c>
      <c r="D13" s="8">
        <v>1768571897</v>
      </c>
      <c r="E13" s="8">
        <v>1714962323</v>
      </c>
      <c r="F13" s="9">
        <v>1714958956</v>
      </c>
      <c r="G13" s="23">
        <v>0</v>
      </c>
      <c r="H13" s="20"/>
    </row>
    <row r="14" spans="2:8" x14ac:dyDescent="0.4">
      <c r="B14" s="11" t="s">
        <v>13</v>
      </c>
      <c r="C14" s="8">
        <v>1775289315</v>
      </c>
      <c r="D14" s="8">
        <v>1775182399</v>
      </c>
      <c r="E14" s="8">
        <v>1720112368</v>
      </c>
      <c r="F14" s="9">
        <v>1720109001</v>
      </c>
      <c r="G14" s="23">
        <v>0</v>
      </c>
      <c r="H14" s="20"/>
    </row>
    <row r="15" spans="2:8" x14ac:dyDescent="0.4">
      <c r="B15" s="11" t="s">
        <v>14</v>
      </c>
      <c r="C15" s="8">
        <v>1775447287</v>
      </c>
      <c r="D15" s="8">
        <v>1775334595</v>
      </c>
      <c r="E15" s="8">
        <v>1720213638</v>
      </c>
      <c r="F15" s="9">
        <v>1720210271</v>
      </c>
      <c r="G15" s="23">
        <v>0</v>
      </c>
      <c r="H15" s="20"/>
    </row>
    <row r="16" spans="2:8" x14ac:dyDescent="0.4">
      <c r="B16" s="13" t="s">
        <v>5</v>
      </c>
      <c r="C16" s="14">
        <f>SUM(C6:C15)</f>
        <v>8905094790</v>
      </c>
      <c r="D16" s="14">
        <f>SUM(D6:D15)</f>
        <v>8903964750</v>
      </c>
      <c r="E16" s="14">
        <f>SUM(E6:E15)</f>
        <v>8680758898</v>
      </c>
      <c r="F16" s="15">
        <f>SUM(F6:F15)</f>
        <v>8680400033</v>
      </c>
      <c r="G16" s="24">
        <f t="shared" ref="G16:G27" si="0">F16-D16</f>
        <v>-223564717</v>
      </c>
      <c r="H16" s="21"/>
    </row>
    <row r="17" spans="2:8" x14ac:dyDescent="0.4">
      <c r="B17" s="12" t="s">
        <v>4</v>
      </c>
      <c r="C17" s="4">
        <v>0</v>
      </c>
      <c r="D17" s="4">
        <v>0</v>
      </c>
      <c r="E17" s="4">
        <v>0</v>
      </c>
      <c r="F17" s="5">
        <v>0</v>
      </c>
      <c r="G17" s="23">
        <v>0</v>
      </c>
      <c r="H17" s="20" t="s">
        <v>27</v>
      </c>
    </row>
    <row r="18" spans="2:8" x14ac:dyDescent="0.4">
      <c r="B18" s="11" t="s">
        <v>6</v>
      </c>
      <c r="C18" s="6">
        <v>0</v>
      </c>
      <c r="D18" s="6">
        <v>0</v>
      </c>
      <c r="E18" s="6">
        <v>0</v>
      </c>
      <c r="F18" s="7">
        <v>0</v>
      </c>
      <c r="G18" s="23">
        <v>0</v>
      </c>
      <c r="H18" s="20" t="s">
        <v>27</v>
      </c>
    </row>
    <row r="19" spans="2:8" x14ac:dyDescent="0.4">
      <c r="B19" s="11" t="s">
        <v>7</v>
      </c>
      <c r="C19" s="6">
        <v>133414</v>
      </c>
      <c r="D19" s="6">
        <v>133414</v>
      </c>
      <c r="E19" s="6">
        <v>128039</v>
      </c>
      <c r="F19" s="7">
        <v>128039</v>
      </c>
      <c r="G19" s="23">
        <v>0</v>
      </c>
      <c r="H19" s="20"/>
    </row>
    <row r="20" spans="2:8" x14ac:dyDescent="0.4">
      <c r="B20" s="11" t="s">
        <v>8</v>
      </c>
      <c r="C20" s="6">
        <v>133414</v>
      </c>
      <c r="D20" s="6">
        <v>133414</v>
      </c>
      <c r="E20" s="6">
        <v>128039</v>
      </c>
      <c r="F20" s="7">
        <v>128039</v>
      </c>
      <c r="G20" s="23">
        <v>0</v>
      </c>
      <c r="H20" s="20"/>
    </row>
    <row r="21" spans="2:8" x14ac:dyDescent="0.4">
      <c r="B21" s="11" t="s">
        <v>9</v>
      </c>
      <c r="C21" s="6">
        <v>133414</v>
      </c>
      <c r="D21" s="6">
        <v>133414</v>
      </c>
      <c r="E21" s="6">
        <v>128039</v>
      </c>
      <c r="F21" s="7">
        <v>128039</v>
      </c>
      <c r="G21" s="23">
        <v>0</v>
      </c>
      <c r="H21" s="20"/>
    </row>
    <row r="22" spans="2:8" x14ac:dyDescent="0.4">
      <c r="B22" s="11" t="s">
        <v>10</v>
      </c>
      <c r="C22" s="6">
        <v>55550769</v>
      </c>
      <c r="D22" s="6">
        <v>55550769</v>
      </c>
      <c r="E22" s="6">
        <v>128039</v>
      </c>
      <c r="F22" s="7">
        <v>128039</v>
      </c>
      <c r="G22" s="23">
        <v>0</v>
      </c>
      <c r="H22" s="20"/>
    </row>
    <row r="23" spans="2:8" x14ac:dyDescent="0.4">
      <c r="B23" s="11" t="s">
        <v>11</v>
      </c>
      <c r="C23" s="6">
        <v>55550769</v>
      </c>
      <c r="D23" s="6">
        <v>55550769</v>
      </c>
      <c r="E23" s="6">
        <v>128039</v>
      </c>
      <c r="F23" s="7">
        <v>128039</v>
      </c>
      <c r="G23" s="23">
        <v>0</v>
      </c>
      <c r="H23" s="20"/>
    </row>
    <row r="24" spans="2:8" x14ac:dyDescent="0.4">
      <c r="B24" s="11" t="s">
        <v>12</v>
      </c>
      <c r="C24" s="8">
        <v>55574837</v>
      </c>
      <c r="D24" s="8">
        <v>55574837</v>
      </c>
      <c r="E24" s="8">
        <v>198559</v>
      </c>
      <c r="F24" s="9">
        <v>198559</v>
      </c>
      <c r="G24" s="23">
        <v>0</v>
      </c>
      <c r="H24" s="20"/>
    </row>
    <row r="25" spans="2:8" x14ac:dyDescent="0.4">
      <c r="B25" s="11" t="s">
        <v>13</v>
      </c>
      <c r="C25" s="8">
        <v>55616936</v>
      </c>
      <c r="D25" s="8">
        <v>55616936</v>
      </c>
      <c r="E25" s="8">
        <v>216083</v>
      </c>
      <c r="F25" s="9">
        <v>216083</v>
      </c>
      <c r="G25" s="23">
        <v>0</v>
      </c>
      <c r="H25" s="20"/>
    </row>
    <row r="26" spans="2:8" x14ac:dyDescent="0.4">
      <c r="B26" s="11" t="s">
        <v>14</v>
      </c>
      <c r="C26" s="8">
        <v>55627713</v>
      </c>
      <c r="D26" s="8">
        <v>55627713</v>
      </c>
      <c r="E26" s="8">
        <v>224483</v>
      </c>
      <c r="F26" s="9">
        <v>224483</v>
      </c>
      <c r="G26" s="23">
        <v>0</v>
      </c>
      <c r="H26" s="20"/>
    </row>
    <row r="27" spans="2:8" x14ac:dyDescent="0.4">
      <c r="B27" s="13" t="s">
        <v>15</v>
      </c>
      <c r="C27" s="14">
        <f>SUM(C17:C26)</f>
        <v>278321266</v>
      </c>
      <c r="D27" s="14">
        <f>SUM(D17:D26)</f>
        <v>278321266</v>
      </c>
      <c r="E27" s="14">
        <f>SUM(E17:E26)</f>
        <v>1279320</v>
      </c>
      <c r="F27" s="15">
        <f>SUM(F17:F26)</f>
        <v>1279320</v>
      </c>
      <c r="G27" s="24">
        <f t="shared" si="0"/>
        <v>-277041946</v>
      </c>
      <c r="H27" s="21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7"/>
  <sheetViews>
    <sheetView showGridLines="0" zoomScale="70" zoomScaleNormal="70" workbookViewId="0">
      <selection activeCell="F31" sqref="F31"/>
    </sheetView>
  </sheetViews>
  <sheetFormatPr defaultRowHeight="17.399999999999999" x14ac:dyDescent="0.4"/>
  <cols>
    <col min="1" max="1" width="8.8984375" customWidth="1"/>
    <col min="2" max="7" width="15.69921875" customWidth="1"/>
    <col min="8" max="8" width="50.69921875" customWidth="1"/>
  </cols>
  <sheetData>
    <row r="2" spans="2:8" ht="32.4" x14ac:dyDescent="0.4">
      <c r="B2" s="3" t="s">
        <v>17</v>
      </c>
      <c r="C2" s="2"/>
      <c r="H2" s="10" t="s">
        <v>16</v>
      </c>
    </row>
    <row r="3" spans="2:8" ht="19.95" customHeight="1" x14ac:dyDescent="0.4">
      <c r="B3" s="1"/>
      <c r="C3" s="1"/>
    </row>
    <row r="4" spans="2:8" ht="19.95" customHeight="1" x14ac:dyDescent="0.4">
      <c r="B4" s="29" t="s">
        <v>3</v>
      </c>
      <c r="C4" s="29">
        <v>2021</v>
      </c>
      <c r="D4" s="29"/>
      <c r="E4" s="29">
        <v>2022</v>
      </c>
      <c r="F4" s="29"/>
      <c r="G4" s="29" t="s">
        <v>0</v>
      </c>
      <c r="H4" s="30" t="s">
        <v>26</v>
      </c>
    </row>
    <row r="5" spans="2:8" ht="19.95" customHeight="1" x14ac:dyDescent="0.4">
      <c r="B5" s="29"/>
      <c r="C5" s="16" t="s">
        <v>2</v>
      </c>
      <c r="D5" s="16" t="s">
        <v>1</v>
      </c>
      <c r="E5" s="16" t="s">
        <v>2</v>
      </c>
      <c r="F5" s="16" t="s">
        <v>1</v>
      </c>
      <c r="G5" s="29"/>
      <c r="H5" s="31"/>
    </row>
    <row r="6" spans="2:8" x14ac:dyDescent="0.4">
      <c r="B6" s="12" t="s">
        <v>4</v>
      </c>
      <c r="C6" s="4">
        <v>495045</v>
      </c>
      <c r="D6" s="4">
        <v>501235</v>
      </c>
      <c r="E6" s="4">
        <v>675987</v>
      </c>
      <c r="F6" s="5">
        <v>670056</v>
      </c>
      <c r="G6" s="22">
        <v>0</v>
      </c>
      <c r="H6" s="19"/>
    </row>
    <row r="7" spans="2:8" x14ac:dyDescent="0.4">
      <c r="B7" s="11" t="s">
        <v>6</v>
      </c>
      <c r="C7" s="6">
        <v>4129684</v>
      </c>
      <c r="D7" s="6">
        <v>4192782</v>
      </c>
      <c r="E7" s="6">
        <v>4851615</v>
      </c>
      <c r="F7" s="7">
        <v>4845684</v>
      </c>
      <c r="G7" s="23">
        <v>0</v>
      </c>
      <c r="H7" s="20"/>
    </row>
    <row r="8" spans="2:8" x14ac:dyDescent="0.4">
      <c r="B8" s="11" t="s">
        <v>7</v>
      </c>
      <c r="C8" s="6">
        <v>15308850</v>
      </c>
      <c r="D8" s="6">
        <v>15371948</v>
      </c>
      <c r="E8" s="6">
        <v>15879394</v>
      </c>
      <c r="F8" s="7">
        <v>15873463</v>
      </c>
      <c r="G8" s="23">
        <v>0</v>
      </c>
      <c r="H8" s="20"/>
    </row>
    <row r="9" spans="2:8" x14ac:dyDescent="0.4">
      <c r="B9" s="11" t="s">
        <v>8</v>
      </c>
      <c r="C9" s="6">
        <v>15671674</v>
      </c>
      <c r="D9" s="6">
        <v>15734772</v>
      </c>
      <c r="E9" s="6">
        <v>16178189</v>
      </c>
      <c r="F9" s="7">
        <v>16172258</v>
      </c>
      <c r="G9" s="23">
        <v>0</v>
      </c>
      <c r="H9" s="20"/>
    </row>
    <row r="10" spans="2:8" x14ac:dyDescent="0.4">
      <c r="B10" s="11" t="s">
        <v>9</v>
      </c>
      <c r="C10" s="6">
        <v>81387883</v>
      </c>
      <c r="D10" s="6">
        <v>80941841</v>
      </c>
      <c r="E10" s="6">
        <v>80778018</v>
      </c>
      <c r="F10" s="7">
        <v>80772087</v>
      </c>
      <c r="G10" s="23">
        <v>0</v>
      </c>
      <c r="H10" s="20"/>
    </row>
    <row r="11" spans="2:8" x14ac:dyDescent="0.4">
      <c r="B11" s="11" t="s">
        <v>10</v>
      </c>
      <c r="C11" s="6">
        <v>1729235451</v>
      </c>
      <c r="D11" s="6">
        <v>1728789409</v>
      </c>
      <c r="E11" s="6">
        <v>1697924721</v>
      </c>
      <c r="F11" s="7">
        <v>1697607455</v>
      </c>
      <c r="G11" s="23">
        <v>0</v>
      </c>
      <c r="H11" s="20"/>
    </row>
    <row r="12" spans="2:8" x14ac:dyDescent="0.4">
      <c r="B12" s="11" t="s">
        <v>11</v>
      </c>
      <c r="C12" s="6">
        <v>1739450788</v>
      </c>
      <c r="D12" s="6">
        <v>1739343872</v>
      </c>
      <c r="E12" s="6">
        <v>1709182645</v>
      </c>
      <c r="F12" s="7">
        <v>1709180802</v>
      </c>
      <c r="G12" s="23">
        <v>0</v>
      </c>
      <c r="H12" s="20"/>
    </row>
    <row r="13" spans="2:8" x14ac:dyDescent="0.4">
      <c r="B13" s="11" t="s">
        <v>12</v>
      </c>
      <c r="C13" s="8">
        <v>1768678813</v>
      </c>
      <c r="D13" s="8">
        <v>1768571897</v>
      </c>
      <c r="E13" s="8">
        <v>1714962323</v>
      </c>
      <c r="F13" s="9">
        <v>1714958956</v>
      </c>
      <c r="G13" s="23">
        <v>0</v>
      </c>
      <c r="H13" s="20"/>
    </row>
    <row r="14" spans="2:8" x14ac:dyDescent="0.4">
      <c r="B14" s="11" t="s">
        <v>13</v>
      </c>
      <c r="C14" s="8">
        <v>1775289315</v>
      </c>
      <c r="D14" s="8">
        <v>1775182399</v>
      </c>
      <c r="E14" s="8">
        <v>1720112368</v>
      </c>
      <c r="F14" s="9">
        <v>1720109001</v>
      </c>
      <c r="G14" s="23">
        <v>0</v>
      </c>
      <c r="H14" s="20"/>
    </row>
    <row r="15" spans="2:8" x14ac:dyDescent="0.4">
      <c r="B15" s="11" t="s">
        <v>14</v>
      </c>
      <c r="C15" s="8">
        <v>1775447287</v>
      </c>
      <c r="D15" s="8">
        <v>1775334595</v>
      </c>
      <c r="E15" s="8">
        <v>1720213638</v>
      </c>
      <c r="F15" s="9">
        <v>1720210271</v>
      </c>
      <c r="G15" s="23">
        <v>0</v>
      </c>
      <c r="H15" s="20"/>
    </row>
    <row r="16" spans="2:8" x14ac:dyDescent="0.4">
      <c r="B16" s="13" t="s">
        <v>5</v>
      </c>
      <c r="C16" s="14">
        <f>SUM(C6:C15)</f>
        <v>8905094790</v>
      </c>
      <c r="D16" s="14">
        <f>SUM(D6:D15)</f>
        <v>8903964750</v>
      </c>
      <c r="E16" s="14">
        <f>SUM(E6:E15)</f>
        <v>8680758898</v>
      </c>
      <c r="F16" s="15">
        <f>SUM(F6:F15)</f>
        <v>8680400033</v>
      </c>
      <c r="G16" s="24">
        <f t="shared" ref="G16:G27" si="0">F16-D16</f>
        <v>-223564717</v>
      </c>
      <c r="H16" s="21"/>
    </row>
    <row r="17" spans="2:8" x14ac:dyDescent="0.4">
      <c r="B17" s="12" t="s">
        <v>4</v>
      </c>
      <c r="C17" s="4">
        <v>0</v>
      </c>
      <c r="D17" s="4">
        <v>0</v>
      </c>
      <c r="E17" s="4">
        <v>0</v>
      </c>
      <c r="F17" s="5">
        <v>0</v>
      </c>
      <c r="G17" s="23">
        <v>0</v>
      </c>
      <c r="H17" s="20" t="s">
        <v>27</v>
      </c>
    </row>
    <row r="18" spans="2:8" x14ac:dyDescent="0.4">
      <c r="B18" s="11" t="s">
        <v>6</v>
      </c>
      <c r="C18" s="6">
        <v>0</v>
      </c>
      <c r="D18" s="6">
        <v>0</v>
      </c>
      <c r="E18" s="6">
        <v>0</v>
      </c>
      <c r="F18" s="7">
        <v>0</v>
      </c>
      <c r="G18" s="23">
        <v>0</v>
      </c>
      <c r="H18" s="20" t="s">
        <v>27</v>
      </c>
    </row>
    <row r="19" spans="2:8" x14ac:dyDescent="0.4">
      <c r="B19" s="11" t="s">
        <v>7</v>
      </c>
      <c r="C19" s="6">
        <v>133414</v>
      </c>
      <c r="D19" s="6">
        <v>133414</v>
      </c>
      <c r="E19" s="6">
        <v>128039</v>
      </c>
      <c r="F19" s="7">
        <v>128039</v>
      </c>
      <c r="G19" s="23">
        <v>0</v>
      </c>
      <c r="H19" s="20"/>
    </row>
    <row r="20" spans="2:8" x14ac:dyDescent="0.4">
      <c r="B20" s="11" t="s">
        <v>8</v>
      </c>
      <c r="C20" s="6">
        <v>133414</v>
      </c>
      <c r="D20" s="6">
        <v>133414</v>
      </c>
      <c r="E20" s="6">
        <v>128039</v>
      </c>
      <c r="F20" s="7">
        <v>128039</v>
      </c>
      <c r="G20" s="23">
        <v>0</v>
      </c>
      <c r="H20" s="20"/>
    </row>
    <row r="21" spans="2:8" x14ac:dyDescent="0.4">
      <c r="B21" s="11" t="s">
        <v>9</v>
      </c>
      <c r="C21" s="6">
        <v>133414</v>
      </c>
      <c r="D21" s="6">
        <v>133414</v>
      </c>
      <c r="E21" s="6">
        <v>128039</v>
      </c>
      <c r="F21" s="7">
        <v>128039</v>
      </c>
      <c r="G21" s="23">
        <v>0</v>
      </c>
      <c r="H21" s="20"/>
    </row>
    <row r="22" spans="2:8" x14ac:dyDescent="0.4">
      <c r="B22" s="11" t="s">
        <v>10</v>
      </c>
      <c r="C22" s="6">
        <v>55550769</v>
      </c>
      <c r="D22" s="6">
        <v>55550769</v>
      </c>
      <c r="E22" s="6">
        <v>128039</v>
      </c>
      <c r="F22" s="7">
        <v>128039</v>
      </c>
      <c r="G22" s="23">
        <v>0</v>
      </c>
      <c r="H22" s="20"/>
    </row>
    <row r="23" spans="2:8" x14ac:dyDescent="0.4">
      <c r="B23" s="11" t="s">
        <v>11</v>
      </c>
      <c r="C23" s="6">
        <v>55550769</v>
      </c>
      <c r="D23" s="6">
        <v>55550769</v>
      </c>
      <c r="E23" s="6">
        <v>128039</v>
      </c>
      <c r="F23" s="7">
        <v>128039</v>
      </c>
      <c r="G23" s="23">
        <v>0</v>
      </c>
      <c r="H23" s="20"/>
    </row>
    <row r="24" spans="2:8" x14ac:dyDescent="0.4">
      <c r="B24" s="11" t="s">
        <v>12</v>
      </c>
      <c r="C24" s="8">
        <v>55574837</v>
      </c>
      <c r="D24" s="8">
        <v>55574837</v>
      </c>
      <c r="E24" s="8">
        <v>198559</v>
      </c>
      <c r="F24" s="9">
        <v>198559</v>
      </c>
      <c r="G24" s="23">
        <v>0</v>
      </c>
      <c r="H24" s="20"/>
    </row>
    <row r="25" spans="2:8" x14ac:dyDescent="0.4">
      <c r="B25" s="11" t="s">
        <v>13</v>
      </c>
      <c r="C25" s="8">
        <v>55616936</v>
      </c>
      <c r="D25" s="8">
        <v>55616936</v>
      </c>
      <c r="E25" s="8">
        <v>216083</v>
      </c>
      <c r="F25" s="9">
        <v>216083</v>
      </c>
      <c r="G25" s="23">
        <v>0</v>
      </c>
      <c r="H25" s="20"/>
    </row>
    <row r="26" spans="2:8" x14ac:dyDescent="0.4">
      <c r="B26" s="11" t="s">
        <v>14</v>
      </c>
      <c r="C26" s="8">
        <v>55627713</v>
      </c>
      <c r="D26" s="8">
        <v>55627713</v>
      </c>
      <c r="E26" s="8">
        <v>224483</v>
      </c>
      <c r="F26" s="9">
        <v>224483</v>
      </c>
      <c r="G26" s="23">
        <v>0</v>
      </c>
      <c r="H26" s="20"/>
    </row>
    <row r="27" spans="2:8" x14ac:dyDescent="0.4">
      <c r="B27" s="13" t="s">
        <v>15</v>
      </c>
      <c r="C27" s="14">
        <f>SUM(C17:C26)</f>
        <v>278321266</v>
      </c>
      <c r="D27" s="14">
        <f>SUM(D17:D26)</f>
        <v>278321266</v>
      </c>
      <c r="E27" s="14">
        <f>SUM(E17:E26)</f>
        <v>1279320</v>
      </c>
      <c r="F27" s="15">
        <f>SUM(F17:F26)</f>
        <v>1279320</v>
      </c>
      <c r="G27" s="24">
        <f t="shared" si="0"/>
        <v>-277041946</v>
      </c>
      <c r="H27" s="21"/>
    </row>
  </sheetData>
  <mergeCells count="5">
    <mergeCell ref="H4:H5"/>
    <mergeCell ref="E4:F4"/>
    <mergeCell ref="B4:B5"/>
    <mergeCell ref="G4:G5"/>
    <mergeCell ref="C4:D4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3EC8-7600-41A6-A00F-AFF3A349D983}">
  <dimension ref="B2:H27"/>
  <sheetViews>
    <sheetView showGridLines="0" zoomScale="70" zoomScaleNormal="70" workbookViewId="0">
      <selection activeCell="C17" sqref="C17:F26"/>
    </sheetView>
  </sheetViews>
  <sheetFormatPr defaultRowHeight="17.399999999999999" x14ac:dyDescent="0.4"/>
  <cols>
    <col min="1" max="1" width="8.8984375" customWidth="1"/>
    <col min="2" max="7" width="15.69921875" customWidth="1"/>
    <col min="8" max="8" width="50.69921875" customWidth="1"/>
  </cols>
  <sheetData>
    <row r="2" spans="2:8" ht="32.4" x14ac:dyDescent="0.4">
      <c r="B2" s="3" t="s">
        <v>18</v>
      </c>
      <c r="C2" s="2"/>
      <c r="H2" s="10" t="s">
        <v>19</v>
      </c>
    </row>
    <row r="3" spans="2:8" ht="19.95" customHeight="1" x14ac:dyDescent="0.4">
      <c r="B3" s="1"/>
      <c r="C3" s="1"/>
    </row>
    <row r="4" spans="2:8" ht="19.95" customHeight="1" x14ac:dyDescent="0.4">
      <c r="B4" s="29" t="s">
        <v>3</v>
      </c>
      <c r="C4" s="29">
        <v>2021</v>
      </c>
      <c r="D4" s="29"/>
      <c r="E4" s="29">
        <v>2022</v>
      </c>
      <c r="F4" s="29"/>
      <c r="G4" s="29" t="s">
        <v>0</v>
      </c>
      <c r="H4" s="30" t="s">
        <v>26</v>
      </c>
    </row>
    <row r="5" spans="2:8" ht="19.95" customHeight="1" x14ac:dyDescent="0.4">
      <c r="B5" s="29"/>
      <c r="C5" s="16" t="s">
        <v>2</v>
      </c>
      <c r="D5" s="16" t="s">
        <v>1</v>
      </c>
      <c r="E5" s="16" t="s">
        <v>2</v>
      </c>
      <c r="F5" s="16" t="s">
        <v>1</v>
      </c>
      <c r="G5" s="29"/>
      <c r="H5" s="31"/>
    </row>
    <row r="6" spans="2:8" x14ac:dyDescent="0.4">
      <c r="B6" s="12" t="s">
        <v>4</v>
      </c>
      <c r="C6" s="4">
        <v>135844000</v>
      </c>
      <c r="D6" s="4">
        <v>135833000</v>
      </c>
      <c r="E6" s="4">
        <v>136365000</v>
      </c>
      <c r="F6" s="5">
        <v>136306500</v>
      </c>
      <c r="G6" s="25">
        <v>0</v>
      </c>
      <c r="H6" s="19"/>
    </row>
    <row r="7" spans="2:8" x14ac:dyDescent="0.4">
      <c r="B7" s="11" t="s">
        <v>6</v>
      </c>
      <c r="C7" s="6">
        <v>12050442000</v>
      </c>
      <c r="D7" s="6">
        <v>12062532000</v>
      </c>
      <c r="E7" s="6">
        <v>12365079000</v>
      </c>
      <c r="F7" s="7">
        <v>12374368500</v>
      </c>
      <c r="G7" s="26">
        <v>0</v>
      </c>
      <c r="H7" s="20"/>
    </row>
    <row r="8" spans="2:8" x14ac:dyDescent="0.4">
      <c r="B8" s="11" t="s">
        <v>7</v>
      </c>
      <c r="C8" s="6">
        <v>19610451000</v>
      </c>
      <c r="D8" s="6">
        <v>19592460000</v>
      </c>
      <c r="E8" s="6">
        <v>20454070000</v>
      </c>
      <c r="F8" s="7">
        <v>20445266500</v>
      </c>
      <c r="G8" s="26">
        <v>0</v>
      </c>
      <c r="H8" s="20"/>
    </row>
    <row r="9" spans="2:8" x14ac:dyDescent="0.4">
      <c r="B9" s="11" t="s">
        <v>8</v>
      </c>
      <c r="C9" s="6">
        <v>20212814000</v>
      </c>
      <c r="D9" s="6">
        <v>20188661000</v>
      </c>
      <c r="E9" s="6">
        <v>21065872000</v>
      </c>
      <c r="F9" s="7">
        <v>21059400500</v>
      </c>
      <c r="G9" s="26">
        <v>0</v>
      </c>
      <c r="H9" s="20"/>
    </row>
    <row r="10" spans="2:8" x14ac:dyDescent="0.4">
      <c r="B10" s="11" t="s">
        <v>9</v>
      </c>
      <c r="C10" s="6">
        <v>90537827000</v>
      </c>
      <c r="D10" s="6">
        <v>90617722000</v>
      </c>
      <c r="E10" s="6">
        <v>103499329000</v>
      </c>
      <c r="F10" s="7">
        <v>104422162500</v>
      </c>
      <c r="G10" s="26">
        <v>0</v>
      </c>
      <c r="H10" s="20"/>
    </row>
    <row r="11" spans="2:8" x14ac:dyDescent="0.4">
      <c r="B11" s="11" t="s">
        <v>10</v>
      </c>
      <c r="C11" s="6">
        <v>126381486000</v>
      </c>
      <c r="D11" s="6">
        <v>126461381000</v>
      </c>
      <c r="E11" s="6">
        <v>141390479000</v>
      </c>
      <c r="F11" s="7">
        <v>142341638500</v>
      </c>
      <c r="G11" s="26">
        <v>0</v>
      </c>
      <c r="H11" s="20"/>
    </row>
    <row r="12" spans="2:8" x14ac:dyDescent="0.4">
      <c r="B12" s="11" t="s">
        <v>11</v>
      </c>
      <c r="C12" s="6">
        <v>127080404000</v>
      </c>
      <c r="D12" s="6">
        <v>127166699000</v>
      </c>
      <c r="E12" s="6">
        <v>142090767000</v>
      </c>
      <c r="F12" s="7">
        <v>143045479500</v>
      </c>
      <c r="G12" s="26">
        <v>0</v>
      </c>
      <c r="H12" s="20"/>
    </row>
    <row r="13" spans="2:8" x14ac:dyDescent="0.4">
      <c r="B13" s="11" t="s">
        <v>12</v>
      </c>
      <c r="C13" s="8">
        <v>149035670000</v>
      </c>
      <c r="D13" s="8">
        <v>152332114500</v>
      </c>
      <c r="E13" s="8">
        <v>165582605000</v>
      </c>
      <c r="F13" s="9">
        <v>165839508500</v>
      </c>
      <c r="G13" s="26">
        <v>0</v>
      </c>
      <c r="H13" s="20"/>
    </row>
    <row r="14" spans="2:8" x14ac:dyDescent="0.4">
      <c r="B14" s="11" t="s">
        <v>13</v>
      </c>
      <c r="C14" s="8">
        <v>150770165000</v>
      </c>
      <c r="D14" s="8">
        <v>154050138500</v>
      </c>
      <c r="E14" s="8">
        <v>167300840000</v>
      </c>
      <c r="F14" s="9">
        <v>167557297500</v>
      </c>
      <c r="G14" s="26">
        <v>0</v>
      </c>
      <c r="H14" s="20"/>
    </row>
    <row r="15" spans="2:8" x14ac:dyDescent="0.4">
      <c r="B15" s="11" t="s">
        <v>14</v>
      </c>
      <c r="C15" s="8">
        <v>206637001000</v>
      </c>
      <c r="D15" s="8">
        <v>209684631500</v>
      </c>
      <c r="E15" s="8">
        <v>228584824000</v>
      </c>
      <c r="F15" s="9">
        <v>229663547000</v>
      </c>
      <c r="G15" s="26">
        <v>0</v>
      </c>
      <c r="H15" s="20"/>
    </row>
    <row r="16" spans="2:8" x14ac:dyDescent="0.4">
      <c r="B16" s="13" t="s">
        <v>5</v>
      </c>
      <c r="C16" s="14">
        <f>SUM(C6:C15)</f>
        <v>902452104000</v>
      </c>
      <c r="D16" s="14">
        <f>SUM(D6:D15)</f>
        <v>912292172500</v>
      </c>
      <c r="E16" s="14">
        <f>SUM(E6:E15)</f>
        <v>1002470230000</v>
      </c>
      <c r="F16" s="15">
        <f>SUM(F6:F15)</f>
        <v>1006884975500</v>
      </c>
      <c r="G16" s="27">
        <f t="shared" ref="G16:G27" si="0">F16-D16</f>
        <v>94592803000</v>
      </c>
      <c r="H16" s="21"/>
    </row>
    <row r="17" spans="2:8" x14ac:dyDescent="0.4">
      <c r="B17" s="12" t="s">
        <v>4</v>
      </c>
      <c r="C17" s="4">
        <v>0</v>
      </c>
      <c r="D17" s="4">
        <v>0</v>
      </c>
      <c r="E17" s="4">
        <v>0</v>
      </c>
      <c r="F17" s="5">
        <v>0</v>
      </c>
      <c r="G17" s="26">
        <v>0</v>
      </c>
      <c r="H17" s="20" t="s">
        <v>27</v>
      </c>
    </row>
    <row r="18" spans="2:8" x14ac:dyDescent="0.4">
      <c r="B18" s="11" t="s">
        <v>6</v>
      </c>
      <c r="C18" s="6">
        <v>87261000</v>
      </c>
      <c r="D18" s="6">
        <v>87261000</v>
      </c>
      <c r="E18" s="6">
        <v>87253000</v>
      </c>
      <c r="F18" s="7">
        <v>87453000</v>
      </c>
      <c r="G18" s="26">
        <v>0</v>
      </c>
      <c r="H18" s="20"/>
    </row>
    <row r="19" spans="2:8" x14ac:dyDescent="0.4">
      <c r="B19" s="11" t="s">
        <v>7</v>
      </c>
      <c r="C19" s="6">
        <v>44217098000</v>
      </c>
      <c r="D19" s="6">
        <v>44268133000</v>
      </c>
      <c r="E19" s="6">
        <v>43852042000</v>
      </c>
      <c r="F19" s="7">
        <v>44552374000</v>
      </c>
      <c r="G19" s="26">
        <v>0</v>
      </c>
      <c r="H19" s="20"/>
    </row>
    <row r="20" spans="2:8" x14ac:dyDescent="0.4">
      <c r="B20" s="11" t="s">
        <v>8</v>
      </c>
      <c r="C20" s="6">
        <v>44217098000</v>
      </c>
      <c r="D20" s="6">
        <v>44268133000</v>
      </c>
      <c r="E20" s="6">
        <v>43852042000</v>
      </c>
      <c r="F20" s="7">
        <v>44552374000</v>
      </c>
      <c r="G20" s="26">
        <v>0</v>
      </c>
      <c r="H20" s="20"/>
    </row>
    <row r="21" spans="2:8" x14ac:dyDescent="0.4">
      <c r="B21" s="11" t="s">
        <v>9</v>
      </c>
      <c r="C21" s="6">
        <v>62508328000</v>
      </c>
      <c r="D21" s="6">
        <v>62791291000</v>
      </c>
      <c r="E21" s="6">
        <v>62314529000</v>
      </c>
      <c r="F21" s="7">
        <v>63308256000</v>
      </c>
      <c r="G21" s="26">
        <v>0</v>
      </c>
      <c r="H21" s="20"/>
    </row>
    <row r="22" spans="2:8" x14ac:dyDescent="0.4">
      <c r="B22" s="11" t="s">
        <v>10</v>
      </c>
      <c r="C22" s="6">
        <v>68699316000</v>
      </c>
      <c r="D22" s="6">
        <v>68982492000</v>
      </c>
      <c r="E22" s="6">
        <v>68596847000</v>
      </c>
      <c r="F22" s="7">
        <v>69587943000</v>
      </c>
      <c r="G22" s="26">
        <v>0</v>
      </c>
      <c r="H22" s="20"/>
    </row>
    <row r="23" spans="2:8" x14ac:dyDescent="0.4">
      <c r="B23" s="11" t="s">
        <v>11</v>
      </c>
      <c r="C23" s="6">
        <v>68699316000</v>
      </c>
      <c r="D23" s="6">
        <v>68982492000</v>
      </c>
      <c r="E23" s="6">
        <v>68596847000</v>
      </c>
      <c r="F23" s="7">
        <v>69587943000</v>
      </c>
      <c r="G23" s="26">
        <v>0</v>
      </c>
      <c r="H23" s="20"/>
    </row>
    <row r="24" spans="2:8" x14ac:dyDescent="0.4">
      <c r="B24" s="11" t="s">
        <v>12</v>
      </c>
      <c r="C24" s="8">
        <v>444752562000</v>
      </c>
      <c r="D24" s="8">
        <v>448171872000</v>
      </c>
      <c r="E24" s="8">
        <v>413642991000</v>
      </c>
      <c r="F24" s="9">
        <v>414358090000</v>
      </c>
      <c r="G24" s="26">
        <v>0</v>
      </c>
      <c r="H24" s="20"/>
    </row>
    <row r="25" spans="2:8" x14ac:dyDescent="0.4">
      <c r="B25" s="11" t="s">
        <v>13</v>
      </c>
      <c r="C25" s="8">
        <v>445256669000</v>
      </c>
      <c r="D25" s="8">
        <v>448675979000</v>
      </c>
      <c r="E25" s="8">
        <v>414130989000</v>
      </c>
      <c r="F25" s="9">
        <v>414846088000</v>
      </c>
      <c r="G25" s="26">
        <v>0</v>
      </c>
      <c r="H25" s="20"/>
    </row>
    <row r="26" spans="2:8" x14ac:dyDescent="0.4">
      <c r="B26" s="11" t="s">
        <v>14</v>
      </c>
      <c r="C26" s="8">
        <v>584326796000</v>
      </c>
      <c r="D26" s="8">
        <v>587726089000</v>
      </c>
      <c r="E26" s="8">
        <v>550295768000</v>
      </c>
      <c r="F26" s="9">
        <v>551033620000</v>
      </c>
      <c r="G26" s="26">
        <v>0</v>
      </c>
      <c r="H26" s="20"/>
    </row>
    <row r="27" spans="2:8" x14ac:dyDescent="0.4">
      <c r="B27" s="13" t="s">
        <v>15</v>
      </c>
      <c r="C27" s="14">
        <f>SUM(C17:C26)</f>
        <v>1762764444000</v>
      </c>
      <c r="D27" s="14">
        <f>SUM(D17:D26)</f>
        <v>1773953742000</v>
      </c>
      <c r="E27" s="14">
        <f>SUM(E17:E26)</f>
        <v>1665369308000</v>
      </c>
      <c r="F27" s="15">
        <f>SUM(F17:F26)</f>
        <v>1671914141000</v>
      </c>
      <c r="G27" s="27">
        <f t="shared" si="0"/>
        <v>-102039601000</v>
      </c>
      <c r="H27" s="21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7787-1D0B-4CE6-AB3F-66BB49ECB54F}">
  <dimension ref="B2:H27"/>
  <sheetViews>
    <sheetView showGridLines="0" zoomScale="70" zoomScaleNormal="70" workbookViewId="0">
      <selection activeCell="H33" sqref="H33"/>
    </sheetView>
  </sheetViews>
  <sheetFormatPr defaultRowHeight="17.399999999999999" x14ac:dyDescent="0.4"/>
  <cols>
    <col min="1" max="1" width="8.8984375" customWidth="1"/>
    <col min="2" max="7" width="15.69921875" customWidth="1"/>
    <col min="8" max="8" width="50.69921875" customWidth="1"/>
  </cols>
  <sheetData>
    <row r="2" spans="2:8" ht="32.4" x14ac:dyDescent="0.4">
      <c r="B2" s="3" t="s">
        <v>18</v>
      </c>
      <c r="C2" s="2"/>
      <c r="H2" s="10" t="s">
        <v>19</v>
      </c>
    </row>
    <row r="3" spans="2:8" ht="19.95" customHeight="1" x14ac:dyDescent="0.4">
      <c r="B3" s="1"/>
      <c r="C3" s="1"/>
    </row>
    <row r="4" spans="2:8" ht="19.95" customHeight="1" x14ac:dyDescent="0.4">
      <c r="B4" s="29" t="s">
        <v>3</v>
      </c>
      <c r="C4" s="29">
        <v>2021</v>
      </c>
      <c r="D4" s="29"/>
      <c r="E4" s="29">
        <v>2022</v>
      </c>
      <c r="F4" s="29"/>
      <c r="G4" s="29" t="s">
        <v>0</v>
      </c>
      <c r="H4" s="30" t="s">
        <v>26</v>
      </c>
    </row>
    <row r="5" spans="2:8" ht="19.95" customHeight="1" x14ac:dyDescent="0.4">
      <c r="B5" s="29"/>
      <c r="C5" s="16" t="s">
        <v>2</v>
      </c>
      <c r="D5" s="16" t="s">
        <v>1</v>
      </c>
      <c r="E5" s="16" t="s">
        <v>2</v>
      </c>
      <c r="F5" s="16" t="s">
        <v>1</v>
      </c>
      <c r="G5" s="29"/>
      <c r="H5" s="31"/>
    </row>
    <row r="6" spans="2:8" x14ac:dyDescent="0.4">
      <c r="B6" s="12" t="s">
        <v>4</v>
      </c>
      <c r="C6" s="4">
        <v>135844000</v>
      </c>
      <c r="D6" s="4">
        <v>135833000</v>
      </c>
      <c r="E6" s="4">
        <v>136365000</v>
      </c>
      <c r="F6" s="5">
        <v>136306500</v>
      </c>
      <c r="G6" s="25">
        <v>0</v>
      </c>
      <c r="H6" s="19"/>
    </row>
    <row r="7" spans="2:8" x14ac:dyDescent="0.4">
      <c r="B7" s="11" t="s">
        <v>6</v>
      </c>
      <c r="C7" s="6">
        <v>12050442000</v>
      </c>
      <c r="D7" s="6">
        <v>12062532000</v>
      </c>
      <c r="E7" s="6">
        <v>12365079000</v>
      </c>
      <c r="F7" s="7">
        <v>12374368500</v>
      </c>
      <c r="G7" s="26">
        <v>0</v>
      </c>
      <c r="H7" s="20"/>
    </row>
    <row r="8" spans="2:8" x14ac:dyDescent="0.4">
      <c r="B8" s="11" t="s">
        <v>7</v>
      </c>
      <c r="C8" s="6">
        <v>19610451000</v>
      </c>
      <c r="D8" s="6">
        <v>19592460000</v>
      </c>
      <c r="E8" s="6">
        <v>20454070000</v>
      </c>
      <c r="F8" s="7">
        <v>20445266500</v>
      </c>
      <c r="G8" s="26">
        <v>0</v>
      </c>
      <c r="H8" s="20"/>
    </row>
    <row r="9" spans="2:8" x14ac:dyDescent="0.4">
      <c r="B9" s="11" t="s">
        <v>8</v>
      </c>
      <c r="C9" s="6">
        <v>20212814000</v>
      </c>
      <c r="D9" s="6">
        <v>20188661000</v>
      </c>
      <c r="E9" s="6">
        <v>21065872000</v>
      </c>
      <c r="F9" s="7">
        <v>21059400500</v>
      </c>
      <c r="G9" s="26">
        <v>0</v>
      </c>
      <c r="H9" s="20"/>
    </row>
    <row r="10" spans="2:8" x14ac:dyDescent="0.4">
      <c r="B10" s="11" t="s">
        <v>9</v>
      </c>
      <c r="C10" s="6">
        <v>90537827000</v>
      </c>
      <c r="D10" s="6">
        <v>90617722000</v>
      </c>
      <c r="E10" s="6">
        <v>103499329000</v>
      </c>
      <c r="F10" s="7">
        <v>104422162500</v>
      </c>
      <c r="G10" s="26">
        <v>0</v>
      </c>
      <c r="H10" s="20"/>
    </row>
    <row r="11" spans="2:8" x14ac:dyDescent="0.4">
      <c r="B11" s="11" t="s">
        <v>10</v>
      </c>
      <c r="C11" s="6">
        <v>126381486000</v>
      </c>
      <c r="D11" s="6">
        <v>126461381000</v>
      </c>
      <c r="E11" s="6">
        <v>141390479000</v>
      </c>
      <c r="F11" s="7">
        <v>142341638500</v>
      </c>
      <c r="G11" s="26">
        <v>0</v>
      </c>
      <c r="H11" s="20"/>
    </row>
    <row r="12" spans="2:8" x14ac:dyDescent="0.4">
      <c r="B12" s="11" t="s">
        <v>11</v>
      </c>
      <c r="C12" s="6">
        <v>127080404000</v>
      </c>
      <c r="D12" s="6">
        <v>127166699000</v>
      </c>
      <c r="E12" s="6">
        <v>142090767000</v>
      </c>
      <c r="F12" s="7">
        <v>143045479500</v>
      </c>
      <c r="G12" s="26">
        <v>0</v>
      </c>
      <c r="H12" s="20"/>
    </row>
    <row r="13" spans="2:8" x14ac:dyDescent="0.4">
      <c r="B13" s="11" t="s">
        <v>12</v>
      </c>
      <c r="C13" s="8">
        <v>149035670000</v>
      </c>
      <c r="D13" s="8">
        <v>152332114500</v>
      </c>
      <c r="E13" s="8">
        <v>165582605000</v>
      </c>
      <c r="F13" s="9">
        <v>165839508500</v>
      </c>
      <c r="G13" s="26">
        <v>0</v>
      </c>
      <c r="H13" s="20"/>
    </row>
    <row r="14" spans="2:8" x14ac:dyDescent="0.4">
      <c r="B14" s="11" t="s">
        <v>13</v>
      </c>
      <c r="C14" s="8">
        <v>150770165000</v>
      </c>
      <c r="D14" s="8">
        <v>154050138500</v>
      </c>
      <c r="E14" s="8">
        <v>167300840000</v>
      </c>
      <c r="F14" s="9">
        <v>167557297500</v>
      </c>
      <c r="G14" s="26">
        <v>0</v>
      </c>
      <c r="H14" s="20"/>
    </row>
    <row r="15" spans="2:8" x14ac:dyDescent="0.4">
      <c r="B15" s="11" t="s">
        <v>14</v>
      </c>
      <c r="C15" s="8">
        <v>206637001000</v>
      </c>
      <c r="D15" s="8">
        <v>209684631500</v>
      </c>
      <c r="E15" s="8">
        <v>228584824000</v>
      </c>
      <c r="F15" s="9">
        <v>229663547000</v>
      </c>
      <c r="G15" s="26">
        <v>0</v>
      </c>
      <c r="H15" s="20"/>
    </row>
    <row r="16" spans="2:8" x14ac:dyDescent="0.4">
      <c r="B16" s="13" t="s">
        <v>5</v>
      </c>
      <c r="C16" s="14">
        <f>SUM(C6:C15)</f>
        <v>902452104000</v>
      </c>
      <c r="D16" s="14">
        <f>SUM(D6:D15)</f>
        <v>912292172500</v>
      </c>
      <c r="E16" s="14">
        <f>SUM(E6:E15)</f>
        <v>1002470230000</v>
      </c>
      <c r="F16" s="15">
        <f>SUM(F6:F15)</f>
        <v>1006884975500</v>
      </c>
      <c r="G16" s="27">
        <f t="shared" ref="G16:G27" si="0">F16-D16</f>
        <v>94592803000</v>
      </c>
      <c r="H16" s="21"/>
    </row>
    <row r="17" spans="2:8" x14ac:dyDescent="0.4">
      <c r="B17" s="12" t="s">
        <v>4</v>
      </c>
      <c r="C17" s="4">
        <v>0</v>
      </c>
      <c r="D17" s="4">
        <v>0</v>
      </c>
      <c r="E17" s="4">
        <v>0</v>
      </c>
      <c r="F17" s="5">
        <v>0</v>
      </c>
      <c r="G17" s="26">
        <v>0</v>
      </c>
      <c r="H17" s="20" t="s">
        <v>27</v>
      </c>
    </row>
    <row r="18" spans="2:8" x14ac:dyDescent="0.4">
      <c r="B18" s="11" t="s">
        <v>6</v>
      </c>
      <c r="C18" s="6">
        <v>87261000</v>
      </c>
      <c r="D18" s="6">
        <v>87261000</v>
      </c>
      <c r="E18" s="6">
        <v>87253000</v>
      </c>
      <c r="F18" s="7">
        <v>87453000</v>
      </c>
      <c r="G18" s="26">
        <v>0</v>
      </c>
      <c r="H18" s="20"/>
    </row>
    <row r="19" spans="2:8" x14ac:dyDescent="0.4">
      <c r="B19" s="11" t="s">
        <v>7</v>
      </c>
      <c r="C19" s="6">
        <v>44217098000</v>
      </c>
      <c r="D19" s="6">
        <v>44268133000</v>
      </c>
      <c r="E19" s="6">
        <v>43852042000</v>
      </c>
      <c r="F19" s="7">
        <v>44552374000</v>
      </c>
      <c r="G19" s="26">
        <v>0</v>
      </c>
      <c r="H19" s="20"/>
    </row>
    <row r="20" spans="2:8" x14ac:dyDescent="0.4">
      <c r="B20" s="11" t="s">
        <v>8</v>
      </c>
      <c r="C20" s="6">
        <v>44217098000</v>
      </c>
      <c r="D20" s="6">
        <v>44268133000</v>
      </c>
      <c r="E20" s="6">
        <v>43852042000</v>
      </c>
      <c r="F20" s="7">
        <v>44552374000</v>
      </c>
      <c r="G20" s="26">
        <v>0</v>
      </c>
      <c r="H20" s="20"/>
    </row>
    <row r="21" spans="2:8" x14ac:dyDescent="0.4">
      <c r="B21" s="11" t="s">
        <v>9</v>
      </c>
      <c r="C21" s="6">
        <v>62508328000</v>
      </c>
      <c r="D21" s="6">
        <v>62791291000</v>
      </c>
      <c r="E21" s="6">
        <v>62314529000</v>
      </c>
      <c r="F21" s="7">
        <v>63308256000</v>
      </c>
      <c r="G21" s="26">
        <v>0</v>
      </c>
      <c r="H21" s="20"/>
    </row>
    <row r="22" spans="2:8" x14ac:dyDescent="0.4">
      <c r="B22" s="11" t="s">
        <v>10</v>
      </c>
      <c r="C22" s="6">
        <v>68699316000</v>
      </c>
      <c r="D22" s="6">
        <v>68982492000</v>
      </c>
      <c r="E22" s="6">
        <v>68596847000</v>
      </c>
      <c r="F22" s="7">
        <v>69587943000</v>
      </c>
      <c r="G22" s="26">
        <v>0</v>
      </c>
      <c r="H22" s="20"/>
    </row>
    <row r="23" spans="2:8" x14ac:dyDescent="0.4">
      <c r="B23" s="11" t="s">
        <v>11</v>
      </c>
      <c r="C23" s="6">
        <v>68699316000</v>
      </c>
      <c r="D23" s="6">
        <v>68982492000</v>
      </c>
      <c r="E23" s="6">
        <v>68596847000</v>
      </c>
      <c r="F23" s="7">
        <v>69587943000</v>
      </c>
      <c r="G23" s="26">
        <v>0</v>
      </c>
      <c r="H23" s="20"/>
    </row>
    <row r="24" spans="2:8" x14ac:dyDescent="0.4">
      <c r="B24" s="11" t="s">
        <v>12</v>
      </c>
      <c r="C24" s="8">
        <v>444752562000</v>
      </c>
      <c r="D24" s="8">
        <v>448171872000</v>
      </c>
      <c r="E24" s="8">
        <v>413642991000</v>
      </c>
      <c r="F24" s="9">
        <v>414358090000</v>
      </c>
      <c r="G24" s="26">
        <v>0</v>
      </c>
      <c r="H24" s="20"/>
    </row>
    <row r="25" spans="2:8" x14ac:dyDescent="0.4">
      <c r="B25" s="11" t="s">
        <v>13</v>
      </c>
      <c r="C25" s="8">
        <v>445256669000</v>
      </c>
      <c r="D25" s="8">
        <v>448675979000</v>
      </c>
      <c r="E25" s="8">
        <v>414130989000</v>
      </c>
      <c r="F25" s="9">
        <v>414846088000</v>
      </c>
      <c r="G25" s="26">
        <v>0</v>
      </c>
      <c r="H25" s="20"/>
    </row>
    <row r="26" spans="2:8" x14ac:dyDescent="0.4">
      <c r="B26" s="11" t="s">
        <v>14</v>
      </c>
      <c r="C26" s="8">
        <v>584326796000</v>
      </c>
      <c r="D26" s="8">
        <v>587726089000</v>
      </c>
      <c r="E26" s="8">
        <v>550295768000</v>
      </c>
      <c r="F26" s="9">
        <v>551033620000</v>
      </c>
      <c r="G26" s="26">
        <v>0</v>
      </c>
      <c r="H26" s="20"/>
    </row>
    <row r="27" spans="2:8" x14ac:dyDescent="0.4">
      <c r="B27" s="13" t="s">
        <v>15</v>
      </c>
      <c r="C27" s="14">
        <f>SUM(C17:C26)</f>
        <v>1762764444000</v>
      </c>
      <c r="D27" s="14">
        <f>SUM(D17:D26)</f>
        <v>1773953742000</v>
      </c>
      <c r="E27" s="14">
        <f>SUM(E17:E26)</f>
        <v>1665369308000</v>
      </c>
      <c r="F27" s="15">
        <f>SUM(F17:F26)</f>
        <v>1671914141000</v>
      </c>
      <c r="G27" s="27">
        <f t="shared" si="0"/>
        <v>-102039601000</v>
      </c>
      <c r="H27" s="21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1343-042F-4566-8AB1-458FCA5B1904}">
  <dimension ref="B2:J27"/>
  <sheetViews>
    <sheetView showGridLines="0" zoomScale="70" zoomScaleNormal="70" workbookViewId="0">
      <selection activeCell="G32" sqref="G32"/>
    </sheetView>
  </sheetViews>
  <sheetFormatPr defaultRowHeight="17.399999999999999" x14ac:dyDescent="0.4"/>
  <cols>
    <col min="1" max="1" width="8.8984375" customWidth="1"/>
    <col min="2" max="9" width="15.69921875" customWidth="1"/>
    <col min="10" max="10" width="50.69921875" customWidth="1"/>
  </cols>
  <sheetData>
    <row r="2" spans="2:10" ht="32.4" x14ac:dyDescent="0.4">
      <c r="B2" s="3" t="s">
        <v>20</v>
      </c>
      <c r="C2" s="2"/>
      <c r="D2" s="2"/>
      <c r="J2" s="10" t="s">
        <v>19</v>
      </c>
    </row>
    <row r="3" spans="2:10" ht="19.95" customHeight="1" x14ac:dyDescent="0.4">
      <c r="B3" s="1"/>
      <c r="C3" s="1"/>
      <c r="D3" s="1"/>
    </row>
    <row r="4" spans="2:10" ht="19.95" customHeight="1" x14ac:dyDescent="0.4">
      <c r="B4" s="29" t="s">
        <v>3</v>
      </c>
      <c r="C4" s="29">
        <v>2021</v>
      </c>
      <c r="D4" s="29"/>
      <c r="E4" s="29"/>
      <c r="F4" s="29">
        <v>2022</v>
      </c>
      <c r="G4" s="29"/>
      <c r="H4" s="29"/>
      <c r="I4" s="29" t="s">
        <v>0</v>
      </c>
      <c r="J4" s="30" t="s">
        <v>26</v>
      </c>
    </row>
    <row r="5" spans="2:10" ht="19.95" customHeight="1" x14ac:dyDescent="0.4">
      <c r="B5" s="29"/>
      <c r="C5" s="17" t="s">
        <v>21</v>
      </c>
      <c r="D5" s="17" t="s">
        <v>2</v>
      </c>
      <c r="E5" s="17" t="s">
        <v>1</v>
      </c>
      <c r="F5" s="17" t="s">
        <v>21</v>
      </c>
      <c r="G5" s="17" t="s">
        <v>2</v>
      </c>
      <c r="H5" s="17" t="s">
        <v>1</v>
      </c>
      <c r="I5" s="29"/>
      <c r="J5" s="31"/>
    </row>
    <row r="6" spans="2:10" x14ac:dyDescent="0.4">
      <c r="B6" s="12" t="s">
        <v>4</v>
      </c>
      <c r="C6" s="4">
        <v>135643000</v>
      </c>
      <c r="D6" s="4">
        <v>135844000</v>
      </c>
      <c r="E6" s="4">
        <v>135833000</v>
      </c>
      <c r="F6" s="4">
        <v>135833000</v>
      </c>
      <c r="G6" s="5">
        <v>136365000</v>
      </c>
      <c r="H6" s="5">
        <v>136306500</v>
      </c>
      <c r="I6" s="22">
        <v>0</v>
      </c>
      <c r="J6" s="19"/>
    </row>
    <row r="7" spans="2:10" x14ac:dyDescent="0.4">
      <c r="B7" s="11" t="s">
        <v>6</v>
      </c>
      <c r="C7" s="6">
        <v>11669955000</v>
      </c>
      <c r="D7" s="6">
        <v>12006115000</v>
      </c>
      <c r="E7" s="6">
        <v>12018205000</v>
      </c>
      <c r="F7" s="6">
        <v>12018205000</v>
      </c>
      <c r="G7" s="7">
        <v>12329181000</v>
      </c>
      <c r="H7" s="7">
        <v>12338270500</v>
      </c>
      <c r="I7" s="23">
        <v>0</v>
      </c>
      <c r="J7" s="20"/>
    </row>
    <row r="8" spans="2:10" x14ac:dyDescent="0.4">
      <c r="B8" s="11" t="s">
        <v>7</v>
      </c>
      <c r="C8" s="6">
        <v>18192577000</v>
      </c>
      <c r="D8" s="6">
        <v>18749542000</v>
      </c>
      <c r="E8" s="6">
        <v>18731551000</v>
      </c>
      <c r="F8" s="6">
        <v>18731551000</v>
      </c>
      <c r="G8" s="7">
        <v>19106172000</v>
      </c>
      <c r="H8" s="7">
        <v>19090868500</v>
      </c>
      <c r="I8" s="23">
        <v>0</v>
      </c>
      <c r="J8" s="20"/>
    </row>
    <row r="9" spans="2:10" x14ac:dyDescent="0.4">
      <c r="B9" s="11" t="s">
        <v>8</v>
      </c>
      <c r="C9" s="6">
        <v>18773771000</v>
      </c>
      <c r="D9" s="6">
        <v>19351905000</v>
      </c>
      <c r="E9" s="6">
        <v>19327752000</v>
      </c>
      <c r="F9" s="6">
        <v>19327752000</v>
      </c>
      <c r="G9" s="7">
        <v>19717974000</v>
      </c>
      <c r="H9" s="7">
        <v>19705002500</v>
      </c>
      <c r="I9" s="23">
        <v>0</v>
      </c>
      <c r="J9" s="20"/>
    </row>
    <row r="10" spans="2:10" x14ac:dyDescent="0.4">
      <c r="B10" s="11" t="s">
        <v>9</v>
      </c>
      <c r="C10" s="6">
        <v>86031165000</v>
      </c>
      <c r="D10" s="6">
        <v>85182374000</v>
      </c>
      <c r="E10" s="6">
        <v>85107407000</v>
      </c>
      <c r="F10" s="6">
        <v>85107407000</v>
      </c>
      <c r="G10" s="7">
        <v>97749301000</v>
      </c>
      <c r="H10" s="7">
        <v>98426239500</v>
      </c>
      <c r="I10" s="23">
        <v>0</v>
      </c>
      <c r="J10" s="20"/>
    </row>
    <row r="11" spans="2:10" x14ac:dyDescent="0.4">
      <c r="B11" s="11" t="s">
        <v>10</v>
      </c>
      <c r="C11" s="6">
        <v>116482132149</v>
      </c>
      <c r="D11" s="6">
        <v>117946250000</v>
      </c>
      <c r="E11" s="6">
        <v>117871283000</v>
      </c>
      <c r="F11" s="6">
        <v>117871283000</v>
      </c>
      <c r="G11" s="7">
        <v>132416227000</v>
      </c>
      <c r="H11" s="7">
        <v>133121491500</v>
      </c>
      <c r="I11" s="23">
        <v>0</v>
      </c>
      <c r="J11" s="20"/>
    </row>
    <row r="12" spans="2:10" x14ac:dyDescent="0.4">
      <c r="B12" s="11" t="s">
        <v>11</v>
      </c>
      <c r="C12" s="6">
        <v>117160868149</v>
      </c>
      <c r="D12" s="6">
        <v>118645168000</v>
      </c>
      <c r="E12" s="6">
        <v>118576601000</v>
      </c>
      <c r="F12" s="6">
        <v>118576601000</v>
      </c>
      <c r="G12" s="7">
        <v>133116515000</v>
      </c>
      <c r="H12" s="7">
        <v>133825332500</v>
      </c>
      <c r="I12" s="23">
        <v>0</v>
      </c>
      <c r="J12" s="20"/>
    </row>
    <row r="13" spans="2:10" x14ac:dyDescent="0.4">
      <c r="B13" s="11" t="s">
        <v>12</v>
      </c>
      <c r="C13" s="8">
        <v>121332301149</v>
      </c>
      <c r="D13" s="8">
        <v>125129179000</v>
      </c>
      <c r="E13" s="8">
        <v>128169931500</v>
      </c>
      <c r="F13" s="8">
        <v>128169931500</v>
      </c>
      <c r="G13" s="9">
        <v>138754354000</v>
      </c>
      <c r="H13" s="9">
        <v>138329021500</v>
      </c>
      <c r="I13" s="23">
        <v>0</v>
      </c>
      <c r="J13" s="20"/>
    </row>
    <row r="14" spans="2:10" x14ac:dyDescent="0.4">
      <c r="B14" s="11" t="s">
        <v>13</v>
      </c>
      <c r="C14" s="8">
        <v>123038710149</v>
      </c>
      <c r="D14" s="8">
        <v>126863674000</v>
      </c>
      <c r="E14" s="8">
        <v>129887955500</v>
      </c>
      <c r="F14" s="8">
        <v>129887955500</v>
      </c>
      <c r="G14" s="9">
        <v>140472589000</v>
      </c>
      <c r="H14" s="9">
        <v>140046810500</v>
      </c>
      <c r="I14" s="23">
        <v>0</v>
      </c>
      <c r="J14" s="20"/>
    </row>
    <row r="15" spans="2:10" x14ac:dyDescent="0.4">
      <c r="B15" s="11" t="s">
        <v>14</v>
      </c>
      <c r="C15" s="8">
        <v>173939778149</v>
      </c>
      <c r="D15" s="8">
        <v>182382750000</v>
      </c>
      <c r="E15" s="8">
        <v>185190973500</v>
      </c>
      <c r="F15" s="8">
        <v>185190973500</v>
      </c>
      <c r="G15" s="9">
        <v>201410634000</v>
      </c>
      <c r="H15" s="9">
        <v>201805996000</v>
      </c>
      <c r="I15" s="23">
        <v>0</v>
      </c>
      <c r="J15" s="20"/>
    </row>
    <row r="16" spans="2:10" x14ac:dyDescent="0.4">
      <c r="B16" s="18" t="s">
        <v>5</v>
      </c>
      <c r="C16" s="14">
        <f t="shared" ref="C16:H16" si="0">SUM(C6:C15)</f>
        <v>786756900745</v>
      </c>
      <c r="D16" s="14">
        <f t="shared" si="0"/>
        <v>806392801000</v>
      </c>
      <c r="E16" s="14">
        <f t="shared" si="0"/>
        <v>815017492500</v>
      </c>
      <c r="F16" s="14">
        <f t="shared" si="0"/>
        <v>815017492500</v>
      </c>
      <c r="G16" s="15">
        <f t="shared" si="0"/>
        <v>895209312000</v>
      </c>
      <c r="H16" s="15">
        <f t="shared" si="0"/>
        <v>896825339500</v>
      </c>
      <c r="I16" s="24">
        <f t="shared" ref="I16:I27" si="1">H16-E16</f>
        <v>81807847000</v>
      </c>
      <c r="J16" s="21"/>
    </row>
    <row r="17" spans="2:10" x14ac:dyDescent="0.4">
      <c r="B17" s="12" t="s">
        <v>4</v>
      </c>
      <c r="C17" s="4">
        <v>0</v>
      </c>
      <c r="D17" s="4">
        <v>0</v>
      </c>
      <c r="E17" s="4">
        <v>0</v>
      </c>
      <c r="F17" s="4">
        <v>0</v>
      </c>
      <c r="G17" s="5">
        <v>0</v>
      </c>
      <c r="H17" s="5">
        <v>0</v>
      </c>
      <c r="I17" s="23">
        <v>0</v>
      </c>
      <c r="J17" s="20" t="s">
        <v>27</v>
      </c>
    </row>
    <row r="18" spans="2:10" x14ac:dyDescent="0.4">
      <c r="B18" s="11" t="s">
        <v>6</v>
      </c>
      <c r="C18" s="6">
        <v>82216000</v>
      </c>
      <c r="D18" s="6">
        <v>82693000</v>
      </c>
      <c r="E18" s="6">
        <v>82693000</v>
      </c>
      <c r="F18" s="6">
        <v>82693000</v>
      </c>
      <c r="G18" s="7">
        <v>83019000</v>
      </c>
      <c r="H18" s="7">
        <v>83219000</v>
      </c>
      <c r="I18" s="23">
        <v>0</v>
      </c>
      <c r="J18" s="20"/>
    </row>
    <row r="19" spans="2:10" x14ac:dyDescent="0.4">
      <c r="B19" s="11" t="s">
        <v>7</v>
      </c>
      <c r="C19" s="6">
        <v>24073531000</v>
      </c>
      <c r="D19" s="6">
        <v>28820097000</v>
      </c>
      <c r="E19" s="6">
        <v>29018001000</v>
      </c>
      <c r="F19" s="6">
        <v>29018001000</v>
      </c>
      <c r="G19" s="7">
        <v>29811360000</v>
      </c>
      <c r="H19" s="7">
        <v>29902642000</v>
      </c>
      <c r="I19" s="23">
        <v>0</v>
      </c>
      <c r="J19" s="20"/>
    </row>
    <row r="20" spans="2:10" x14ac:dyDescent="0.4">
      <c r="B20" s="11" t="s">
        <v>8</v>
      </c>
      <c r="C20" s="6">
        <v>24073531000</v>
      </c>
      <c r="D20" s="6">
        <v>28820097000</v>
      </c>
      <c r="E20" s="6">
        <v>29018001000</v>
      </c>
      <c r="F20" s="6">
        <v>29018001000</v>
      </c>
      <c r="G20" s="7">
        <v>29811360000</v>
      </c>
      <c r="H20" s="7">
        <v>29902642000</v>
      </c>
      <c r="I20" s="23">
        <v>0</v>
      </c>
      <c r="J20" s="20"/>
    </row>
    <row r="21" spans="2:10" x14ac:dyDescent="0.4">
      <c r="B21" s="11" t="s">
        <v>9</v>
      </c>
      <c r="C21" s="6">
        <v>34203201000</v>
      </c>
      <c r="D21" s="6">
        <v>39322868000</v>
      </c>
      <c r="E21" s="6">
        <v>39702827000</v>
      </c>
      <c r="F21" s="6">
        <v>39702827000</v>
      </c>
      <c r="G21" s="7">
        <v>40421839000</v>
      </c>
      <c r="H21" s="7">
        <v>40806516000</v>
      </c>
      <c r="I21" s="23">
        <v>0</v>
      </c>
      <c r="J21" s="20"/>
    </row>
    <row r="22" spans="2:10" x14ac:dyDescent="0.4">
      <c r="B22" s="11" t="s">
        <v>10</v>
      </c>
      <c r="C22" s="6">
        <v>38999914000</v>
      </c>
      <c r="D22" s="6">
        <v>44304804000</v>
      </c>
      <c r="E22" s="6">
        <v>44667187000</v>
      </c>
      <c r="F22" s="6">
        <v>44667187000</v>
      </c>
      <c r="G22" s="7">
        <v>45479850000</v>
      </c>
      <c r="H22" s="7">
        <v>45830435000</v>
      </c>
      <c r="I22" s="23">
        <v>0</v>
      </c>
      <c r="J22" s="20"/>
    </row>
    <row r="23" spans="2:10" x14ac:dyDescent="0.4">
      <c r="B23" s="11" t="s">
        <v>11</v>
      </c>
      <c r="C23" s="6">
        <v>38999914000</v>
      </c>
      <c r="D23" s="6">
        <v>44304804000</v>
      </c>
      <c r="E23" s="6">
        <v>44667187000</v>
      </c>
      <c r="F23" s="6">
        <v>44667187000</v>
      </c>
      <c r="G23" s="7">
        <v>45479850000</v>
      </c>
      <c r="H23" s="7">
        <v>45830435000</v>
      </c>
      <c r="I23" s="23">
        <v>0</v>
      </c>
      <c r="J23" s="20"/>
    </row>
    <row r="24" spans="2:10" x14ac:dyDescent="0.4">
      <c r="B24" s="11" t="s">
        <v>12</v>
      </c>
      <c r="C24" s="8">
        <v>58219174000</v>
      </c>
      <c r="D24" s="8">
        <v>68984536000</v>
      </c>
      <c r="E24" s="8">
        <v>67917348000</v>
      </c>
      <c r="F24" s="8">
        <v>67917348000</v>
      </c>
      <c r="G24" s="9">
        <v>71549919000</v>
      </c>
      <c r="H24" s="9">
        <v>70951676000</v>
      </c>
      <c r="I24" s="23">
        <v>0</v>
      </c>
      <c r="J24" s="20"/>
    </row>
    <row r="25" spans="2:10" x14ac:dyDescent="0.4">
      <c r="B25" s="11" t="s">
        <v>13</v>
      </c>
      <c r="C25" s="8">
        <v>58523430000</v>
      </c>
      <c r="D25" s="8">
        <v>69310547000</v>
      </c>
      <c r="E25" s="8">
        <v>68243005000</v>
      </c>
      <c r="F25" s="8">
        <v>68243005000</v>
      </c>
      <c r="G25" s="9">
        <v>71862502000</v>
      </c>
      <c r="H25" s="9">
        <v>71260098000</v>
      </c>
      <c r="I25" s="23">
        <v>0</v>
      </c>
      <c r="J25" s="20"/>
    </row>
    <row r="26" spans="2:10" x14ac:dyDescent="0.4">
      <c r="B26" s="11" t="s">
        <v>14</v>
      </c>
      <c r="C26" s="8">
        <v>90149275000</v>
      </c>
      <c r="D26" s="8">
        <v>103945074000</v>
      </c>
      <c r="E26" s="8">
        <v>102516580000</v>
      </c>
      <c r="F26" s="8">
        <v>102516580000</v>
      </c>
      <c r="G26" s="9">
        <v>107862118000</v>
      </c>
      <c r="H26" s="9">
        <v>106977588000</v>
      </c>
      <c r="I26" s="23">
        <v>0</v>
      </c>
      <c r="J26" s="20"/>
    </row>
    <row r="27" spans="2:10" x14ac:dyDescent="0.4">
      <c r="B27" s="18" t="s">
        <v>15</v>
      </c>
      <c r="C27" s="14">
        <f t="shared" ref="C27:H27" si="2">SUM(C17:C26)</f>
        <v>367324186000</v>
      </c>
      <c r="D27" s="14">
        <f t="shared" si="2"/>
        <v>427895520000</v>
      </c>
      <c r="E27" s="14">
        <f t="shared" si="2"/>
        <v>425832829000</v>
      </c>
      <c r="F27" s="14">
        <f t="shared" si="2"/>
        <v>425832829000</v>
      </c>
      <c r="G27" s="15">
        <f t="shared" si="2"/>
        <v>442361817000</v>
      </c>
      <c r="H27" s="15">
        <f t="shared" si="2"/>
        <v>441545251000</v>
      </c>
      <c r="I27" s="24">
        <f t="shared" si="1"/>
        <v>15712422000</v>
      </c>
      <c r="J27" s="21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6F21-5946-4DC9-9544-B8A8903EEBE8}">
  <dimension ref="B2:J27"/>
  <sheetViews>
    <sheetView showGridLines="0" zoomScale="70" zoomScaleNormal="70" workbookViewId="0">
      <selection activeCell="C31" sqref="C31"/>
    </sheetView>
  </sheetViews>
  <sheetFormatPr defaultRowHeight="17.399999999999999" x14ac:dyDescent="0.4"/>
  <cols>
    <col min="1" max="1" width="8.8984375" customWidth="1"/>
    <col min="2" max="9" width="15.69921875" customWidth="1"/>
    <col min="10" max="10" width="50.69921875" customWidth="1"/>
  </cols>
  <sheetData>
    <row r="2" spans="2:10" ht="32.4" x14ac:dyDescent="0.4">
      <c r="B2" s="3" t="s">
        <v>20</v>
      </c>
      <c r="C2" s="2"/>
      <c r="D2" s="2"/>
      <c r="J2" s="10" t="s">
        <v>19</v>
      </c>
    </row>
    <row r="3" spans="2:10" ht="19.95" customHeight="1" x14ac:dyDescent="0.4">
      <c r="B3" s="1"/>
      <c r="C3" s="1"/>
      <c r="D3" s="1"/>
    </row>
    <row r="4" spans="2:10" ht="19.95" customHeight="1" x14ac:dyDescent="0.4">
      <c r="B4" s="29" t="s">
        <v>3</v>
      </c>
      <c r="C4" s="29">
        <v>2021</v>
      </c>
      <c r="D4" s="29"/>
      <c r="E4" s="29"/>
      <c r="F4" s="29">
        <v>2022</v>
      </c>
      <c r="G4" s="29"/>
      <c r="H4" s="29"/>
      <c r="I4" s="29" t="s">
        <v>0</v>
      </c>
      <c r="J4" s="30" t="s">
        <v>26</v>
      </c>
    </row>
    <row r="5" spans="2:10" ht="19.95" customHeight="1" x14ac:dyDescent="0.4">
      <c r="B5" s="29"/>
      <c r="C5" s="17" t="s">
        <v>21</v>
      </c>
      <c r="D5" s="17" t="s">
        <v>2</v>
      </c>
      <c r="E5" s="17" t="s">
        <v>1</v>
      </c>
      <c r="F5" s="17" t="s">
        <v>21</v>
      </c>
      <c r="G5" s="17" t="s">
        <v>2</v>
      </c>
      <c r="H5" s="17" t="s">
        <v>1</v>
      </c>
      <c r="I5" s="29"/>
      <c r="J5" s="31"/>
    </row>
    <row r="6" spans="2:10" x14ac:dyDescent="0.4">
      <c r="B6" s="12" t="s">
        <v>4</v>
      </c>
      <c r="C6" s="4">
        <v>135643000</v>
      </c>
      <c r="D6" s="4">
        <v>135844000</v>
      </c>
      <c r="E6" s="4">
        <v>135833000</v>
      </c>
      <c r="F6" s="4">
        <v>135833000</v>
      </c>
      <c r="G6" s="5">
        <v>136365000</v>
      </c>
      <c r="H6" s="5">
        <v>136306500</v>
      </c>
      <c r="I6" s="22">
        <v>0</v>
      </c>
      <c r="J6" s="19"/>
    </row>
    <row r="7" spans="2:10" x14ac:dyDescent="0.4">
      <c r="B7" s="11" t="s">
        <v>6</v>
      </c>
      <c r="C7" s="6">
        <v>11669955000</v>
      </c>
      <c r="D7" s="6">
        <v>12006115000</v>
      </c>
      <c r="E7" s="6">
        <v>12018205000</v>
      </c>
      <c r="F7" s="6">
        <v>12018205000</v>
      </c>
      <c r="G7" s="7">
        <v>12329181000</v>
      </c>
      <c r="H7" s="7">
        <v>12338270500</v>
      </c>
      <c r="I7" s="23">
        <v>0</v>
      </c>
      <c r="J7" s="20"/>
    </row>
    <row r="8" spans="2:10" x14ac:dyDescent="0.4">
      <c r="B8" s="11" t="s">
        <v>7</v>
      </c>
      <c r="C8" s="6">
        <v>18192577000</v>
      </c>
      <c r="D8" s="6">
        <v>18749542000</v>
      </c>
      <c r="E8" s="6">
        <v>18731551000</v>
      </c>
      <c r="F8" s="6">
        <v>18731551000</v>
      </c>
      <c r="G8" s="7">
        <v>19106172000</v>
      </c>
      <c r="H8" s="7">
        <v>19090868500</v>
      </c>
      <c r="I8" s="23">
        <v>0</v>
      </c>
      <c r="J8" s="20"/>
    </row>
    <row r="9" spans="2:10" x14ac:dyDescent="0.4">
      <c r="B9" s="11" t="s">
        <v>8</v>
      </c>
      <c r="C9" s="6">
        <v>18773771000</v>
      </c>
      <c r="D9" s="6">
        <v>19351905000</v>
      </c>
      <c r="E9" s="6">
        <v>19327752000</v>
      </c>
      <c r="F9" s="6">
        <v>19327752000</v>
      </c>
      <c r="G9" s="7">
        <v>19717974000</v>
      </c>
      <c r="H9" s="7">
        <v>19705002500</v>
      </c>
      <c r="I9" s="23">
        <v>0</v>
      </c>
      <c r="J9" s="20"/>
    </row>
    <row r="10" spans="2:10" x14ac:dyDescent="0.4">
      <c r="B10" s="11" t="s">
        <v>9</v>
      </c>
      <c r="C10" s="6">
        <v>86031165000</v>
      </c>
      <c r="D10" s="6">
        <v>85182374000</v>
      </c>
      <c r="E10" s="6">
        <v>85107407000</v>
      </c>
      <c r="F10" s="6">
        <v>85107407000</v>
      </c>
      <c r="G10" s="7">
        <v>97749301000</v>
      </c>
      <c r="H10" s="7">
        <v>98426239500</v>
      </c>
      <c r="I10" s="23">
        <v>0</v>
      </c>
      <c r="J10" s="20"/>
    </row>
    <row r="11" spans="2:10" x14ac:dyDescent="0.4">
      <c r="B11" s="11" t="s">
        <v>10</v>
      </c>
      <c r="C11" s="6">
        <v>116482132149</v>
      </c>
      <c r="D11" s="6">
        <v>117946250000</v>
      </c>
      <c r="E11" s="6">
        <v>117871283000</v>
      </c>
      <c r="F11" s="6">
        <v>117871283000</v>
      </c>
      <c r="G11" s="7">
        <v>132416227000</v>
      </c>
      <c r="H11" s="7">
        <v>133121491500</v>
      </c>
      <c r="I11" s="23">
        <v>0</v>
      </c>
      <c r="J11" s="20"/>
    </row>
    <row r="12" spans="2:10" x14ac:dyDescent="0.4">
      <c r="B12" s="11" t="s">
        <v>11</v>
      </c>
      <c r="C12" s="6">
        <v>117160868149</v>
      </c>
      <c r="D12" s="6">
        <v>118645168000</v>
      </c>
      <c r="E12" s="6">
        <v>118576601000</v>
      </c>
      <c r="F12" s="6">
        <v>118576601000</v>
      </c>
      <c r="G12" s="7">
        <v>133116515000</v>
      </c>
      <c r="H12" s="7">
        <v>133825332500</v>
      </c>
      <c r="I12" s="23">
        <v>0</v>
      </c>
      <c r="J12" s="20"/>
    </row>
    <row r="13" spans="2:10" x14ac:dyDescent="0.4">
      <c r="B13" s="11" t="s">
        <v>12</v>
      </c>
      <c r="C13" s="8">
        <v>121332301149</v>
      </c>
      <c r="D13" s="8">
        <v>125129179000</v>
      </c>
      <c r="E13" s="8">
        <v>128169931500</v>
      </c>
      <c r="F13" s="8">
        <v>128169931500</v>
      </c>
      <c r="G13" s="9">
        <v>138754354000</v>
      </c>
      <c r="H13" s="9">
        <v>138329021500</v>
      </c>
      <c r="I13" s="23">
        <v>0</v>
      </c>
      <c r="J13" s="20"/>
    </row>
    <row r="14" spans="2:10" x14ac:dyDescent="0.4">
      <c r="B14" s="11" t="s">
        <v>13</v>
      </c>
      <c r="C14" s="8">
        <v>123038710149</v>
      </c>
      <c r="D14" s="8">
        <v>126863674000</v>
      </c>
      <c r="E14" s="8">
        <v>129887955500</v>
      </c>
      <c r="F14" s="8">
        <v>129887955500</v>
      </c>
      <c r="G14" s="9">
        <v>140472589000</v>
      </c>
      <c r="H14" s="9">
        <v>140046810500</v>
      </c>
      <c r="I14" s="23">
        <v>0</v>
      </c>
      <c r="J14" s="20"/>
    </row>
    <row r="15" spans="2:10" x14ac:dyDescent="0.4">
      <c r="B15" s="11" t="s">
        <v>14</v>
      </c>
      <c r="C15" s="8">
        <v>173939778149</v>
      </c>
      <c r="D15" s="8">
        <v>182382750000</v>
      </c>
      <c r="E15" s="8">
        <v>185190973500</v>
      </c>
      <c r="F15" s="8">
        <v>185190973500</v>
      </c>
      <c r="G15" s="9">
        <v>201410634000</v>
      </c>
      <c r="H15" s="9">
        <v>201805996000</v>
      </c>
      <c r="I15" s="23">
        <v>0</v>
      </c>
      <c r="J15" s="20"/>
    </row>
    <row r="16" spans="2:10" x14ac:dyDescent="0.4">
      <c r="B16" s="18" t="s">
        <v>5</v>
      </c>
      <c r="C16" s="14">
        <f t="shared" ref="C16:H16" si="0">SUM(C6:C15)</f>
        <v>786756900745</v>
      </c>
      <c r="D16" s="14">
        <f t="shared" si="0"/>
        <v>806392801000</v>
      </c>
      <c r="E16" s="14">
        <f t="shared" si="0"/>
        <v>815017492500</v>
      </c>
      <c r="F16" s="14">
        <f t="shared" si="0"/>
        <v>815017492500</v>
      </c>
      <c r="G16" s="15">
        <f t="shared" si="0"/>
        <v>895209312000</v>
      </c>
      <c r="H16" s="15">
        <f t="shared" si="0"/>
        <v>896825339500</v>
      </c>
      <c r="I16" s="24">
        <f t="shared" ref="I16:I27" si="1">H16-E16</f>
        <v>81807847000</v>
      </c>
      <c r="J16" s="21"/>
    </row>
    <row r="17" spans="2:10" x14ac:dyDescent="0.4">
      <c r="B17" s="12" t="s">
        <v>4</v>
      </c>
      <c r="C17" s="4">
        <v>0</v>
      </c>
      <c r="D17" s="4">
        <v>0</v>
      </c>
      <c r="E17" s="4">
        <v>0</v>
      </c>
      <c r="F17" s="4">
        <v>0</v>
      </c>
      <c r="G17" s="5">
        <v>0</v>
      </c>
      <c r="H17" s="5">
        <v>0</v>
      </c>
      <c r="I17" s="23">
        <v>0</v>
      </c>
      <c r="J17" s="20" t="s">
        <v>27</v>
      </c>
    </row>
    <row r="18" spans="2:10" x14ac:dyDescent="0.4">
      <c r="B18" s="11" t="s">
        <v>6</v>
      </c>
      <c r="C18" s="6">
        <v>82216000</v>
      </c>
      <c r="D18" s="6">
        <v>82693000</v>
      </c>
      <c r="E18" s="6">
        <v>82693000</v>
      </c>
      <c r="F18" s="6">
        <v>82693000</v>
      </c>
      <c r="G18" s="7">
        <v>83019000</v>
      </c>
      <c r="H18" s="7">
        <v>83219000</v>
      </c>
      <c r="I18" s="23">
        <v>0</v>
      </c>
      <c r="J18" s="20"/>
    </row>
    <row r="19" spans="2:10" x14ac:dyDescent="0.4">
      <c r="B19" s="11" t="s">
        <v>7</v>
      </c>
      <c r="C19" s="6">
        <v>24073531000</v>
      </c>
      <c r="D19" s="6">
        <v>28820097000</v>
      </c>
      <c r="E19" s="6">
        <v>29018001000</v>
      </c>
      <c r="F19" s="6">
        <v>29018001000</v>
      </c>
      <c r="G19" s="7">
        <v>29811360000</v>
      </c>
      <c r="H19" s="7">
        <v>29902642000</v>
      </c>
      <c r="I19" s="23">
        <v>0</v>
      </c>
      <c r="J19" s="20"/>
    </row>
    <row r="20" spans="2:10" x14ac:dyDescent="0.4">
      <c r="B20" s="11" t="s">
        <v>8</v>
      </c>
      <c r="C20" s="6">
        <v>24073531000</v>
      </c>
      <c r="D20" s="6">
        <v>28820097000</v>
      </c>
      <c r="E20" s="6">
        <v>29018001000</v>
      </c>
      <c r="F20" s="6">
        <v>29018001000</v>
      </c>
      <c r="G20" s="7">
        <v>29811360000</v>
      </c>
      <c r="H20" s="7">
        <v>29902642000</v>
      </c>
      <c r="I20" s="23">
        <v>0</v>
      </c>
      <c r="J20" s="20"/>
    </row>
    <row r="21" spans="2:10" x14ac:dyDescent="0.4">
      <c r="B21" s="11" t="s">
        <v>9</v>
      </c>
      <c r="C21" s="6">
        <v>34203201000</v>
      </c>
      <c r="D21" s="6">
        <v>39322868000</v>
      </c>
      <c r="E21" s="6">
        <v>39702827000</v>
      </c>
      <c r="F21" s="6">
        <v>39702827000</v>
      </c>
      <c r="G21" s="7">
        <v>40421839000</v>
      </c>
      <c r="H21" s="7">
        <v>40806516000</v>
      </c>
      <c r="I21" s="23">
        <v>0</v>
      </c>
      <c r="J21" s="20"/>
    </row>
    <row r="22" spans="2:10" x14ac:dyDescent="0.4">
      <c r="B22" s="11" t="s">
        <v>10</v>
      </c>
      <c r="C22" s="6">
        <v>38999914000</v>
      </c>
      <c r="D22" s="6">
        <v>44304804000</v>
      </c>
      <c r="E22" s="6">
        <v>44667187000</v>
      </c>
      <c r="F22" s="6">
        <v>44667187000</v>
      </c>
      <c r="G22" s="7">
        <v>45479850000</v>
      </c>
      <c r="H22" s="7">
        <v>45830435000</v>
      </c>
      <c r="I22" s="23">
        <v>0</v>
      </c>
      <c r="J22" s="20"/>
    </row>
    <row r="23" spans="2:10" x14ac:dyDescent="0.4">
      <c r="B23" s="11" t="s">
        <v>11</v>
      </c>
      <c r="C23" s="6">
        <v>38999914000</v>
      </c>
      <c r="D23" s="6">
        <v>44304804000</v>
      </c>
      <c r="E23" s="6">
        <v>44667187000</v>
      </c>
      <c r="F23" s="6">
        <v>44667187000</v>
      </c>
      <c r="G23" s="7">
        <v>45479850000</v>
      </c>
      <c r="H23" s="7">
        <v>45830435000</v>
      </c>
      <c r="I23" s="23">
        <v>0</v>
      </c>
      <c r="J23" s="20"/>
    </row>
    <row r="24" spans="2:10" x14ac:dyDescent="0.4">
      <c r="B24" s="11" t="s">
        <v>12</v>
      </c>
      <c r="C24" s="8">
        <v>58219174000</v>
      </c>
      <c r="D24" s="8">
        <v>68984536000</v>
      </c>
      <c r="E24" s="8">
        <v>67917348000</v>
      </c>
      <c r="F24" s="8">
        <v>67917348000</v>
      </c>
      <c r="G24" s="9">
        <v>71549919000</v>
      </c>
      <c r="H24" s="9">
        <v>70951676000</v>
      </c>
      <c r="I24" s="23">
        <v>0</v>
      </c>
      <c r="J24" s="20"/>
    </row>
    <row r="25" spans="2:10" x14ac:dyDescent="0.4">
      <c r="B25" s="11" t="s">
        <v>13</v>
      </c>
      <c r="C25" s="8">
        <v>58523430000</v>
      </c>
      <c r="D25" s="8">
        <v>69310547000</v>
      </c>
      <c r="E25" s="8">
        <v>68243005000</v>
      </c>
      <c r="F25" s="8">
        <v>68243005000</v>
      </c>
      <c r="G25" s="9">
        <v>71862502000</v>
      </c>
      <c r="H25" s="9">
        <v>71260098000</v>
      </c>
      <c r="I25" s="23">
        <v>0</v>
      </c>
      <c r="J25" s="20"/>
    </row>
    <row r="26" spans="2:10" x14ac:dyDescent="0.4">
      <c r="B26" s="11" t="s">
        <v>14</v>
      </c>
      <c r="C26" s="8">
        <v>90149275000</v>
      </c>
      <c r="D26" s="8">
        <v>103945074000</v>
      </c>
      <c r="E26" s="8">
        <v>102516580000</v>
      </c>
      <c r="F26" s="8">
        <v>102516580000</v>
      </c>
      <c r="G26" s="9">
        <v>107862118000</v>
      </c>
      <c r="H26" s="9">
        <v>106977588000</v>
      </c>
      <c r="I26" s="23">
        <v>0</v>
      </c>
      <c r="J26" s="20"/>
    </row>
    <row r="27" spans="2:10" x14ac:dyDescent="0.4">
      <c r="B27" s="18" t="s">
        <v>15</v>
      </c>
      <c r="C27" s="14">
        <f t="shared" ref="C27:H27" si="2">SUM(C17:C26)</f>
        <v>367324186000</v>
      </c>
      <c r="D27" s="14">
        <f t="shared" si="2"/>
        <v>427895520000</v>
      </c>
      <c r="E27" s="14">
        <f t="shared" si="2"/>
        <v>425832829000</v>
      </c>
      <c r="F27" s="14">
        <f t="shared" si="2"/>
        <v>425832829000</v>
      </c>
      <c r="G27" s="15">
        <f t="shared" si="2"/>
        <v>442361817000</v>
      </c>
      <c r="H27" s="15">
        <f t="shared" si="2"/>
        <v>441545251000</v>
      </c>
      <c r="I27" s="24">
        <f t="shared" si="1"/>
        <v>15712422000</v>
      </c>
      <c r="J27" s="21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8B7A-02E5-407C-9F1E-023008A79F5B}">
  <dimension ref="B2:J27"/>
  <sheetViews>
    <sheetView showGridLines="0" zoomScale="70" zoomScaleNormal="70" workbookViewId="0">
      <selection activeCell="L13" sqref="L13"/>
    </sheetView>
  </sheetViews>
  <sheetFormatPr defaultRowHeight="17.399999999999999" x14ac:dyDescent="0.4"/>
  <cols>
    <col min="1" max="1" width="8.8984375" customWidth="1"/>
    <col min="2" max="9" width="15.69921875" customWidth="1"/>
    <col min="10" max="10" width="50.69921875" customWidth="1"/>
  </cols>
  <sheetData>
    <row r="2" spans="2:10" ht="32.4" x14ac:dyDescent="0.4">
      <c r="B2" s="3" t="s">
        <v>22</v>
      </c>
      <c r="C2" s="2"/>
      <c r="D2" s="2"/>
      <c r="J2" s="10" t="s">
        <v>19</v>
      </c>
    </row>
    <row r="3" spans="2:10" ht="19.95" customHeight="1" x14ac:dyDescent="0.4">
      <c r="B3" s="1"/>
      <c r="C3" s="1"/>
      <c r="D3" s="1"/>
    </row>
    <row r="4" spans="2:10" ht="19.95" customHeight="1" x14ac:dyDescent="0.4">
      <c r="B4" s="29" t="s">
        <v>3</v>
      </c>
      <c r="C4" s="29">
        <v>2021</v>
      </c>
      <c r="D4" s="29"/>
      <c r="E4" s="29"/>
      <c r="F4" s="29">
        <v>2022</v>
      </c>
      <c r="G4" s="29"/>
      <c r="H4" s="29"/>
      <c r="I4" s="29" t="s">
        <v>0</v>
      </c>
      <c r="J4" s="30" t="s">
        <v>26</v>
      </c>
    </row>
    <row r="5" spans="2:10" ht="19.95" customHeight="1" x14ac:dyDescent="0.4">
      <c r="B5" s="29"/>
      <c r="C5" s="17" t="s">
        <v>23</v>
      </c>
      <c r="D5" s="17" t="s">
        <v>24</v>
      </c>
      <c r="E5" s="17" t="s">
        <v>25</v>
      </c>
      <c r="F5" s="17" t="s">
        <v>23</v>
      </c>
      <c r="G5" s="17" t="s">
        <v>24</v>
      </c>
      <c r="H5" s="17" t="s">
        <v>25</v>
      </c>
      <c r="I5" s="29"/>
      <c r="J5" s="31"/>
    </row>
    <row r="6" spans="2:10" x14ac:dyDescent="0.4">
      <c r="B6" s="12" t="s">
        <v>4</v>
      </c>
      <c r="C6" s="4">
        <v>135833000</v>
      </c>
      <c r="D6" s="4">
        <v>135833000</v>
      </c>
      <c r="E6" s="4">
        <v>135833000</v>
      </c>
      <c r="F6" s="4">
        <v>136306500</v>
      </c>
      <c r="G6" s="5">
        <v>135220500</v>
      </c>
      <c r="H6" s="5">
        <v>135220500</v>
      </c>
      <c r="I6" s="22">
        <v>0</v>
      </c>
      <c r="J6" s="19"/>
    </row>
    <row r="7" spans="2:10" x14ac:dyDescent="0.4">
      <c r="B7" s="11" t="s">
        <v>6</v>
      </c>
      <c r="C7" s="6">
        <v>12062532000</v>
      </c>
      <c r="D7" s="6">
        <v>12066372000</v>
      </c>
      <c r="E7" s="6">
        <v>12066372000</v>
      </c>
      <c r="F7" s="6">
        <v>12374368500</v>
      </c>
      <c r="G7" s="7">
        <v>12344838500</v>
      </c>
      <c r="H7" s="7">
        <v>12344684500</v>
      </c>
      <c r="I7" s="23">
        <v>0</v>
      </c>
      <c r="J7" s="20"/>
    </row>
    <row r="8" spans="2:10" x14ac:dyDescent="0.4">
      <c r="B8" s="11" t="s">
        <v>7</v>
      </c>
      <c r="C8" s="6">
        <v>19592460000</v>
      </c>
      <c r="D8" s="6">
        <v>21601655000</v>
      </c>
      <c r="E8" s="6">
        <v>21433121000</v>
      </c>
      <c r="F8" s="6">
        <v>20445266500</v>
      </c>
      <c r="G8" s="7">
        <v>21677796500</v>
      </c>
      <c r="H8" s="7">
        <v>22552642500</v>
      </c>
      <c r="I8" s="23">
        <v>0</v>
      </c>
      <c r="J8" s="20"/>
    </row>
    <row r="9" spans="2:10" x14ac:dyDescent="0.4">
      <c r="B9" s="11" t="s">
        <v>8</v>
      </c>
      <c r="C9" s="6">
        <v>20188661000</v>
      </c>
      <c r="D9" s="6">
        <v>22197856000</v>
      </c>
      <c r="E9" s="6">
        <v>22029322000</v>
      </c>
      <c r="F9" s="6">
        <v>21059400500</v>
      </c>
      <c r="G9" s="7">
        <v>22289404500</v>
      </c>
      <c r="H9" s="7">
        <v>23164250500</v>
      </c>
      <c r="I9" s="23">
        <v>0</v>
      </c>
      <c r="J9" s="20"/>
    </row>
    <row r="10" spans="2:10" x14ac:dyDescent="0.4">
      <c r="B10" s="11" t="s">
        <v>9</v>
      </c>
      <c r="C10" s="6">
        <v>90617722000</v>
      </c>
      <c r="D10" s="6">
        <v>99192352000</v>
      </c>
      <c r="E10" s="6">
        <v>99018350000</v>
      </c>
      <c r="F10" s="6">
        <v>104422162500</v>
      </c>
      <c r="G10" s="7">
        <v>116522417500</v>
      </c>
      <c r="H10" s="7">
        <v>117397263500</v>
      </c>
      <c r="I10" s="23">
        <v>0</v>
      </c>
      <c r="J10" s="28"/>
    </row>
    <row r="11" spans="2:10" x14ac:dyDescent="0.4">
      <c r="B11" s="11" t="s">
        <v>10</v>
      </c>
      <c r="C11" s="6">
        <v>126461381000</v>
      </c>
      <c r="D11" s="6">
        <v>135036011000</v>
      </c>
      <c r="E11" s="6">
        <v>134862009000</v>
      </c>
      <c r="F11" s="6">
        <v>142341638500</v>
      </c>
      <c r="G11" s="7">
        <v>153490045500</v>
      </c>
      <c r="H11" s="7">
        <v>154364891500</v>
      </c>
      <c r="I11" s="23">
        <v>0</v>
      </c>
      <c r="J11" s="20"/>
    </row>
    <row r="12" spans="2:10" x14ac:dyDescent="0.4">
      <c r="B12" s="11" t="s">
        <v>11</v>
      </c>
      <c r="C12" s="6">
        <v>127166699000</v>
      </c>
      <c r="D12" s="6">
        <v>135741329000</v>
      </c>
      <c r="E12" s="6">
        <v>135567327000</v>
      </c>
      <c r="F12" s="6">
        <v>143045479500</v>
      </c>
      <c r="G12" s="7">
        <v>154189854500</v>
      </c>
      <c r="H12" s="7">
        <v>155064700500</v>
      </c>
      <c r="I12" s="23">
        <v>0</v>
      </c>
      <c r="J12" s="20"/>
    </row>
    <row r="13" spans="2:10" x14ac:dyDescent="0.4">
      <c r="B13" s="11" t="s">
        <v>12</v>
      </c>
      <c r="C13" s="8">
        <v>152332114500</v>
      </c>
      <c r="D13" s="8">
        <v>165422144500</v>
      </c>
      <c r="E13" s="8">
        <v>164415477500</v>
      </c>
      <c r="F13" s="8">
        <v>165839508500</v>
      </c>
      <c r="G13" s="9">
        <v>182464410500</v>
      </c>
      <c r="H13" s="9">
        <v>181537808500</v>
      </c>
      <c r="I13" s="23">
        <v>0</v>
      </c>
      <c r="J13" s="20"/>
    </row>
    <row r="14" spans="2:10" x14ac:dyDescent="0.4">
      <c r="B14" s="11" t="s">
        <v>13</v>
      </c>
      <c r="C14" s="8">
        <v>154050138500</v>
      </c>
      <c r="D14" s="8">
        <v>167140168500</v>
      </c>
      <c r="E14" s="8">
        <v>166133501500</v>
      </c>
      <c r="F14" s="8">
        <v>167557297500</v>
      </c>
      <c r="G14" s="9">
        <v>184177084500</v>
      </c>
      <c r="H14" s="9">
        <v>183250482500</v>
      </c>
      <c r="I14" s="23">
        <v>0</v>
      </c>
      <c r="J14" s="20"/>
    </row>
    <row r="15" spans="2:10" x14ac:dyDescent="0.4">
      <c r="B15" s="11" t="s">
        <v>14</v>
      </c>
      <c r="C15" s="8">
        <v>209684631500</v>
      </c>
      <c r="D15" s="8">
        <v>225633694500</v>
      </c>
      <c r="E15" s="8">
        <v>224934609500</v>
      </c>
      <c r="F15" s="8">
        <v>229663547000</v>
      </c>
      <c r="G15" s="9">
        <v>249712001000</v>
      </c>
      <c r="H15" s="9">
        <v>249290040000</v>
      </c>
      <c r="I15" s="23">
        <v>0</v>
      </c>
      <c r="J15" s="20"/>
    </row>
    <row r="16" spans="2:10" x14ac:dyDescent="0.4">
      <c r="B16" s="13" t="s">
        <v>5</v>
      </c>
      <c r="C16" s="14">
        <f t="shared" ref="C16:H16" si="0">SUM(C6:C15)</f>
        <v>912292172500</v>
      </c>
      <c r="D16" s="14">
        <f t="shared" si="0"/>
        <v>984167415500</v>
      </c>
      <c r="E16" s="14">
        <f t="shared" si="0"/>
        <v>980595922500</v>
      </c>
      <c r="F16" s="14">
        <f t="shared" si="0"/>
        <v>1006884975500</v>
      </c>
      <c r="G16" s="15">
        <f t="shared" si="0"/>
        <v>1097003073500</v>
      </c>
      <c r="H16" s="15">
        <f t="shared" si="0"/>
        <v>1099101984500</v>
      </c>
      <c r="I16" s="24">
        <f t="shared" ref="I16:I27" si="1">H16-E16</f>
        <v>118506062000</v>
      </c>
      <c r="J16" s="21"/>
    </row>
    <row r="17" spans="2:10" x14ac:dyDescent="0.4">
      <c r="B17" s="12" t="s">
        <v>4</v>
      </c>
      <c r="C17" s="4">
        <v>0</v>
      </c>
      <c r="D17" s="4">
        <v>0</v>
      </c>
      <c r="E17" s="4">
        <v>0</v>
      </c>
      <c r="F17" s="4">
        <v>0</v>
      </c>
      <c r="G17" s="5">
        <v>0</v>
      </c>
      <c r="H17" s="5">
        <v>0</v>
      </c>
      <c r="I17" s="23">
        <v>0</v>
      </c>
      <c r="J17" s="20" t="s">
        <v>27</v>
      </c>
    </row>
    <row r="18" spans="2:10" x14ac:dyDescent="0.4">
      <c r="B18" s="11" t="s">
        <v>6</v>
      </c>
      <c r="C18" s="6">
        <v>87261000</v>
      </c>
      <c r="D18" s="6">
        <v>87261000</v>
      </c>
      <c r="E18" s="6">
        <v>87261000</v>
      </c>
      <c r="F18" s="6">
        <v>87453000</v>
      </c>
      <c r="G18" s="7">
        <v>87292000</v>
      </c>
      <c r="H18" s="7">
        <v>87292000</v>
      </c>
      <c r="I18" s="23">
        <v>0</v>
      </c>
      <c r="J18" s="20"/>
    </row>
    <row r="19" spans="2:10" x14ac:dyDescent="0.4">
      <c r="B19" s="11" t="s">
        <v>7</v>
      </c>
      <c r="C19" s="6">
        <v>441084000</v>
      </c>
      <c r="D19" s="6">
        <v>471084000</v>
      </c>
      <c r="E19" s="6">
        <v>471084000</v>
      </c>
      <c r="F19" s="6">
        <v>434180000</v>
      </c>
      <c r="G19" s="7">
        <v>433982000</v>
      </c>
      <c r="H19" s="7">
        <v>433982000</v>
      </c>
      <c r="I19" s="23">
        <v>0</v>
      </c>
      <c r="J19" s="20"/>
    </row>
    <row r="20" spans="2:10" x14ac:dyDescent="0.4">
      <c r="B20" s="11" t="s">
        <v>8</v>
      </c>
      <c r="C20" s="6">
        <v>441084000</v>
      </c>
      <c r="D20" s="6">
        <v>471084000</v>
      </c>
      <c r="E20" s="6">
        <v>471084000</v>
      </c>
      <c r="F20" s="6">
        <v>434180000</v>
      </c>
      <c r="G20" s="7">
        <v>433982000</v>
      </c>
      <c r="H20" s="7">
        <v>433982000</v>
      </c>
      <c r="I20" s="23">
        <v>0</v>
      </c>
      <c r="J20" s="20"/>
    </row>
    <row r="21" spans="2:10" x14ac:dyDescent="0.4">
      <c r="B21" s="11" t="s">
        <v>9</v>
      </c>
      <c r="C21" s="6">
        <v>5480455000</v>
      </c>
      <c r="D21" s="6">
        <v>5510455000</v>
      </c>
      <c r="E21" s="6">
        <v>5510455000</v>
      </c>
      <c r="F21" s="6">
        <v>5527915000</v>
      </c>
      <c r="G21" s="7">
        <v>5527717000</v>
      </c>
      <c r="H21" s="7">
        <v>5527717000</v>
      </c>
      <c r="I21" s="23">
        <v>0</v>
      </c>
      <c r="J21" s="20"/>
    </row>
    <row r="22" spans="2:10" x14ac:dyDescent="0.4">
      <c r="B22" s="11" t="s">
        <v>10</v>
      </c>
      <c r="C22" s="6">
        <v>7225923000</v>
      </c>
      <c r="D22" s="6">
        <v>7255923000</v>
      </c>
      <c r="E22" s="6">
        <v>7255923000</v>
      </c>
      <c r="F22" s="6">
        <v>7066093000</v>
      </c>
      <c r="G22" s="7">
        <v>7065895000</v>
      </c>
      <c r="H22" s="7">
        <v>7065895000</v>
      </c>
      <c r="I22" s="23">
        <v>0</v>
      </c>
      <c r="J22" s="20"/>
    </row>
    <row r="23" spans="2:10" x14ac:dyDescent="0.4">
      <c r="B23" s="11" t="s">
        <v>11</v>
      </c>
      <c r="C23" s="6">
        <v>7225923000</v>
      </c>
      <c r="D23" s="6">
        <v>7255923000</v>
      </c>
      <c r="E23" s="6">
        <v>7255923000</v>
      </c>
      <c r="F23" s="6">
        <v>7066093000</v>
      </c>
      <c r="G23" s="7">
        <v>7065895000</v>
      </c>
      <c r="H23" s="7">
        <v>7065895000</v>
      </c>
      <c r="I23" s="23">
        <v>0</v>
      </c>
      <c r="J23" s="20"/>
    </row>
    <row r="24" spans="2:10" x14ac:dyDescent="0.4">
      <c r="B24" s="11" t="s">
        <v>12</v>
      </c>
      <c r="C24" s="8">
        <v>7523295000</v>
      </c>
      <c r="D24" s="8">
        <v>7553295000</v>
      </c>
      <c r="E24" s="8">
        <v>7553295000</v>
      </c>
      <c r="F24" s="8">
        <v>7621205000</v>
      </c>
      <c r="G24" s="9">
        <v>7621007000</v>
      </c>
      <c r="H24" s="9">
        <v>7621007000</v>
      </c>
      <c r="I24" s="23">
        <v>0</v>
      </c>
      <c r="J24" s="20"/>
    </row>
    <row r="25" spans="2:10" x14ac:dyDescent="0.4">
      <c r="B25" s="11" t="s">
        <v>13</v>
      </c>
      <c r="C25" s="8">
        <v>7882087000</v>
      </c>
      <c r="D25" s="8">
        <v>7912087000</v>
      </c>
      <c r="E25" s="8">
        <v>7912087000</v>
      </c>
      <c r="F25" s="8">
        <v>7926608000</v>
      </c>
      <c r="G25" s="9">
        <v>7926410000</v>
      </c>
      <c r="H25" s="9">
        <v>7926410000</v>
      </c>
      <c r="I25" s="23">
        <v>0</v>
      </c>
      <c r="J25" s="20"/>
    </row>
    <row r="26" spans="2:10" x14ac:dyDescent="0.4">
      <c r="B26" s="11" t="s">
        <v>14</v>
      </c>
      <c r="C26" s="8">
        <v>8492526000</v>
      </c>
      <c r="D26" s="8">
        <v>8522526000</v>
      </c>
      <c r="E26" s="8">
        <v>8522526000</v>
      </c>
      <c r="F26" s="8">
        <v>8450795000</v>
      </c>
      <c r="G26" s="9">
        <v>8449793000</v>
      </c>
      <c r="H26" s="9">
        <v>8449793000</v>
      </c>
      <c r="I26" s="23">
        <v>0</v>
      </c>
      <c r="J26" s="20"/>
    </row>
    <row r="27" spans="2:10" x14ac:dyDescent="0.4">
      <c r="B27" s="13" t="s">
        <v>15</v>
      </c>
      <c r="C27" s="14">
        <f t="shared" ref="C27:H27" si="2">SUM(C17:C26)</f>
        <v>44799638000</v>
      </c>
      <c r="D27" s="14">
        <f t="shared" si="2"/>
        <v>45039638000</v>
      </c>
      <c r="E27" s="14">
        <f t="shared" si="2"/>
        <v>45039638000</v>
      </c>
      <c r="F27" s="14">
        <f t="shared" si="2"/>
        <v>44614522000</v>
      </c>
      <c r="G27" s="15">
        <f t="shared" si="2"/>
        <v>44611973000</v>
      </c>
      <c r="H27" s="15">
        <f t="shared" si="2"/>
        <v>44611973000</v>
      </c>
      <c r="I27" s="24">
        <f t="shared" si="1"/>
        <v>-427665000</v>
      </c>
      <c r="J27" s="21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E1BB-EC51-42AD-B8F8-BDF5A88EADD7}">
  <dimension ref="B2:J27"/>
  <sheetViews>
    <sheetView showGridLines="0" tabSelected="1" zoomScale="70" zoomScaleNormal="70" workbookViewId="0">
      <selection activeCell="H32" sqref="H32"/>
    </sheetView>
  </sheetViews>
  <sheetFormatPr defaultRowHeight="17.399999999999999" x14ac:dyDescent="0.4"/>
  <cols>
    <col min="1" max="1" width="8.8984375" customWidth="1"/>
    <col min="2" max="9" width="15.69921875" customWidth="1"/>
    <col min="10" max="10" width="50.69921875" customWidth="1"/>
  </cols>
  <sheetData>
    <row r="2" spans="2:10" ht="32.4" x14ac:dyDescent="0.4">
      <c r="B2" s="3" t="s">
        <v>22</v>
      </c>
      <c r="C2" s="2"/>
      <c r="D2" s="2"/>
      <c r="J2" s="10" t="s">
        <v>19</v>
      </c>
    </row>
    <row r="3" spans="2:10" ht="19.95" customHeight="1" x14ac:dyDescent="0.4">
      <c r="B3" s="1"/>
      <c r="C3" s="1"/>
      <c r="D3" s="1"/>
    </row>
    <row r="4" spans="2:10" ht="19.95" customHeight="1" x14ac:dyDescent="0.4">
      <c r="B4" s="29" t="s">
        <v>3</v>
      </c>
      <c r="C4" s="29">
        <v>2021</v>
      </c>
      <c r="D4" s="29"/>
      <c r="E4" s="29"/>
      <c r="F4" s="29">
        <v>2022</v>
      </c>
      <c r="G4" s="29"/>
      <c r="H4" s="29"/>
      <c r="I4" s="29" t="s">
        <v>0</v>
      </c>
      <c r="J4" s="30" t="s">
        <v>26</v>
      </c>
    </row>
    <row r="5" spans="2:10" ht="19.95" customHeight="1" x14ac:dyDescent="0.4">
      <c r="B5" s="29"/>
      <c r="C5" s="17" t="s">
        <v>23</v>
      </c>
      <c r="D5" s="17" t="s">
        <v>24</v>
      </c>
      <c r="E5" s="17" t="s">
        <v>25</v>
      </c>
      <c r="F5" s="17" t="s">
        <v>23</v>
      </c>
      <c r="G5" s="17" t="s">
        <v>24</v>
      </c>
      <c r="H5" s="17" t="s">
        <v>25</v>
      </c>
      <c r="I5" s="29"/>
      <c r="J5" s="31"/>
    </row>
    <row r="6" spans="2:10" x14ac:dyDescent="0.4">
      <c r="B6" s="12" t="s">
        <v>4</v>
      </c>
      <c r="C6" s="4">
        <v>135833000</v>
      </c>
      <c r="D6" s="4">
        <v>135833000</v>
      </c>
      <c r="E6" s="4">
        <v>135833000</v>
      </c>
      <c r="F6" s="4">
        <v>136306500</v>
      </c>
      <c r="G6" s="5">
        <v>135220500</v>
      </c>
      <c r="H6" s="5">
        <v>135220500</v>
      </c>
      <c r="I6" s="22">
        <v>0</v>
      </c>
      <c r="J6" s="19"/>
    </row>
    <row r="7" spans="2:10" x14ac:dyDescent="0.4">
      <c r="B7" s="11" t="s">
        <v>6</v>
      </c>
      <c r="C7" s="6">
        <v>12062532000</v>
      </c>
      <c r="D7" s="6">
        <v>12066372000</v>
      </c>
      <c r="E7" s="6">
        <v>12066372000</v>
      </c>
      <c r="F7" s="6">
        <v>12374368500</v>
      </c>
      <c r="G7" s="7">
        <v>12344838500</v>
      </c>
      <c r="H7" s="7">
        <v>12344684500</v>
      </c>
      <c r="I7" s="23">
        <v>0</v>
      </c>
      <c r="J7" s="20"/>
    </row>
    <row r="8" spans="2:10" x14ac:dyDescent="0.4">
      <c r="B8" s="11" t="s">
        <v>7</v>
      </c>
      <c r="C8" s="6">
        <v>19592460000</v>
      </c>
      <c r="D8" s="6">
        <v>21601655000</v>
      </c>
      <c r="E8" s="6">
        <v>21433121000</v>
      </c>
      <c r="F8" s="6">
        <v>20445266500</v>
      </c>
      <c r="G8" s="7">
        <v>21677796500</v>
      </c>
      <c r="H8" s="7">
        <v>22552642500</v>
      </c>
      <c r="I8" s="23">
        <v>0</v>
      </c>
      <c r="J8" s="20"/>
    </row>
    <row r="9" spans="2:10" x14ac:dyDescent="0.4">
      <c r="B9" s="11" t="s">
        <v>8</v>
      </c>
      <c r="C9" s="6">
        <v>20188661000</v>
      </c>
      <c r="D9" s="6">
        <v>22197856000</v>
      </c>
      <c r="E9" s="6">
        <v>22029322000</v>
      </c>
      <c r="F9" s="6">
        <v>21059400500</v>
      </c>
      <c r="G9" s="7">
        <v>22289404500</v>
      </c>
      <c r="H9" s="7">
        <v>23164250500</v>
      </c>
      <c r="I9" s="23">
        <v>0</v>
      </c>
      <c r="J9" s="20"/>
    </row>
    <row r="10" spans="2:10" x14ac:dyDescent="0.4">
      <c r="B10" s="11" t="s">
        <v>9</v>
      </c>
      <c r="C10" s="6">
        <v>90617722000</v>
      </c>
      <c r="D10" s="6">
        <v>99192352000</v>
      </c>
      <c r="E10" s="6">
        <v>99018350000</v>
      </c>
      <c r="F10" s="6">
        <v>104422162500</v>
      </c>
      <c r="G10" s="7">
        <v>116522417500</v>
      </c>
      <c r="H10" s="7">
        <v>117397263500</v>
      </c>
      <c r="I10" s="23">
        <v>0</v>
      </c>
      <c r="J10" s="28"/>
    </row>
    <row r="11" spans="2:10" x14ac:dyDescent="0.4">
      <c r="B11" s="11" t="s">
        <v>10</v>
      </c>
      <c r="C11" s="6">
        <v>126461381000</v>
      </c>
      <c r="D11" s="6">
        <v>135036011000</v>
      </c>
      <c r="E11" s="6">
        <v>134862009000</v>
      </c>
      <c r="F11" s="6">
        <v>142341638500</v>
      </c>
      <c r="G11" s="7">
        <v>153490045500</v>
      </c>
      <c r="H11" s="7">
        <v>154364891500</v>
      </c>
      <c r="I11" s="23">
        <v>0</v>
      </c>
      <c r="J11" s="20"/>
    </row>
    <row r="12" spans="2:10" x14ac:dyDescent="0.4">
      <c r="B12" s="11" t="s">
        <v>11</v>
      </c>
      <c r="C12" s="6">
        <v>127166699000</v>
      </c>
      <c r="D12" s="6">
        <v>135741329000</v>
      </c>
      <c r="E12" s="6">
        <v>135567327000</v>
      </c>
      <c r="F12" s="6">
        <v>143045479500</v>
      </c>
      <c r="G12" s="7">
        <v>154189854500</v>
      </c>
      <c r="H12" s="7">
        <v>155064700500</v>
      </c>
      <c r="I12" s="23">
        <v>0</v>
      </c>
      <c r="J12" s="20"/>
    </row>
    <row r="13" spans="2:10" x14ac:dyDescent="0.4">
      <c r="B13" s="11" t="s">
        <v>12</v>
      </c>
      <c r="C13" s="8">
        <v>152332114500</v>
      </c>
      <c r="D13" s="8">
        <v>165422144500</v>
      </c>
      <c r="E13" s="8">
        <v>164415477500</v>
      </c>
      <c r="F13" s="8">
        <v>165839508500</v>
      </c>
      <c r="G13" s="9">
        <v>182464410500</v>
      </c>
      <c r="H13" s="9">
        <v>181537808500</v>
      </c>
      <c r="I13" s="23">
        <v>0</v>
      </c>
      <c r="J13" s="20"/>
    </row>
    <row r="14" spans="2:10" x14ac:dyDescent="0.4">
      <c r="B14" s="11" t="s">
        <v>13</v>
      </c>
      <c r="C14" s="8">
        <v>154050138500</v>
      </c>
      <c r="D14" s="8">
        <v>167140168500</v>
      </c>
      <c r="E14" s="8">
        <v>166133501500</v>
      </c>
      <c r="F14" s="8">
        <v>167557297500</v>
      </c>
      <c r="G14" s="9">
        <v>184177084500</v>
      </c>
      <c r="H14" s="9">
        <v>183250482500</v>
      </c>
      <c r="I14" s="23">
        <v>0</v>
      </c>
      <c r="J14" s="20"/>
    </row>
    <row r="15" spans="2:10" x14ac:dyDescent="0.4">
      <c r="B15" s="11" t="s">
        <v>14</v>
      </c>
      <c r="C15" s="8">
        <v>209684631500</v>
      </c>
      <c r="D15" s="8">
        <v>225633694500</v>
      </c>
      <c r="E15" s="8">
        <v>224934609500</v>
      </c>
      <c r="F15" s="8">
        <v>229663547000</v>
      </c>
      <c r="G15" s="9">
        <v>249712001000</v>
      </c>
      <c r="H15" s="9">
        <v>249290040000</v>
      </c>
      <c r="I15" s="23">
        <v>0</v>
      </c>
      <c r="J15" s="20"/>
    </row>
    <row r="16" spans="2:10" x14ac:dyDescent="0.4">
      <c r="B16" s="13" t="s">
        <v>5</v>
      </c>
      <c r="C16" s="14">
        <f t="shared" ref="C16:H16" si="0">SUM(C6:C15)</f>
        <v>912292172500</v>
      </c>
      <c r="D16" s="14">
        <f t="shared" si="0"/>
        <v>984167415500</v>
      </c>
      <c r="E16" s="14">
        <f t="shared" si="0"/>
        <v>980595922500</v>
      </c>
      <c r="F16" s="14">
        <f t="shared" si="0"/>
        <v>1006884975500</v>
      </c>
      <c r="G16" s="15">
        <f t="shared" si="0"/>
        <v>1097003073500</v>
      </c>
      <c r="H16" s="15">
        <f t="shared" si="0"/>
        <v>1099101984500</v>
      </c>
      <c r="I16" s="24">
        <f t="shared" ref="I16:I27" si="1">H16-E16</f>
        <v>118506062000</v>
      </c>
      <c r="J16" s="21"/>
    </row>
    <row r="17" spans="2:10" x14ac:dyDescent="0.4">
      <c r="B17" s="12" t="s">
        <v>4</v>
      </c>
      <c r="C17" s="4">
        <v>0</v>
      </c>
      <c r="D17" s="4">
        <v>0</v>
      </c>
      <c r="E17" s="4">
        <v>0</v>
      </c>
      <c r="F17" s="4">
        <v>0</v>
      </c>
      <c r="G17" s="5">
        <v>0</v>
      </c>
      <c r="H17" s="5">
        <v>0</v>
      </c>
      <c r="I17" s="23">
        <v>0</v>
      </c>
      <c r="J17" s="20" t="s">
        <v>27</v>
      </c>
    </row>
    <row r="18" spans="2:10" x14ac:dyDescent="0.4">
      <c r="B18" s="11" t="s">
        <v>6</v>
      </c>
      <c r="C18" s="6">
        <v>87261000</v>
      </c>
      <c r="D18" s="6">
        <v>87261000</v>
      </c>
      <c r="E18" s="6">
        <v>87261000</v>
      </c>
      <c r="F18" s="6">
        <v>87453000</v>
      </c>
      <c r="G18" s="7">
        <v>87292000</v>
      </c>
      <c r="H18" s="7">
        <v>87292000</v>
      </c>
      <c r="I18" s="23">
        <v>0</v>
      </c>
      <c r="J18" s="20"/>
    </row>
    <row r="19" spans="2:10" x14ac:dyDescent="0.4">
      <c r="B19" s="11" t="s">
        <v>7</v>
      </c>
      <c r="C19" s="6">
        <v>441084000</v>
      </c>
      <c r="D19" s="6">
        <v>471084000</v>
      </c>
      <c r="E19" s="6">
        <v>471084000</v>
      </c>
      <c r="F19" s="6">
        <v>434180000</v>
      </c>
      <c r="G19" s="7">
        <v>433982000</v>
      </c>
      <c r="H19" s="7">
        <v>433982000</v>
      </c>
      <c r="I19" s="23">
        <v>0</v>
      </c>
      <c r="J19" s="20"/>
    </row>
    <row r="20" spans="2:10" x14ac:dyDescent="0.4">
      <c r="B20" s="11" t="s">
        <v>8</v>
      </c>
      <c r="C20" s="6">
        <v>441084000</v>
      </c>
      <c r="D20" s="6">
        <v>471084000</v>
      </c>
      <c r="E20" s="6">
        <v>471084000</v>
      </c>
      <c r="F20" s="6">
        <v>434180000</v>
      </c>
      <c r="G20" s="7">
        <v>433982000</v>
      </c>
      <c r="H20" s="7">
        <v>433982000</v>
      </c>
      <c r="I20" s="23">
        <v>0</v>
      </c>
      <c r="J20" s="20"/>
    </row>
    <row r="21" spans="2:10" x14ac:dyDescent="0.4">
      <c r="B21" s="11" t="s">
        <v>9</v>
      </c>
      <c r="C21" s="6">
        <v>5480455000</v>
      </c>
      <c r="D21" s="6">
        <v>5510455000</v>
      </c>
      <c r="E21" s="6">
        <v>5510455000</v>
      </c>
      <c r="F21" s="6">
        <v>5527915000</v>
      </c>
      <c r="G21" s="7">
        <v>5527717000</v>
      </c>
      <c r="H21" s="7">
        <v>5527717000</v>
      </c>
      <c r="I21" s="23">
        <v>0</v>
      </c>
      <c r="J21" s="20"/>
    </row>
    <row r="22" spans="2:10" x14ac:dyDescent="0.4">
      <c r="B22" s="11" t="s">
        <v>10</v>
      </c>
      <c r="C22" s="6">
        <v>7225923000</v>
      </c>
      <c r="D22" s="6">
        <v>7255923000</v>
      </c>
      <c r="E22" s="6">
        <v>7255923000</v>
      </c>
      <c r="F22" s="6">
        <v>7066093000</v>
      </c>
      <c r="G22" s="7">
        <v>7065895000</v>
      </c>
      <c r="H22" s="7">
        <v>7065895000</v>
      </c>
      <c r="I22" s="23">
        <v>0</v>
      </c>
      <c r="J22" s="20"/>
    </row>
    <row r="23" spans="2:10" x14ac:dyDescent="0.4">
      <c r="B23" s="11" t="s">
        <v>11</v>
      </c>
      <c r="C23" s="6">
        <v>7225923000</v>
      </c>
      <c r="D23" s="6">
        <v>7255923000</v>
      </c>
      <c r="E23" s="6">
        <v>7255923000</v>
      </c>
      <c r="F23" s="6">
        <v>7066093000</v>
      </c>
      <c r="G23" s="7">
        <v>7065895000</v>
      </c>
      <c r="H23" s="7">
        <v>7065895000</v>
      </c>
      <c r="I23" s="23">
        <v>0</v>
      </c>
      <c r="J23" s="20"/>
    </row>
    <row r="24" spans="2:10" x14ac:dyDescent="0.4">
      <c r="B24" s="11" t="s">
        <v>12</v>
      </c>
      <c r="C24" s="8">
        <v>7523295000</v>
      </c>
      <c r="D24" s="8">
        <v>7553295000</v>
      </c>
      <c r="E24" s="8">
        <v>7553295000</v>
      </c>
      <c r="F24" s="8">
        <v>7621205000</v>
      </c>
      <c r="G24" s="9">
        <v>7621007000</v>
      </c>
      <c r="H24" s="9">
        <v>7621007000</v>
      </c>
      <c r="I24" s="23">
        <v>0</v>
      </c>
      <c r="J24" s="20"/>
    </row>
    <row r="25" spans="2:10" x14ac:dyDescent="0.4">
      <c r="B25" s="11" t="s">
        <v>13</v>
      </c>
      <c r="C25" s="8">
        <v>7882087000</v>
      </c>
      <c r="D25" s="8">
        <v>7912087000</v>
      </c>
      <c r="E25" s="8">
        <v>7912087000</v>
      </c>
      <c r="F25" s="8">
        <v>7926608000</v>
      </c>
      <c r="G25" s="9">
        <v>7926410000</v>
      </c>
      <c r="H25" s="9">
        <v>7926410000</v>
      </c>
      <c r="I25" s="23">
        <v>0</v>
      </c>
      <c r="J25" s="20"/>
    </row>
    <row r="26" spans="2:10" x14ac:dyDescent="0.4">
      <c r="B26" s="11" t="s">
        <v>14</v>
      </c>
      <c r="C26" s="8">
        <v>8492526000</v>
      </c>
      <c r="D26" s="8">
        <v>8522526000</v>
      </c>
      <c r="E26" s="8">
        <v>8522526000</v>
      </c>
      <c r="F26" s="8">
        <v>8450795000</v>
      </c>
      <c r="G26" s="9">
        <v>8449793000</v>
      </c>
      <c r="H26" s="9">
        <v>8449793000</v>
      </c>
      <c r="I26" s="23">
        <v>0</v>
      </c>
      <c r="J26" s="20"/>
    </row>
    <row r="27" spans="2:10" x14ac:dyDescent="0.4">
      <c r="B27" s="13" t="s">
        <v>15</v>
      </c>
      <c r="C27" s="14">
        <f t="shared" ref="C27:H27" si="2">SUM(C17:C26)</f>
        <v>44799638000</v>
      </c>
      <c r="D27" s="14">
        <f t="shared" si="2"/>
        <v>45039638000</v>
      </c>
      <c r="E27" s="14">
        <f t="shared" si="2"/>
        <v>45039638000</v>
      </c>
      <c r="F27" s="14">
        <f t="shared" si="2"/>
        <v>44614522000</v>
      </c>
      <c r="G27" s="15">
        <f t="shared" si="2"/>
        <v>44611973000</v>
      </c>
      <c r="H27" s="15">
        <f t="shared" si="2"/>
        <v>44611973000</v>
      </c>
      <c r="I27" s="24">
        <f t="shared" si="1"/>
        <v>-427665000</v>
      </c>
      <c r="J27" s="21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세출_지출_세목(외화)</vt:lpstr>
      <vt:lpstr>세출_지출_세부사업(외화)</vt:lpstr>
      <vt:lpstr>세출_지출_세목(총액)</vt:lpstr>
      <vt:lpstr>세출_지출_세부사업(총액)</vt:lpstr>
      <vt:lpstr>세출_지출_세목(총지출)</vt:lpstr>
      <vt:lpstr>세출_지출_세부사업(총지출)</vt:lpstr>
      <vt:lpstr>세출_지출_세목(추경포함)</vt:lpstr>
      <vt:lpstr>세출_지출_세부사업(추경포함)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user</cp:lastModifiedBy>
  <cp:lastPrinted>2019-10-25T13:11:04Z</cp:lastPrinted>
  <dcterms:modified xsi:type="dcterms:W3CDTF">2022-11-16T08:54:12Z</dcterms:modified>
</cp:coreProperties>
</file>