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jakob_soens_student_howest_be/Documents/Bureaublad/Team Project/Team-Project-Twister-2.0/Documents/Sprint Backlog/"/>
    </mc:Choice>
  </mc:AlternateContent>
  <xr:revisionPtr revIDLastSave="245" documentId="8_{876129AB-EE64-4BBC-88FB-D4A111D5ACDD}" xr6:coauthVersionLast="46" xr6:coauthVersionMax="46" xr10:uidLastSave="{AA74EDBF-02D7-459F-9863-D183952C10F9}"/>
  <bookViews>
    <workbookView xWindow="-120" yWindow="-120" windowWidth="29040" windowHeight="15840" xr2:uid="{FE3B7036-9469-48C7-8DF3-95661FAFE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1" i="1"/>
  <c r="C38" i="1"/>
  <c r="C40" i="1"/>
  <c r="C41" i="1"/>
  <c r="C42" i="1"/>
  <c r="C23" i="1"/>
  <c r="C24" i="1"/>
  <c r="C25" i="1"/>
  <c r="C22" i="1"/>
  <c r="O5" i="1" s="1"/>
  <c r="O6" i="1" s="1"/>
  <c r="O7" i="1" s="1"/>
  <c r="O8" i="1" s="1"/>
  <c r="P18" i="1"/>
  <c r="P19" i="1" s="1"/>
  <c r="P20" i="1" s="1"/>
  <c r="P21" i="1" s="1"/>
  <c r="P22" i="1" s="1"/>
  <c r="S6" i="1"/>
  <c r="R2" i="1"/>
  <c r="S5" i="1"/>
  <c r="S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C39" i="1"/>
  <c r="L4" i="1"/>
  <c r="P24" i="1" l="1"/>
  <c r="P25" i="1" s="1"/>
  <c r="P26" i="1" s="1"/>
  <c r="P27" i="1" s="1"/>
  <c r="P23" i="1"/>
</calcChain>
</file>

<file path=xl/sharedStrings.xml><?xml version="1.0" encoding="utf-8"?>
<sst xmlns="http://schemas.openxmlformats.org/spreadsheetml/2006/main" count="4" uniqueCount="4">
  <si>
    <t>Ideal</t>
  </si>
  <si>
    <t>Actual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</si>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</sst>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Sheet1!$A$5:$A$9</c:f>
              <c:numCache>
                <c:formatCode>d\-mmm</c:formatCode>
                <c:ptCount val="5"/>
                <c:pt idx="0">
                  <c:v>44509</c:v>
                </c:pt>
                <c:pt idx="1">
                  <c:v>44510</c:v>
                </c:pt>
                <c:pt idx="2">
                  <c:v>44511</c:v>
                </c:pt>
                <c:pt idx="3">
                  <c:v>44512</c:v>
                </c:pt>
                <c:pt idx="4">
                  <c:v>44513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005-BAAE-4C30C2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5408"/>
        <c:axId val="924596656"/>
      </c:lineChart>
      <c:dateAx>
        <c:axId val="924595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6656"/>
        <c:crosses val="autoZero"/>
        <c:auto val="1"/>
        <c:lblOffset val="100"/>
        <c:baseTimeUnit val="days"/>
      </c:dateAx>
      <c:valAx>
        <c:axId val="924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d\-mmm</c:formatCode>
                <c:ptCount val="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43</c:v>
                </c:pt>
                <c:pt idx="1">
                  <c:v>35</c:v>
                </c:pt>
                <c:pt idx="2">
                  <c:v>30</c:v>
                </c:pt>
                <c:pt idx="3">
                  <c:v>24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2-492E-886A-FCEDFF74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87504"/>
        <c:axId val="924600400"/>
      </c:lineChart>
      <c:dateAx>
        <c:axId val="924587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0400"/>
        <c:crosses val="autoZero"/>
        <c:auto val="1"/>
        <c:lblOffset val="100"/>
        <c:baseTimeUnit val="days"/>
      </c:dateAx>
      <c:valAx>
        <c:axId val="924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r>
              <a:rPr lang="en-US" baseline="0"/>
              <a:t> III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Sheet1!$A$37:$A$42</c:f>
              <c:numCache>
                <c:formatCode>d\-mmm</c:formatCode>
                <c:ptCount val="6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</c:numCache>
            </c:num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28</c:v>
                </c:pt>
                <c:pt idx="3">
                  <c:v>17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9-4924-9527-DA501DC8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07696"/>
        <c:axId val="935903536"/>
      </c:lineChart>
      <c:dateAx>
        <c:axId val="935907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3536"/>
        <c:crosses val="autoZero"/>
        <c:auto val="1"/>
        <c:lblOffset val="100"/>
        <c:baseTimeUnit val="days"/>
      </c:dateAx>
      <c:valAx>
        <c:axId val="9359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4934374355769082E-3"/>
                  <c:y val="-1.816579423856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AB-41EF-B336-776A24F20B2B}"/>
                </c:ext>
              </c:extLst>
            </c:dLbl>
            <c:dLbl>
              <c:idx val="2"/>
              <c:layout>
                <c:manualLayout>
                  <c:x val="-1.0389499896923048E-2"/>
                  <c:y val="-1.5570680775910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B-41EF-B336-776A24F20B2B}"/>
                </c:ext>
              </c:extLst>
            </c:dLbl>
            <c:dLbl>
              <c:idx val="3"/>
              <c:layout>
                <c:manualLayout>
                  <c:x val="-6.4934374355769204E-3"/>
                  <c:y val="-1.2975567313258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AB-41EF-B336-776A24F20B2B}"/>
                </c:ext>
              </c:extLst>
            </c:dLbl>
            <c:dLbl>
              <c:idx val="4"/>
              <c:layout>
                <c:manualLayout>
                  <c:x val="-6.4934374355769204E-3"/>
                  <c:y val="-1.816579423856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AB-41EF-B336-776A24F20B2B}"/>
                </c:ext>
              </c:extLst>
            </c:dLbl>
            <c:dLbl>
              <c:idx val="5"/>
              <c:layout>
                <c:manualLayout>
                  <c:x val="-9.174664672755295E-3"/>
                  <c:y val="-2.5951134626517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B-41EF-B336-776A24F20B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Sheet1!$O$4:$O$27</c:f>
              <c:numCache>
                <c:formatCode>General</c:formatCode>
                <c:ptCount val="24"/>
                <c:pt idx="0">
                  <c:v>140</c:v>
                </c:pt>
                <c:pt idx="1">
                  <c:v>132</c:v>
                </c:pt>
                <c:pt idx="2">
                  <c:v>127</c:v>
                </c:pt>
                <c:pt idx="3">
                  <c:v>121</c:v>
                </c:pt>
                <c:pt idx="4">
                  <c:v>102</c:v>
                </c:pt>
                <c:pt idx="5">
                  <c:v>92</c:v>
                </c:pt>
                <c:pt idx="6">
                  <c:v>88</c:v>
                </c:pt>
                <c:pt idx="7">
                  <c:v>81</c:v>
                </c:pt>
                <c:pt idx="8">
                  <c:v>70</c:v>
                </c:pt>
                <c:pt idx="9">
                  <c:v>56</c:v>
                </c:pt>
                <c:pt idx="10">
                  <c:v>53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1EF-B336-776A24F20B2B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Sheet1!$P$4:$P$27</c:f>
              <c:numCache>
                <c:formatCode>General</c:formatCode>
                <c:ptCount val="24"/>
                <c:pt idx="0">
                  <c:v>140</c:v>
                </c:pt>
                <c:pt idx="1">
                  <c:v>129.25</c:v>
                </c:pt>
                <c:pt idx="2">
                  <c:v>118.5</c:v>
                </c:pt>
                <c:pt idx="3">
                  <c:v>107.75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88</c:v>
                </c:pt>
                <c:pt idx="8">
                  <c:v>79</c:v>
                </c:pt>
                <c:pt idx="9">
                  <c:v>70</c:v>
                </c:pt>
                <c:pt idx="10">
                  <c:v>61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45.5</c:v>
                </c:pt>
                <c:pt idx="15">
                  <c:v>39</c:v>
                </c:pt>
                <c:pt idx="16">
                  <c:v>32.5</c:v>
                </c:pt>
                <c:pt idx="17">
                  <c:v>26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13</c:v>
                </c:pt>
                <c:pt idx="22">
                  <c:v>6.5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1EF-B336-776A24F2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12336"/>
        <c:axId val="2017225232"/>
      </c:lineChart>
      <c:dateAx>
        <c:axId val="2017212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25232"/>
        <c:crosses val="autoZero"/>
        <c:auto val="1"/>
        <c:lblOffset val="100"/>
        <c:baseTimeUnit val="days"/>
      </c:dateAx>
      <c:valAx>
        <c:axId val="20172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176212</xdr:rowOff>
    </xdr:from>
    <xdr:to>
      <xdr:col>11</xdr:col>
      <xdr:colOff>23812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071F3-1F5B-435D-8A9C-CEF5780E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18</xdr:row>
      <xdr:rowOff>4762</xdr:rowOff>
    </xdr:from>
    <xdr:to>
      <xdr:col>11</xdr:col>
      <xdr:colOff>4762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053CE-F9F0-4940-A716-C99A310B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308161</xdr:colOff>
      <xdr:row>33</xdr:row>
      <xdr:rowOff>113179</xdr:rowOff>
    </xdr:from>
    <xdr:to>
      <xdr:col>11</xdr:col>
      <xdr:colOff>39220</xdr:colOff>
      <xdr:row>47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69A41-D904-4F1E-BEC8-30389129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33616</xdr:colOff>
      <xdr:row>3</xdr:row>
      <xdr:rowOff>1119</xdr:rowOff>
    </xdr:from>
    <xdr:to>
      <xdr:col>35</xdr:col>
      <xdr:colOff>6111</xdr:colOff>
      <xdr:row>28</xdr:row>
      <xdr:rowOff>132432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BA7C9-ECD1-4C07-A94E-0783AA5A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301-1941-4D4D-9060-7996ECF62373}">
  <dimension ref="A2:S42"/>
  <sheetViews>
    <sheetView tabSelected="1" topLeftCell="I1" zoomScale="85" zoomScaleNormal="85" workbookViewId="0">
      <selection activeCell="R34" sqref="R34"/>
    </sheetView>
  </sheetViews>
  <sheetFormatPr defaultRowHeight="15" x14ac:dyDescent="0.25"/>
  <sheetData>
    <row r="2" spans="1:19" x14ac:dyDescent="0.25">
      <c r="R2">
        <f>43+45+52</f>
        <v>140</v>
      </c>
    </row>
    <row r="3" spans="1:19" x14ac:dyDescent="0.25">
      <c r="N3" t="s">
        <v>2</v>
      </c>
      <c r="O3" t="s">
        <v>1</v>
      </c>
      <c r="P3" t="s">
        <v>0</v>
      </c>
    </row>
    <row r="4" spans="1:19" x14ac:dyDescent="0.25">
      <c r="A4" s="1"/>
      <c r="L4">
        <f>126/17</f>
        <v>7.4117647058823533</v>
      </c>
      <c r="N4" s="1">
        <v>44200</v>
      </c>
      <c r="O4">
        <v>140</v>
      </c>
      <c r="P4">
        <v>140</v>
      </c>
      <c r="S4">
        <f>43/4</f>
        <v>10.75</v>
      </c>
    </row>
    <row r="5" spans="1:19" x14ac:dyDescent="0.25">
      <c r="A5" s="1">
        <v>44509</v>
      </c>
      <c r="B5">
        <v>21</v>
      </c>
      <c r="N5" s="1">
        <v>44201</v>
      </c>
      <c r="O5">
        <f>O4-C22</f>
        <v>132</v>
      </c>
      <c r="P5">
        <f>P4-$S$4</f>
        <v>129.25</v>
      </c>
      <c r="S5">
        <f>45/5</f>
        <v>9</v>
      </c>
    </row>
    <row r="6" spans="1:19" x14ac:dyDescent="0.25">
      <c r="A6" s="1">
        <v>44510</v>
      </c>
      <c r="B6">
        <v>18</v>
      </c>
      <c r="N6" s="1">
        <v>44202</v>
      </c>
      <c r="O6">
        <f t="shared" ref="O6:O8" si="0">O5-C23</f>
        <v>127</v>
      </c>
      <c r="P6">
        <f t="shared" ref="P6:P8" si="1">P5-$S$4</f>
        <v>118.5</v>
      </c>
      <c r="S6">
        <f>52/8</f>
        <v>6.5</v>
      </c>
    </row>
    <row r="7" spans="1:19" x14ac:dyDescent="0.25">
      <c r="A7" s="1">
        <v>44511</v>
      </c>
      <c r="B7">
        <v>15</v>
      </c>
      <c r="N7" s="1">
        <v>44203</v>
      </c>
      <c r="O7">
        <f t="shared" si="0"/>
        <v>121</v>
      </c>
      <c r="P7">
        <f t="shared" si="1"/>
        <v>107.75</v>
      </c>
    </row>
    <row r="8" spans="1:19" x14ac:dyDescent="0.25">
      <c r="A8" s="1">
        <v>44512</v>
      </c>
      <c r="B8">
        <v>8</v>
      </c>
      <c r="N8" s="1">
        <v>44204</v>
      </c>
      <c r="O8">
        <f t="shared" si="0"/>
        <v>102</v>
      </c>
      <c r="P8">
        <f t="shared" si="1"/>
        <v>97</v>
      </c>
    </row>
    <row r="9" spans="1:19" x14ac:dyDescent="0.25">
      <c r="A9" s="1">
        <v>44513</v>
      </c>
      <c r="B9">
        <v>0</v>
      </c>
      <c r="N9" s="1">
        <v>44205</v>
      </c>
      <c r="O9">
        <v>92</v>
      </c>
      <c r="P9">
        <f>P8</f>
        <v>97</v>
      </c>
    </row>
    <row r="10" spans="1:19" x14ac:dyDescent="0.25">
      <c r="A10" s="1"/>
      <c r="N10" s="1">
        <v>44206</v>
      </c>
      <c r="O10">
        <v>88</v>
      </c>
      <c r="P10">
        <f>P9</f>
        <v>97</v>
      </c>
    </row>
    <row r="11" spans="1:19" x14ac:dyDescent="0.25">
      <c r="A11" s="1"/>
      <c r="N11" s="1">
        <v>44207</v>
      </c>
      <c r="O11">
        <f>O10-C39</f>
        <v>81</v>
      </c>
      <c r="P11">
        <f>P10-$S$5</f>
        <v>88</v>
      </c>
    </row>
    <row r="12" spans="1:19" x14ac:dyDescent="0.25">
      <c r="A12" s="1"/>
      <c r="N12" s="1">
        <v>44208</v>
      </c>
      <c r="O12">
        <f t="shared" ref="O12:O14" si="2">O11-C40</f>
        <v>70</v>
      </c>
      <c r="P12">
        <f t="shared" ref="P12:P15" si="3">P11-$S$5</f>
        <v>79</v>
      </c>
    </row>
    <row r="13" spans="1:19" x14ac:dyDescent="0.25">
      <c r="N13" s="1">
        <v>44209</v>
      </c>
      <c r="O13">
        <f t="shared" si="2"/>
        <v>56</v>
      </c>
      <c r="P13">
        <f t="shared" si="3"/>
        <v>70</v>
      </c>
    </row>
    <row r="14" spans="1:19" x14ac:dyDescent="0.25">
      <c r="N14" s="1">
        <v>44210</v>
      </c>
      <c r="O14">
        <f t="shared" si="2"/>
        <v>53</v>
      </c>
      <c r="P14">
        <f t="shared" si="3"/>
        <v>61</v>
      </c>
    </row>
    <row r="15" spans="1:19" x14ac:dyDescent="0.25">
      <c r="N15" s="1">
        <v>44211</v>
      </c>
      <c r="O15">
        <v>43</v>
      </c>
      <c r="P15">
        <f t="shared" si="3"/>
        <v>52</v>
      </c>
    </row>
    <row r="16" spans="1:19" x14ac:dyDescent="0.25">
      <c r="N16" s="1">
        <v>44212</v>
      </c>
      <c r="O16">
        <v>43</v>
      </c>
      <c r="P16">
        <v>52</v>
      </c>
    </row>
    <row r="17" spans="1:16" x14ac:dyDescent="0.25">
      <c r="N17" s="1">
        <v>44213</v>
      </c>
      <c r="O17">
        <v>43</v>
      </c>
      <c r="P17">
        <v>52</v>
      </c>
    </row>
    <row r="18" spans="1:16" x14ac:dyDescent="0.25">
      <c r="N18" s="1">
        <v>44214</v>
      </c>
      <c r="P18">
        <f>P17-$S$6</f>
        <v>45.5</v>
      </c>
    </row>
    <row r="19" spans="1:16" x14ac:dyDescent="0.25">
      <c r="N19" s="1">
        <v>44215</v>
      </c>
      <c r="P19">
        <f t="shared" ref="P19:P22" si="4">P18-$S$6</f>
        <v>39</v>
      </c>
    </row>
    <row r="20" spans="1:16" x14ac:dyDescent="0.25">
      <c r="N20" s="1">
        <v>44216</v>
      </c>
      <c r="P20">
        <f t="shared" si="4"/>
        <v>32.5</v>
      </c>
    </row>
    <row r="21" spans="1:16" x14ac:dyDescent="0.25">
      <c r="A21" s="1">
        <v>44200</v>
      </c>
      <c r="B21">
        <v>43</v>
      </c>
      <c r="N21" s="1">
        <v>44217</v>
      </c>
      <c r="P21">
        <f t="shared" si="4"/>
        <v>26</v>
      </c>
    </row>
    <row r="22" spans="1:16" x14ac:dyDescent="0.25">
      <c r="A22" s="1">
        <v>44201</v>
      </c>
      <c r="B22">
        <v>35</v>
      </c>
      <c r="C22">
        <f>B21-B22</f>
        <v>8</v>
      </c>
      <c r="N22" s="1">
        <v>44218</v>
      </c>
      <c r="P22">
        <f t="shared" si="4"/>
        <v>19.5</v>
      </c>
    </row>
    <row r="23" spans="1:16" x14ac:dyDescent="0.25">
      <c r="A23" s="1">
        <v>44202</v>
      </c>
      <c r="B23">
        <v>30</v>
      </c>
      <c r="C23">
        <f t="shared" ref="C23:C25" si="5">B22-B23</f>
        <v>5</v>
      </c>
      <c r="N23" s="1">
        <v>44219</v>
      </c>
      <c r="P23">
        <f>P22</f>
        <v>19.5</v>
      </c>
    </row>
    <row r="24" spans="1:16" x14ac:dyDescent="0.25">
      <c r="A24" s="1">
        <v>44203</v>
      </c>
      <c r="B24">
        <v>24</v>
      </c>
      <c r="C24">
        <f t="shared" si="5"/>
        <v>6</v>
      </c>
      <c r="N24" s="1">
        <v>44220</v>
      </c>
      <c r="P24">
        <f>P22</f>
        <v>19.5</v>
      </c>
    </row>
    <row r="25" spans="1:16" x14ac:dyDescent="0.25">
      <c r="A25" s="1">
        <v>44204</v>
      </c>
      <c r="B25">
        <v>5</v>
      </c>
      <c r="C25">
        <f t="shared" si="5"/>
        <v>19</v>
      </c>
      <c r="N25" s="1">
        <v>44221</v>
      </c>
      <c r="P25">
        <f>P24-S$6</f>
        <v>13</v>
      </c>
    </row>
    <row r="26" spans="1:16" x14ac:dyDescent="0.25">
      <c r="N26" s="1">
        <v>44222</v>
      </c>
      <c r="P26">
        <f>P25-S$6</f>
        <v>6.5</v>
      </c>
    </row>
    <row r="27" spans="1:16" x14ac:dyDescent="0.25">
      <c r="N27" s="1">
        <v>44223</v>
      </c>
      <c r="P27">
        <f>P26-S$6</f>
        <v>0</v>
      </c>
    </row>
    <row r="31" spans="1:16" x14ac:dyDescent="0.25">
      <c r="P31" t="s">
        <v>3</v>
      </c>
    </row>
    <row r="37" spans="1:3" x14ac:dyDescent="0.25">
      <c r="A37" s="1">
        <v>44206</v>
      </c>
      <c r="B37">
        <v>45</v>
      </c>
    </row>
    <row r="38" spans="1:3" x14ac:dyDescent="0.25">
      <c r="A38" s="1">
        <v>44207</v>
      </c>
      <c r="B38">
        <v>35</v>
      </c>
      <c r="C38">
        <f>B37-B38</f>
        <v>10</v>
      </c>
    </row>
    <row r="39" spans="1:3" x14ac:dyDescent="0.25">
      <c r="A39" s="1">
        <v>44208</v>
      </c>
      <c r="B39">
        <v>28</v>
      </c>
      <c r="C39">
        <f>B38-B39</f>
        <v>7</v>
      </c>
    </row>
    <row r="40" spans="1:3" x14ac:dyDescent="0.25">
      <c r="A40" s="1">
        <v>44209</v>
      </c>
      <c r="B40">
        <v>17</v>
      </c>
      <c r="C40">
        <f t="shared" ref="C40:C42" si="6">B39-B40</f>
        <v>11</v>
      </c>
    </row>
    <row r="41" spans="1:3" x14ac:dyDescent="0.25">
      <c r="A41" s="1">
        <v>44210</v>
      </c>
      <c r="B41">
        <v>3</v>
      </c>
      <c r="C41">
        <f t="shared" si="6"/>
        <v>14</v>
      </c>
    </row>
    <row r="42" spans="1:3" x14ac:dyDescent="0.25">
      <c r="A42" s="1">
        <v>44211</v>
      </c>
      <c r="B42">
        <v>0</v>
      </c>
      <c r="C42">
        <f t="shared" si="6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Soens</dc:creator>
  <cp:lastModifiedBy>Jakob Soens</cp:lastModifiedBy>
  <dcterms:created xsi:type="dcterms:W3CDTF">2021-01-11T11:16:13Z</dcterms:created>
  <dcterms:modified xsi:type="dcterms:W3CDTF">2021-01-18T15:52:45Z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be0f2302-5e32-4eec-a868-c44d7cccae3b</vt:lpwstr>
  </property>
</Properties>
</file>