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13_ncr:1_{7CAB8637-3DCC-4D25-AB7C-57453C7DB9DA}" xr6:coauthVersionLast="47" xr6:coauthVersionMax="47" xr10:uidLastSave="{00000000-0000-0000-0000-000000000000}"/>
  <bookViews>
    <workbookView xWindow="-120" yWindow="-120" windowWidth="29040" windowHeight="15720" xr2:uid="{54A6E68D-DD38-4070-8C8A-95B571E3CEE8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<sst xmlns="http://schemas.openxmlformats.org/spreadsheetml/2006/main" count="87" uniqueCount="61">
  <si>
    <t>b</t>
  </si>
  <si>
    <t>c</t>
  </si>
  <si>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</si>
  <si>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</si>
  <si>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</si>
  <si>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</si>
  <si>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</si>
  <si>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</si>
  <si>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</si>
  <si>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</si>
  <si>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</si>
  <si>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</si>
  <si>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</si>
  <si>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</si>
  <si>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</si>
  <si>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</si>
  <si>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</si>
  <si>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</si>
  <si>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</si>
  <si>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</si>
  <si>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</si>
  <si>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</si>
  <si>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</si>
  <si>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</si>
  <si>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</si>
  <si>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</si>
  <si>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</si>
  <si>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</si>
  <si>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</si>
  <si>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</si>
  <si>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</si>
  <si>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</si>
  <si>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</si>
  <si>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</si>
  <si>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</si>
  <si>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</si>
  <si>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</si>
  <si>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</si>
  <si>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</si>
  <si>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</si>
  <si>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</si>
  <si>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</si>
  <si>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</si>
  <si>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</si>
  <si>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</si>
  <si>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</si>
  <si>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</si>
  <si>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</si>
  <si>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</si>
  <si>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</si>
  <si>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</si>
  <si>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</si>
  <si>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</si>
  <si>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</si>
  <si>
    <t>share_high</t>
  </si>
  <si>
    <t>a1</t>
  </si>
  <si>
    <t>a2</t>
  </si>
  <si>
    <t>a_204</t>
  </si>
  <si>
    <t>b_204</t>
  </si>
  <si>
    <t>c_204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</si>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</sst>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DA3B-432A-4195-8B81-967A4F26BA1C}">
  <dimension ref="A1:M38"/>
  <sheetViews>
    <sheetView tabSelected="1" workbookViewId="0">
      <selection activeCell="P25" sqref="P25"/>
    </sheetView>
  </sheetViews>
  <sheetFormatPr baseColWidth="10" defaultRowHeight="15" x14ac:dyDescent="0.25"/>
  <sheetData>
    <row r="1" spans="1:13" x14ac:dyDescent="0.25">
      <c r="A1" t="s">
        <v>2</v>
      </c>
      <c r="B1" t="s">
        <v>57</v>
      </c>
      <c r="C1" t="s">
        <v>58</v>
      </c>
      <c r="D1" t="s">
        <v>59</v>
      </c>
      <c r="E1" t="s">
        <v>40</v>
      </c>
      <c r="F1" t="s">
        <v>41</v>
      </c>
      <c r="G1" t="s">
        <v>42</v>
      </c>
      <c r="H1" t="s">
        <v>54</v>
      </c>
      <c r="I1" t="s">
        <v>55</v>
      </c>
      <c r="J1" t="s">
        <v>56</v>
      </c>
      <c r="K1" t="s">
        <v>0</v>
      </c>
      <c r="L1" t="s">
        <v>1</v>
      </c>
      <c r="M1" t="s">
        <v>60</v>
      </c>
    </row>
    <row r="2" spans="1:13" x14ac:dyDescent="0.25">
      <c r="A2" t="s">
        <v>38</v>
      </c>
      <c r="B2">
        <v>2746</v>
      </c>
      <c r="C2">
        <v>33</v>
      </c>
      <c r="D2">
        <v>273</v>
      </c>
      <c r="E2">
        <v>1</v>
      </c>
      <c r="F2">
        <v>12</v>
      </c>
      <c r="G2" t="s">
        <v>43</v>
      </c>
      <c r="H2">
        <v>0.27108236066188501</v>
      </c>
      <c r="I2">
        <f>H2*B2</f>
        <v>744.39216237753624</v>
      </c>
      <c r="J2">
        <f>B2*(1-H2)</f>
        <v>2001.6078376224636</v>
      </c>
      <c r="K2">
        <f>C2</f>
        <v>33</v>
      </c>
      <c r="L2">
        <f>D2</f>
        <v>273</v>
      </c>
      <c r="M2">
        <f>SUM(I2:L2)</f>
        <v>3052</v>
      </c>
    </row>
    <row r="3" spans="1:13" x14ac:dyDescent="0.25">
      <c r="A3" t="s">
        <v>5</v>
      </c>
      <c r="B3">
        <v>2278</v>
      </c>
      <c r="C3">
        <v>1</v>
      </c>
      <c r="D3">
        <v>54</v>
      </c>
      <c r="E3">
        <v>37</v>
      </c>
      <c r="F3">
        <v>1</v>
      </c>
      <c r="G3" t="s">
        <v>44</v>
      </c>
      <c r="H3">
        <v>0.24328619100587956</v>
      </c>
      <c r="I3">
        <f t="shared" ref="I3:I38" si="0">H3*B3</f>
        <v>554.20594311139359</v>
      </c>
      <c r="J3">
        <f t="shared" ref="J3:J38" si="1">B3*(1-H3)</f>
        <v>1723.7940568886063</v>
      </c>
      <c r="K3">
        <f t="shared" ref="K3:K38" si="2">C3</f>
        <v>1</v>
      </c>
      <c r="L3">
        <f t="shared" ref="L3:L38" si="3">D3</f>
        <v>54</v>
      </c>
      <c r="M3">
        <f t="shared" ref="M3:M38" si="4">SUM(I3:L3)</f>
        <v>2333</v>
      </c>
    </row>
    <row r="4" spans="1:13" x14ac:dyDescent="0.25">
      <c r="A4" t="s">
        <v>31</v>
      </c>
      <c r="B4">
        <v>8843</v>
      </c>
      <c r="C4">
        <v>47</v>
      </c>
      <c r="D4">
        <v>547</v>
      </c>
      <c r="E4">
        <v>2</v>
      </c>
      <c r="F4">
        <v>10</v>
      </c>
      <c r="G4" t="s">
        <v>45</v>
      </c>
      <c r="H4">
        <v>0.20868050295409787</v>
      </c>
      <c r="I4">
        <f t="shared" si="0"/>
        <v>1845.3616876230874</v>
      </c>
      <c r="J4">
        <f t="shared" si="1"/>
        <v>6997.6383123769119</v>
      </c>
      <c r="K4">
        <f t="shared" si="2"/>
        <v>47</v>
      </c>
      <c r="L4">
        <f t="shared" si="3"/>
        <v>547</v>
      </c>
      <c r="M4">
        <f t="shared" si="4"/>
        <v>9437</v>
      </c>
    </row>
    <row r="5" spans="1:13" x14ac:dyDescent="0.25">
      <c r="A5" t="s">
        <v>28</v>
      </c>
      <c r="B5">
        <v>1097</v>
      </c>
      <c r="C5">
        <v>8</v>
      </c>
      <c r="D5">
        <v>78</v>
      </c>
      <c r="E5">
        <v>3</v>
      </c>
      <c r="F5">
        <v>9</v>
      </c>
      <c r="G5" t="s">
        <v>23</v>
      </c>
      <c r="H5">
        <v>0.30887491264849753</v>
      </c>
      <c r="I5">
        <f t="shared" si="0"/>
        <v>338.8357791754018</v>
      </c>
      <c r="J5">
        <f t="shared" si="1"/>
        <v>758.16422082459826</v>
      </c>
      <c r="K5">
        <f t="shared" si="2"/>
        <v>8</v>
      </c>
      <c r="L5">
        <f t="shared" si="3"/>
        <v>78</v>
      </c>
      <c r="M5">
        <f t="shared" si="4"/>
        <v>1183</v>
      </c>
    </row>
    <row r="6" spans="1:13" x14ac:dyDescent="0.25">
      <c r="A6" t="s">
        <v>16</v>
      </c>
      <c r="B6">
        <v>7868</v>
      </c>
      <c r="C6">
        <v>114</v>
      </c>
      <c r="D6">
        <v>483</v>
      </c>
      <c r="E6">
        <v>5</v>
      </c>
      <c r="F6">
        <v>6</v>
      </c>
      <c r="G6" t="s">
        <v>46</v>
      </c>
      <c r="H6">
        <v>0.18718483157399315</v>
      </c>
      <c r="I6">
        <f t="shared" si="0"/>
        <v>1472.7702548241782</v>
      </c>
      <c r="J6">
        <f t="shared" si="1"/>
        <v>6395.2297451758222</v>
      </c>
      <c r="K6">
        <f t="shared" si="2"/>
        <v>114</v>
      </c>
      <c r="L6">
        <f t="shared" si="3"/>
        <v>483</v>
      </c>
      <c r="M6">
        <f t="shared" si="4"/>
        <v>8465</v>
      </c>
    </row>
    <row r="7" spans="1:13" x14ac:dyDescent="0.25">
      <c r="A7" t="s">
        <v>15</v>
      </c>
      <c r="B7">
        <v>2903</v>
      </c>
      <c r="C7">
        <v>15</v>
      </c>
      <c r="D7">
        <v>121</v>
      </c>
      <c r="E7">
        <v>6</v>
      </c>
      <c r="F7">
        <v>5</v>
      </c>
      <c r="G7" t="s">
        <v>14</v>
      </c>
      <c r="H7">
        <v>0.2102107246873394</v>
      </c>
      <c r="I7">
        <f t="shared" si="0"/>
        <v>610.24173376734632</v>
      </c>
      <c r="J7">
        <f t="shared" si="1"/>
        <v>2292.758266232654</v>
      </c>
      <c r="K7">
        <f t="shared" si="2"/>
        <v>15</v>
      </c>
      <c r="L7">
        <f t="shared" si="3"/>
        <v>121</v>
      </c>
      <c r="M7">
        <f t="shared" si="4"/>
        <v>3039.0000000000005</v>
      </c>
    </row>
    <row r="8" spans="1:13" x14ac:dyDescent="0.25">
      <c r="A8" t="s">
        <v>6</v>
      </c>
      <c r="B8">
        <v>3224</v>
      </c>
      <c r="C8">
        <v>31</v>
      </c>
      <c r="D8">
        <v>157</v>
      </c>
      <c r="E8">
        <v>7</v>
      </c>
      <c r="F8">
        <v>2</v>
      </c>
      <c r="G8" t="s">
        <v>47</v>
      </c>
      <c r="H8">
        <v>0.28413432535692701</v>
      </c>
      <c r="I8">
        <f t="shared" si="0"/>
        <v>916.04906495073271</v>
      </c>
      <c r="J8">
        <f t="shared" si="1"/>
        <v>2307.9509350492672</v>
      </c>
      <c r="K8">
        <f t="shared" si="2"/>
        <v>31</v>
      </c>
      <c r="L8">
        <f t="shared" si="3"/>
        <v>157</v>
      </c>
      <c r="M8">
        <f t="shared" si="4"/>
        <v>3412</v>
      </c>
    </row>
    <row r="9" spans="1:13" x14ac:dyDescent="0.25">
      <c r="A9" t="s">
        <v>35</v>
      </c>
      <c r="B9">
        <v>13150</v>
      </c>
      <c r="C9">
        <v>172</v>
      </c>
      <c r="D9">
        <v>729</v>
      </c>
      <c r="E9">
        <v>8</v>
      </c>
      <c r="F9">
        <v>12</v>
      </c>
      <c r="G9" t="s">
        <v>43</v>
      </c>
      <c r="H9">
        <v>0.27108236066188501</v>
      </c>
      <c r="I9">
        <f t="shared" si="0"/>
        <v>3564.7330427037878</v>
      </c>
      <c r="J9">
        <f t="shared" si="1"/>
        <v>9585.2669572962113</v>
      </c>
      <c r="K9">
        <f t="shared" si="2"/>
        <v>172</v>
      </c>
      <c r="L9">
        <f t="shared" si="3"/>
        <v>729</v>
      </c>
      <c r="M9">
        <f t="shared" si="4"/>
        <v>14051</v>
      </c>
    </row>
    <row r="10" spans="1:13" x14ac:dyDescent="0.25">
      <c r="A10" t="s">
        <v>21</v>
      </c>
      <c r="B10">
        <v>2191</v>
      </c>
      <c r="C10">
        <v>7</v>
      </c>
      <c r="D10">
        <v>118</v>
      </c>
      <c r="E10">
        <v>9</v>
      </c>
      <c r="F10">
        <v>7</v>
      </c>
      <c r="G10" t="s">
        <v>48</v>
      </c>
      <c r="H10">
        <v>0.40109569879939388</v>
      </c>
      <c r="I10">
        <f t="shared" si="0"/>
        <v>878.80067606947205</v>
      </c>
      <c r="J10">
        <f t="shared" si="1"/>
        <v>1312.199323930528</v>
      </c>
      <c r="K10">
        <f t="shared" si="2"/>
        <v>7</v>
      </c>
      <c r="L10">
        <f t="shared" si="3"/>
        <v>118</v>
      </c>
      <c r="M10">
        <f t="shared" si="4"/>
        <v>2316</v>
      </c>
    </row>
    <row r="11" spans="1:13" x14ac:dyDescent="0.25">
      <c r="A11" t="s">
        <v>10</v>
      </c>
      <c r="B11">
        <v>4549</v>
      </c>
      <c r="C11">
        <v>53</v>
      </c>
      <c r="D11">
        <v>193</v>
      </c>
      <c r="E11">
        <v>10</v>
      </c>
      <c r="F11">
        <v>3</v>
      </c>
      <c r="G11" t="s">
        <v>49</v>
      </c>
      <c r="H11">
        <v>0.39881722417298099</v>
      </c>
      <c r="I11">
        <f t="shared" si="0"/>
        <v>1814.2195527628905</v>
      </c>
      <c r="J11">
        <f t="shared" si="1"/>
        <v>2734.7804472371095</v>
      </c>
      <c r="K11">
        <f t="shared" si="2"/>
        <v>53</v>
      </c>
      <c r="L11">
        <f t="shared" si="3"/>
        <v>193</v>
      </c>
      <c r="M11">
        <f t="shared" si="4"/>
        <v>4795</v>
      </c>
    </row>
    <row r="12" spans="1:13" x14ac:dyDescent="0.25">
      <c r="A12" t="s">
        <v>4</v>
      </c>
      <c r="B12">
        <v>2444</v>
      </c>
      <c r="C12">
        <v>5</v>
      </c>
      <c r="D12">
        <v>64</v>
      </c>
      <c r="E12">
        <v>11</v>
      </c>
      <c r="F12">
        <v>1</v>
      </c>
      <c r="G12" t="s">
        <v>44</v>
      </c>
      <c r="H12">
        <v>0.24328619100587956</v>
      </c>
      <c r="I12">
        <f t="shared" si="0"/>
        <v>594.59145081836959</v>
      </c>
      <c r="J12">
        <f t="shared" si="1"/>
        <v>1849.4085491816304</v>
      </c>
      <c r="K12">
        <f t="shared" si="2"/>
        <v>5</v>
      </c>
      <c r="L12">
        <f t="shared" si="3"/>
        <v>64</v>
      </c>
      <c r="M12">
        <f t="shared" si="4"/>
        <v>2513</v>
      </c>
    </row>
    <row r="13" spans="1:13" x14ac:dyDescent="0.25">
      <c r="A13" t="s">
        <v>23</v>
      </c>
      <c r="B13">
        <v>3366</v>
      </c>
      <c r="C13">
        <v>83</v>
      </c>
      <c r="D13">
        <v>207</v>
      </c>
      <c r="E13">
        <v>12</v>
      </c>
      <c r="F13">
        <v>9</v>
      </c>
      <c r="G13" t="s">
        <v>23</v>
      </c>
      <c r="H13">
        <v>0.30887491264849753</v>
      </c>
      <c r="I13">
        <f t="shared" si="0"/>
        <v>1039.6729559748428</v>
      </c>
      <c r="J13">
        <f t="shared" si="1"/>
        <v>2326.3270440251572</v>
      </c>
      <c r="K13">
        <f t="shared" si="2"/>
        <v>83</v>
      </c>
      <c r="L13">
        <f t="shared" si="3"/>
        <v>207</v>
      </c>
      <c r="M13">
        <f t="shared" si="4"/>
        <v>3656</v>
      </c>
    </row>
    <row r="14" spans="1:13" x14ac:dyDescent="0.25">
      <c r="A14" t="s">
        <v>24</v>
      </c>
      <c r="B14">
        <v>2743</v>
      </c>
      <c r="C14">
        <v>56</v>
      </c>
      <c r="D14">
        <v>159</v>
      </c>
      <c r="E14">
        <v>13</v>
      </c>
      <c r="F14">
        <v>9</v>
      </c>
      <c r="G14" t="s">
        <v>23</v>
      </c>
      <c r="H14">
        <v>0.30887491264849753</v>
      </c>
      <c r="I14">
        <f t="shared" si="0"/>
        <v>847.24388539482879</v>
      </c>
      <c r="J14">
        <f t="shared" si="1"/>
        <v>1895.7561146051712</v>
      </c>
      <c r="K14">
        <f t="shared" si="2"/>
        <v>56</v>
      </c>
      <c r="L14">
        <f t="shared" si="3"/>
        <v>159</v>
      </c>
      <c r="M14">
        <f t="shared" si="4"/>
        <v>2958</v>
      </c>
    </row>
    <row r="15" spans="1:13" x14ac:dyDescent="0.25">
      <c r="A15" t="s">
        <v>32</v>
      </c>
      <c r="B15">
        <v>4465</v>
      </c>
      <c r="C15">
        <v>78</v>
      </c>
      <c r="D15">
        <v>230</v>
      </c>
      <c r="E15">
        <v>14</v>
      </c>
      <c r="F15">
        <v>11</v>
      </c>
      <c r="G15" t="s">
        <v>50</v>
      </c>
      <c r="H15">
        <v>0.35287504015419208</v>
      </c>
      <c r="I15">
        <f t="shared" si="0"/>
        <v>1575.5870542884677</v>
      </c>
      <c r="J15">
        <f t="shared" si="1"/>
        <v>2889.4129457115328</v>
      </c>
      <c r="K15">
        <f t="shared" si="2"/>
        <v>78</v>
      </c>
      <c r="L15">
        <f t="shared" si="3"/>
        <v>230</v>
      </c>
      <c r="M15">
        <f t="shared" si="4"/>
        <v>4773</v>
      </c>
    </row>
    <row r="16" spans="1:13" x14ac:dyDescent="0.25">
      <c r="A16" t="s">
        <v>34</v>
      </c>
      <c r="B16">
        <v>3224</v>
      </c>
      <c r="C16">
        <v>46</v>
      </c>
      <c r="D16">
        <v>216</v>
      </c>
      <c r="E16">
        <v>15</v>
      </c>
      <c r="F16">
        <v>12</v>
      </c>
      <c r="G16" t="s">
        <v>43</v>
      </c>
      <c r="H16">
        <v>0.27108236066188501</v>
      </c>
      <c r="I16">
        <f t="shared" si="0"/>
        <v>873.96953077391731</v>
      </c>
      <c r="J16">
        <f t="shared" si="1"/>
        <v>2350.0304692260825</v>
      </c>
      <c r="K16">
        <f t="shared" si="2"/>
        <v>46</v>
      </c>
      <c r="L16">
        <f t="shared" si="3"/>
        <v>216</v>
      </c>
      <c r="M16">
        <f t="shared" si="4"/>
        <v>3486</v>
      </c>
    </row>
    <row r="17" spans="1:13" x14ac:dyDescent="0.25">
      <c r="A17" t="s">
        <v>36</v>
      </c>
      <c r="B17">
        <v>5340</v>
      </c>
      <c r="C17">
        <v>104</v>
      </c>
      <c r="D17">
        <v>368</v>
      </c>
      <c r="E17">
        <v>16</v>
      </c>
      <c r="F17">
        <v>12</v>
      </c>
      <c r="G17" t="s">
        <v>51</v>
      </c>
      <c r="H17">
        <v>0.27108236066188501</v>
      </c>
      <c r="I17">
        <f t="shared" si="0"/>
        <v>1447.5798059344659</v>
      </c>
      <c r="J17">
        <f t="shared" si="1"/>
        <v>3892.4201940655339</v>
      </c>
      <c r="K17">
        <f t="shared" si="2"/>
        <v>104</v>
      </c>
      <c r="L17">
        <f t="shared" si="3"/>
        <v>368</v>
      </c>
      <c r="M17">
        <f t="shared" si="4"/>
        <v>5812</v>
      </c>
    </row>
    <row r="18" spans="1:13" x14ac:dyDescent="0.25">
      <c r="A18" t="s">
        <v>3</v>
      </c>
      <c r="B18">
        <v>4506</v>
      </c>
      <c r="C18">
        <v>64</v>
      </c>
      <c r="D18">
        <v>182</v>
      </c>
      <c r="E18">
        <v>17</v>
      </c>
      <c r="F18">
        <v>1</v>
      </c>
      <c r="G18" t="s">
        <v>44</v>
      </c>
      <c r="H18">
        <v>0.24328619100587956</v>
      </c>
      <c r="I18">
        <f t="shared" si="0"/>
        <v>1096.2475766724933</v>
      </c>
      <c r="J18">
        <f t="shared" si="1"/>
        <v>3409.7524233275067</v>
      </c>
      <c r="K18">
        <f t="shared" si="2"/>
        <v>64</v>
      </c>
      <c r="L18">
        <f t="shared" si="3"/>
        <v>182</v>
      </c>
      <c r="M18">
        <f t="shared" si="4"/>
        <v>4752</v>
      </c>
    </row>
    <row r="19" spans="1:13" x14ac:dyDescent="0.25">
      <c r="A19" t="s">
        <v>12</v>
      </c>
      <c r="B19">
        <v>2604</v>
      </c>
      <c r="C19">
        <v>10</v>
      </c>
      <c r="D19">
        <v>71</v>
      </c>
      <c r="E19">
        <v>18</v>
      </c>
      <c r="F19">
        <v>4</v>
      </c>
      <c r="G19" t="s">
        <v>52</v>
      </c>
      <c r="H19">
        <v>0.26982049364248317</v>
      </c>
      <c r="I19">
        <f t="shared" si="0"/>
        <v>702.61256544502623</v>
      </c>
      <c r="J19">
        <f t="shared" si="1"/>
        <v>1901.3874345549739</v>
      </c>
      <c r="K19">
        <f t="shared" si="2"/>
        <v>10</v>
      </c>
      <c r="L19">
        <f t="shared" si="3"/>
        <v>71</v>
      </c>
      <c r="M19">
        <f t="shared" si="4"/>
        <v>2685</v>
      </c>
    </row>
    <row r="20" spans="1:13" x14ac:dyDescent="0.25">
      <c r="A20" t="s">
        <v>17</v>
      </c>
      <c r="B20">
        <v>4468</v>
      </c>
      <c r="C20">
        <v>46</v>
      </c>
      <c r="D20">
        <v>264</v>
      </c>
      <c r="E20">
        <v>19</v>
      </c>
      <c r="F20">
        <v>6</v>
      </c>
      <c r="G20" t="s">
        <v>46</v>
      </c>
      <c r="H20">
        <v>0.18718483157399315</v>
      </c>
      <c r="I20">
        <f t="shared" si="0"/>
        <v>836.34182747260138</v>
      </c>
      <c r="J20">
        <f t="shared" si="1"/>
        <v>3631.6581725273986</v>
      </c>
      <c r="K20">
        <f t="shared" si="2"/>
        <v>46</v>
      </c>
      <c r="L20">
        <f t="shared" si="3"/>
        <v>264</v>
      </c>
      <c r="M20">
        <f t="shared" si="4"/>
        <v>4778</v>
      </c>
    </row>
    <row r="21" spans="1:13" x14ac:dyDescent="0.25">
      <c r="A21" t="s">
        <v>25</v>
      </c>
      <c r="B21">
        <v>2056</v>
      </c>
      <c r="C21">
        <v>7</v>
      </c>
      <c r="D21">
        <v>73</v>
      </c>
      <c r="E21">
        <v>20</v>
      </c>
      <c r="F21">
        <v>9</v>
      </c>
      <c r="G21" t="s">
        <v>23</v>
      </c>
      <c r="H21">
        <v>0.30887491264849753</v>
      </c>
      <c r="I21">
        <f t="shared" si="0"/>
        <v>635.04682040531088</v>
      </c>
      <c r="J21">
        <f t="shared" si="1"/>
        <v>1420.9531795946891</v>
      </c>
      <c r="K21">
        <f t="shared" si="2"/>
        <v>7</v>
      </c>
      <c r="L21">
        <f t="shared" si="3"/>
        <v>73</v>
      </c>
      <c r="M21">
        <f t="shared" si="4"/>
        <v>2136</v>
      </c>
    </row>
    <row r="22" spans="1:13" x14ac:dyDescent="0.25">
      <c r="A22" t="s">
        <v>19</v>
      </c>
      <c r="B22">
        <v>5580</v>
      </c>
      <c r="C22">
        <v>33</v>
      </c>
      <c r="D22">
        <v>263</v>
      </c>
      <c r="E22">
        <v>21</v>
      </c>
      <c r="F22">
        <v>7</v>
      </c>
      <c r="G22" t="s">
        <v>48</v>
      </c>
      <c r="H22">
        <v>0.40109569879939388</v>
      </c>
      <c r="I22">
        <f t="shared" si="0"/>
        <v>2238.1139993006177</v>
      </c>
      <c r="J22">
        <f t="shared" si="1"/>
        <v>3341.8860006993823</v>
      </c>
      <c r="K22">
        <f t="shared" si="2"/>
        <v>33</v>
      </c>
      <c r="L22">
        <f t="shared" si="3"/>
        <v>263</v>
      </c>
      <c r="M22">
        <f t="shared" si="4"/>
        <v>5876</v>
      </c>
    </row>
    <row r="23" spans="1:13" x14ac:dyDescent="0.25">
      <c r="A23" t="s">
        <v>7</v>
      </c>
      <c r="B23">
        <v>3659</v>
      </c>
      <c r="C23">
        <v>20</v>
      </c>
      <c r="D23">
        <v>93</v>
      </c>
      <c r="E23">
        <v>22</v>
      </c>
      <c r="F23">
        <v>2</v>
      </c>
      <c r="G23" t="s">
        <v>47</v>
      </c>
      <c r="H23">
        <v>0.28413432535692701</v>
      </c>
      <c r="I23">
        <f t="shared" si="0"/>
        <v>1039.6474964809959</v>
      </c>
      <c r="J23">
        <f t="shared" si="1"/>
        <v>2619.3525035190037</v>
      </c>
      <c r="K23">
        <f t="shared" si="2"/>
        <v>20</v>
      </c>
      <c r="L23">
        <f t="shared" si="3"/>
        <v>93</v>
      </c>
      <c r="M23">
        <f t="shared" si="4"/>
        <v>3771.9999999999995</v>
      </c>
    </row>
    <row r="24" spans="1:13" x14ac:dyDescent="0.25">
      <c r="A24" t="s">
        <v>20</v>
      </c>
      <c r="B24">
        <v>5292</v>
      </c>
      <c r="C24">
        <v>78</v>
      </c>
      <c r="D24">
        <v>293</v>
      </c>
      <c r="E24">
        <v>23</v>
      </c>
      <c r="F24">
        <v>7</v>
      </c>
      <c r="G24" t="s">
        <v>48</v>
      </c>
      <c r="H24">
        <v>0.40109569879939388</v>
      </c>
      <c r="I24">
        <f t="shared" si="0"/>
        <v>2122.5984380463924</v>
      </c>
      <c r="J24">
        <f t="shared" si="1"/>
        <v>3169.4015619536076</v>
      </c>
      <c r="K24">
        <f t="shared" si="2"/>
        <v>78</v>
      </c>
      <c r="L24">
        <f t="shared" si="3"/>
        <v>293</v>
      </c>
      <c r="M24">
        <f t="shared" si="4"/>
        <v>5663</v>
      </c>
    </row>
    <row r="25" spans="1:13" x14ac:dyDescent="0.25">
      <c r="A25" t="s">
        <v>30</v>
      </c>
      <c r="B25">
        <v>2809</v>
      </c>
      <c r="C25">
        <v>44</v>
      </c>
      <c r="D25">
        <v>166</v>
      </c>
      <c r="E25">
        <v>24</v>
      </c>
      <c r="F25">
        <v>10</v>
      </c>
      <c r="G25" t="s">
        <v>45</v>
      </c>
      <c r="H25">
        <v>0.20868050295409787</v>
      </c>
      <c r="I25">
        <f t="shared" si="0"/>
        <v>586.18353279806092</v>
      </c>
      <c r="J25">
        <f t="shared" si="1"/>
        <v>2222.8164672019388</v>
      </c>
      <c r="K25">
        <f t="shared" si="2"/>
        <v>44</v>
      </c>
      <c r="L25">
        <f t="shared" si="3"/>
        <v>166</v>
      </c>
      <c r="M25">
        <f t="shared" si="4"/>
        <v>3019</v>
      </c>
    </row>
    <row r="26" spans="1:13" x14ac:dyDescent="0.25">
      <c r="A26" t="s">
        <v>29</v>
      </c>
      <c r="B26">
        <v>3143</v>
      </c>
      <c r="C26">
        <v>27</v>
      </c>
      <c r="D26">
        <v>135</v>
      </c>
      <c r="E26">
        <v>25</v>
      </c>
      <c r="F26">
        <v>10</v>
      </c>
      <c r="G26" t="s">
        <v>45</v>
      </c>
      <c r="H26">
        <v>0.20868050295409787</v>
      </c>
      <c r="I26">
        <f t="shared" si="0"/>
        <v>655.88282078472957</v>
      </c>
      <c r="J26">
        <f t="shared" si="1"/>
        <v>2487.1171792152704</v>
      </c>
      <c r="K26">
        <f t="shared" si="2"/>
        <v>27</v>
      </c>
      <c r="L26">
        <f t="shared" si="3"/>
        <v>135</v>
      </c>
      <c r="M26">
        <f t="shared" si="4"/>
        <v>3305</v>
      </c>
    </row>
    <row r="27" spans="1:13" x14ac:dyDescent="0.25">
      <c r="A27" t="s">
        <v>18</v>
      </c>
      <c r="B27">
        <v>7543</v>
      </c>
      <c r="C27">
        <v>35</v>
      </c>
      <c r="D27">
        <v>317</v>
      </c>
      <c r="E27">
        <v>26</v>
      </c>
      <c r="F27">
        <v>6</v>
      </c>
      <c r="G27" t="s">
        <v>46</v>
      </c>
      <c r="H27">
        <v>0.18718483157399315</v>
      </c>
      <c r="I27">
        <f t="shared" si="0"/>
        <v>1411.9351845626304</v>
      </c>
      <c r="J27">
        <f t="shared" si="1"/>
        <v>6131.0648154373703</v>
      </c>
      <c r="K27">
        <f t="shared" si="2"/>
        <v>35</v>
      </c>
      <c r="L27">
        <f t="shared" si="3"/>
        <v>317</v>
      </c>
      <c r="M27">
        <f t="shared" si="4"/>
        <v>7895.0000000000009</v>
      </c>
    </row>
    <row r="28" spans="1:13" x14ac:dyDescent="0.25">
      <c r="A28" t="s">
        <v>27</v>
      </c>
      <c r="B28">
        <v>1465</v>
      </c>
      <c r="C28">
        <v>4</v>
      </c>
      <c r="D28">
        <v>71</v>
      </c>
      <c r="E28">
        <v>27</v>
      </c>
      <c r="F28">
        <v>9</v>
      </c>
      <c r="G28" t="s">
        <v>23</v>
      </c>
      <c r="H28">
        <v>0.30887491264849753</v>
      </c>
      <c r="I28">
        <f t="shared" si="0"/>
        <v>452.50174703004888</v>
      </c>
      <c r="J28">
        <f t="shared" si="1"/>
        <v>1012.4982529699511</v>
      </c>
      <c r="K28">
        <f t="shared" si="2"/>
        <v>4</v>
      </c>
      <c r="L28">
        <f t="shared" si="3"/>
        <v>71</v>
      </c>
      <c r="M28">
        <f t="shared" si="4"/>
        <v>1540</v>
      </c>
    </row>
    <row r="29" spans="1:13" x14ac:dyDescent="0.25">
      <c r="A29" t="s">
        <v>9</v>
      </c>
      <c r="B29">
        <v>14149</v>
      </c>
      <c r="C29">
        <v>402</v>
      </c>
      <c r="D29">
        <v>856</v>
      </c>
      <c r="E29">
        <v>29</v>
      </c>
      <c r="F29">
        <v>3</v>
      </c>
      <c r="G29" t="s">
        <v>49</v>
      </c>
      <c r="H29">
        <v>0.39881722417298099</v>
      </c>
      <c r="I29">
        <f t="shared" si="0"/>
        <v>5642.8649048235084</v>
      </c>
      <c r="J29">
        <f t="shared" si="1"/>
        <v>8506.1350951764907</v>
      </c>
      <c r="K29">
        <f t="shared" si="2"/>
        <v>402</v>
      </c>
      <c r="L29">
        <f t="shared" si="3"/>
        <v>856</v>
      </c>
      <c r="M29">
        <f t="shared" si="4"/>
        <v>15407</v>
      </c>
    </row>
    <row r="30" spans="1:13" x14ac:dyDescent="0.25">
      <c r="A30" t="s">
        <v>14</v>
      </c>
      <c r="B30">
        <v>4570</v>
      </c>
      <c r="C30">
        <v>158</v>
      </c>
      <c r="D30">
        <v>168</v>
      </c>
      <c r="E30">
        <v>28</v>
      </c>
      <c r="F30">
        <v>5</v>
      </c>
      <c r="G30" t="s">
        <v>14</v>
      </c>
      <c r="H30">
        <v>0.2102107246873394</v>
      </c>
      <c r="I30">
        <f t="shared" si="0"/>
        <v>960.66301182114103</v>
      </c>
      <c r="J30">
        <f t="shared" si="1"/>
        <v>3609.336988178859</v>
      </c>
      <c r="K30">
        <f t="shared" si="2"/>
        <v>158</v>
      </c>
      <c r="L30">
        <f t="shared" si="3"/>
        <v>168</v>
      </c>
      <c r="M30">
        <f t="shared" si="4"/>
        <v>4896</v>
      </c>
    </row>
    <row r="31" spans="1:13" x14ac:dyDescent="0.25">
      <c r="A31" t="s">
        <v>22</v>
      </c>
      <c r="B31">
        <v>7682</v>
      </c>
      <c r="C31">
        <v>45</v>
      </c>
      <c r="D31">
        <v>361</v>
      </c>
      <c r="E31">
        <v>30</v>
      </c>
      <c r="F31">
        <v>8</v>
      </c>
      <c r="G31" t="s">
        <v>22</v>
      </c>
      <c r="H31">
        <v>0.34643404907975461</v>
      </c>
      <c r="I31">
        <f t="shared" si="0"/>
        <v>2661.3063650306749</v>
      </c>
      <c r="J31">
        <f t="shared" si="1"/>
        <v>5020.6936349693251</v>
      </c>
      <c r="K31">
        <f t="shared" si="2"/>
        <v>45</v>
      </c>
      <c r="L31">
        <f t="shared" si="3"/>
        <v>361</v>
      </c>
      <c r="M31">
        <f t="shared" si="4"/>
        <v>8088</v>
      </c>
    </row>
    <row r="32" spans="1:13" x14ac:dyDescent="0.25">
      <c r="A32" t="s">
        <v>39</v>
      </c>
      <c r="B32">
        <v>257</v>
      </c>
      <c r="C32">
        <v>0</v>
      </c>
      <c r="D32">
        <v>9</v>
      </c>
      <c r="E32">
        <v>31</v>
      </c>
      <c r="F32">
        <v>14</v>
      </c>
      <c r="G32" t="s">
        <v>53</v>
      </c>
      <c r="H32">
        <v>4.878048780487805E-2</v>
      </c>
      <c r="I32">
        <f t="shared" si="0"/>
        <v>12.536585365853659</v>
      </c>
      <c r="J32">
        <f t="shared" si="1"/>
        <v>244.46341463414632</v>
      </c>
      <c r="K32">
        <f t="shared" si="2"/>
        <v>0</v>
      </c>
      <c r="L32">
        <f t="shared" si="3"/>
        <v>9</v>
      </c>
      <c r="M32">
        <f t="shared" si="4"/>
        <v>266</v>
      </c>
    </row>
    <row r="33" spans="1:13" x14ac:dyDescent="0.25">
      <c r="A33" t="s">
        <v>26</v>
      </c>
      <c r="B33">
        <v>1681</v>
      </c>
      <c r="C33">
        <v>14</v>
      </c>
      <c r="D33">
        <v>53</v>
      </c>
      <c r="E33">
        <v>32</v>
      </c>
      <c r="F33">
        <v>9</v>
      </c>
      <c r="G33" t="s">
        <v>23</v>
      </c>
      <c r="H33">
        <v>0.30887491264849753</v>
      </c>
      <c r="I33">
        <f t="shared" si="0"/>
        <v>519.21872816212431</v>
      </c>
      <c r="J33">
        <f t="shared" si="1"/>
        <v>1161.7812718378757</v>
      </c>
      <c r="K33">
        <f t="shared" si="2"/>
        <v>14</v>
      </c>
      <c r="L33">
        <f t="shared" si="3"/>
        <v>53</v>
      </c>
      <c r="M33">
        <f t="shared" si="4"/>
        <v>1748</v>
      </c>
    </row>
    <row r="34" spans="1:13" x14ac:dyDescent="0.25">
      <c r="A34" t="s">
        <v>8</v>
      </c>
      <c r="B34">
        <v>8538</v>
      </c>
      <c r="C34">
        <v>257</v>
      </c>
      <c r="D34">
        <v>890</v>
      </c>
      <c r="E34">
        <v>4</v>
      </c>
      <c r="F34">
        <v>13</v>
      </c>
      <c r="G34" t="s">
        <v>49</v>
      </c>
      <c r="H34">
        <v>0.39881722417298099</v>
      </c>
      <c r="I34">
        <f t="shared" si="0"/>
        <v>3405.1014599889118</v>
      </c>
      <c r="J34">
        <f t="shared" si="1"/>
        <v>5132.8985400110878</v>
      </c>
      <c r="K34">
        <f t="shared" si="2"/>
        <v>257</v>
      </c>
      <c r="L34">
        <f t="shared" si="3"/>
        <v>890</v>
      </c>
      <c r="M34">
        <f t="shared" si="4"/>
        <v>9685</v>
      </c>
    </row>
    <row r="35" spans="1:13" x14ac:dyDescent="0.25">
      <c r="A35" t="s">
        <v>11</v>
      </c>
      <c r="B35">
        <v>4060</v>
      </c>
      <c r="C35">
        <v>11</v>
      </c>
      <c r="D35">
        <v>165</v>
      </c>
      <c r="E35">
        <v>33</v>
      </c>
      <c r="F35">
        <v>4</v>
      </c>
      <c r="G35" t="s">
        <v>52</v>
      </c>
      <c r="H35">
        <v>0.26982049364248317</v>
      </c>
      <c r="I35">
        <f t="shared" si="0"/>
        <v>1095.4712041884816</v>
      </c>
      <c r="J35">
        <f t="shared" si="1"/>
        <v>2964.5287958115182</v>
      </c>
      <c r="K35">
        <f t="shared" si="2"/>
        <v>11</v>
      </c>
      <c r="L35">
        <f t="shared" si="3"/>
        <v>165</v>
      </c>
      <c r="M35">
        <f t="shared" si="4"/>
        <v>4236</v>
      </c>
    </row>
    <row r="36" spans="1:13" x14ac:dyDescent="0.25">
      <c r="A36" t="s">
        <v>13</v>
      </c>
      <c r="B36">
        <v>1284</v>
      </c>
      <c r="C36">
        <v>28</v>
      </c>
      <c r="D36">
        <v>67</v>
      </c>
      <c r="E36">
        <v>34</v>
      </c>
      <c r="F36">
        <v>4</v>
      </c>
      <c r="G36" t="s">
        <v>52</v>
      </c>
      <c r="H36">
        <v>0.26982049364248317</v>
      </c>
      <c r="I36">
        <f t="shared" si="0"/>
        <v>346.44951383694837</v>
      </c>
      <c r="J36">
        <f t="shared" si="1"/>
        <v>937.55048616305157</v>
      </c>
      <c r="K36">
        <f t="shared" si="2"/>
        <v>28</v>
      </c>
      <c r="L36">
        <f t="shared" si="3"/>
        <v>67</v>
      </c>
      <c r="M36">
        <f t="shared" si="4"/>
        <v>1379</v>
      </c>
    </row>
    <row r="37" spans="1:13" x14ac:dyDescent="0.25">
      <c r="A37" t="s">
        <v>37</v>
      </c>
      <c r="B37">
        <v>3538</v>
      </c>
      <c r="C37">
        <v>17</v>
      </c>
      <c r="D37">
        <v>103</v>
      </c>
      <c r="E37">
        <v>35</v>
      </c>
      <c r="F37">
        <v>12</v>
      </c>
      <c r="G37" t="s">
        <v>43</v>
      </c>
      <c r="H37">
        <v>0.27108236066188501</v>
      </c>
      <c r="I37">
        <f t="shared" si="0"/>
        <v>959.08939202174918</v>
      </c>
      <c r="J37">
        <f t="shared" si="1"/>
        <v>2578.9106079782505</v>
      </c>
      <c r="K37">
        <f t="shared" si="2"/>
        <v>17</v>
      </c>
      <c r="L37">
        <f t="shared" si="3"/>
        <v>103</v>
      </c>
      <c r="M37">
        <f t="shared" si="4"/>
        <v>3657.9999999999995</v>
      </c>
    </row>
    <row r="38" spans="1:13" x14ac:dyDescent="0.25">
      <c r="A38" t="s">
        <v>33</v>
      </c>
      <c r="B38">
        <v>5709</v>
      </c>
      <c r="C38">
        <v>96</v>
      </c>
      <c r="D38">
        <v>382</v>
      </c>
      <c r="E38">
        <v>36</v>
      </c>
      <c r="F38">
        <v>11</v>
      </c>
      <c r="G38" t="s">
        <v>50</v>
      </c>
      <c r="H38">
        <v>0.35287504015419208</v>
      </c>
      <c r="I38">
        <f t="shared" si="0"/>
        <v>2014.5636042402825</v>
      </c>
      <c r="J38">
        <f t="shared" si="1"/>
        <v>3694.4363957597179</v>
      </c>
      <c r="K38">
        <f t="shared" si="2"/>
        <v>96</v>
      </c>
      <c r="L38">
        <f t="shared" si="3"/>
        <v>382</v>
      </c>
      <c r="M38">
        <f t="shared" si="4"/>
        <v>6187</v>
      </c>
    </row>
  </sheetData>
  <autoFilter ref="A1:D1" xr:uid="{8E8DDA3B-432A-4195-8B81-967A4F26BA1C}">
    <sortState xmlns:xlrd2="http://schemas.microsoft.com/office/spreadsheetml/2017/richdata2" ref="A2:D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2023-11-11T12:45:38Z</dcterms:created>
  <dcterms:modified xsi:type="dcterms:W3CDTF">2023-11-11T13:10:12Z</dcterms:modified>
</cp:coreProperties>
</file>