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ffi\Desktop\work\get_title\"/>
    </mc:Choice>
  </mc:AlternateContent>
  <xr:revisionPtr revIDLastSave="0" documentId="13_ncr:1_{F9415847-2AC8-4DDC-9DF2-080BAEB1FCE4}" xr6:coauthVersionLast="40" xr6:coauthVersionMax="40" xr10:uidLastSave="{00000000-0000-0000-0000-000000000000}"/>
  <bookViews>
    <workbookView xWindow="32724" yWindow="2292" windowWidth="30936" windowHeight="17496" xr2:uid="{00000000-000D-0000-FFFF-FFFF00000000}"/>
  </bookViews>
  <sheets>
    <sheet name="result" sheetId="1" r:id="rId1"/>
  </sheets>
  <calcPr calcId="181029"/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I106" i="1" l="1"/>
  <c r="H106" i="1"/>
  <c r="K106" i="1"/>
</calcChain>
</file>

<file path=xl/sharedStrings.xml><?xml version="1.0" encoding="utf-8"?>
<sst xmlns="http://schemas.openxmlformats.org/spreadsheetml/2006/main" count="430" uniqueCount="218">
  <si>
    <t>名称</t>
  </si>
  <si>
    <t>10-把时间当朋友</t>
  </si>
  <si>
    <t>0.93</t>
  </si>
  <si>
    <t>0.43</t>
  </si>
  <si>
    <t>100-农业科技史话完稿</t>
  </si>
  <si>
    <t>0.99</t>
  </si>
  <si>
    <t>0.89</t>
  </si>
  <si>
    <t>0.98</t>
  </si>
  <si>
    <t>11-哺乳动物的时代</t>
  </si>
  <si>
    <t>12-(180725社科院081)“丝绸之路经济带”与相关区域合作机制研究</t>
  </si>
  <si>
    <t>0.85</t>
  </si>
  <si>
    <t>13-专家诊治过敏性疾病_页面_001</t>
  </si>
  <si>
    <t>0.91</t>
  </si>
  <si>
    <t>0.11</t>
  </si>
  <si>
    <t>14-专家诊治皮脸癣与牛皮癣_页面_001</t>
  </si>
  <si>
    <t>0.27</t>
  </si>
  <si>
    <t>15-成吉思汗今日之形成</t>
  </si>
  <si>
    <t>0.92</t>
  </si>
  <si>
    <t>0.67</t>
  </si>
  <si>
    <t>16-船舶耳目</t>
  </si>
  <si>
    <t>0.00</t>
  </si>
  <si>
    <t>17-瓷器的秘密</t>
  </si>
  <si>
    <t>0.96</t>
  </si>
  <si>
    <t>0.50</t>
  </si>
  <si>
    <t>0.10</t>
  </si>
  <si>
    <t>18-从经济中心城市到全球城市</t>
  </si>
  <si>
    <t>0.73</t>
  </si>
  <si>
    <t>19-从头到脚的人体科学</t>
  </si>
  <si>
    <t>1宗教</t>
  </si>
  <si>
    <t>NaN</t>
  </si>
  <si>
    <t>20-調解——談判突破困局</t>
  </si>
  <si>
    <t>0.90</t>
  </si>
  <si>
    <t>0.07</t>
  </si>
  <si>
    <t>21-发现台湾</t>
  </si>
  <si>
    <t>22-复活节</t>
  </si>
  <si>
    <t>0.94</t>
  </si>
  <si>
    <t>0.78</t>
  </si>
  <si>
    <t>0.17</t>
  </si>
  <si>
    <t>23-公共住宅金融基本原理及其在中国的应用</t>
  </si>
  <si>
    <t>0.88</t>
  </si>
  <si>
    <t>24-古墓的秘密</t>
  </si>
  <si>
    <t>0.56</t>
  </si>
  <si>
    <t>25-古人的秘密</t>
  </si>
  <si>
    <t>0.95</t>
  </si>
  <si>
    <t>26-规模</t>
  </si>
  <si>
    <t>27-哈勃望远镜</t>
  </si>
  <si>
    <t>28-鹤舞邙山解说词</t>
  </si>
  <si>
    <t>0.97</t>
  </si>
  <si>
    <t>0.09</t>
  </si>
  <si>
    <t>29-黄金国</t>
  </si>
  <si>
    <t>2聪明的投资者</t>
  </si>
  <si>
    <t>0.29</t>
  </si>
  <si>
    <t>30-会催眠的生物</t>
  </si>
  <si>
    <t>31-精进</t>
  </si>
  <si>
    <t>32-科技电子</t>
  </si>
  <si>
    <t>1.00</t>
  </si>
  <si>
    <t>33-历史</t>
  </si>
  <si>
    <t>34-人生正负手</t>
  </si>
  <si>
    <t>35-人造卫星全部翻译电子版</t>
  </si>
  <si>
    <t>0.83</t>
  </si>
  <si>
    <t>0.79</t>
  </si>
  <si>
    <t>36-三分管人，七分带人</t>
  </si>
  <si>
    <t>37-石刻的秘密</t>
  </si>
  <si>
    <t>0.03</t>
  </si>
  <si>
    <t>38-书的故事-原文4</t>
  </si>
  <si>
    <t>39-丝绸之路上的科技与教育</t>
  </si>
  <si>
    <t>0.84</t>
  </si>
  <si>
    <t>3专家治疗乳腺疾病</t>
  </si>
  <si>
    <t>40-丝绸之路文化艺术</t>
  </si>
  <si>
    <t>0.86</t>
  </si>
  <si>
    <t>41-丝绸之路文献与文物</t>
  </si>
  <si>
    <t>0.66</t>
  </si>
  <si>
    <t>42-思考的技术</t>
  </si>
  <si>
    <t>43-泰国通史</t>
  </si>
  <si>
    <t>0.87</t>
  </si>
  <si>
    <t>44-统一战线与协商民主</t>
  </si>
  <si>
    <t>0.39</t>
  </si>
  <si>
    <t>45-王陵的秘密</t>
  </si>
  <si>
    <t>0.05</t>
  </si>
  <si>
    <t>46-微习惯</t>
  </si>
  <si>
    <t>0.60</t>
  </si>
  <si>
    <t>0.19</t>
  </si>
  <si>
    <t>47-专家诊治糖尿病并发症</t>
  </si>
  <si>
    <t>0.20</t>
  </si>
  <si>
    <t>48-专家诊治痛风</t>
  </si>
  <si>
    <t>0.13</t>
  </si>
  <si>
    <t>49-当代中国的智慧论</t>
  </si>
  <si>
    <t>0.81</t>
  </si>
  <si>
    <t>4照明的故事</t>
  </si>
  <si>
    <t>50-12个工作的基本</t>
  </si>
  <si>
    <t>0.21</t>
  </si>
  <si>
    <t>51-1950年上海大轰炸</t>
  </si>
  <si>
    <t>0.53</t>
  </si>
  <si>
    <t>52-第七届、第八届中韩刑事司法学术研讨会论文集</t>
  </si>
  <si>
    <t>0.15</t>
  </si>
  <si>
    <t>53-哈佛的6堂独立思考课</t>
  </si>
  <si>
    <t>55-近代中国第二十六辑</t>
  </si>
  <si>
    <t>56-民间武装与地方秩序：上海保卫团研究（1924—1946）</t>
  </si>
  <si>
    <t>0.37</t>
  </si>
  <si>
    <t>57-诗经小消息</t>
  </si>
  <si>
    <t>58-专家诊治抑郁症</t>
  </si>
  <si>
    <t>59-专家诊治子宫肌瘤</t>
  </si>
  <si>
    <t>5中国：决胜百年目标</t>
  </si>
  <si>
    <t>60-专家指导高血压</t>
  </si>
  <si>
    <t>61-(160728社科院077)管理学</t>
  </si>
  <si>
    <t>0.47</t>
  </si>
  <si>
    <t>62-(161027社科院108)沪上观澜——第二届上海学学术研讨会论文集</t>
  </si>
  <si>
    <t>63-(161122社科院113)公共政策绩效评估： 理论与实践)</t>
  </si>
  <si>
    <t>64-(161122社科院114)一带一路建设与亚洲区域经济合作新格局)</t>
  </si>
  <si>
    <t>0.57</t>
  </si>
  <si>
    <t>0.64</t>
  </si>
  <si>
    <t>66-(161130社科院116)中国近代贩毒史</t>
  </si>
  <si>
    <t>67-(170414社科院033)日美同盟实相</t>
  </si>
  <si>
    <t>68-《把时间当作朋友》</t>
  </si>
  <si>
    <t>69-《魔鬼经济学》</t>
  </si>
  <si>
    <t>6我的米白时代</t>
  </si>
  <si>
    <t>7(170921社科院081)书山问道</t>
  </si>
  <si>
    <t>70-《人生的起点和终站》</t>
  </si>
  <si>
    <t>71-《人性的弱点》完整版</t>
  </si>
  <si>
    <t>72-【新】跟任何人都聊得来</t>
  </si>
  <si>
    <t>0.35</t>
  </si>
  <si>
    <t>73-99_的人都用错了销售技巧</t>
  </si>
  <si>
    <t>74-经济新常态正文</t>
  </si>
  <si>
    <t>0.65</t>
  </si>
  <si>
    <t>75-静静地做一个明师</t>
  </si>
  <si>
    <t>76-民主是个有条件的好东西</t>
  </si>
  <si>
    <t>77-上海底牌</t>
  </si>
  <si>
    <t>78-微习惯</t>
  </si>
  <si>
    <t>79-我的非洲之旅</t>
  </si>
  <si>
    <t>80-埃德蒙·伯克评传</t>
  </si>
  <si>
    <t>81-专家诊治糖尿病</t>
  </si>
  <si>
    <t>82-专家诊治肾脏疾病</t>
  </si>
  <si>
    <t>84-专家诊治肺炎</t>
  </si>
  <si>
    <t>86-中国：“十三五”大战略</t>
  </si>
  <si>
    <t>88-幼医</t>
  </si>
  <si>
    <t>89-有机良方-合集</t>
  </si>
  <si>
    <t>9-33天环游地球</t>
  </si>
  <si>
    <t>90-翼的金属</t>
  </si>
  <si>
    <t>91-一带一路建设与中国企业对外直接投资新方向</t>
  </si>
  <si>
    <t>92-一带一路建设与中国开放型经济新阶段</t>
  </si>
  <si>
    <t>0.51</t>
  </si>
  <si>
    <t>93-一本三跨</t>
  </si>
  <si>
    <t>0.58</t>
  </si>
  <si>
    <t>94-学科融合德育的研究与实践</t>
  </si>
  <si>
    <t>95-新版小食大补治百病</t>
  </si>
  <si>
    <t>96-新版肾病疗法与有效食疗</t>
  </si>
  <si>
    <t>97-西方经济学的转型： 方法论与经济周期理论</t>
  </si>
  <si>
    <t>98-七里山塘风</t>
  </si>
  <si>
    <t>99-庞培</t>
  </si>
  <si>
    <t>精确率A</t>
    <phoneticPr fontId="1" type="noConversion"/>
  </si>
  <si>
    <t>精确率B</t>
    <phoneticPr fontId="1" type="noConversion"/>
  </si>
  <si>
    <t>召回率A</t>
    <phoneticPr fontId="1" type="noConversion"/>
  </si>
  <si>
    <t>召回率B</t>
    <phoneticPr fontId="1" type="noConversion"/>
  </si>
  <si>
    <t>准确率</t>
    <phoneticPr fontId="1" type="noConversion"/>
  </si>
  <si>
    <t>精确率A、召回率A为不匹配短标题的结果</t>
    <phoneticPr fontId="1" type="noConversion"/>
  </si>
  <si>
    <t>A-B</t>
    <phoneticPr fontId="1" type="noConversion"/>
  </si>
  <si>
    <t>精确率C</t>
    <phoneticPr fontId="1" type="noConversion"/>
  </si>
  <si>
    <t>召回率C</t>
    <phoneticPr fontId="1" type="noConversion"/>
  </si>
  <si>
    <t>0.12</t>
  </si>
  <si>
    <t>0.63</t>
  </si>
  <si>
    <t>0.42</t>
  </si>
  <si>
    <t>0.33</t>
  </si>
  <si>
    <t>0.46</t>
  </si>
  <si>
    <t>0.45</t>
  </si>
  <si>
    <t>0.72</t>
  </si>
  <si>
    <t>0.44</t>
  </si>
  <si>
    <t>0.38</t>
  </si>
  <si>
    <t>0.54</t>
  </si>
  <si>
    <t>0.41</t>
  </si>
  <si>
    <t>0.80</t>
  </si>
  <si>
    <t>0.49</t>
  </si>
  <si>
    <t>0.08</t>
  </si>
  <si>
    <t>0.30</t>
  </si>
  <si>
    <t>0.34</t>
  </si>
  <si>
    <t>0.14</t>
  </si>
  <si>
    <t>0.82</t>
  </si>
  <si>
    <t>0.26</t>
  </si>
  <si>
    <t>0.06</t>
  </si>
  <si>
    <t>0.22</t>
  </si>
  <si>
    <t>0.75</t>
  </si>
  <si>
    <t>0.52</t>
  </si>
  <si>
    <t>0.25</t>
  </si>
  <si>
    <t>0.40</t>
  </si>
  <si>
    <t>0.04</t>
  </si>
  <si>
    <t>0.24</t>
  </si>
  <si>
    <t>精确率C、召回率C为匹配“行后带空行”的短标题的结果</t>
    <phoneticPr fontId="1" type="noConversion"/>
  </si>
  <si>
    <t>0.61</t>
  </si>
  <si>
    <t>0.02</t>
  </si>
  <si>
    <t>0.69</t>
  </si>
  <si>
    <t>0.77</t>
  </si>
  <si>
    <t>0.01</t>
  </si>
  <si>
    <t>0.16</t>
  </si>
  <si>
    <t>0.74</t>
  </si>
  <si>
    <t>0.70</t>
  </si>
  <si>
    <t>0.68</t>
  </si>
  <si>
    <t>0.71</t>
  </si>
  <si>
    <t>0.76</t>
  </si>
  <si>
    <t>精确率B、召回率B为匹配短标题的结果（最宽松）</t>
    <phoneticPr fontId="1" type="noConversion"/>
  </si>
  <si>
    <t>↓↓↓↓</t>
    <phoneticPr fontId="1" type="noConversion"/>
  </si>
  <si>
    <t>C-A</t>
    <phoneticPr fontId="1" type="noConversion"/>
  </si>
  <si>
    <t>65-(161128社科院115)新型合成毒品滥用实证调查与治理对策</t>
    <phoneticPr fontId="1" type="noConversion"/>
  </si>
  <si>
    <t>无能为力</t>
    <phoneticPr fontId="1" type="noConversion"/>
  </si>
  <si>
    <t>人工漏了很多标题</t>
    <phoneticPr fontId="1" type="noConversion"/>
  </si>
  <si>
    <t>8(171219社科院104)四库全书本《青囊奥语》初解</t>
    <phoneticPr fontId="1" type="noConversion"/>
  </si>
  <si>
    <t>83-专家诊治甲状腺</t>
    <phoneticPr fontId="1" type="noConversion"/>
  </si>
  <si>
    <t>85-中医药史话txt</t>
    <phoneticPr fontId="1" type="noConversion"/>
  </si>
  <si>
    <t>87-语文教学科学化</t>
    <phoneticPr fontId="1" type="noConversion"/>
  </si>
  <si>
    <t>54-介入公共领域的审美交流——上海城市公共艺术</t>
    <phoneticPr fontId="1" type="noConversion"/>
  </si>
  <si>
    <t>很多标题被打断成两行，实际程序识别对了，只是跟人工标注的不是同一行</t>
    <phoneticPr fontId="1" type="noConversion"/>
  </si>
  <si>
    <t>很多标题被打断成两行，实际程序识别对了，只是跟人工标注的不是同一行；人工漏识别了一些</t>
    <phoneticPr fontId="1" type="noConversion"/>
  </si>
  <si>
    <t>无能为力，因为这个文本的标题是超长的一段话</t>
    <phoneticPr fontId="1" type="noConversion"/>
  </si>
  <si>
    <t>较多短句，人工漏掉一些</t>
    <phoneticPr fontId="1" type="noConversion"/>
  </si>
  <si>
    <t>人工漏了很多标题（三级、四级标题）</t>
    <phoneticPr fontId="1" type="noConversion"/>
  </si>
  <si>
    <t>综合了多种情况：漏识别、标题打断为两行实际程序识别出来了</t>
    <phoneticPr fontId="1" type="noConversion"/>
  </si>
  <si>
    <t>格式特别，需要专门为其写一条正则来识别</t>
    <phoneticPr fontId="1" type="noConversion"/>
  </si>
  <si>
    <t>很多相邻的费标题短句</t>
    <phoneticPr fontId="1" type="noConversion"/>
  </si>
  <si>
    <t>文本由图片识别而来，有很多乱码和短句，人工标注的一些标题可能连自己都不清楚是否真的是标题</t>
    <phoneticPr fontId="1" type="noConversion"/>
  </si>
  <si>
    <t>短句多，人工漏了不少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</si>
</sst>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FF0000"/>
      <name val="宋体"/>
      <family val="2"/>
      <scheme val="minor"/>
    </font>
    <font>
      <sz val="12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NumberFormat="1" applyFont="1" applyBorder="1"/>
    <xf numFmtId="0" fontId="3" fillId="0" borderId="1" xfId="0" applyNumberFormat="1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NumberFormat="1" applyFont="1" applyBorder="1"/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6"/>
  <sheetViews>
    <sheetView tabSelected="1" workbookViewId="0">
      <pane ySplit="4" topLeftCell="A15" activePane="bottomLeft" state="frozen"/>
      <selection pane="bottomLeft" activeCell="N31" sqref="N31"/>
    </sheetView>
  </sheetViews>
  <sheetFormatPr defaultRowHeight="23.75" customHeight="1" x14ac:dyDescent="0.4"/>
  <cols>
    <col min="1" max="1" width="28.875" customWidth="1"/>
    <col min="2" max="2" width="10.75" style="1" customWidth="1"/>
    <col min="3" max="3" width="11.0625" style="1" customWidth="1"/>
    <col min="4" max="7" width="11.875" style="1" customWidth="1"/>
    <col min="8" max="12" width="11.5" style="1" customWidth="1"/>
    <col min="13" max="13" width="19.6875" customWidth="1"/>
  </cols>
  <sheetData>
    <row r="1" spans="1:13" ht="23.75" customHeight="1" x14ac:dyDescent="0.4">
      <c r="A1" t="s">
        <v>154</v>
      </c>
    </row>
    <row r="2" spans="1:13" ht="23.75" customHeight="1" x14ac:dyDescent="0.4">
      <c r="A2" t="s">
        <v>197</v>
      </c>
    </row>
    <row r="3" spans="1:13" ht="23.75" customHeight="1" x14ac:dyDescent="0.4">
      <c r="A3" t="s">
        <v>185</v>
      </c>
    </row>
    <row r="4" spans="1:13" ht="23.75" customHeight="1" x14ac:dyDescent="0.4">
      <c r="G4" s="1" t="s">
        <v>198</v>
      </c>
      <c r="L4" s="1" t="s">
        <v>198</v>
      </c>
    </row>
    <row r="5" spans="1:13" ht="23.75" customHeight="1" x14ac:dyDescent="0.4">
      <c r="A5" s="2" t="s">
        <v>0</v>
      </c>
      <c r="B5" s="3" t="s">
        <v>153</v>
      </c>
      <c r="C5" s="4" t="s">
        <v>149</v>
      </c>
      <c r="D5" s="4" t="s">
        <v>150</v>
      </c>
      <c r="E5" s="4" t="s">
        <v>156</v>
      </c>
      <c r="F5" s="4" t="s">
        <v>155</v>
      </c>
      <c r="G5" s="4" t="s">
        <v>199</v>
      </c>
      <c r="H5" s="5" t="s">
        <v>151</v>
      </c>
      <c r="I5" s="5" t="s">
        <v>152</v>
      </c>
      <c r="J5" s="5" t="s">
        <v>157</v>
      </c>
      <c r="K5" s="5" t="s">
        <v>155</v>
      </c>
      <c r="L5" s="5" t="s">
        <v>199</v>
      </c>
    </row>
    <row r="6" spans="1:13" ht="23.75" customHeight="1" x14ac:dyDescent="0.4">
      <c r="A6" s="2" t="s">
        <v>1</v>
      </c>
      <c r="B6" s="3">
        <v>0.85</v>
      </c>
      <c r="C6" s="4" t="s">
        <v>3</v>
      </c>
      <c r="D6" s="6">
        <v>0.26</v>
      </c>
      <c r="E6" s="6" t="s">
        <v>3</v>
      </c>
      <c r="F6" s="6">
        <f>C6-D6</f>
        <v>0.16999999999999998</v>
      </c>
      <c r="G6" s="6">
        <f>E6-C6</f>
        <v>0</v>
      </c>
      <c r="H6" s="5">
        <v>0.61</v>
      </c>
      <c r="I6" s="15">
        <v>0.92</v>
      </c>
      <c r="J6" s="7" t="s">
        <v>186</v>
      </c>
      <c r="K6" s="7">
        <f>H6-I6</f>
        <v>-0.31000000000000005</v>
      </c>
      <c r="L6" s="7">
        <f>J6-H6</f>
        <v>0</v>
      </c>
    </row>
    <row r="7" spans="1:13" ht="23.75" customHeight="1" x14ac:dyDescent="0.4">
      <c r="A7" s="2" t="s">
        <v>4</v>
      </c>
      <c r="B7" s="3">
        <v>0.93</v>
      </c>
      <c r="C7" s="4" t="s">
        <v>6</v>
      </c>
      <c r="D7" s="6">
        <v>0.45</v>
      </c>
      <c r="E7" s="6" t="s">
        <v>6</v>
      </c>
      <c r="F7" s="6">
        <f t="shared" ref="F7:F70" si="0">C7-D7</f>
        <v>0.44</v>
      </c>
      <c r="G7" s="6">
        <f t="shared" ref="G7:G70" si="1">E7-C7</f>
        <v>0</v>
      </c>
      <c r="H7" s="5">
        <v>0.98</v>
      </c>
      <c r="I7" s="15">
        <v>1</v>
      </c>
      <c r="J7" s="7" t="s">
        <v>7</v>
      </c>
      <c r="K7" s="7">
        <f t="shared" ref="K7:K70" si="2">H7-I7</f>
        <v>-2.0000000000000018E-2</v>
      </c>
      <c r="L7" s="7">
        <f t="shared" ref="L7:L70" si="3">J7-H7</f>
        <v>0</v>
      </c>
    </row>
    <row r="8" spans="1:13" ht="23.75" customHeight="1" x14ac:dyDescent="0.4">
      <c r="A8" s="2" t="s">
        <v>8</v>
      </c>
      <c r="B8" s="3">
        <v>0.95</v>
      </c>
      <c r="C8" s="4" t="s">
        <v>3</v>
      </c>
      <c r="D8" s="6">
        <v>0.67</v>
      </c>
      <c r="E8" s="6" t="s">
        <v>51</v>
      </c>
      <c r="F8" s="6">
        <f t="shared" si="0"/>
        <v>-0.24000000000000005</v>
      </c>
      <c r="G8" s="6">
        <f t="shared" si="1"/>
        <v>-0.14000000000000001</v>
      </c>
      <c r="H8" s="5">
        <v>0.12</v>
      </c>
      <c r="I8" s="15">
        <v>0.95</v>
      </c>
      <c r="J8" s="7" t="s">
        <v>158</v>
      </c>
      <c r="K8" s="7">
        <f t="shared" si="2"/>
        <v>-0.83</v>
      </c>
      <c r="L8" s="7">
        <f t="shared" si="3"/>
        <v>0</v>
      </c>
    </row>
    <row r="9" spans="1:13" ht="23.75" customHeight="1" x14ac:dyDescent="0.4">
      <c r="A9" s="2" t="s">
        <v>9</v>
      </c>
      <c r="B9" s="3">
        <v>0.94</v>
      </c>
      <c r="C9" s="4" t="s">
        <v>2</v>
      </c>
      <c r="D9" s="6">
        <v>0.81</v>
      </c>
      <c r="E9" s="6" t="s">
        <v>2</v>
      </c>
      <c r="F9" s="6">
        <f t="shared" si="0"/>
        <v>0.12</v>
      </c>
      <c r="G9" s="6">
        <f t="shared" si="1"/>
        <v>0</v>
      </c>
      <c r="H9" s="5">
        <v>0.33</v>
      </c>
      <c r="I9" s="15">
        <v>0.94</v>
      </c>
      <c r="J9" s="7" t="s">
        <v>173</v>
      </c>
      <c r="K9" s="7">
        <f t="shared" si="2"/>
        <v>-0.60999999999999988</v>
      </c>
      <c r="L9" s="7">
        <f t="shared" si="3"/>
        <v>1.0000000000000009E-2</v>
      </c>
    </row>
    <row r="10" spans="1:13" ht="23.75" customHeight="1" x14ac:dyDescent="0.4">
      <c r="A10" s="2" t="s">
        <v>11</v>
      </c>
      <c r="B10" s="3">
        <v>0.8</v>
      </c>
      <c r="C10" s="4" t="s">
        <v>13</v>
      </c>
      <c r="D10" s="6">
        <v>0.22</v>
      </c>
      <c r="E10" s="6" t="s">
        <v>48</v>
      </c>
      <c r="F10" s="6">
        <f t="shared" si="0"/>
        <v>-0.11</v>
      </c>
      <c r="G10" s="6">
        <f t="shared" si="1"/>
        <v>-2.0000000000000004E-2</v>
      </c>
      <c r="H10" s="5">
        <v>0.01</v>
      </c>
      <c r="I10" s="19">
        <v>0.56999999999999995</v>
      </c>
      <c r="J10" s="7" t="s">
        <v>187</v>
      </c>
      <c r="K10" s="7">
        <f t="shared" si="2"/>
        <v>-0.55999999999999994</v>
      </c>
      <c r="L10" s="7">
        <f t="shared" si="3"/>
        <v>0.01</v>
      </c>
      <c r="M10" t="s">
        <v>208</v>
      </c>
    </row>
    <row r="11" spans="1:13" ht="23.75" customHeight="1" x14ac:dyDescent="0.4">
      <c r="A11" s="2" t="s">
        <v>14</v>
      </c>
      <c r="B11" s="3">
        <v>0.74</v>
      </c>
      <c r="C11" s="4" t="s">
        <v>15</v>
      </c>
      <c r="D11" s="6">
        <v>0.18</v>
      </c>
      <c r="E11" s="6" t="s">
        <v>24</v>
      </c>
      <c r="F11" s="6">
        <f t="shared" si="0"/>
        <v>9.0000000000000024E-2</v>
      </c>
      <c r="G11" s="6">
        <f t="shared" si="1"/>
        <v>-0.17</v>
      </c>
      <c r="H11" s="5">
        <v>0.04</v>
      </c>
      <c r="I11" s="19">
        <v>0.57999999999999996</v>
      </c>
      <c r="J11" s="7" t="s">
        <v>183</v>
      </c>
      <c r="K11" s="7">
        <f t="shared" si="2"/>
        <v>-0.53999999999999992</v>
      </c>
      <c r="L11" s="7">
        <f t="shared" si="3"/>
        <v>0</v>
      </c>
      <c r="M11" t="s">
        <v>209</v>
      </c>
    </row>
    <row r="12" spans="1:13" ht="23.75" customHeight="1" x14ac:dyDescent="0.4">
      <c r="A12" s="2" t="s">
        <v>16</v>
      </c>
      <c r="B12" s="3">
        <v>0.88</v>
      </c>
      <c r="C12" s="4" t="s">
        <v>18</v>
      </c>
      <c r="D12" s="6">
        <v>0.12</v>
      </c>
      <c r="E12" s="6" t="s">
        <v>158</v>
      </c>
      <c r="F12" s="6">
        <f t="shared" si="0"/>
        <v>0.55000000000000004</v>
      </c>
      <c r="G12" s="6">
        <f t="shared" si="1"/>
        <v>-0.55000000000000004</v>
      </c>
      <c r="H12" s="5">
        <v>0.02</v>
      </c>
      <c r="I12" s="19">
        <v>7.0000000000000007E-2</v>
      </c>
      <c r="J12" s="7" t="s">
        <v>187</v>
      </c>
      <c r="K12" s="7">
        <f t="shared" si="2"/>
        <v>-0.05</v>
      </c>
      <c r="L12" s="7">
        <f t="shared" si="3"/>
        <v>0</v>
      </c>
      <c r="M12" t="s">
        <v>210</v>
      </c>
    </row>
    <row r="13" spans="1:13" ht="23.75" customHeight="1" x14ac:dyDescent="0.4">
      <c r="A13" s="2" t="s">
        <v>19</v>
      </c>
      <c r="B13" s="3">
        <v>0.94</v>
      </c>
      <c r="C13" s="4" t="s">
        <v>20</v>
      </c>
      <c r="D13" s="6">
        <v>0.18</v>
      </c>
      <c r="E13" s="6" t="s">
        <v>120</v>
      </c>
      <c r="F13" s="6">
        <f t="shared" si="0"/>
        <v>-0.18</v>
      </c>
      <c r="G13" s="6">
        <f t="shared" si="1"/>
        <v>0.35</v>
      </c>
      <c r="H13" s="5">
        <v>0</v>
      </c>
      <c r="I13" s="15">
        <v>0.96</v>
      </c>
      <c r="J13" s="7" t="s">
        <v>22</v>
      </c>
      <c r="K13" s="7">
        <f t="shared" si="2"/>
        <v>-0.96</v>
      </c>
      <c r="L13" s="7">
        <f t="shared" si="3"/>
        <v>0.96</v>
      </c>
    </row>
    <row r="14" spans="1:13" ht="23.75" customHeight="1" x14ac:dyDescent="0.4">
      <c r="A14" s="2" t="s">
        <v>21</v>
      </c>
      <c r="B14" s="3">
        <v>0.88</v>
      </c>
      <c r="C14" s="4" t="s">
        <v>23</v>
      </c>
      <c r="D14" s="6">
        <v>0.25</v>
      </c>
      <c r="E14" s="6" t="s">
        <v>159</v>
      </c>
      <c r="F14" s="6">
        <f t="shared" si="0"/>
        <v>0.25</v>
      </c>
      <c r="G14" s="6">
        <f t="shared" si="1"/>
        <v>0.13</v>
      </c>
      <c r="H14" s="5">
        <v>0.1</v>
      </c>
      <c r="I14" s="15">
        <v>0.94</v>
      </c>
      <c r="J14" s="7" t="s">
        <v>142</v>
      </c>
      <c r="K14" s="7">
        <f t="shared" si="2"/>
        <v>-0.84</v>
      </c>
      <c r="L14" s="7">
        <f t="shared" si="3"/>
        <v>0.48</v>
      </c>
    </row>
    <row r="15" spans="1:13" ht="23.75" customHeight="1" x14ac:dyDescent="0.4">
      <c r="A15" s="2" t="s">
        <v>25</v>
      </c>
      <c r="B15" s="3">
        <v>0.74</v>
      </c>
      <c r="C15" s="4" t="s">
        <v>23</v>
      </c>
      <c r="D15" s="6">
        <v>0.19</v>
      </c>
      <c r="E15" s="6" t="s">
        <v>160</v>
      </c>
      <c r="F15" s="6">
        <f t="shared" si="0"/>
        <v>0.31</v>
      </c>
      <c r="G15" s="6">
        <f t="shared" si="1"/>
        <v>-8.0000000000000016E-2</v>
      </c>
      <c r="H15" s="5">
        <v>0.73</v>
      </c>
      <c r="I15" s="15">
        <v>0.92</v>
      </c>
      <c r="J15" s="7" t="s">
        <v>26</v>
      </c>
      <c r="K15" s="7">
        <f t="shared" si="2"/>
        <v>-0.19000000000000006</v>
      </c>
      <c r="L15" s="7">
        <f t="shared" si="3"/>
        <v>0</v>
      </c>
    </row>
    <row r="16" spans="1:13" ht="23.75" customHeight="1" x14ac:dyDescent="0.4">
      <c r="A16" s="2" t="s">
        <v>27</v>
      </c>
      <c r="B16" s="3">
        <v>0.66</v>
      </c>
      <c r="C16" s="4" t="s">
        <v>23</v>
      </c>
      <c r="D16" s="6">
        <v>0.16</v>
      </c>
      <c r="E16" s="6" t="s">
        <v>161</v>
      </c>
      <c r="F16" s="6">
        <f t="shared" si="0"/>
        <v>0.33999999999999997</v>
      </c>
      <c r="G16" s="6">
        <f t="shared" si="1"/>
        <v>-0.16999999999999998</v>
      </c>
      <c r="H16" s="5">
        <v>0.04</v>
      </c>
      <c r="I16" s="15">
        <v>1</v>
      </c>
      <c r="J16" s="7" t="s">
        <v>183</v>
      </c>
      <c r="K16" s="7">
        <f t="shared" si="2"/>
        <v>-0.96</v>
      </c>
      <c r="L16" s="7">
        <f t="shared" si="3"/>
        <v>0</v>
      </c>
    </row>
    <row r="17" spans="1:12" ht="23.75" customHeight="1" x14ac:dyDescent="0.4">
      <c r="A17" s="8" t="s">
        <v>28</v>
      </c>
      <c r="B17" s="9">
        <v>0.78</v>
      </c>
      <c r="C17" s="10" t="s">
        <v>29</v>
      </c>
      <c r="D17" s="11">
        <v>0.24</v>
      </c>
      <c r="E17" s="11" t="s">
        <v>59</v>
      </c>
      <c r="F17" s="11" t="e">
        <f t="shared" si="0"/>
        <v>#VALUE!</v>
      </c>
      <c r="G17" s="6" t="e">
        <f t="shared" si="1"/>
        <v>#VALUE!</v>
      </c>
      <c r="H17" s="12">
        <v>0</v>
      </c>
      <c r="I17" s="16">
        <v>0.88</v>
      </c>
      <c r="J17" s="13" t="s">
        <v>32</v>
      </c>
      <c r="K17" s="7">
        <f t="shared" si="2"/>
        <v>-0.88</v>
      </c>
      <c r="L17" s="7">
        <f t="shared" si="3"/>
        <v>7.0000000000000007E-2</v>
      </c>
    </row>
    <row r="18" spans="1:12" ht="23.75" customHeight="1" x14ac:dyDescent="0.4">
      <c r="A18" s="2" t="s">
        <v>30</v>
      </c>
      <c r="B18" s="3">
        <v>0.6</v>
      </c>
      <c r="C18" s="4" t="s">
        <v>32</v>
      </c>
      <c r="D18" s="6">
        <v>0.08</v>
      </c>
      <c r="E18" s="6" t="s">
        <v>32</v>
      </c>
      <c r="F18" s="6">
        <f t="shared" si="0"/>
        <v>-9.999999999999995E-3</v>
      </c>
      <c r="G18" s="6">
        <f t="shared" si="1"/>
        <v>0</v>
      </c>
      <c r="H18" s="5">
        <v>0.12</v>
      </c>
      <c r="I18" s="15">
        <v>0.86</v>
      </c>
      <c r="J18" s="7" t="s">
        <v>85</v>
      </c>
      <c r="K18" s="7">
        <f t="shared" si="2"/>
        <v>-0.74</v>
      </c>
      <c r="L18" s="7">
        <f t="shared" si="3"/>
        <v>1.0000000000000009E-2</v>
      </c>
    </row>
    <row r="19" spans="1:12" ht="23.75" customHeight="1" x14ac:dyDescent="0.4">
      <c r="A19" s="2" t="s">
        <v>33</v>
      </c>
      <c r="B19" s="3">
        <v>0.92</v>
      </c>
      <c r="C19" s="4" t="s">
        <v>12</v>
      </c>
      <c r="D19" s="6">
        <v>0.51</v>
      </c>
      <c r="E19" s="6" t="s">
        <v>10</v>
      </c>
      <c r="F19" s="6">
        <f t="shared" si="0"/>
        <v>0.4</v>
      </c>
      <c r="G19" s="6">
        <f t="shared" si="1"/>
        <v>-6.0000000000000053E-2</v>
      </c>
      <c r="H19" s="5">
        <v>0.11</v>
      </c>
      <c r="I19" s="15">
        <v>0.98</v>
      </c>
      <c r="J19" s="7" t="s">
        <v>22</v>
      </c>
      <c r="K19" s="7">
        <f t="shared" si="2"/>
        <v>-0.87</v>
      </c>
      <c r="L19" s="7">
        <f t="shared" si="3"/>
        <v>0.85</v>
      </c>
    </row>
    <row r="20" spans="1:12" ht="23.75" customHeight="1" x14ac:dyDescent="0.4">
      <c r="A20" s="2" t="s">
        <v>34</v>
      </c>
      <c r="B20" s="3">
        <v>0.94</v>
      </c>
      <c r="C20" s="4" t="s">
        <v>36</v>
      </c>
      <c r="D20" s="6">
        <v>0.53</v>
      </c>
      <c r="E20" s="6" t="s">
        <v>162</v>
      </c>
      <c r="F20" s="6">
        <f t="shared" si="0"/>
        <v>0.25</v>
      </c>
      <c r="G20" s="6">
        <f t="shared" si="1"/>
        <v>-0.32</v>
      </c>
      <c r="H20" s="5">
        <v>0.17</v>
      </c>
      <c r="I20" s="15">
        <v>1</v>
      </c>
      <c r="J20" s="7" t="s">
        <v>15</v>
      </c>
      <c r="K20" s="7">
        <f t="shared" si="2"/>
        <v>-0.83</v>
      </c>
      <c r="L20" s="7">
        <f t="shared" si="3"/>
        <v>0.1</v>
      </c>
    </row>
    <row r="21" spans="1:12" ht="23.75" customHeight="1" x14ac:dyDescent="0.4">
      <c r="A21" s="2" t="s">
        <v>38</v>
      </c>
      <c r="B21" s="3">
        <v>0.7</v>
      </c>
      <c r="C21" s="4" t="s">
        <v>39</v>
      </c>
      <c r="D21" s="6">
        <v>0.19</v>
      </c>
      <c r="E21" s="6" t="s">
        <v>163</v>
      </c>
      <c r="F21" s="6">
        <f t="shared" si="0"/>
        <v>0.69</v>
      </c>
      <c r="G21" s="6">
        <f t="shared" si="1"/>
        <v>-0.43</v>
      </c>
      <c r="H21" s="5">
        <v>0.99</v>
      </c>
      <c r="I21" s="15">
        <v>0.99</v>
      </c>
      <c r="J21" s="7" t="s">
        <v>5</v>
      </c>
      <c r="K21" s="7">
        <f t="shared" si="2"/>
        <v>0</v>
      </c>
      <c r="L21" s="7">
        <f t="shared" si="3"/>
        <v>0</v>
      </c>
    </row>
    <row r="22" spans="1:12" ht="23.75" customHeight="1" x14ac:dyDescent="0.4">
      <c r="A22" s="2" t="s">
        <v>40</v>
      </c>
      <c r="B22" s="3">
        <v>0.86</v>
      </c>
      <c r="C22" s="4" t="s">
        <v>41</v>
      </c>
      <c r="D22" s="6">
        <v>0.31</v>
      </c>
      <c r="E22" s="6" t="s">
        <v>41</v>
      </c>
      <c r="F22" s="6">
        <f t="shared" si="0"/>
        <v>0.25000000000000006</v>
      </c>
      <c r="G22" s="6">
        <f t="shared" si="1"/>
        <v>0</v>
      </c>
      <c r="H22" s="5">
        <v>7.0000000000000007E-2</v>
      </c>
      <c r="I22" s="15">
        <v>0.88</v>
      </c>
      <c r="J22" s="7" t="s">
        <v>32</v>
      </c>
      <c r="K22" s="7">
        <f t="shared" si="2"/>
        <v>-0.81</v>
      </c>
      <c r="L22" s="7">
        <f t="shared" si="3"/>
        <v>0</v>
      </c>
    </row>
    <row r="23" spans="1:12" ht="23.75" customHeight="1" x14ac:dyDescent="0.4">
      <c r="A23" s="2" t="s">
        <v>42</v>
      </c>
      <c r="B23" s="3">
        <v>0.77</v>
      </c>
      <c r="C23" s="4" t="s">
        <v>20</v>
      </c>
      <c r="D23" s="6">
        <v>0.16</v>
      </c>
      <c r="E23" s="6" t="s">
        <v>164</v>
      </c>
      <c r="F23" s="6">
        <f t="shared" si="0"/>
        <v>-0.16</v>
      </c>
      <c r="G23" s="6">
        <f t="shared" si="1"/>
        <v>0.72</v>
      </c>
      <c r="H23" s="5">
        <v>0</v>
      </c>
      <c r="I23" s="15">
        <v>0.88</v>
      </c>
      <c r="J23" s="7" t="s">
        <v>175</v>
      </c>
      <c r="K23" s="7">
        <f t="shared" si="2"/>
        <v>-0.88</v>
      </c>
      <c r="L23" s="7">
        <f t="shared" si="3"/>
        <v>0.82</v>
      </c>
    </row>
    <row r="24" spans="1:12" ht="23.75" customHeight="1" x14ac:dyDescent="0.4">
      <c r="A24" s="2" t="s">
        <v>44</v>
      </c>
      <c r="B24" s="3">
        <v>0.97</v>
      </c>
      <c r="C24" s="4" t="s">
        <v>35</v>
      </c>
      <c r="D24" s="6">
        <v>0.44</v>
      </c>
      <c r="E24" s="6" t="s">
        <v>165</v>
      </c>
      <c r="F24" s="6">
        <f t="shared" si="0"/>
        <v>0.49999999999999994</v>
      </c>
      <c r="G24" s="6">
        <f t="shared" si="1"/>
        <v>-0.49999999999999994</v>
      </c>
      <c r="H24" s="5">
        <v>0.8</v>
      </c>
      <c r="I24" s="15">
        <v>0.9</v>
      </c>
      <c r="J24" s="7" t="s">
        <v>31</v>
      </c>
      <c r="K24" s="7">
        <f t="shared" si="2"/>
        <v>-9.9999999999999978E-2</v>
      </c>
      <c r="L24" s="7">
        <f t="shared" si="3"/>
        <v>9.9999999999999978E-2</v>
      </c>
    </row>
    <row r="25" spans="1:12" ht="23.75" customHeight="1" x14ac:dyDescent="0.4">
      <c r="A25" s="8" t="s">
        <v>45</v>
      </c>
      <c r="B25" s="9">
        <v>0.89</v>
      </c>
      <c r="C25" s="10" t="s">
        <v>29</v>
      </c>
      <c r="D25" s="11">
        <v>0.16</v>
      </c>
      <c r="E25" s="11" t="s">
        <v>55</v>
      </c>
      <c r="F25" s="11" t="e">
        <f t="shared" si="0"/>
        <v>#VALUE!</v>
      </c>
      <c r="G25" s="6" t="e">
        <f t="shared" si="1"/>
        <v>#VALUE!</v>
      </c>
      <c r="H25" s="12">
        <v>0</v>
      </c>
      <c r="I25" s="16">
        <v>1</v>
      </c>
      <c r="J25" s="13" t="s">
        <v>169</v>
      </c>
      <c r="K25" s="7">
        <f t="shared" si="2"/>
        <v>-1</v>
      </c>
      <c r="L25" s="7">
        <f t="shared" si="3"/>
        <v>0.8</v>
      </c>
    </row>
    <row r="26" spans="1:12" ht="23.75" customHeight="1" x14ac:dyDescent="0.4">
      <c r="A26" s="2" t="s">
        <v>46</v>
      </c>
      <c r="B26" s="3">
        <v>0.87</v>
      </c>
      <c r="C26" s="4" t="s">
        <v>23</v>
      </c>
      <c r="D26" s="6">
        <v>0.15</v>
      </c>
      <c r="E26" s="6" t="s">
        <v>166</v>
      </c>
      <c r="F26" s="6">
        <f t="shared" si="0"/>
        <v>0.35</v>
      </c>
      <c r="G26" s="6">
        <f t="shared" si="1"/>
        <v>-0.12</v>
      </c>
      <c r="H26" s="5">
        <v>0.09</v>
      </c>
      <c r="I26" s="15">
        <v>0.82</v>
      </c>
      <c r="J26" s="7" t="s">
        <v>26</v>
      </c>
      <c r="K26" s="7">
        <f t="shared" si="2"/>
        <v>-0.73</v>
      </c>
      <c r="L26" s="7">
        <f t="shared" si="3"/>
        <v>0.64</v>
      </c>
    </row>
    <row r="27" spans="1:12" ht="23.75" customHeight="1" x14ac:dyDescent="0.4">
      <c r="A27" s="2" t="s">
        <v>49</v>
      </c>
      <c r="B27" s="3">
        <v>0.95</v>
      </c>
      <c r="C27" s="4" t="s">
        <v>39</v>
      </c>
      <c r="D27" s="6">
        <v>0.51</v>
      </c>
      <c r="E27" s="6" t="s">
        <v>167</v>
      </c>
      <c r="F27" s="6">
        <f t="shared" si="0"/>
        <v>0.37</v>
      </c>
      <c r="G27" s="6">
        <f t="shared" si="1"/>
        <v>-0.33999999999999997</v>
      </c>
      <c r="H27" s="5">
        <v>0.26</v>
      </c>
      <c r="I27" s="15">
        <v>1</v>
      </c>
      <c r="J27" s="7" t="s">
        <v>176</v>
      </c>
      <c r="K27" s="7">
        <f t="shared" si="2"/>
        <v>-0.74</v>
      </c>
      <c r="L27" s="7">
        <f t="shared" si="3"/>
        <v>0</v>
      </c>
    </row>
    <row r="28" spans="1:12" ht="23.75" customHeight="1" x14ac:dyDescent="0.4">
      <c r="A28" s="2" t="s">
        <v>50</v>
      </c>
      <c r="B28" s="3">
        <v>0.84</v>
      </c>
      <c r="C28" s="4" t="s">
        <v>51</v>
      </c>
      <c r="D28" s="6">
        <v>0.17</v>
      </c>
      <c r="E28" s="6" t="s">
        <v>37</v>
      </c>
      <c r="F28" s="6">
        <f t="shared" si="0"/>
        <v>0.11999999999999997</v>
      </c>
      <c r="G28" s="6">
        <f t="shared" si="1"/>
        <v>-0.11999999999999997</v>
      </c>
      <c r="H28" s="5">
        <v>0.17</v>
      </c>
      <c r="I28" s="15">
        <v>0.97</v>
      </c>
      <c r="J28" s="7" t="s">
        <v>47</v>
      </c>
      <c r="K28" s="7">
        <f t="shared" si="2"/>
        <v>-0.79999999999999993</v>
      </c>
      <c r="L28" s="7">
        <f t="shared" si="3"/>
        <v>0.79999999999999993</v>
      </c>
    </row>
    <row r="29" spans="1:12" ht="23.75" customHeight="1" x14ac:dyDescent="0.4">
      <c r="A29" s="2" t="s">
        <v>52</v>
      </c>
      <c r="B29" s="3">
        <v>0.94</v>
      </c>
      <c r="C29" s="4" t="s">
        <v>20</v>
      </c>
      <c r="D29" s="6">
        <v>0.21</v>
      </c>
      <c r="E29" s="6" t="s">
        <v>168</v>
      </c>
      <c r="F29" s="6">
        <f t="shared" si="0"/>
        <v>-0.21</v>
      </c>
      <c r="G29" s="6">
        <f t="shared" si="1"/>
        <v>0.41</v>
      </c>
      <c r="H29" s="5">
        <v>0</v>
      </c>
      <c r="I29" s="15">
        <v>1</v>
      </c>
      <c r="J29" s="7" t="s">
        <v>55</v>
      </c>
      <c r="K29" s="7">
        <f t="shared" si="2"/>
        <v>-1</v>
      </c>
      <c r="L29" s="7">
        <f t="shared" si="3"/>
        <v>1</v>
      </c>
    </row>
    <row r="30" spans="1:12" ht="23.75" customHeight="1" x14ac:dyDescent="0.4">
      <c r="A30" s="2" t="s">
        <v>53</v>
      </c>
      <c r="B30" s="3">
        <v>0.87</v>
      </c>
      <c r="C30" s="4" t="s">
        <v>24</v>
      </c>
      <c r="D30" s="6">
        <v>0.18</v>
      </c>
      <c r="E30" s="6" t="s">
        <v>81</v>
      </c>
      <c r="F30" s="6">
        <f t="shared" si="0"/>
        <v>-7.9999999999999988E-2</v>
      </c>
      <c r="G30" s="6">
        <f t="shared" si="1"/>
        <v>0.09</v>
      </c>
      <c r="H30" s="5">
        <v>0.1</v>
      </c>
      <c r="I30" s="15">
        <v>0.85</v>
      </c>
      <c r="J30" s="7" t="s">
        <v>10</v>
      </c>
      <c r="K30" s="7">
        <f t="shared" si="2"/>
        <v>-0.75</v>
      </c>
      <c r="L30" s="7">
        <f t="shared" si="3"/>
        <v>0.75</v>
      </c>
    </row>
    <row r="31" spans="1:12" ht="23.75" customHeight="1" x14ac:dyDescent="0.4">
      <c r="A31" s="2" t="s">
        <v>54</v>
      </c>
      <c r="B31" s="3">
        <v>0.93</v>
      </c>
      <c r="C31" s="4" t="s">
        <v>55</v>
      </c>
      <c r="D31" s="6">
        <v>0.48</v>
      </c>
      <c r="E31" s="6" t="s">
        <v>6</v>
      </c>
      <c r="F31" s="6">
        <f t="shared" si="0"/>
        <v>0.52</v>
      </c>
      <c r="G31" s="6">
        <f t="shared" si="1"/>
        <v>-0.10999999999999999</v>
      </c>
      <c r="H31" s="5">
        <v>7.0000000000000007E-2</v>
      </c>
      <c r="I31" s="15">
        <v>0.92</v>
      </c>
      <c r="J31" s="7" t="s">
        <v>168</v>
      </c>
      <c r="K31" s="7">
        <f t="shared" si="2"/>
        <v>-0.85000000000000009</v>
      </c>
      <c r="L31" s="7">
        <f t="shared" si="3"/>
        <v>0.33999999999999997</v>
      </c>
    </row>
    <row r="32" spans="1:12" ht="23.75" customHeight="1" x14ac:dyDescent="0.4">
      <c r="A32" s="8" t="s">
        <v>56</v>
      </c>
      <c r="B32" s="9">
        <v>0.74</v>
      </c>
      <c r="C32" s="10" t="s">
        <v>29</v>
      </c>
      <c r="D32" s="11">
        <v>0.14000000000000001</v>
      </c>
      <c r="E32" s="11" t="s">
        <v>169</v>
      </c>
      <c r="F32" s="11" t="e">
        <f t="shared" si="0"/>
        <v>#VALUE!</v>
      </c>
      <c r="G32" s="6" t="e">
        <f t="shared" si="1"/>
        <v>#VALUE!</v>
      </c>
      <c r="H32" s="12">
        <v>0</v>
      </c>
      <c r="I32" s="18">
        <v>0.76</v>
      </c>
      <c r="J32" s="13" t="s">
        <v>63</v>
      </c>
      <c r="K32" s="7">
        <f t="shared" si="2"/>
        <v>-0.76</v>
      </c>
      <c r="L32" s="7">
        <f t="shared" si="3"/>
        <v>0.03</v>
      </c>
    </row>
    <row r="33" spans="1:13" ht="23.75" customHeight="1" x14ac:dyDescent="0.4">
      <c r="A33" s="14" t="s">
        <v>57</v>
      </c>
      <c r="B33" s="9">
        <v>0.94</v>
      </c>
      <c r="C33" s="10" t="s">
        <v>29</v>
      </c>
      <c r="D33" s="11">
        <v>0.68</v>
      </c>
      <c r="E33" s="11" t="s">
        <v>20</v>
      </c>
      <c r="F33" s="11" t="e">
        <f t="shared" si="0"/>
        <v>#VALUE!</v>
      </c>
      <c r="G33" s="6" t="e">
        <f t="shared" si="1"/>
        <v>#VALUE!</v>
      </c>
      <c r="H33" s="12">
        <v>0</v>
      </c>
      <c r="I33" s="16">
        <v>0.97</v>
      </c>
      <c r="J33" s="13" t="s">
        <v>20</v>
      </c>
      <c r="K33" s="7">
        <f t="shared" si="2"/>
        <v>-0.97</v>
      </c>
      <c r="L33" s="7">
        <f t="shared" si="3"/>
        <v>0</v>
      </c>
    </row>
    <row r="34" spans="1:13" ht="23.75" customHeight="1" x14ac:dyDescent="0.4">
      <c r="A34" s="2" t="s">
        <v>58</v>
      </c>
      <c r="B34" s="3">
        <v>0.56999999999999995</v>
      </c>
      <c r="C34" s="4" t="s">
        <v>24</v>
      </c>
      <c r="D34" s="6">
        <v>0.05</v>
      </c>
      <c r="E34" s="6" t="s">
        <v>48</v>
      </c>
      <c r="F34" s="6">
        <f t="shared" si="0"/>
        <v>0.05</v>
      </c>
      <c r="G34" s="6">
        <f t="shared" si="1"/>
        <v>-1.0000000000000009E-2</v>
      </c>
      <c r="H34" s="5">
        <v>0.79</v>
      </c>
      <c r="I34" s="15">
        <v>0.88</v>
      </c>
      <c r="J34" s="7" t="s">
        <v>60</v>
      </c>
      <c r="K34" s="7">
        <f t="shared" si="2"/>
        <v>-8.9999999999999969E-2</v>
      </c>
      <c r="L34" s="7">
        <f t="shared" si="3"/>
        <v>0</v>
      </c>
    </row>
    <row r="35" spans="1:13" ht="23.75" customHeight="1" x14ac:dyDescent="0.4">
      <c r="A35" s="2" t="s">
        <v>61</v>
      </c>
      <c r="B35" s="3">
        <v>0.94</v>
      </c>
      <c r="C35" s="4" t="s">
        <v>55</v>
      </c>
      <c r="D35" s="6">
        <v>0.62</v>
      </c>
      <c r="E35" s="6" t="s">
        <v>17</v>
      </c>
      <c r="F35" s="6">
        <f t="shared" si="0"/>
        <v>0.38</v>
      </c>
      <c r="G35" s="6">
        <f t="shared" si="1"/>
        <v>-7.999999999999996E-2</v>
      </c>
      <c r="H35" s="5">
        <v>0.1</v>
      </c>
      <c r="I35" s="15">
        <v>0.89</v>
      </c>
      <c r="J35" s="7" t="s">
        <v>24</v>
      </c>
      <c r="K35" s="7">
        <f t="shared" si="2"/>
        <v>-0.79</v>
      </c>
      <c r="L35" s="7">
        <f t="shared" si="3"/>
        <v>0</v>
      </c>
    </row>
    <row r="36" spans="1:13" ht="23.75" customHeight="1" x14ac:dyDescent="0.4">
      <c r="A36" s="2" t="s">
        <v>62</v>
      </c>
      <c r="B36" s="3">
        <v>0.84</v>
      </c>
      <c r="C36" s="4" t="s">
        <v>48</v>
      </c>
      <c r="D36" s="6">
        <v>0.14000000000000001</v>
      </c>
      <c r="E36" s="6" t="s">
        <v>170</v>
      </c>
      <c r="F36" s="6">
        <f t="shared" si="0"/>
        <v>-5.0000000000000017E-2</v>
      </c>
      <c r="G36" s="6">
        <f t="shared" si="1"/>
        <v>0.4</v>
      </c>
      <c r="H36" s="5">
        <v>0.03</v>
      </c>
      <c r="I36" s="15">
        <v>0.91</v>
      </c>
      <c r="J36" s="7" t="s">
        <v>180</v>
      </c>
      <c r="K36" s="7">
        <f t="shared" si="2"/>
        <v>-0.88</v>
      </c>
      <c r="L36" s="7">
        <f t="shared" si="3"/>
        <v>0.49</v>
      </c>
    </row>
    <row r="37" spans="1:13" ht="23.75" customHeight="1" x14ac:dyDescent="0.4">
      <c r="A37" s="8" t="s">
        <v>64</v>
      </c>
      <c r="B37" s="9">
        <v>0.85</v>
      </c>
      <c r="C37" s="10" t="s">
        <v>29</v>
      </c>
      <c r="D37" s="11">
        <v>0.03</v>
      </c>
      <c r="E37" s="11" t="s">
        <v>171</v>
      </c>
      <c r="F37" s="11" t="e">
        <f t="shared" si="0"/>
        <v>#VALUE!</v>
      </c>
      <c r="G37" s="6" t="e">
        <f t="shared" si="1"/>
        <v>#VALUE!</v>
      </c>
      <c r="H37" s="12">
        <v>0</v>
      </c>
      <c r="I37" s="18">
        <v>0.77</v>
      </c>
      <c r="J37" s="13" t="s">
        <v>188</v>
      </c>
      <c r="K37" s="7">
        <f t="shared" si="2"/>
        <v>-0.77</v>
      </c>
      <c r="L37" s="7">
        <f t="shared" si="3"/>
        <v>0.69</v>
      </c>
    </row>
    <row r="38" spans="1:13" ht="23.75" customHeight="1" x14ac:dyDescent="0.4">
      <c r="A38" s="2" t="s">
        <v>65</v>
      </c>
      <c r="B38" s="3">
        <v>0.96</v>
      </c>
      <c r="C38" s="4" t="s">
        <v>55</v>
      </c>
      <c r="D38" s="6">
        <v>0.63</v>
      </c>
      <c r="E38" s="6" t="s">
        <v>66</v>
      </c>
      <c r="F38" s="6">
        <f t="shared" si="0"/>
        <v>0.37</v>
      </c>
      <c r="G38" s="6">
        <f t="shared" si="1"/>
        <v>-0.16000000000000003</v>
      </c>
      <c r="H38" s="5">
        <v>0.84</v>
      </c>
      <c r="I38" s="15">
        <v>0.89</v>
      </c>
      <c r="J38" s="7" t="s">
        <v>10</v>
      </c>
      <c r="K38" s="7">
        <f t="shared" si="2"/>
        <v>-5.0000000000000044E-2</v>
      </c>
      <c r="L38" s="7">
        <f t="shared" si="3"/>
        <v>1.0000000000000009E-2</v>
      </c>
    </row>
    <row r="39" spans="1:13" ht="23.75" customHeight="1" x14ac:dyDescent="0.4">
      <c r="A39" s="8" t="s">
        <v>67</v>
      </c>
      <c r="B39" s="9">
        <v>0.79</v>
      </c>
      <c r="C39" s="10" t="s">
        <v>29</v>
      </c>
      <c r="D39" s="11">
        <v>0.22</v>
      </c>
      <c r="E39" s="11" t="s">
        <v>15</v>
      </c>
      <c r="F39" s="11" t="e">
        <f t="shared" si="0"/>
        <v>#VALUE!</v>
      </c>
      <c r="G39" s="6" t="e">
        <f t="shared" si="1"/>
        <v>#VALUE!</v>
      </c>
      <c r="H39" s="12">
        <v>0</v>
      </c>
      <c r="I39" s="18">
        <v>0.78</v>
      </c>
      <c r="J39" s="13" t="s">
        <v>184</v>
      </c>
      <c r="K39" s="7">
        <f t="shared" si="2"/>
        <v>-0.78</v>
      </c>
      <c r="L39" s="7">
        <f t="shared" si="3"/>
        <v>0.24</v>
      </c>
    </row>
    <row r="40" spans="1:13" ht="23.75" customHeight="1" x14ac:dyDescent="0.4">
      <c r="A40" s="2" t="s">
        <v>68</v>
      </c>
      <c r="B40" s="3">
        <v>0.94</v>
      </c>
      <c r="C40" s="4" t="s">
        <v>69</v>
      </c>
      <c r="D40" s="6">
        <v>0.78</v>
      </c>
      <c r="E40" s="6" t="s">
        <v>69</v>
      </c>
      <c r="F40" s="6">
        <f t="shared" si="0"/>
        <v>7.999999999999996E-2</v>
      </c>
      <c r="G40" s="6">
        <f t="shared" si="1"/>
        <v>0</v>
      </c>
      <c r="H40" s="5">
        <v>0.99</v>
      </c>
      <c r="I40" s="15">
        <v>0.99</v>
      </c>
      <c r="J40" s="7" t="s">
        <v>5</v>
      </c>
      <c r="K40" s="7">
        <f t="shared" si="2"/>
        <v>0</v>
      </c>
      <c r="L40" s="7">
        <f t="shared" si="3"/>
        <v>0</v>
      </c>
    </row>
    <row r="41" spans="1:13" ht="23.75" customHeight="1" x14ac:dyDescent="0.4">
      <c r="A41" s="2" t="s">
        <v>70</v>
      </c>
      <c r="B41" s="3">
        <v>0.56999999999999995</v>
      </c>
      <c r="C41" s="4" t="s">
        <v>32</v>
      </c>
      <c r="D41" s="6">
        <v>0.06</v>
      </c>
      <c r="E41" s="6" t="s">
        <v>32</v>
      </c>
      <c r="F41" s="6">
        <f t="shared" si="0"/>
        <v>1.0000000000000009E-2</v>
      </c>
      <c r="G41" s="6">
        <f t="shared" si="1"/>
        <v>0</v>
      </c>
      <c r="H41" s="5">
        <v>0.76</v>
      </c>
      <c r="I41" s="15">
        <v>0.86</v>
      </c>
      <c r="J41" s="7" t="s">
        <v>87</v>
      </c>
      <c r="K41" s="7">
        <f t="shared" si="2"/>
        <v>-9.9999999999999978E-2</v>
      </c>
      <c r="L41" s="7">
        <f t="shared" si="3"/>
        <v>5.0000000000000044E-2</v>
      </c>
    </row>
    <row r="42" spans="1:13" ht="23.75" customHeight="1" x14ac:dyDescent="0.4">
      <c r="A42" s="2" t="s">
        <v>72</v>
      </c>
      <c r="B42" s="3">
        <v>0.4</v>
      </c>
      <c r="C42" s="4" t="s">
        <v>20</v>
      </c>
      <c r="D42" s="6">
        <v>0.03</v>
      </c>
      <c r="E42" s="6" t="s">
        <v>20</v>
      </c>
      <c r="F42" s="6">
        <f t="shared" si="0"/>
        <v>-0.03</v>
      </c>
      <c r="G42" s="6">
        <f t="shared" si="1"/>
        <v>0</v>
      </c>
      <c r="H42" s="5">
        <v>0</v>
      </c>
      <c r="I42" s="15">
        <v>0.85</v>
      </c>
      <c r="J42" s="7" t="s">
        <v>20</v>
      </c>
      <c r="K42" s="7">
        <f t="shared" si="2"/>
        <v>-0.85</v>
      </c>
      <c r="L42" s="7">
        <f t="shared" si="3"/>
        <v>0</v>
      </c>
    </row>
    <row r="43" spans="1:13" ht="23.75" customHeight="1" x14ac:dyDescent="0.4">
      <c r="A43" s="2" t="s">
        <v>73</v>
      </c>
      <c r="B43" s="3">
        <v>0.92</v>
      </c>
      <c r="C43" s="4" t="s">
        <v>74</v>
      </c>
      <c r="D43" s="6">
        <v>0.56000000000000005</v>
      </c>
      <c r="E43" s="6" t="s">
        <v>74</v>
      </c>
      <c r="F43" s="6">
        <f t="shared" si="0"/>
        <v>0.30999999999999994</v>
      </c>
      <c r="G43" s="6">
        <f t="shared" si="1"/>
        <v>0</v>
      </c>
      <c r="H43" s="5">
        <v>0.77</v>
      </c>
      <c r="I43" s="15">
        <v>0.97</v>
      </c>
      <c r="J43" s="7" t="s">
        <v>189</v>
      </c>
      <c r="K43" s="7">
        <f t="shared" si="2"/>
        <v>-0.19999999999999996</v>
      </c>
      <c r="L43" s="7">
        <f t="shared" si="3"/>
        <v>0</v>
      </c>
    </row>
    <row r="44" spans="1:13" ht="23.75" customHeight="1" x14ac:dyDescent="0.4">
      <c r="A44" s="2" t="s">
        <v>75</v>
      </c>
      <c r="B44" s="3">
        <v>0.75</v>
      </c>
      <c r="C44" s="4" t="s">
        <v>76</v>
      </c>
      <c r="D44" s="6">
        <v>0.12</v>
      </c>
      <c r="E44" s="6" t="s">
        <v>172</v>
      </c>
      <c r="F44" s="6">
        <f t="shared" si="0"/>
        <v>0.27</v>
      </c>
      <c r="G44" s="6">
        <f t="shared" si="1"/>
        <v>-9.0000000000000024E-2</v>
      </c>
      <c r="H44" s="5">
        <v>0.84</v>
      </c>
      <c r="I44" s="15">
        <v>0.91</v>
      </c>
      <c r="J44" s="7" t="s">
        <v>66</v>
      </c>
      <c r="K44" s="7">
        <f t="shared" si="2"/>
        <v>-7.0000000000000062E-2</v>
      </c>
      <c r="L44" s="7">
        <f t="shared" si="3"/>
        <v>0</v>
      </c>
    </row>
    <row r="45" spans="1:13" ht="23.75" customHeight="1" x14ac:dyDescent="0.4">
      <c r="A45" s="2" t="s">
        <v>77</v>
      </c>
      <c r="B45" s="3">
        <v>0.81</v>
      </c>
      <c r="C45" s="4" t="s">
        <v>55</v>
      </c>
      <c r="D45" s="6">
        <v>0.11</v>
      </c>
      <c r="E45" s="6" t="s">
        <v>163</v>
      </c>
      <c r="F45" s="6">
        <f t="shared" si="0"/>
        <v>0.89</v>
      </c>
      <c r="G45" s="6">
        <f t="shared" si="1"/>
        <v>-0.55000000000000004</v>
      </c>
      <c r="H45" s="5">
        <v>0.05</v>
      </c>
      <c r="I45" s="15">
        <v>0.79</v>
      </c>
      <c r="J45" s="7" t="s">
        <v>160</v>
      </c>
      <c r="K45" s="7">
        <f t="shared" si="2"/>
        <v>-0.74</v>
      </c>
      <c r="L45" s="7">
        <f t="shared" si="3"/>
        <v>0.37</v>
      </c>
    </row>
    <row r="46" spans="1:13" ht="23.75" customHeight="1" x14ac:dyDescent="0.4">
      <c r="A46" s="2" t="s">
        <v>79</v>
      </c>
      <c r="B46" s="3">
        <v>0.84</v>
      </c>
      <c r="C46" s="4" t="s">
        <v>80</v>
      </c>
      <c r="D46" s="6">
        <v>0.27</v>
      </c>
      <c r="E46" s="6" t="s">
        <v>173</v>
      </c>
      <c r="F46" s="6">
        <f t="shared" si="0"/>
        <v>0.32999999999999996</v>
      </c>
      <c r="G46" s="6">
        <f t="shared" si="1"/>
        <v>-0.25999999999999995</v>
      </c>
      <c r="H46" s="5">
        <v>0.19</v>
      </c>
      <c r="I46" s="15">
        <v>0.81</v>
      </c>
      <c r="J46" s="7" t="s">
        <v>188</v>
      </c>
      <c r="K46" s="7">
        <f t="shared" si="2"/>
        <v>-0.62000000000000011</v>
      </c>
      <c r="L46" s="7">
        <f t="shared" si="3"/>
        <v>0.49999999999999994</v>
      </c>
    </row>
    <row r="47" spans="1:13" ht="23.75" customHeight="1" x14ac:dyDescent="0.4">
      <c r="A47" s="2" t="s">
        <v>82</v>
      </c>
      <c r="B47" s="3">
        <v>0.71</v>
      </c>
      <c r="C47" s="4" t="s">
        <v>83</v>
      </c>
      <c r="D47" s="6">
        <v>0.13</v>
      </c>
      <c r="E47" s="6" t="s">
        <v>174</v>
      </c>
      <c r="F47" s="6">
        <f t="shared" si="0"/>
        <v>7.0000000000000007E-2</v>
      </c>
      <c r="G47" s="6">
        <f t="shared" si="1"/>
        <v>-0.06</v>
      </c>
      <c r="H47" s="5">
        <v>0.01</v>
      </c>
      <c r="I47" s="19">
        <v>0.48</v>
      </c>
      <c r="J47" s="7" t="s">
        <v>190</v>
      </c>
      <c r="K47" s="7">
        <f t="shared" si="2"/>
        <v>-0.47</v>
      </c>
      <c r="L47" s="7">
        <f t="shared" si="3"/>
        <v>0</v>
      </c>
      <c r="M47" t="s">
        <v>211</v>
      </c>
    </row>
    <row r="48" spans="1:13" ht="23.75" customHeight="1" x14ac:dyDescent="0.4">
      <c r="A48" s="2" t="s">
        <v>84</v>
      </c>
      <c r="B48" s="3">
        <v>0.72</v>
      </c>
      <c r="C48" s="4" t="s">
        <v>85</v>
      </c>
      <c r="D48" s="6">
        <v>0.06</v>
      </c>
      <c r="E48" s="6" t="s">
        <v>171</v>
      </c>
      <c r="F48" s="6">
        <f t="shared" si="0"/>
        <v>7.0000000000000007E-2</v>
      </c>
      <c r="G48" s="6">
        <f t="shared" si="1"/>
        <v>-0.05</v>
      </c>
      <c r="H48" s="5">
        <v>0.06</v>
      </c>
      <c r="I48" s="15">
        <v>0.69</v>
      </c>
      <c r="J48" s="7" t="s">
        <v>177</v>
      </c>
      <c r="K48" s="7">
        <f t="shared" si="2"/>
        <v>-0.62999999999999989</v>
      </c>
      <c r="L48" s="7">
        <f t="shared" si="3"/>
        <v>0</v>
      </c>
    </row>
    <row r="49" spans="1:13" ht="23.75" customHeight="1" x14ac:dyDescent="0.4">
      <c r="A49" s="2" t="s">
        <v>86</v>
      </c>
      <c r="B49" s="3">
        <v>0.93</v>
      </c>
      <c r="C49" s="4" t="s">
        <v>87</v>
      </c>
      <c r="D49" s="6">
        <v>0.55000000000000004</v>
      </c>
      <c r="E49" s="6" t="s">
        <v>175</v>
      </c>
      <c r="F49" s="6">
        <f t="shared" si="0"/>
        <v>0.26</v>
      </c>
      <c r="G49" s="6">
        <f t="shared" si="1"/>
        <v>9.9999999999998979E-3</v>
      </c>
      <c r="H49" s="5">
        <v>0.77</v>
      </c>
      <c r="I49" s="15">
        <v>1</v>
      </c>
      <c r="J49" s="7" t="s">
        <v>36</v>
      </c>
      <c r="K49" s="7">
        <f t="shared" si="2"/>
        <v>-0.22999999999999998</v>
      </c>
      <c r="L49" s="7">
        <f t="shared" si="3"/>
        <v>1.0000000000000009E-2</v>
      </c>
    </row>
    <row r="50" spans="1:13" ht="23.75" customHeight="1" x14ac:dyDescent="0.4">
      <c r="A50" s="2" t="s">
        <v>88</v>
      </c>
      <c r="B50" s="3">
        <v>0.95</v>
      </c>
      <c r="C50" s="4" t="s">
        <v>55</v>
      </c>
      <c r="D50" s="6">
        <v>0.84</v>
      </c>
      <c r="E50" s="6" t="s">
        <v>55</v>
      </c>
      <c r="F50" s="6">
        <f t="shared" si="0"/>
        <v>0.16000000000000003</v>
      </c>
      <c r="G50" s="6">
        <f t="shared" si="1"/>
        <v>0</v>
      </c>
      <c r="H50" s="5">
        <v>0.16</v>
      </c>
      <c r="I50" s="15">
        <v>0.97</v>
      </c>
      <c r="J50" s="7" t="s">
        <v>191</v>
      </c>
      <c r="K50" s="7">
        <f t="shared" si="2"/>
        <v>-0.80999999999999994</v>
      </c>
      <c r="L50" s="7">
        <f t="shared" si="3"/>
        <v>0</v>
      </c>
    </row>
    <row r="51" spans="1:13" ht="23.75" customHeight="1" x14ac:dyDescent="0.4">
      <c r="A51" s="2" t="s">
        <v>89</v>
      </c>
      <c r="B51" s="3">
        <v>0.9</v>
      </c>
      <c r="C51" s="4" t="s">
        <v>90</v>
      </c>
      <c r="D51" s="6">
        <v>0.25</v>
      </c>
      <c r="E51" s="6" t="s">
        <v>170</v>
      </c>
      <c r="F51" s="6">
        <f t="shared" si="0"/>
        <v>-4.0000000000000008E-2</v>
      </c>
      <c r="G51" s="6">
        <f t="shared" si="1"/>
        <v>0.28000000000000003</v>
      </c>
      <c r="H51" s="5">
        <v>0.04</v>
      </c>
      <c r="I51" s="15">
        <v>0.87</v>
      </c>
      <c r="J51" s="7" t="s">
        <v>74</v>
      </c>
      <c r="K51" s="7">
        <f t="shared" si="2"/>
        <v>-0.83</v>
      </c>
      <c r="L51" s="7">
        <f t="shared" si="3"/>
        <v>0.83</v>
      </c>
    </row>
    <row r="52" spans="1:13" ht="23.75" customHeight="1" x14ac:dyDescent="0.4">
      <c r="A52" s="2" t="s">
        <v>91</v>
      </c>
      <c r="B52" s="3">
        <v>0.26</v>
      </c>
      <c r="C52" s="4" t="s">
        <v>92</v>
      </c>
      <c r="D52" s="6">
        <v>0.01</v>
      </c>
      <c r="E52" s="6" t="s">
        <v>32</v>
      </c>
      <c r="F52" s="6">
        <f t="shared" si="0"/>
        <v>0.52</v>
      </c>
      <c r="G52" s="6">
        <f t="shared" si="1"/>
        <v>-0.46</v>
      </c>
      <c r="H52" s="5">
        <v>0.94</v>
      </c>
      <c r="I52" s="15">
        <v>0.97</v>
      </c>
      <c r="J52" s="7" t="s">
        <v>47</v>
      </c>
      <c r="K52" s="7">
        <f t="shared" si="2"/>
        <v>-3.0000000000000027E-2</v>
      </c>
      <c r="L52" s="7">
        <f t="shared" si="3"/>
        <v>3.0000000000000027E-2</v>
      </c>
    </row>
    <row r="53" spans="1:13" ht="23.75" customHeight="1" x14ac:dyDescent="0.4">
      <c r="A53" s="2" t="s">
        <v>93</v>
      </c>
      <c r="B53" s="3">
        <v>0.74</v>
      </c>
      <c r="C53" s="4" t="s">
        <v>94</v>
      </c>
      <c r="D53" s="6">
        <v>0.09</v>
      </c>
      <c r="E53" s="6" t="s">
        <v>94</v>
      </c>
      <c r="F53" s="6">
        <f t="shared" si="0"/>
        <v>0.06</v>
      </c>
      <c r="G53" s="6">
        <f t="shared" si="1"/>
        <v>0</v>
      </c>
      <c r="H53" s="5">
        <v>0.26</v>
      </c>
      <c r="I53" s="19">
        <v>0.31</v>
      </c>
      <c r="J53" s="7" t="s">
        <v>15</v>
      </c>
      <c r="K53" s="7">
        <f t="shared" si="2"/>
        <v>-4.9999999999999989E-2</v>
      </c>
      <c r="L53" s="7">
        <f t="shared" si="3"/>
        <v>1.0000000000000009E-2</v>
      </c>
      <c r="M53" t="s">
        <v>212</v>
      </c>
    </row>
    <row r="54" spans="1:13" ht="23.75" customHeight="1" x14ac:dyDescent="0.4">
      <c r="A54" s="2" t="s">
        <v>95</v>
      </c>
      <c r="B54" s="3">
        <v>0.85</v>
      </c>
      <c r="C54" s="4" t="s">
        <v>20</v>
      </c>
      <c r="D54" s="6">
        <v>0.12</v>
      </c>
      <c r="E54" s="6" t="s">
        <v>176</v>
      </c>
      <c r="F54" s="6">
        <f t="shared" si="0"/>
        <v>-0.12</v>
      </c>
      <c r="G54" s="6">
        <f t="shared" si="1"/>
        <v>0.26</v>
      </c>
      <c r="H54" s="5">
        <v>0</v>
      </c>
      <c r="I54" s="15">
        <v>0.74</v>
      </c>
      <c r="J54" s="7" t="s">
        <v>192</v>
      </c>
      <c r="K54" s="7">
        <f t="shared" si="2"/>
        <v>-0.74</v>
      </c>
      <c r="L54" s="7">
        <f t="shared" si="3"/>
        <v>0.74</v>
      </c>
    </row>
    <row r="55" spans="1:13" ht="23.75" customHeight="1" x14ac:dyDescent="0.4">
      <c r="A55" s="2" t="s">
        <v>207</v>
      </c>
      <c r="B55" s="3">
        <v>0.82</v>
      </c>
      <c r="C55" s="4" t="s">
        <v>39</v>
      </c>
      <c r="D55" s="6">
        <v>0.28999999999999998</v>
      </c>
      <c r="E55" s="6" t="s">
        <v>142</v>
      </c>
      <c r="F55" s="6">
        <f t="shared" si="0"/>
        <v>0.59000000000000008</v>
      </c>
      <c r="G55" s="6">
        <f t="shared" si="1"/>
        <v>-0.30000000000000004</v>
      </c>
      <c r="H55" s="5">
        <v>0.54</v>
      </c>
      <c r="I55" s="17">
        <v>0.62</v>
      </c>
      <c r="J55" s="7" t="s">
        <v>167</v>
      </c>
      <c r="K55" s="7">
        <f t="shared" si="2"/>
        <v>-7.999999999999996E-2</v>
      </c>
      <c r="L55" s="7">
        <f t="shared" si="3"/>
        <v>0</v>
      </c>
      <c r="M55" t="s">
        <v>213</v>
      </c>
    </row>
    <row r="56" spans="1:13" ht="23.75" customHeight="1" x14ac:dyDescent="0.4">
      <c r="A56" s="2" t="s">
        <v>96</v>
      </c>
      <c r="B56" s="3">
        <v>0.89</v>
      </c>
      <c r="C56" s="4" t="s">
        <v>74</v>
      </c>
      <c r="D56" s="6">
        <v>0.41</v>
      </c>
      <c r="E56" s="6" t="s">
        <v>74</v>
      </c>
      <c r="F56" s="6">
        <f t="shared" si="0"/>
        <v>0.46</v>
      </c>
      <c r="G56" s="6">
        <f t="shared" si="1"/>
        <v>0</v>
      </c>
      <c r="H56" s="5">
        <v>0.7</v>
      </c>
      <c r="I56" s="15">
        <v>0.9</v>
      </c>
      <c r="J56" s="7" t="s">
        <v>193</v>
      </c>
      <c r="K56" s="7">
        <f t="shared" si="2"/>
        <v>-0.20000000000000007</v>
      </c>
      <c r="L56" s="7">
        <f t="shared" si="3"/>
        <v>0</v>
      </c>
    </row>
    <row r="57" spans="1:13" ht="23.75" customHeight="1" x14ac:dyDescent="0.4">
      <c r="A57" s="2" t="s">
        <v>97</v>
      </c>
      <c r="B57" s="3">
        <v>0.28000000000000003</v>
      </c>
      <c r="C57" s="4" t="s">
        <v>98</v>
      </c>
      <c r="D57" s="6">
        <v>0.01</v>
      </c>
      <c r="E57" s="6" t="s">
        <v>177</v>
      </c>
      <c r="F57" s="6">
        <f t="shared" si="0"/>
        <v>0.36</v>
      </c>
      <c r="G57" s="6">
        <f t="shared" si="1"/>
        <v>-0.31</v>
      </c>
      <c r="H57" s="5">
        <v>1</v>
      </c>
      <c r="I57" s="15">
        <v>1</v>
      </c>
      <c r="J57" s="7" t="s">
        <v>55</v>
      </c>
      <c r="K57" s="7">
        <f t="shared" si="2"/>
        <v>0</v>
      </c>
      <c r="L57" s="7">
        <f t="shared" si="3"/>
        <v>0</v>
      </c>
    </row>
    <row r="58" spans="1:13" ht="23.75" customHeight="1" x14ac:dyDescent="0.4">
      <c r="A58" s="8" t="s">
        <v>99</v>
      </c>
      <c r="B58" s="9">
        <v>0.88</v>
      </c>
      <c r="C58" s="10" t="s">
        <v>29</v>
      </c>
      <c r="D58" s="11">
        <v>0.36</v>
      </c>
      <c r="E58" s="11" t="s">
        <v>80</v>
      </c>
      <c r="F58" s="11" t="e">
        <f t="shared" si="0"/>
        <v>#VALUE!</v>
      </c>
      <c r="G58" s="6" t="e">
        <f t="shared" si="1"/>
        <v>#VALUE!</v>
      </c>
      <c r="H58" s="12">
        <v>0</v>
      </c>
      <c r="I58" s="16">
        <v>0.85</v>
      </c>
      <c r="J58" s="13" t="s">
        <v>10</v>
      </c>
      <c r="K58" s="7">
        <f t="shared" si="2"/>
        <v>-0.85</v>
      </c>
      <c r="L58" s="7">
        <f t="shared" si="3"/>
        <v>0.85</v>
      </c>
    </row>
    <row r="59" spans="1:13" ht="23.75" customHeight="1" x14ac:dyDescent="0.4">
      <c r="A59" s="8" t="s">
        <v>100</v>
      </c>
      <c r="B59" s="9">
        <v>0.92</v>
      </c>
      <c r="C59" s="10" t="s">
        <v>29</v>
      </c>
      <c r="D59" s="11">
        <v>0.62</v>
      </c>
      <c r="E59" s="11" t="s">
        <v>29</v>
      </c>
      <c r="F59" s="11" t="e">
        <f t="shared" si="0"/>
        <v>#VALUE!</v>
      </c>
      <c r="G59" s="6" t="e">
        <f t="shared" si="1"/>
        <v>#VALUE!</v>
      </c>
      <c r="H59" s="12">
        <v>0</v>
      </c>
      <c r="I59" s="16">
        <v>0.99</v>
      </c>
      <c r="J59" s="13" t="s">
        <v>20</v>
      </c>
      <c r="K59" s="7">
        <f t="shared" si="2"/>
        <v>-0.99</v>
      </c>
      <c r="L59" s="7">
        <f t="shared" si="3"/>
        <v>0</v>
      </c>
    </row>
    <row r="60" spans="1:13" ht="23.75" customHeight="1" x14ac:dyDescent="0.4">
      <c r="A60" s="8" t="s">
        <v>101</v>
      </c>
      <c r="B60" s="9">
        <v>0.71</v>
      </c>
      <c r="C60" s="10" t="s">
        <v>29</v>
      </c>
      <c r="D60" s="11">
        <v>0.11</v>
      </c>
      <c r="E60" s="11" t="s">
        <v>98</v>
      </c>
      <c r="F60" s="11" t="e">
        <f t="shared" si="0"/>
        <v>#VALUE!</v>
      </c>
      <c r="G60" s="6" t="e">
        <f t="shared" si="1"/>
        <v>#VALUE!</v>
      </c>
      <c r="H60" s="12">
        <v>0</v>
      </c>
      <c r="I60" s="18">
        <v>0.69</v>
      </c>
      <c r="J60" s="13" t="s">
        <v>180</v>
      </c>
      <c r="K60" s="7">
        <f t="shared" si="2"/>
        <v>-0.69</v>
      </c>
      <c r="L60" s="7">
        <f t="shared" si="3"/>
        <v>0.52</v>
      </c>
    </row>
    <row r="61" spans="1:13" ht="23.75" customHeight="1" x14ac:dyDescent="0.4">
      <c r="A61" s="2" t="s">
        <v>102</v>
      </c>
      <c r="B61" s="3">
        <v>0.81</v>
      </c>
      <c r="C61" s="4" t="s">
        <v>18</v>
      </c>
      <c r="D61" s="6">
        <v>0.09</v>
      </c>
      <c r="E61" s="6" t="s">
        <v>178</v>
      </c>
      <c r="F61" s="6">
        <f t="shared" si="0"/>
        <v>0.58000000000000007</v>
      </c>
      <c r="G61" s="6">
        <f t="shared" si="1"/>
        <v>-0.45000000000000007</v>
      </c>
      <c r="H61" s="5">
        <v>0.44</v>
      </c>
      <c r="I61" s="15">
        <v>1</v>
      </c>
      <c r="J61" s="7" t="s">
        <v>165</v>
      </c>
      <c r="K61" s="7">
        <f t="shared" si="2"/>
        <v>-0.56000000000000005</v>
      </c>
      <c r="L61" s="7">
        <f t="shared" si="3"/>
        <v>0</v>
      </c>
    </row>
    <row r="62" spans="1:13" ht="23.75" customHeight="1" x14ac:dyDescent="0.4">
      <c r="A62" s="8" t="s">
        <v>103</v>
      </c>
      <c r="B62" s="9">
        <v>0.79</v>
      </c>
      <c r="C62" s="10" t="s">
        <v>29</v>
      </c>
      <c r="D62" s="11">
        <v>0.11</v>
      </c>
      <c r="E62" s="11" t="s">
        <v>172</v>
      </c>
      <c r="F62" s="11" t="e">
        <f t="shared" si="0"/>
        <v>#VALUE!</v>
      </c>
      <c r="G62" s="6" t="e">
        <f t="shared" si="1"/>
        <v>#VALUE!</v>
      </c>
      <c r="H62" s="12">
        <v>0</v>
      </c>
      <c r="I62" s="18">
        <v>0.68</v>
      </c>
      <c r="J62" s="13" t="s">
        <v>92</v>
      </c>
      <c r="K62" s="7">
        <f t="shared" si="2"/>
        <v>-0.68</v>
      </c>
      <c r="L62" s="7">
        <f t="shared" si="3"/>
        <v>0.53</v>
      </c>
    </row>
    <row r="63" spans="1:13" ht="23.75" customHeight="1" x14ac:dyDescent="0.4">
      <c r="A63" s="2" t="s">
        <v>104</v>
      </c>
      <c r="B63" s="3">
        <v>0.72</v>
      </c>
      <c r="C63" s="4" t="s">
        <v>105</v>
      </c>
      <c r="D63" s="6">
        <v>0.2</v>
      </c>
      <c r="E63" s="6" t="s">
        <v>105</v>
      </c>
      <c r="F63" s="6">
        <f t="shared" si="0"/>
        <v>0.26999999999999996</v>
      </c>
      <c r="G63" s="6">
        <f t="shared" si="1"/>
        <v>0</v>
      </c>
      <c r="H63" s="5">
        <v>0.77</v>
      </c>
      <c r="I63" s="15">
        <v>0.87</v>
      </c>
      <c r="J63" s="7" t="s">
        <v>189</v>
      </c>
      <c r="K63" s="7">
        <f t="shared" si="2"/>
        <v>-9.9999999999999978E-2</v>
      </c>
      <c r="L63" s="7">
        <f t="shared" si="3"/>
        <v>0</v>
      </c>
    </row>
    <row r="64" spans="1:13" ht="23.75" customHeight="1" x14ac:dyDescent="0.4">
      <c r="A64" s="8" t="s">
        <v>106</v>
      </c>
      <c r="B64" s="9">
        <v>0.88</v>
      </c>
      <c r="C64" s="10" t="s">
        <v>29</v>
      </c>
      <c r="D64" s="11">
        <v>0.42</v>
      </c>
      <c r="E64" s="11" t="s">
        <v>20</v>
      </c>
      <c r="F64" s="11" t="e">
        <f t="shared" si="0"/>
        <v>#VALUE!</v>
      </c>
      <c r="G64" s="6" t="e">
        <f t="shared" si="1"/>
        <v>#VALUE!</v>
      </c>
      <c r="H64" s="12">
        <v>0</v>
      </c>
      <c r="I64" s="16">
        <v>0.87</v>
      </c>
      <c r="J64" s="13" t="s">
        <v>20</v>
      </c>
      <c r="K64" s="7">
        <f t="shared" si="2"/>
        <v>-0.87</v>
      </c>
      <c r="L64" s="7">
        <f t="shared" si="3"/>
        <v>0</v>
      </c>
    </row>
    <row r="65" spans="1:13" ht="23.75" customHeight="1" x14ac:dyDescent="0.4">
      <c r="A65" s="2" t="s">
        <v>107</v>
      </c>
      <c r="B65" s="3">
        <v>0.68</v>
      </c>
      <c r="C65" s="4" t="s">
        <v>55</v>
      </c>
      <c r="D65" s="6">
        <v>0.09</v>
      </c>
      <c r="E65" s="6" t="s">
        <v>31</v>
      </c>
      <c r="F65" s="6">
        <f t="shared" si="0"/>
        <v>0.91</v>
      </c>
      <c r="G65" s="6">
        <f t="shared" si="1"/>
        <v>-9.9999999999999978E-2</v>
      </c>
      <c r="H65" s="5">
        <v>0.68</v>
      </c>
      <c r="I65" s="17">
        <v>0.75</v>
      </c>
      <c r="J65" s="7" t="s">
        <v>194</v>
      </c>
      <c r="K65" s="7">
        <f t="shared" si="2"/>
        <v>-6.9999999999999951E-2</v>
      </c>
      <c r="L65" s="7">
        <f t="shared" si="3"/>
        <v>0</v>
      </c>
    </row>
    <row r="66" spans="1:13" ht="23.75" customHeight="1" x14ac:dyDescent="0.4">
      <c r="A66" s="2" t="s">
        <v>108</v>
      </c>
      <c r="B66" s="3">
        <v>0.82</v>
      </c>
      <c r="C66" s="4" t="s">
        <v>109</v>
      </c>
      <c r="D66" s="6">
        <v>0.37</v>
      </c>
      <c r="E66" s="6" t="s">
        <v>41</v>
      </c>
      <c r="F66" s="6">
        <f t="shared" si="0"/>
        <v>0.19999999999999996</v>
      </c>
      <c r="G66" s="6">
        <f t="shared" si="1"/>
        <v>-9.9999999999998979E-3</v>
      </c>
      <c r="H66" s="5">
        <v>0.64</v>
      </c>
      <c r="I66" s="15">
        <v>0.87</v>
      </c>
      <c r="J66" s="7" t="s">
        <v>110</v>
      </c>
      <c r="K66" s="7">
        <f t="shared" si="2"/>
        <v>-0.22999999999999998</v>
      </c>
      <c r="L66" s="7">
        <f t="shared" si="3"/>
        <v>0</v>
      </c>
    </row>
    <row r="67" spans="1:13" ht="23.75" customHeight="1" x14ac:dyDescent="0.4">
      <c r="A67" s="2" t="s">
        <v>200</v>
      </c>
      <c r="B67" s="3">
        <v>0.75</v>
      </c>
      <c r="C67" s="4" t="s">
        <v>20</v>
      </c>
      <c r="D67" s="6">
        <v>0.01</v>
      </c>
      <c r="E67" s="6" t="s">
        <v>20</v>
      </c>
      <c r="F67" s="6">
        <f t="shared" si="0"/>
        <v>-0.01</v>
      </c>
      <c r="G67" s="6">
        <f t="shared" si="1"/>
        <v>0</v>
      </c>
      <c r="H67" s="5">
        <v>0</v>
      </c>
      <c r="I67" s="19">
        <v>0.39</v>
      </c>
      <c r="J67" s="7" t="s">
        <v>20</v>
      </c>
      <c r="K67" s="7">
        <f t="shared" si="2"/>
        <v>-0.39</v>
      </c>
      <c r="L67" s="7">
        <f t="shared" si="3"/>
        <v>0</v>
      </c>
      <c r="M67" t="s">
        <v>214</v>
      </c>
    </row>
    <row r="68" spans="1:13" ht="23.75" customHeight="1" x14ac:dyDescent="0.4">
      <c r="A68" s="2" t="s">
        <v>111</v>
      </c>
      <c r="B68" s="3">
        <v>0.92</v>
      </c>
      <c r="C68" s="4" t="s">
        <v>10</v>
      </c>
      <c r="D68" s="6">
        <v>0.57999999999999996</v>
      </c>
      <c r="E68" s="6" t="s">
        <v>10</v>
      </c>
      <c r="F68" s="6">
        <f t="shared" si="0"/>
        <v>0.27</v>
      </c>
      <c r="G68" s="6">
        <f t="shared" si="1"/>
        <v>0</v>
      </c>
      <c r="H68" s="5">
        <v>0.71</v>
      </c>
      <c r="I68" s="17">
        <v>0.74</v>
      </c>
      <c r="J68" s="7" t="s">
        <v>195</v>
      </c>
      <c r="K68" s="7">
        <f t="shared" si="2"/>
        <v>-3.0000000000000027E-2</v>
      </c>
      <c r="L68" s="7">
        <f t="shared" si="3"/>
        <v>0</v>
      </c>
    </row>
    <row r="69" spans="1:13" ht="23.75" customHeight="1" x14ac:dyDescent="0.4">
      <c r="A69" s="2" t="s">
        <v>112</v>
      </c>
      <c r="B69" s="3">
        <v>0.96</v>
      </c>
      <c r="C69" s="4" t="s">
        <v>47</v>
      </c>
      <c r="D69" s="6">
        <v>0.66</v>
      </c>
      <c r="E69" s="6" t="s">
        <v>179</v>
      </c>
      <c r="F69" s="6">
        <f t="shared" si="0"/>
        <v>0.30999999999999994</v>
      </c>
      <c r="G69" s="6">
        <f t="shared" si="1"/>
        <v>-0.21999999999999997</v>
      </c>
      <c r="H69" s="5">
        <v>0.49</v>
      </c>
      <c r="I69" s="15">
        <v>0.9</v>
      </c>
      <c r="J69" s="7" t="s">
        <v>31</v>
      </c>
      <c r="K69" s="7">
        <f t="shared" si="2"/>
        <v>-0.41000000000000003</v>
      </c>
      <c r="L69" s="7">
        <f t="shared" si="3"/>
        <v>0.41000000000000003</v>
      </c>
    </row>
    <row r="70" spans="1:13" ht="23.75" customHeight="1" x14ac:dyDescent="0.4">
      <c r="A70" s="2" t="s">
        <v>113</v>
      </c>
      <c r="B70" s="3">
        <v>0.83</v>
      </c>
      <c r="C70" s="4" t="s">
        <v>76</v>
      </c>
      <c r="D70" s="6">
        <v>0.16</v>
      </c>
      <c r="E70" s="6" t="s">
        <v>76</v>
      </c>
      <c r="F70" s="6">
        <f t="shared" si="0"/>
        <v>0.23</v>
      </c>
      <c r="G70" s="6">
        <f t="shared" si="1"/>
        <v>0</v>
      </c>
      <c r="H70" s="5">
        <v>0.81</v>
      </c>
      <c r="I70" s="15">
        <v>0.83</v>
      </c>
      <c r="J70" s="7" t="s">
        <v>87</v>
      </c>
      <c r="K70" s="7">
        <f t="shared" si="2"/>
        <v>-1.9999999999999907E-2</v>
      </c>
      <c r="L70" s="7">
        <f t="shared" si="3"/>
        <v>0</v>
      </c>
    </row>
    <row r="71" spans="1:13" ht="23.75" customHeight="1" x14ac:dyDescent="0.4">
      <c r="A71" s="8" t="s">
        <v>114</v>
      </c>
      <c r="B71" s="9">
        <v>0.79</v>
      </c>
      <c r="C71" s="10" t="s">
        <v>20</v>
      </c>
      <c r="D71" s="11">
        <v>0</v>
      </c>
      <c r="E71" s="11" t="s">
        <v>20</v>
      </c>
      <c r="F71" s="11">
        <f t="shared" ref="F71:F105" si="4">C71-D71</f>
        <v>0</v>
      </c>
      <c r="G71" s="6">
        <f t="shared" ref="G71:G105" si="5">E71-C71</f>
        <v>0</v>
      </c>
      <c r="H71" s="12">
        <v>0</v>
      </c>
      <c r="I71" s="20">
        <v>0</v>
      </c>
      <c r="J71" s="13" t="s">
        <v>20</v>
      </c>
      <c r="K71" s="7">
        <f t="shared" ref="K71:K105" si="6">H71-I71</f>
        <v>0</v>
      </c>
      <c r="L71" s="7">
        <f t="shared" ref="L71:L105" si="7">J71-H71</f>
        <v>0</v>
      </c>
      <c r="M71" t="s">
        <v>201</v>
      </c>
    </row>
    <row r="72" spans="1:13" ht="23.75" customHeight="1" x14ac:dyDescent="0.4">
      <c r="A72" s="2" t="s">
        <v>115</v>
      </c>
      <c r="B72" s="3">
        <v>0.9</v>
      </c>
      <c r="C72" s="4" t="s">
        <v>17</v>
      </c>
      <c r="D72" s="6">
        <v>0.43</v>
      </c>
      <c r="E72" s="6" t="s">
        <v>180</v>
      </c>
      <c r="F72" s="6">
        <f t="shared" si="4"/>
        <v>0.49000000000000005</v>
      </c>
      <c r="G72" s="6">
        <f t="shared" si="5"/>
        <v>-0.4</v>
      </c>
      <c r="H72" s="5">
        <v>0.25</v>
      </c>
      <c r="I72" s="15">
        <v>0.92</v>
      </c>
      <c r="J72" s="7" t="s">
        <v>181</v>
      </c>
      <c r="K72" s="7">
        <f t="shared" si="6"/>
        <v>-0.67</v>
      </c>
      <c r="L72" s="7">
        <f t="shared" si="7"/>
        <v>0</v>
      </c>
    </row>
    <row r="73" spans="1:13" ht="23.75" customHeight="1" x14ac:dyDescent="0.4">
      <c r="A73" s="8" t="s">
        <v>116</v>
      </c>
      <c r="B73" s="9">
        <v>0.99</v>
      </c>
      <c r="C73" s="10" t="s">
        <v>29</v>
      </c>
      <c r="D73" s="11">
        <v>0.96</v>
      </c>
      <c r="E73" s="11" t="s">
        <v>29</v>
      </c>
      <c r="F73" s="11" t="e">
        <f t="shared" si="4"/>
        <v>#VALUE!</v>
      </c>
      <c r="G73" s="6" t="e">
        <f t="shared" si="5"/>
        <v>#VALUE!</v>
      </c>
      <c r="H73" s="12">
        <v>0</v>
      </c>
      <c r="I73" s="16">
        <v>0.99</v>
      </c>
      <c r="J73" s="13" t="s">
        <v>20</v>
      </c>
      <c r="K73" s="7">
        <f t="shared" si="6"/>
        <v>-0.99</v>
      </c>
      <c r="L73" s="7">
        <f t="shared" si="7"/>
        <v>0</v>
      </c>
    </row>
    <row r="74" spans="1:13" ht="23.75" customHeight="1" x14ac:dyDescent="0.4">
      <c r="A74" s="2" t="s">
        <v>117</v>
      </c>
      <c r="B74" s="3">
        <v>0.95</v>
      </c>
      <c r="C74" s="4" t="s">
        <v>55</v>
      </c>
      <c r="D74" s="6">
        <v>0.17</v>
      </c>
      <c r="E74" s="6" t="s">
        <v>181</v>
      </c>
      <c r="F74" s="6">
        <f t="shared" si="4"/>
        <v>0.83</v>
      </c>
      <c r="G74" s="6">
        <f t="shared" si="5"/>
        <v>-0.75</v>
      </c>
      <c r="H74" s="5">
        <v>0.86</v>
      </c>
      <c r="I74" s="15">
        <v>0.86</v>
      </c>
      <c r="J74" s="7" t="s">
        <v>69</v>
      </c>
      <c r="K74" s="7">
        <f t="shared" si="6"/>
        <v>0</v>
      </c>
      <c r="L74" s="7">
        <f t="shared" si="7"/>
        <v>0</v>
      </c>
    </row>
    <row r="75" spans="1:13" ht="23.75" customHeight="1" x14ac:dyDescent="0.4">
      <c r="A75" s="2" t="s">
        <v>118</v>
      </c>
      <c r="B75" s="3">
        <v>0.83</v>
      </c>
      <c r="C75" s="4" t="s">
        <v>78</v>
      </c>
      <c r="D75" s="6">
        <v>0.09</v>
      </c>
      <c r="E75" s="6" t="s">
        <v>48</v>
      </c>
      <c r="F75" s="6">
        <f t="shared" si="4"/>
        <v>-3.9999999999999994E-2</v>
      </c>
      <c r="G75" s="6">
        <f t="shared" si="5"/>
        <v>3.9999999999999994E-2</v>
      </c>
      <c r="H75" s="5">
        <v>0.06</v>
      </c>
      <c r="I75" s="15">
        <v>0.81</v>
      </c>
      <c r="J75" s="7" t="s">
        <v>85</v>
      </c>
      <c r="K75" s="7">
        <f t="shared" si="6"/>
        <v>-0.75</v>
      </c>
      <c r="L75" s="7">
        <f t="shared" si="7"/>
        <v>7.0000000000000007E-2</v>
      </c>
    </row>
    <row r="76" spans="1:13" ht="23.75" customHeight="1" x14ac:dyDescent="0.4">
      <c r="A76" s="2" t="s">
        <v>119</v>
      </c>
      <c r="B76" s="3">
        <v>0.85</v>
      </c>
      <c r="C76" s="4" t="s">
        <v>120</v>
      </c>
      <c r="D76" s="6">
        <v>0.05</v>
      </c>
      <c r="E76" s="6" t="s">
        <v>78</v>
      </c>
      <c r="F76" s="6">
        <f t="shared" si="4"/>
        <v>0.3</v>
      </c>
      <c r="G76" s="6">
        <f t="shared" si="5"/>
        <v>-0.3</v>
      </c>
      <c r="H76" s="5">
        <v>0.81</v>
      </c>
      <c r="I76" s="15">
        <v>0.94</v>
      </c>
      <c r="J76" s="7" t="s">
        <v>35</v>
      </c>
      <c r="K76" s="7">
        <f t="shared" si="6"/>
        <v>-0.12999999999999989</v>
      </c>
      <c r="L76" s="7">
        <f t="shared" si="7"/>
        <v>0.12999999999999989</v>
      </c>
    </row>
    <row r="77" spans="1:13" ht="23.75" customHeight="1" x14ac:dyDescent="0.4">
      <c r="A77" s="2" t="s">
        <v>121</v>
      </c>
      <c r="B77" s="3">
        <v>0.78</v>
      </c>
      <c r="C77" s="4" t="s">
        <v>26</v>
      </c>
      <c r="D77" s="6">
        <v>0.22</v>
      </c>
      <c r="E77" s="6" t="s">
        <v>26</v>
      </c>
      <c r="F77" s="6">
        <f t="shared" si="4"/>
        <v>0.51</v>
      </c>
      <c r="G77" s="6">
        <f t="shared" si="5"/>
        <v>0</v>
      </c>
      <c r="H77" s="5">
        <v>0.53</v>
      </c>
      <c r="I77" s="15">
        <v>0.92</v>
      </c>
      <c r="J77" s="7" t="s">
        <v>92</v>
      </c>
      <c r="K77" s="7">
        <f t="shared" si="6"/>
        <v>-0.39</v>
      </c>
      <c r="L77" s="7">
        <f t="shared" si="7"/>
        <v>0</v>
      </c>
    </row>
    <row r="78" spans="1:13" ht="23.75" customHeight="1" x14ac:dyDescent="0.4">
      <c r="A78" s="2" t="s">
        <v>122</v>
      </c>
      <c r="B78" s="3">
        <v>0.83</v>
      </c>
      <c r="C78" s="4" t="s">
        <v>123</v>
      </c>
      <c r="D78" s="6">
        <v>0.32</v>
      </c>
      <c r="E78" s="6" t="s">
        <v>110</v>
      </c>
      <c r="F78" s="6">
        <f t="shared" si="4"/>
        <v>0.33</v>
      </c>
      <c r="G78" s="6">
        <f t="shared" si="5"/>
        <v>-1.0000000000000009E-2</v>
      </c>
      <c r="H78" s="5">
        <v>0.63</v>
      </c>
      <c r="I78" s="15">
        <v>0.9</v>
      </c>
      <c r="J78" s="7" t="s">
        <v>159</v>
      </c>
      <c r="K78" s="7">
        <f t="shared" si="6"/>
        <v>-0.27</v>
      </c>
      <c r="L78" s="7">
        <f t="shared" si="7"/>
        <v>0</v>
      </c>
    </row>
    <row r="79" spans="1:13" ht="23.75" customHeight="1" x14ac:dyDescent="0.4">
      <c r="A79" s="2" t="s">
        <v>124</v>
      </c>
      <c r="B79" s="3">
        <v>0.65</v>
      </c>
      <c r="C79" s="4" t="s">
        <v>37</v>
      </c>
      <c r="D79" s="6">
        <v>7.0000000000000007E-2</v>
      </c>
      <c r="E79" s="6" t="s">
        <v>37</v>
      </c>
      <c r="F79" s="6">
        <f t="shared" si="4"/>
        <v>0.1</v>
      </c>
      <c r="G79" s="6">
        <f t="shared" si="5"/>
        <v>0</v>
      </c>
      <c r="H79" s="5">
        <v>0.71</v>
      </c>
      <c r="I79" s="15">
        <v>0.96</v>
      </c>
      <c r="J79" s="7" t="s">
        <v>195</v>
      </c>
      <c r="K79" s="7">
        <f t="shared" si="6"/>
        <v>-0.25</v>
      </c>
      <c r="L79" s="7">
        <f t="shared" si="7"/>
        <v>0</v>
      </c>
    </row>
    <row r="80" spans="1:13" ht="23.75" customHeight="1" x14ac:dyDescent="0.4">
      <c r="A80" s="2" t="s">
        <v>125</v>
      </c>
      <c r="B80" s="3">
        <v>0.96</v>
      </c>
      <c r="C80" s="4" t="s">
        <v>105</v>
      </c>
      <c r="D80" s="6">
        <v>0.27</v>
      </c>
      <c r="E80" s="6" t="s">
        <v>23</v>
      </c>
      <c r="F80" s="6">
        <f t="shared" si="4"/>
        <v>0.19999999999999996</v>
      </c>
      <c r="G80" s="6">
        <f t="shared" si="5"/>
        <v>3.0000000000000027E-2</v>
      </c>
      <c r="H80" s="5">
        <v>0.64</v>
      </c>
      <c r="I80" s="17">
        <v>0.73</v>
      </c>
      <c r="J80" s="7" t="s">
        <v>26</v>
      </c>
      <c r="K80" s="7">
        <f t="shared" si="6"/>
        <v>-8.9999999999999969E-2</v>
      </c>
      <c r="L80" s="7">
        <f t="shared" si="7"/>
        <v>8.9999999999999969E-2</v>
      </c>
    </row>
    <row r="81" spans="1:13" ht="23.75" customHeight="1" x14ac:dyDescent="0.4">
      <c r="A81" s="8" t="s">
        <v>126</v>
      </c>
      <c r="B81" s="9">
        <v>0.87</v>
      </c>
      <c r="C81" s="10" t="s">
        <v>29</v>
      </c>
      <c r="D81" s="11">
        <v>0.3</v>
      </c>
      <c r="E81" s="11" t="s">
        <v>31</v>
      </c>
      <c r="F81" s="11" t="e">
        <f t="shared" si="4"/>
        <v>#VALUE!</v>
      </c>
      <c r="G81" s="6" t="e">
        <f t="shared" si="5"/>
        <v>#VALUE!</v>
      </c>
      <c r="H81" s="12">
        <v>0</v>
      </c>
      <c r="I81" s="18">
        <v>0.76</v>
      </c>
      <c r="J81" s="13" t="s">
        <v>196</v>
      </c>
      <c r="K81" s="7">
        <f t="shared" si="6"/>
        <v>-0.76</v>
      </c>
      <c r="L81" s="7">
        <f t="shared" si="7"/>
        <v>0.76</v>
      </c>
    </row>
    <row r="82" spans="1:13" ht="23.75" customHeight="1" x14ac:dyDescent="0.4">
      <c r="A82" s="2" t="s">
        <v>127</v>
      </c>
      <c r="B82" s="3">
        <v>0.94</v>
      </c>
      <c r="C82" s="4" t="s">
        <v>110</v>
      </c>
      <c r="D82" s="6">
        <v>0.47</v>
      </c>
      <c r="E82" s="6" t="s">
        <v>105</v>
      </c>
      <c r="F82" s="6">
        <f t="shared" si="4"/>
        <v>0.17000000000000004</v>
      </c>
      <c r="G82" s="6">
        <f t="shared" si="5"/>
        <v>-0.17000000000000004</v>
      </c>
      <c r="H82" s="5">
        <v>0.11</v>
      </c>
      <c r="I82" s="15">
        <v>0.9</v>
      </c>
      <c r="J82" s="7" t="s">
        <v>31</v>
      </c>
      <c r="K82" s="7">
        <f t="shared" si="6"/>
        <v>-0.79</v>
      </c>
      <c r="L82" s="7">
        <f t="shared" si="7"/>
        <v>0.79</v>
      </c>
    </row>
    <row r="83" spans="1:13" ht="23.75" customHeight="1" x14ac:dyDescent="0.4">
      <c r="A83" s="8" t="s">
        <v>128</v>
      </c>
      <c r="B83" s="9">
        <v>0.86</v>
      </c>
      <c r="C83" s="10" t="s">
        <v>29</v>
      </c>
      <c r="D83" s="11">
        <v>0</v>
      </c>
      <c r="E83" s="11" t="s">
        <v>29</v>
      </c>
      <c r="F83" s="11" t="e">
        <f t="shared" si="4"/>
        <v>#VALUE!</v>
      </c>
      <c r="G83" s="6" t="e">
        <f t="shared" si="5"/>
        <v>#VALUE!</v>
      </c>
      <c r="H83" s="12">
        <v>0</v>
      </c>
      <c r="I83" s="20">
        <v>0</v>
      </c>
      <c r="J83" s="13" t="s">
        <v>20</v>
      </c>
      <c r="K83" s="7">
        <f t="shared" si="6"/>
        <v>0</v>
      </c>
      <c r="L83" s="7">
        <f t="shared" si="7"/>
        <v>0</v>
      </c>
      <c r="M83" t="s">
        <v>201</v>
      </c>
    </row>
    <row r="84" spans="1:13" ht="23.75" customHeight="1" x14ac:dyDescent="0.4">
      <c r="A84" s="2" t="s">
        <v>203</v>
      </c>
      <c r="B84" s="3">
        <v>0.82</v>
      </c>
      <c r="C84" s="4" t="s">
        <v>55</v>
      </c>
      <c r="D84" s="6">
        <v>0.02</v>
      </c>
      <c r="E84" s="6" t="s">
        <v>18</v>
      </c>
      <c r="F84" s="6">
        <f t="shared" si="4"/>
        <v>0.98</v>
      </c>
      <c r="G84" s="6">
        <f t="shared" si="5"/>
        <v>-0.32999999999999996</v>
      </c>
      <c r="H84" s="5">
        <v>0.1</v>
      </c>
      <c r="I84" s="19">
        <v>0.1</v>
      </c>
      <c r="J84" s="7" t="s">
        <v>24</v>
      </c>
      <c r="K84" s="7">
        <f t="shared" si="6"/>
        <v>0</v>
      </c>
      <c r="L84" s="7">
        <f t="shared" si="7"/>
        <v>0</v>
      </c>
      <c r="M84" t="s">
        <v>215</v>
      </c>
    </row>
    <row r="85" spans="1:13" ht="23.75" customHeight="1" x14ac:dyDescent="0.4">
      <c r="A85" s="2" t="s">
        <v>129</v>
      </c>
      <c r="B85" s="3">
        <v>0.76</v>
      </c>
      <c r="C85" s="4" t="s">
        <v>23</v>
      </c>
      <c r="D85" s="6">
        <v>0.02</v>
      </c>
      <c r="E85" s="6" t="s">
        <v>161</v>
      </c>
      <c r="F85" s="6">
        <f t="shared" si="4"/>
        <v>0.48</v>
      </c>
      <c r="G85" s="6">
        <f t="shared" si="5"/>
        <v>-0.16999999999999998</v>
      </c>
      <c r="H85" s="5">
        <v>0.86</v>
      </c>
      <c r="I85" s="15">
        <v>0.86</v>
      </c>
      <c r="J85" s="7" t="s">
        <v>69</v>
      </c>
      <c r="K85" s="7">
        <f t="shared" si="6"/>
        <v>0</v>
      </c>
      <c r="L85" s="7">
        <f t="shared" si="7"/>
        <v>0</v>
      </c>
    </row>
    <row r="86" spans="1:13" ht="23.75" customHeight="1" x14ac:dyDescent="0.4">
      <c r="A86" s="8" t="s">
        <v>130</v>
      </c>
      <c r="B86" s="9">
        <v>0.79</v>
      </c>
      <c r="C86" s="10" t="s">
        <v>29</v>
      </c>
      <c r="D86" s="11">
        <v>0.22</v>
      </c>
      <c r="E86" s="11" t="s">
        <v>182</v>
      </c>
      <c r="F86" s="11" t="e">
        <f t="shared" si="4"/>
        <v>#VALUE!</v>
      </c>
      <c r="G86" s="6" t="e">
        <f t="shared" si="5"/>
        <v>#VALUE!</v>
      </c>
      <c r="H86" s="12">
        <v>0</v>
      </c>
      <c r="I86" s="18">
        <v>0.74</v>
      </c>
      <c r="J86" s="13" t="s">
        <v>170</v>
      </c>
      <c r="K86" s="7">
        <f t="shared" si="6"/>
        <v>-0.74</v>
      </c>
      <c r="L86" s="7">
        <f t="shared" si="7"/>
        <v>0.49</v>
      </c>
    </row>
    <row r="87" spans="1:13" ht="23.75" customHeight="1" x14ac:dyDescent="0.4">
      <c r="A87" s="2" t="s">
        <v>131</v>
      </c>
      <c r="B87" s="3">
        <v>0.72</v>
      </c>
      <c r="C87" s="4" t="s">
        <v>83</v>
      </c>
      <c r="D87" s="6">
        <v>0.2</v>
      </c>
      <c r="E87" s="6" t="s">
        <v>172</v>
      </c>
      <c r="F87" s="6">
        <f t="shared" si="4"/>
        <v>0</v>
      </c>
      <c r="G87" s="6">
        <f t="shared" si="5"/>
        <v>9.9999999999999978E-2</v>
      </c>
      <c r="H87" s="5">
        <v>0.01</v>
      </c>
      <c r="I87" s="17">
        <v>0.71</v>
      </c>
      <c r="J87" s="7" t="s">
        <v>187</v>
      </c>
      <c r="K87" s="7">
        <f t="shared" si="6"/>
        <v>-0.7</v>
      </c>
      <c r="L87" s="7">
        <f t="shared" si="7"/>
        <v>0.01</v>
      </c>
    </row>
    <row r="88" spans="1:13" ht="23.75" customHeight="1" x14ac:dyDescent="0.4">
      <c r="A88" s="8" t="s">
        <v>204</v>
      </c>
      <c r="B88" s="9">
        <v>0.77</v>
      </c>
      <c r="C88" s="10" t="s">
        <v>29</v>
      </c>
      <c r="D88" s="11">
        <v>0.17</v>
      </c>
      <c r="E88" s="11" t="s">
        <v>161</v>
      </c>
      <c r="F88" s="11" t="e">
        <f t="shared" si="4"/>
        <v>#VALUE!</v>
      </c>
      <c r="G88" s="6" t="e">
        <f t="shared" si="5"/>
        <v>#VALUE!</v>
      </c>
      <c r="H88" s="12">
        <v>0</v>
      </c>
      <c r="I88" s="20">
        <v>0.53</v>
      </c>
      <c r="J88" s="13" t="s">
        <v>98</v>
      </c>
      <c r="K88" s="7">
        <f t="shared" si="6"/>
        <v>-0.53</v>
      </c>
      <c r="L88" s="7">
        <f t="shared" si="7"/>
        <v>0.37</v>
      </c>
      <c r="M88" t="s">
        <v>216</v>
      </c>
    </row>
    <row r="89" spans="1:13" ht="23.75" customHeight="1" x14ac:dyDescent="0.4">
      <c r="A89" s="2" t="s">
        <v>132</v>
      </c>
      <c r="B89" s="3">
        <v>0.74</v>
      </c>
      <c r="C89" s="4" t="s">
        <v>63</v>
      </c>
      <c r="D89" s="6">
        <v>0.11</v>
      </c>
      <c r="E89" s="6" t="s">
        <v>158</v>
      </c>
      <c r="F89" s="6">
        <f t="shared" si="4"/>
        <v>-0.08</v>
      </c>
      <c r="G89" s="6">
        <f t="shared" si="5"/>
        <v>0.09</v>
      </c>
      <c r="H89" s="5">
        <v>0.02</v>
      </c>
      <c r="I89" s="15">
        <v>0.81</v>
      </c>
      <c r="J89" s="7" t="s">
        <v>81</v>
      </c>
      <c r="K89" s="7">
        <f t="shared" si="6"/>
        <v>-0.79</v>
      </c>
      <c r="L89" s="7">
        <f t="shared" si="7"/>
        <v>0.17</v>
      </c>
    </row>
    <row r="90" spans="1:13" ht="22.9" customHeight="1" x14ac:dyDescent="0.4">
      <c r="A90" s="2" t="s">
        <v>205</v>
      </c>
      <c r="B90" s="3">
        <v>0.93</v>
      </c>
      <c r="C90" s="4" t="s">
        <v>76</v>
      </c>
      <c r="D90" s="6">
        <v>0.14000000000000001</v>
      </c>
      <c r="E90" s="6" t="s">
        <v>182</v>
      </c>
      <c r="F90" s="6">
        <f t="shared" si="4"/>
        <v>0.25</v>
      </c>
      <c r="G90" s="6">
        <f t="shared" si="5"/>
        <v>1.0000000000000009E-2</v>
      </c>
      <c r="H90" s="5">
        <v>0.28000000000000003</v>
      </c>
      <c r="I90" s="19">
        <v>0.35</v>
      </c>
      <c r="J90" s="7" t="s">
        <v>51</v>
      </c>
      <c r="K90" s="7">
        <f t="shared" si="6"/>
        <v>-6.9999999999999951E-2</v>
      </c>
      <c r="L90" s="7">
        <f t="shared" si="7"/>
        <v>9.9999999999999534E-3</v>
      </c>
      <c r="M90" t="s">
        <v>202</v>
      </c>
    </row>
    <row r="91" spans="1:13" ht="23.75" customHeight="1" x14ac:dyDescent="0.4">
      <c r="A91" s="2" t="s">
        <v>133</v>
      </c>
      <c r="B91" s="3">
        <v>0.83</v>
      </c>
      <c r="C91" s="4" t="s">
        <v>60</v>
      </c>
      <c r="D91" s="6">
        <v>0.17</v>
      </c>
      <c r="E91" s="6" t="s">
        <v>71</v>
      </c>
      <c r="F91" s="6">
        <f t="shared" si="4"/>
        <v>0.62</v>
      </c>
      <c r="G91" s="6">
        <f t="shared" si="5"/>
        <v>-0.13</v>
      </c>
      <c r="H91" s="5">
        <v>0.82</v>
      </c>
      <c r="I91" s="15">
        <v>0.96</v>
      </c>
      <c r="J91" s="7" t="s">
        <v>175</v>
      </c>
      <c r="K91" s="7">
        <f t="shared" si="6"/>
        <v>-0.14000000000000001</v>
      </c>
      <c r="L91" s="7">
        <f t="shared" si="7"/>
        <v>0</v>
      </c>
    </row>
    <row r="92" spans="1:13" ht="23.75" customHeight="1" x14ac:dyDescent="0.4">
      <c r="A92" s="2" t="s">
        <v>206</v>
      </c>
      <c r="B92" s="3">
        <v>0.7</v>
      </c>
      <c r="C92" s="4" t="s">
        <v>32</v>
      </c>
      <c r="D92" s="6">
        <v>0.04</v>
      </c>
      <c r="E92" s="6" t="s">
        <v>78</v>
      </c>
      <c r="F92" s="6">
        <f t="shared" si="4"/>
        <v>3.0000000000000006E-2</v>
      </c>
      <c r="G92" s="6">
        <f t="shared" si="5"/>
        <v>-2.0000000000000004E-2</v>
      </c>
      <c r="H92" s="5">
        <v>0.21</v>
      </c>
      <c r="I92" s="19">
        <v>0.48</v>
      </c>
      <c r="J92" s="7" t="s">
        <v>90</v>
      </c>
      <c r="K92" s="7">
        <f t="shared" si="6"/>
        <v>-0.27</v>
      </c>
      <c r="L92" s="7">
        <f t="shared" si="7"/>
        <v>0</v>
      </c>
      <c r="M92" t="s">
        <v>217</v>
      </c>
    </row>
    <row r="93" spans="1:13" ht="23.75" customHeight="1" x14ac:dyDescent="0.4">
      <c r="A93" s="2" t="s">
        <v>134</v>
      </c>
      <c r="B93" s="3">
        <v>0.77</v>
      </c>
      <c r="C93" s="4" t="s">
        <v>32</v>
      </c>
      <c r="D93" s="6">
        <v>0.02</v>
      </c>
      <c r="E93" s="6" t="s">
        <v>183</v>
      </c>
      <c r="F93" s="6">
        <f t="shared" si="4"/>
        <v>0.05</v>
      </c>
      <c r="G93" s="6">
        <f t="shared" si="5"/>
        <v>-3.0000000000000006E-2</v>
      </c>
      <c r="H93" s="5">
        <v>0.69</v>
      </c>
      <c r="I93" s="15">
        <v>1</v>
      </c>
      <c r="J93" s="7" t="s">
        <v>169</v>
      </c>
      <c r="K93" s="7">
        <f t="shared" si="6"/>
        <v>-0.31000000000000005</v>
      </c>
      <c r="L93" s="7">
        <f t="shared" si="7"/>
        <v>0.1100000000000001</v>
      </c>
    </row>
    <row r="94" spans="1:13" ht="23.75" customHeight="1" x14ac:dyDescent="0.4">
      <c r="A94" s="2" t="s">
        <v>135</v>
      </c>
      <c r="B94" s="3">
        <v>0.26</v>
      </c>
      <c r="C94" s="4" t="s">
        <v>81</v>
      </c>
      <c r="D94" s="6">
        <v>0.01</v>
      </c>
      <c r="E94" s="6" t="s">
        <v>81</v>
      </c>
      <c r="F94" s="6">
        <f t="shared" si="4"/>
        <v>0.18</v>
      </c>
      <c r="G94" s="6">
        <f t="shared" si="5"/>
        <v>0</v>
      </c>
      <c r="H94" s="5">
        <v>0.81</v>
      </c>
      <c r="I94" s="15">
        <v>0.96</v>
      </c>
      <c r="J94" s="7" t="s">
        <v>87</v>
      </c>
      <c r="K94" s="7">
        <f t="shared" si="6"/>
        <v>-0.14999999999999991</v>
      </c>
      <c r="L94" s="7">
        <f t="shared" si="7"/>
        <v>0</v>
      </c>
    </row>
    <row r="95" spans="1:13" ht="23.75" customHeight="1" x14ac:dyDescent="0.4">
      <c r="A95" s="2" t="s">
        <v>136</v>
      </c>
      <c r="B95" s="3">
        <v>0.89</v>
      </c>
      <c r="C95" s="4" t="s">
        <v>55</v>
      </c>
      <c r="D95" s="6">
        <v>0.25</v>
      </c>
      <c r="E95" s="6" t="s">
        <v>69</v>
      </c>
      <c r="F95" s="6">
        <f t="shared" si="4"/>
        <v>0.75</v>
      </c>
      <c r="G95" s="6">
        <f t="shared" si="5"/>
        <v>-0.14000000000000001</v>
      </c>
      <c r="H95" s="5">
        <v>0.06</v>
      </c>
      <c r="I95" s="15">
        <v>0.97</v>
      </c>
      <c r="J95" s="7" t="s">
        <v>12</v>
      </c>
      <c r="K95" s="7">
        <f t="shared" si="6"/>
        <v>-0.90999999999999992</v>
      </c>
      <c r="L95" s="7">
        <f t="shared" si="7"/>
        <v>0.85000000000000009</v>
      </c>
    </row>
    <row r="96" spans="1:13" ht="23.75" customHeight="1" x14ac:dyDescent="0.4">
      <c r="A96" s="8" t="s">
        <v>137</v>
      </c>
      <c r="B96" s="9">
        <v>0.9</v>
      </c>
      <c r="C96" s="10" t="s">
        <v>29</v>
      </c>
      <c r="D96" s="11">
        <v>0.43</v>
      </c>
      <c r="E96" s="11" t="s">
        <v>29</v>
      </c>
      <c r="F96" s="11" t="e">
        <f t="shared" si="4"/>
        <v>#VALUE!</v>
      </c>
      <c r="G96" s="6" t="e">
        <f t="shared" si="5"/>
        <v>#VALUE!</v>
      </c>
      <c r="H96" s="12">
        <v>0</v>
      </c>
      <c r="I96" s="16">
        <v>0.91</v>
      </c>
      <c r="J96" s="13" t="s">
        <v>20</v>
      </c>
      <c r="K96" s="7">
        <f t="shared" si="6"/>
        <v>-0.91</v>
      </c>
      <c r="L96" s="7">
        <f t="shared" si="7"/>
        <v>0</v>
      </c>
    </row>
    <row r="97" spans="1:12" ht="23.75" customHeight="1" x14ac:dyDescent="0.4">
      <c r="A97" s="2" t="s">
        <v>138</v>
      </c>
      <c r="B97" s="3">
        <v>0.76</v>
      </c>
      <c r="C97" s="4" t="s">
        <v>20</v>
      </c>
      <c r="D97" s="6">
        <v>0.3</v>
      </c>
      <c r="E97" s="6" t="s">
        <v>177</v>
      </c>
      <c r="F97" s="6">
        <f t="shared" si="4"/>
        <v>-0.3</v>
      </c>
      <c r="G97" s="6">
        <f t="shared" si="5"/>
        <v>0.06</v>
      </c>
      <c r="H97" s="5">
        <v>0</v>
      </c>
      <c r="I97" s="15">
        <v>0.93</v>
      </c>
      <c r="J97" s="7" t="s">
        <v>63</v>
      </c>
      <c r="K97" s="7">
        <f t="shared" si="6"/>
        <v>-0.93</v>
      </c>
      <c r="L97" s="7">
        <f t="shared" si="7"/>
        <v>0.03</v>
      </c>
    </row>
    <row r="98" spans="1:12" ht="23.75" customHeight="1" x14ac:dyDescent="0.4">
      <c r="A98" s="2" t="s">
        <v>139</v>
      </c>
      <c r="B98" s="3">
        <v>0.77</v>
      </c>
      <c r="C98" s="4" t="s">
        <v>140</v>
      </c>
      <c r="D98" s="6">
        <v>0.32</v>
      </c>
      <c r="E98" s="6" t="s">
        <v>180</v>
      </c>
      <c r="F98" s="6">
        <f t="shared" si="4"/>
        <v>0.19</v>
      </c>
      <c r="G98" s="6">
        <f t="shared" si="5"/>
        <v>1.0000000000000009E-2</v>
      </c>
      <c r="H98" s="5">
        <v>0.53</v>
      </c>
      <c r="I98" s="15">
        <v>0.85</v>
      </c>
      <c r="J98" s="7" t="s">
        <v>167</v>
      </c>
      <c r="K98" s="7">
        <f t="shared" si="6"/>
        <v>-0.31999999999999995</v>
      </c>
      <c r="L98" s="7">
        <f t="shared" si="7"/>
        <v>1.0000000000000009E-2</v>
      </c>
    </row>
    <row r="99" spans="1:12" ht="23.75" customHeight="1" x14ac:dyDescent="0.4">
      <c r="A99" s="2" t="s">
        <v>141</v>
      </c>
      <c r="B99" s="3">
        <v>0.66</v>
      </c>
      <c r="C99" s="4" t="s">
        <v>142</v>
      </c>
      <c r="D99" s="6">
        <v>0.09</v>
      </c>
      <c r="E99" s="6" t="s">
        <v>109</v>
      </c>
      <c r="F99" s="6">
        <f t="shared" si="4"/>
        <v>0.49</v>
      </c>
      <c r="G99" s="6">
        <f t="shared" si="5"/>
        <v>-1.0000000000000009E-2</v>
      </c>
      <c r="H99" s="5">
        <v>0.57999999999999996</v>
      </c>
      <c r="I99" s="17">
        <v>0.7</v>
      </c>
      <c r="J99" s="7" t="s">
        <v>186</v>
      </c>
      <c r="K99" s="7">
        <f t="shared" si="6"/>
        <v>-0.12</v>
      </c>
      <c r="L99" s="7">
        <f t="shared" si="7"/>
        <v>3.0000000000000027E-2</v>
      </c>
    </row>
    <row r="100" spans="1:12" ht="23.75" customHeight="1" x14ac:dyDescent="0.4">
      <c r="A100" s="2" t="s">
        <v>143</v>
      </c>
      <c r="B100" s="3">
        <v>0.6</v>
      </c>
      <c r="C100" s="4" t="s">
        <v>37</v>
      </c>
      <c r="D100" s="6">
        <v>0.06</v>
      </c>
      <c r="E100" s="6" t="s">
        <v>94</v>
      </c>
      <c r="F100" s="6">
        <f t="shared" si="4"/>
        <v>0.11000000000000001</v>
      </c>
      <c r="G100" s="6">
        <f t="shared" si="5"/>
        <v>-2.0000000000000018E-2</v>
      </c>
      <c r="H100" s="5">
        <v>0.41</v>
      </c>
      <c r="I100" s="17">
        <v>0.72</v>
      </c>
      <c r="J100" s="7" t="s">
        <v>168</v>
      </c>
      <c r="K100" s="7">
        <f t="shared" si="6"/>
        <v>-0.31</v>
      </c>
      <c r="L100" s="7">
        <f t="shared" si="7"/>
        <v>0</v>
      </c>
    </row>
    <row r="101" spans="1:12" ht="23.75" customHeight="1" x14ac:dyDescent="0.4">
      <c r="A101" s="2" t="s">
        <v>144</v>
      </c>
      <c r="B101" s="3">
        <v>0.92</v>
      </c>
      <c r="C101" s="4" t="s">
        <v>87</v>
      </c>
      <c r="D101" s="6">
        <v>0.61</v>
      </c>
      <c r="E101" s="6" t="s">
        <v>87</v>
      </c>
      <c r="F101" s="6">
        <f t="shared" si="4"/>
        <v>0.20000000000000007</v>
      </c>
      <c r="G101" s="6">
        <f t="shared" si="5"/>
        <v>0</v>
      </c>
      <c r="H101" s="5">
        <v>0.82</v>
      </c>
      <c r="I101" s="15">
        <v>0.83</v>
      </c>
      <c r="J101" s="7" t="s">
        <v>175</v>
      </c>
      <c r="K101" s="7">
        <f t="shared" si="6"/>
        <v>-1.0000000000000009E-2</v>
      </c>
      <c r="L101" s="7">
        <f t="shared" si="7"/>
        <v>0</v>
      </c>
    </row>
    <row r="102" spans="1:12" ht="23.75" customHeight="1" x14ac:dyDescent="0.4">
      <c r="A102" s="2" t="s">
        <v>145</v>
      </c>
      <c r="B102" s="3">
        <v>0.87</v>
      </c>
      <c r="C102" s="4" t="s">
        <v>20</v>
      </c>
      <c r="D102" s="6">
        <v>0.15</v>
      </c>
      <c r="E102" s="6" t="s">
        <v>184</v>
      </c>
      <c r="F102" s="6">
        <f t="shared" si="4"/>
        <v>-0.15</v>
      </c>
      <c r="G102" s="6">
        <f t="shared" si="5"/>
        <v>0.24</v>
      </c>
      <c r="H102" s="5">
        <v>0</v>
      </c>
      <c r="I102" s="17">
        <v>0.7</v>
      </c>
      <c r="J102" s="7" t="s">
        <v>159</v>
      </c>
      <c r="K102" s="7">
        <f t="shared" si="6"/>
        <v>-0.7</v>
      </c>
      <c r="L102" s="7">
        <f t="shared" si="7"/>
        <v>0.63</v>
      </c>
    </row>
    <row r="103" spans="1:12" ht="23.75" customHeight="1" x14ac:dyDescent="0.4">
      <c r="A103" s="2" t="s">
        <v>146</v>
      </c>
      <c r="B103" s="3">
        <v>0.94</v>
      </c>
      <c r="C103" s="4" t="s">
        <v>47</v>
      </c>
      <c r="D103" s="6">
        <v>0.64</v>
      </c>
      <c r="E103" s="6" t="s">
        <v>43</v>
      </c>
      <c r="F103" s="6">
        <f t="shared" si="4"/>
        <v>0.32999999999999996</v>
      </c>
      <c r="G103" s="6">
        <f t="shared" si="5"/>
        <v>-2.0000000000000018E-2</v>
      </c>
      <c r="H103" s="5">
        <v>0.82</v>
      </c>
      <c r="I103" s="15">
        <v>0.96</v>
      </c>
      <c r="J103" s="7" t="s">
        <v>74</v>
      </c>
      <c r="K103" s="7">
        <f t="shared" si="6"/>
        <v>-0.14000000000000001</v>
      </c>
      <c r="L103" s="7">
        <f t="shared" si="7"/>
        <v>5.0000000000000044E-2</v>
      </c>
    </row>
    <row r="104" spans="1:12" ht="23.75" customHeight="1" x14ac:dyDescent="0.4">
      <c r="A104" s="2" t="s">
        <v>147</v>
      </c>
      <c r="B104" s="3">
        <v>0.55000000000000004</v>
      </c>
      <c r="C104" s="4" t="s">
        <v>20</v>
      </c>
      <c r="D104" s="6">
        <v>0.1</v>
      </c>
      <c r="E104" s="6" t="s">
        <v>161</v>
      </c>
      <c r="F104" s="6">
        <f t="shared" si="4"/>
        <v>-0.1</v>
      </c>
      <c r="G104" s="6">
        <f t="shared" si="5"/>
        <v>0.33</v>
      </c>
      <c r="H104" s="5">
        <v>0</v>
      </c>
      <c r="I104" s="15">
        <v>0.89</v>
      </c>
      <c r="J104" s="7" t="s">
        <v>187</v>
      </c>
      <c r="K104" s="7">
        <f t="shared" si="6"/>
        <v>-0.89</v>
      </c>
      <c r="L104" s="7">
        <f t="shared" si="7"/>
        <v>0.02</v>
      </c>
    </row>
    <row r="105" spans="1:12" ht="23.75" customHeight="1" x14ac:dyDescent="0.4">
      <c r="A105" s="2" t="s">
        <v>148</v>
      </c>
      <c r="B105" s="3">
        <v>0.92</v>
      </c>
      <c r="C105" s="4" t="s">
        <v>55</v>
      </c>
      <c r="D105" s="6">
        <v>0.38</v>
      </c>
      <c r="E105" s="6" t="s">
        <v>55</v>
      </c>
      <c r="F105" s="6">
        <f t="shared" si="4"/>
        <v>0.62</v>
      </c>
      <c r="G105" s="6">
        <f t="shared" si="5"/>
        <v>0</v>
      </c>
      <c r="H105" s="5">
        <v>0.35</v>
      </c>
      <c r="I105" s="15">
        <v>1</v>
      </c>
      <c r="J105" s="7" t="s">
        <v>163</v>
      </c>
      <c r="K105" s="7">
        <f t="shared" si="6"/>
        <v>-0.65</v>
      </c>
      <c r="L105" s="7">
        <f t="shared" si="7"/>
        <v>0.10000000000000003</v>
      </c>
    </row>
    <row r="106" spans="1:12" ht="23.75" customHeight="1" x14ac:dyDescent="0.4">
      <c r="H106" s="1">
        <f>AVERAGE(H6:H105)</f>
        <v>0.32279999999999992</v>
      </c>
      <c r="I106" s="1">
        <f t="shared" ref="I106:K106" si="8">AVERAGE(I6:I105)</f>
        <v>0.81439999999999957</v>
      </c>
      <c r="K106" s="1">
        <f t="shared" si="8"/>
        <v>-0.49160000000000009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5 A6:A54 C6:C105 A68:A83 A85:A87 A89 A91 A93:A105 A56:A6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徐芮冰</cp:lastModifiedBy>
  <dcterms:modified xsi:type="dcterms:W3CDTF">2019-02-14T08:17:32Z</dcterms:modified>
</cp:coreProperties>
</file>