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95D64458-5A4E-45BA-8F00-9CE8CA47A84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<sst xmlns="http://schemas.openxmlformats.org/spreadsheetml/2006/main" count="137" uniqueCount="65">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</sst>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D-40E1-9C45-6C2D27E9331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D-40E1-9C45-6C2D27E9331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D-40E1-9C45-6C2D27E9331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D-40E1-9C45-6C2D27E9331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D-40E1-9C45-6C2D27E9331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CD-40E1-9C45-6C2D27E9331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D-40E1-9C45-6C2D27E9331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D-40E1-9C45-6C2D27E9331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CD-40E1-9C45-6C2D27E9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2-41CC-927F-8FDBC6C2602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2-41CC-927F-8FDBC6C2602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2-41CC-927F-8FDBC6C2602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2-41CC-927F-8FDBC6C2602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2-41CC-927F-8FDBC6C2602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2-41CC-927F-8FDBC6C2602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2-41CC-927F-8FDBC6C2602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F2-41CC-927F-8FDBC6C2602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F2-41CC-927F-8FDBC6C2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0.11630585218918364</v>
      </c>
      <c r="I7" s="5">
        <v>6.0675309895659592E-2</v>
      </c>
      <c r="J7" s="5">
        <f t="shared" ref="J7:J30" si="4">I7</f>
        <v>6.0675309895659592E-2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0.74343611052593561</v>
      </c>
      <c r="I8" s="5">
        <v>0.52168750543149667</v>
      </c>
      <c r="J8" s="5">
        <f t="shared" si="4"/>
        <v>0.52168750543149667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0.79104441225880917</v>
      </c>
      <c r="I9" s="5">
        <v>0.70172473201824248</v>
      </c>
      <c r="J9" s="5">
        <f t="shared" si="4"/>
        <v>0.70172473201824248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0.96885577066279038</v>
      </c>
      <c r="I10" s="5">
        <v>0.88708639002263301</v>
      </c>
      <c r="J10" s="5">
        <f t="shared" si="4"/>
        <v>0.88708639002263301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0.99920317859617813</v>
      </c>
      <c r="I11" s="5">
        <v>0.91560211218619336</v>
      </c>
      <c r="J11" s="5">
        <f t="shared" si="4"/>
        <v>0.91560211218619336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0.99571919751760607</v>
      </c>
      <c r="I12" s="5">
        <v>0.91633226534823542</v>
      </c>
      <c r="J12" s="5">
        <f t="shared" si="4"/>
        <v>0.91633226534823542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0.92407097956896933</v>
      </c>
      <c r="I13" s="5">
        <v>0.92027176701294144</v>
      </c>
      <c r="J13" s="5">
        <f t="shared" si="4"/>
        <v>0.92027176701294144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0.99910465085045952</v>
      </c>
      <c r="I14" s="5">
        <v>0.99588861392682193</v>
      </c>
      <c r="J14" s="5">
        <f t="shared" si="4"/>
        <v>0.99588861392682193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0.9980358727160481</v>
      </c>
      <c r="I15" s="5">
        <v>0.99678108101999119</v>
      </c>
      <c r="J15" s="5">
        <f t="shared" si="4"/>
        <v>0.99678108101999119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0.99864894438457164</v>
      </c>
      <c r="I16" s="5">
        <v>0.99874273888308029</v>
      </c>
      <c r="J16" s="5">
        <f t="shared" si="4"/>
        <v>0.99874273888308029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0.99926513934088612</v>
      </c>
      <c r="I17" s="5">
        <v>1.0000939213915321</v>
      </c>
      <c r="J17" s="5">
        <f t="shared" si="4"/>
        <v>1.0000939213915321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1.0008293915378581</v>
      </c>
      <c r="J18" s="5">
        <f t="shared" si="4"/>
        <v>1.0008293915378581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1.0008293915378581</v>
      </c>
      <c r="J19" s="5">
        <f t="shared" si="4"/>
        <v>1.0008293915378581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1.0008293915378581</v>
      </c>
      <c r="J20" s="5">
        <f t="shared" si="4"/>
        <v>1.0008293915378581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1.0008293915378581</v>
      </c>
      <c r="J21" s="5">
        <f t="shared" si="4"/>
        <v>1.0008293915378581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0.99851856433729824</v>
      </c>
      <c r="I22" s="5">
        <v>1.0008293915378581</v>
      </c>
      <c r="J22" s="5">
        <f t="shared" si="4"/>
        <v>1.0008293915378581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1.00231425562137</v>
      </c>
      <c r="J23" s="5">
        <f t="shared" si="4"/>
        <v>1.00231425562137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1.00231425562137</v>
      </c>
      <c r="I24" s="5">
        <v>1.00231425562137</v>
      </c>
      <c r="J24" s="5">
        <f t="shared" si="4"/>
        <v>1.00231425562137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6.0675309895659592E-2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8.5980196282246855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0.52168750543149667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1.3451054984302031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0.70172473201824248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1.264151524873961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0.88708639002263301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1.03214537218053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0.91560211218619336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1.0007974568344959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0.91633226534823542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1.0042992065364069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0.92027176701294144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1.082167952581357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0.99588861392682193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1.0008961515180399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0.99678108101999119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1.0019679926720539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0.99874273888308029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1.001352883436192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1.0000939213915321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1.0007354010764331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1.0008293915378581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1.0008293915378581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1.0008293915378581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1.0008293915378581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1.0008293915378581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1.0014836335703841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1.00231425562137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1.00231425562137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0.99769108779168691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1.00231425562137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1.00231425562137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1.0008293915378581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1.0008293915378581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1.0008293915378581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1.0008293915378581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1.0008293915378581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1.0000939213915321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0.99874273888308029</v>
      </c>
      <c r="D22" s="13">
        <f t="shared" si="1"/>
        <v>0.344067190777051</v>
      </c>
      <c r="E22" s="13">
        <f t="shared" si="2"/>
        <v>0.344067190777051</v>
      </c>
      <c r="F22" s="13"/>
      <c r="G22" s="13">
        <f t="shared" si="3"/>
        <v>273.66406719077702</v>
      </c>
      <c r="H22" s="14">
        <f t="shared" si="4"/>
        <v>0.34406719077702519</v>
      </c>
      <c r="I22" s="13">
        <v>1976.403333333333</v>
      </c>
      <c r="J22" s="13">
        <f t="shared" si="5"/>
        <v>13.846569805628933</v>
      </c>
      <c r="K22" s="13">
        <f t="shared" si="6"/>
        <v>13.829161051809603</v>
      </c>
      <c r="L22" s="13">
        <f t="shared" si="7"/>
        <v>1.7408753819330158E-2</v>
      </c>
      <c r="M22" s="13">
        <f t="shared" si="9"/>
        <v>78.174120857892262</v>
      </c>
      <c r="N22" s="18">
        <f t="shared" si="10"/>
        <v>0.44447685414884402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0.99678108101999119</v>
      </c>
      <c r="D23" s="13">
        <f t="shared" si="1"/>
        <v>0.51914449930841466</v>
      </c>
      <c r="E23" s="13">
        <f t="shared" si="2"/>
        <v>0.51914449930841466</v>
      </c>
      <c r="F23" s="13"/>
      <c r="G23" s="13">
        <f t="shared" si="3"/>
        <v>161.27914449930842</v>
      </c>
      <c r="H23" s="14">
        <f t="shared" si="4"/>
        <v>0.51914449930842466</v>
      </c>
      <c r="I23" s="13">
        <v>1976.403333333333</v>
      </c>
      <c r="J23" s="13">
        <f t="shared" si="5"/>
        <v>8.1602343903812713</v>
      </c>
      <c r="K23" s="13">
        <f t="shared" si="6"/>
        <v>8.1339672570207515</v>
      </c>
      <c r="L23" s="13">
        <f t="shared" si="7"/>
        <v>2.6267133360519779E-2</v>
      </c>
      <c r="M23" s="13">
        <f t="shared" si="9"/>
        <v>70.515326582968811</v>
      </c>
      <c r="N23" s="18">
        <f t="shared" si="10"/>
        <v>7.6758674539786506E-2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0.99588861392682193</v>
      </c>
      <c r="D24" s="13">
        <f t="shared" si="1"/>
        <v>0.48698126920016865</v>
      </c>
      <c r="E24" s="13">
        <f t="shared" si="2"/>
        <v>0.48698126920016865</v>
      </c>
      <c r="F24" s="19">
        <v>0</v>
      </c>
      <c r="G24" s="13">
        <f t="shared" si="3"/>
        <v>118.44698126920017</v>
      </c>
      <c r="H24" s="14">
        <f t="shared" si="4"/>
        <v>0.4869812692001716</v>
      </c>
      <c r="I24" s="13">
        <v>1976.403333333333</v>
      </c>
      <c r="J24" s="13">
        <f t="shared" si="5"/>
        <v>5.9930571493942795</v>
      </c>
      <c r="K24" s="13">
        <f t="shared" si="6"/>
        <v>5.9684173776944993</v>
      </c>
      <c r="L24" s="13">
        <f t="shared" si="7"/>
        <v>2.4639771699780155E-2</v>
      </c>
      <c r="M24" s="13">
        <f t="shared" si="9"/>
        <v>70.730534983354147</v>
      </c>
      <c r="N24" s="18">
        <f t="shared" si="10"/>
        <v>0.36293839960071766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0.92027176701294144</v>
      </c>
      <c r="D25" s="13">
        <f t="shared" si="1"/>
        <v>9.7473635668405869</v>
      </c>
      <c r="E25" s="13">
        <f t="shared" si="2"/>
        <v>9.7473635668405869</v>
      </c>
      <c r="F25" s="19">
        <v>0</v>
      </c>
      <c r="G25" s="13">
        <f t="shared" si="3"/>
        <v>122.2573635668406</v>
      </c>
      <c r="H25" s="14">
        <f t="shared" si="4"/>
        <v>9.7473635668405905</v>
      </c>
      <c r="I25" s="13">
        <v>1976.403333333333</v>
      </c>
      <c r="J25" s="13">
        <f t="shared" si="5"/>
        <v>6.1858509093204974</v>
      </c>
      <c r="K25" s="13">
        <f t="shared" si="6"/>
        <v>5.6926639467989846</v>
      </c>
      <c r="L25" s="13">
        <f t="shared" si="7"/>
        <v>0.49318696252151284</v>
      </c>
      <c r="M25" s="13">
        <f t="shared" si="9"/>
        <v>71.512598140315319</v>
      </c>
      <c r="N25" s="18">
        <f t="shared" si="10"/>
        <v>0.57567490583865677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0.91633226534823542</v>
      </c>
      <c r="D26" s="13">
        <f t="shared" si="1"/>
        <v>18.9544619273656</v>
      </c>
      <c r="E26" s="13">
        <f t="shared" si="2"/>
        <v>18.9544619273656</v>
      </c>
      <c r="F26" s="19">
        <v>0</v>
      </c>
      <c r="G26" s="13">
        <f t="shared" si="3"/>
        <v>226.5444619273656</v>
      </c>
      <c r="H26" s="14">
        <f t="shared" si="4"/>
        <v>18.9544619273656</v>
      </c>
      <c r="I26" s="13">
        <v>1976.403333333333</v>
      </c>
      <c r="J26" s="13">
        <f t="shared" si="5"/>
        <v>11.462461032449465</v>
      </c>
      <c r="K26" s="13">
        <f t="shared" si="6"/>
        <v>10.503422884330291</v>
      </c>
      <c r="L26" s="13">
        <f t="shared" si="7"/>
        <v>0.95903814811917343</v>
      </c>
      <c r="M26" s="13">
        <f t="shared" si="9"/>
        <v>66.541941147701948</v>
      </c>
      <c r="N26" s="18">
        <f t="shared" si="10"/>
        <v>0.15262313686362833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0.91560211218619336</v>
      </c>
      <c r="D27" s="13">
        <f t="shared" si="1"/>
        <v>52.53931533780807</v>
      </c>
      <c r="E27" s="13">
        <f t="shared" si="2"/>
        <v>52.53931533780807</v>
      </c>
      <c r="F27" s="19">
        <v>0</v>
      </c>
      <c r="G27" s="13">
        <f t="shared" si="3"/>
        <v>622.51931533780805</v>
      </c>
      <c r="H27" s="14">
        <f t="shared" si="4"/>
        <v>52.539315337808034</v>
      </c>
      <c r="I27" s="13">
        <v>1722.403333333333</v>
      </c>
      <c r="J27" s="13">
        <f t="shared" si="5"/>
        <v>36.142482036019913</v>
      </c>
      <c r="K27" s="13">
        <f t="shared" si="6"/>
        <v>33.092132891831383</v>
      </c>
      <c r="L27" s="13">
        <f t="shared" si="7"/>
        <v>3.0503491441885302</v>
      </c>
      <c r="M27" s="13">
        <f t="shared" si="9"/>
        <v>64.515963043779024</v>
      </c>
      <c r="N27" s="18">
        <f t="shared" si="10"/>
        <v>0.54946094187504113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0.88708639002263301</v>
      </c>
      <c r="D28" s="13">
        <f t="shared" si="1"/>
        <v>17.416532850660623</v>
      </c>
      <c r="E28" s="13">
        <f t="shared" si="2"/>
        <v>17.416532850660623</v>
      </c>
      <c r="F28" s="19">
        <v>0</v>
      </c>
      <c r="G28" s="13">
        <f t="shared" si="3"/>
        <v>154.24653285066063</v>
      </c>
      <c r="H28" s="14">
        <f t="shared" si="4"/>
        <v>17.416532850660616</v>
      </c>
      <c r="I28" s="13">
        <v>1722.403333333333</v>
      </c>
      <c r="J28" s="13">
        <f t="shared" si="5"/>
        <v>8.9553085427528973</v>
      </c>
      <c r="K28" s="13">
        <f t="shared" si="6"/>
        <v>7.9441323267295143</v>
      </c>
      <c r="L28" s="13">
        <f t="shared" si="7"/>
        <v>1.011176216023383</v>
      </c>
      <c r="M28" s="13">
        <f t="shared" si="9"/>
        <v>54.820495591190841</v>
      </c>
      <c r="N28" s="18">
        <f t="shared" si="10"/>
        <v>7.4196686345275695E-2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0.70172473201824248</v>
      </c>
      <c r="D29" s="13">
        <f t="shared" si="1"/>
        <v>629.60344637785056</v>
      </c>
      <c r="E29" s="13">
        <f t="shared" si="2"/>
        <v>629.60344637785056</v>
      </c>
      <c r="F29" s="13">
        <f>ROUND(+I29*J29/100,0)-D29-B29</f>
        <v>-388.8134463778506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50.97296482950663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0.52168750543149667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46.922880562749079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6.0675309895659592E-2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37.985448245070543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2752.7978666419604</v>
      </c>
      <c r="I33" s="13"/>
      <c r="J33" s="22">
        <f>SUM(G20:G31)/SUM(I20:I31)</f>
        <v>0.37985448245070547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2959.2577066401072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