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EE02568E-7762-4838-BC2D-A6FF16CC5A6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<sst xmlns="http://schemas.openxmlformats.org/spreadsheetml/2006/main" count="137" uniqueCount="65">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</sst>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A-4C2D-A5F0-AF8DD5372E5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A-4C2D-A5F0-AF8DD5372E5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A-4C2D-A5F0-AF8DD5372E5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A-4C2D-A5F0-AF8DD5372E5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A-4C2D-A5F0-AF8DD5372E5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A-4C2D-A5F0-AF8DD5372E5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A-4C2D-A5F0-AF8DD5372E5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2A-4C2D-A5F0-AF8DD5372E5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A-4C2D-A5F0-AF8DD537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3-4F12-B3C5-B2686FB9CFF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3-4F12-B3C5-B2686FB9CFF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3-4F12-B3C5-B2686FB9CFF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3-4F12-B3C5-B2686FB9CFF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3-4F12-B3C5-B2686FB9CFF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3-4F12-B3C5-B2686FB9CFF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33-4F12-B3C5-B2686FB9CFF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33-4F12-B3C5-B2686FB9CFF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33-4F12-B3C5-B2686FB9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0.1315662637978636</v>
      </c>
      <c r="I7" s="5">
        <v>5.9100412857002411E-2</v>
      </c>
      <c r="J7" s="5">
        <f t="shared" ref="J7:J30" si="4">I7</f>
        <v>5.9100412857002411E-2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0.68160621314540482</v>
      </c>
      <c r="I8" s="5">
        <v>0.4492064390291069</v>
      </c>
      <c r="J8" s="5">
        <f t="shared" si="4"/>
        <v>0.4492064390291069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0.74609428275432887</v>
      </c>
      <c r="I9" s="5">
        <v>0.65904099810967998</v>
      </c>
      <c r="J9" s="5">
        <f t="shared" si="4"/>
        <v>0.65904099810967998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0.98003713494817546</v>
      </c>
      <c r="I10" s="5">
        <v>0.88332133530995904</v>
      </c>
      <c r="J10" s="5">
        <f t="shared" si="4"/>
        <v>0.88332133530995904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1.0012593727664265</v>
      </c>
      <c r="I11" s="5">
        <v>0.90131414801610477</v>
      </c>
      <c r="J11" s="5">
        <f t="shared" si="4"/>
        <v>0.90131414801610477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1.0000720191368535</v>
      </c>
      <c r="I12" s="5">
        <v>0.90018048522813976</v>
      </c>
      <c r="J12" s="5">
        <f t="shared" si="4"/>
        <v>0.90018048522813976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0.90292568772355131</v>
      </c>
      <c r="I13" s="5">
        <v>0.90011565967526164</v>
      </c>
      <c r="J13" s="5">
        <f t="shared" si="4"/>
        <v>0.90011565967526164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0.99884743979706547</v>
      </c>
      <c r="I14" s="5">
        <v>0.99688786343494751</v>
      </c>
      <c r="J14" s="5">
        <f t="shared" si="4"/>
        <v>0.99688786343494751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0.99948195011230589</v>
      </c>
      <c r="I15" s="5">
        <v>0.99803816250205724</v>
      </c>
      <c r="J15" s="5">
        <f t="shared" si="4"/>
        <v>0.99803816250205724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0.99851767016892801</v>
      </c>
      <c r="I16" s="5">
        <v>0.99855546404806372</v>
      </c>
      <c r="J16" s="5">
        <f t="shared" si="4"/>
        <v>0.99855546404806372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0.99920911440126292</v>
      </c>
      <c r="I17" s="5">
        <v>1.000037849985298</v>
      </c>
      <c r="J17" s="5">
        <f t="shared" si="4"/>
        <v>1.000037849985298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1.0008293915378581</v>
      </c>
      <c r="J18" s="5">
        <f t="shared" si="4"/>
        <v>1.0008293915378581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1.0008293915378581</v>
      </c>
      <c r="J19" s="5">
        <f t="shared" si="4"/>
        <v>1.0008293915378581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1.0008293915378581</v>
      </c>
      <c r="J20" s="5">
        <f t="shared" si="4"/>
        <v>1.0008293915378581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1.0008293915378581</v>
      </c>
      <c r="J21" s="5">
        <f t="shared" si="4"/>
        <v>1.0008293915378581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0.99851856433729824</v>
      </c>
      <c r="I22" s="5">
        <v>1.0008293915378581</v>
      </c>
      <c r="J22" s="5">
        <f t="shared" si="4"/>
        <v>1.0008293915378581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5.9100412857002411E-2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7.6007326736615752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0.4492064390291069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1.4671227766327199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0.65904099810967998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1.340313179064095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0.88332133530995904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1.020369498603622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0.90131414801610477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0.99874221125846041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0.90018048522813976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0.99992798604952904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0.90011565967526164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1.1075108545435139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0.99688786343494751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1.0011538901307779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0.99803816250205724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1.000518318402484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0.99855546404806372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1.001484530394761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1.000037849985298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1.000791511593857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1.0008293915378581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1.0008293915378581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1.0008293915378581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1.0008293915378581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1.0008293915378581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1.0014836335703841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1.0008293915378581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1.0008293915378581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1.0008293915378581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1.0008293915378581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1.0008293915378581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1.000037849985298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0.99855546404806372</v>
      </c>
      <c r="D22" s="13">
        <f t="shared" si="1"/>
        <v>0.39539172394354349</v>
      </c>
      <c r="E22" s="13">
        <f t="shared" si="2"/>
        <v>0.39539172394354349</v>
      </c>
      <c r="F22" s="13"/>
      <c r="G22" s="13">
        <f t="shared" si="3"/>
        <v>273.71539172394353</v>
      </c>
      <c r="H22" s="14">
        <f t="shared" si="4"/>
        <v>0.39539172394353272</v>
      </c>
      <c r="I22" s="13">
        <v>1976.403333333333</v>
      </c>
      <c r="J22" s="13">
        <f t="shared" si="5"/>
        <v>13.849166670970176</v>
      </c>
      <c r="K22" s="13">
        <f t="shared" si="6"/>
        <v>13.829161051809603</v>
      </c>
      <c r="L22" s="13">
        <f t="shared" si="7"/>
        <v>2.0005619160572863E-2</v>
      </c>
      <c r="M22" s="13">
        <f t="shared" si="9"/>
        <v>78.174306655859411</v>
      </c>
      <c r="N22" s="18">
        <f t="shared" si="10"/>
        <v>0.44456021389452305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0.99803816250205724</v>
      </c>
      <c r="D23" s="13">
        <f t="shared" si="1"/>
        <v>0.31600494652290695</v>
      </c>
      <c r="E23" s="13">
        <f t="shared" si="2"/>
        <v>0.31600494652290695</v>
      </c>
      <c r="F23" s="13"/>
      <c r="G23" s="13">
        <f t="shared" si="3"/>
        <v>161.07600494652289</v>
      </c>
      <c r="H23" s="14">
        <f t="shared" si="4"/>
        <v>0.31600494652289512</v>
      </c>
      <c r="I23" s="13">
        <v>1976.403333333333</v>
      </c>
      <c r="J23" s="13">
        <f t="shared" si="5"/>
        <v>8.1499561465957306</v>
      </c>
      <c r="K23" s="13">
        <f t="shared" si="6"/>
        <v>8.1339672570207515</v>
      </c>
      <c r="L23" s="13">
        <f t="shared" si="7"/>
        <v>1.5988889574979126E-2</v>
      </c>
      <c r="M23" s="13">
        <f t="shared" si="9"/>
        <v>70.514767054544365</v>
      </c>
      <c r="N23" s="18">
        <f t="shared" si="10"/>
        <v>7.6661992957881842E-2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0.99688786343494751</v>
      </c>
      <c r="D24" s="13">
        <f t="shared" si="1"/>
        <v>0.36825368497181449</v>
      </c>
      <c r="E24" s="13">
        <f t="shared" si="2"/>
        <v>0.36825368497181449</v>
      </c>
      <c r="F24" s="19">
        <v>0</v>
      </c>
      <c r="G24" s="13">
        <f t="shared" si="3"/>
        <v>118.32825368497181</v>
      </c>
      <c r="H24" s="14">
        <f t="shared" si="4"/>
        <v>0.36825368497181898</v>
      </c>
      <c r="I24" s="13">
        <v>1976.403333333333</v>
      </c>
      <c r="J24" s="13">
        <f t="shared" si="5"/>
        <v>5.9870498945882415</v>
      </c>
      <c r="K24" s="13">
        <f t="shared" si="6"/>
        <v>5.9684173776944993</v>
      </c>
      <c r="L24" s="13">
        <f t="shared" si="7"/>
        <v>1.8632516893742235E-2</v>
      </c>
      <c r="M24" s="13">
        <f t="shared" si="9"/>
        <v>70.7295194904722</v>
      </c>
      <c r="N24" s="18">
        <f t="shared" si="10"/>
        <v>0.36257460139373454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0.90011565967526164</v>
      </c>
      <c r="D25" s="13">
        <f t="shared" si="1"/>
        <v>12.485047903722387</v>
      </c>
      <c r="E25" s="13">
        <f t="shared" si="2"/>
        <v>12.485047903722387</v>
      </c>
      <c r="F25" s="19">
        <v>0</v>
      </c>
      <c r="G25" s="13">
        <f t="shared" si="3"/>
        <v>124.99504790372239</v>
      </c>
      <c r="H25" s="14">
        <f t="shared" si="4"/>
        <v>12.485047903722389</v>
      </c>
      <c r="I25" s="13">
        <v>1976.403333333333</v>
      </c>
      <c r="J25" s="13">
        <f t="shared" si="5"/>
        <v>6.3243694136515192</v>
      </c>
      <c r="K25" s="13">
        <f t="shared" si="6"/>
        <v>5.6926639467989846</v>
      </c>
      <c r="L25" s="13">
        <f t="shared" si="7"/>
        <v>0.63170546685253459</v>
      </c>
      <c r="M25" s="13">
        <f t="shared" si="9"/>
        <v>71.522032594066346</v>
      </c>
      <c r="N25" s="18">
        <f t="shared" si="10"/>
        <v>0.5885658772032466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0.90018048522813976</v>
      </c>
      <c r="D26" s="13">
        <f t="shared" si="1"/>
        <v>23.019309362431734</v>
      </c>
      <c r="E26" s="13">
        <f t="shared" si="2"/>
        <v>23.019309362431734</v>
      </c>
      <c r="F26" s="19">
        <v>0</v>
      </c>
      <c r="G26" s="13">
        <f t="shared" si="3"/>
        <v>230.60930936243173</v>
      </c>
      <c r="H26" s="14">
        <f t="shared" si="4"/>
        <v>23.019309362431727</v>
      </c>
      <c r="I26" s="13">
        <v>1976.403333333333</v>
      </c>
      <c r="J26" s="13">
        <f t="shared" si="5"/>
        <v>11.668129954703836</v>
      </c>
      <c r="K26" s="13">
        <f t="shared" si="6"/>
        <v>10.503422884330291</v>
      </c>
      <c r="L26" s="13">
        <f t="shared" si="7"/>
        <v>1.1647070703735452</v>
      </c>
      <c r="M26" s="13">
        <f t="shared" si="9"/>
        <v>66.567397888194904</v>
      </c>
      <c r="N26" s="18">
        <f t="shared" si="10"/>
        <v>0.15536162696457273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0.90131414801610477</v>
      </c>
      <c r="D27" s="13">
        <f t="shared" si="1"/>
        <v>62.407721034437294</v>
      </c>
      <c r="E27" s="13">
        <f t="shared" si="2"/>
        <v>62.407721034437294</v>
      </c>
      <c r="F27" s="19">
        <v>0</v>
      </c>
      <c r="G27" s="13">
        <f t="shared" si="3"/>
        <v>632.38772103443728</v>
      </c>
      <c r="H27" s="14">
        <f t="shared" si="4"/>
        <v>62.407721034437259</v>
      </c>
      <c r="I27" s="13">
        <v>1722.403333333333</v>
      </c>
      <c r="J27" s="13">
        <f t="shared" si="5"/>
        <v>36.715425986234585</v>
      </c>
      <c r="K27" s="13">
        <f t="shared" si="6"/>
        <v>33.092132891831383</v>
      </c>
      <c r="L27" s="13">
        <f t="shared" si="7"/>
        <v>3.623293094403202</v>
      </c>
      <c r="M27" s="13">
        <f t="shared" si="9"/>
        <v>64.581791054039087</v>
      </c>
      <c r="N27" s="18">
        <f t="shared" si="10"/>
        <v>0.55817119930043924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0.88332133530995904</v>
      </c>
      <c r="D28" s="13">
        <f t="shared" si="1"/>
        <v>18.073990801927259</v>
      </c>
      <c r="E28" s="13">
        <f t="shared" si="2"/>
        <v>18.073990801927259</v>
      </c>
      <c r="F28" s="19">
        <v>0</v>
      </c>
      <c r="G28" s="13">
        <f t="shared" si="3"/>
        <v>154.90399080192728</v>
      </c>
      <c r="H28" s="14">
        <f t="shared" si="4"/>
        <v>18.073990801927266</v>
      </c>
      <c r="I28" s="13">
        <v>1722.403333333333</v>
      </c>
      <c r="J28" s="13">
        <f t="shared" si="5"/>
        <v>8.9934795064605844</v>
      </c>
      <c r="K28" s="13">
        <f t="shared" si="6"/>
        <v>7.9441323267295143</v>
      </c>
      <c r="L28" s="13">
        <f t="shared" si="7"/>
        <v>1.0493471797310701</v>
      </c>
      <c r="M28" s="13">
        <f t="shared" si="9"/>
        <v>54.891073462598797</v>
      </c>
      <c r="N28" s="18">
        <f t="shared" si="10"/>
        <v>7.4512941112846828E-2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0.65904099810967998</v>
      </c>
      <c r="D29" s="13">
        <f t="shared" si="1"/>
        <v>766.31330165883207</v>
      </c>
      <c r="E29" s="13">
        <f t="shared" si="2"/>
        <v>766.31330165883207</v>
      </c>
      <c r="F29" s="13">
        <f>ROUND(+I29*J29/100,0)-D29-B29</f>
        <v>-525.52330165883211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51.045015381130177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0.4492064390291069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46.99646656229006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5.9100412857002411E-2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38.060636560481584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2769.8557194579571</v>
      </c>
      <c r="I33" s="13"/>
      <c r="J33" s="22">
        <f>SUM(G20:G31)/SUM(I20:I31)</f>
        <v>0.38060636560481581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2977.5948984173037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