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350FA986-466A-47BC-9AC1-5F5FCD0DFD1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<sst xmlns="http://schemas.openxmlformats.org/spreadsheetml/2006/main" count="137" uniqueCount="65">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</sst>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0.1321299706031184</c:v>
                </c:pt>
                <c:pt idx="1">
                  <c:v>0.59314662932600037</c:v>
                </c:pt>
                <c:pt idx="2">
                  <c:v>0.77718843790582537</c:v>
                </c:pt>
                <c:pt idx="3">
                  <c:v>0.84895741362108068</c:v>
                </c:pt>
                <c:pt idx="4">
                  <c:v>0.89265027468135161</c:v>
                </c:pt>
                <c:pt idx="5">
                  <c:v>0.92282728911773237</c:v>
                </c:pt>
                <c:pt idx="6">
                  <c:v>0.93906830702001109</c:v>
                </c:pt>
                <c:pt idx="7">
                  <c:v>0.95675808593366174</c:v>
                </c:pt>
                <c:pt idx="8">
                  <c:v>0.97245888379704426</c:v>
                </c:pt>
                <c:pt idx="9">
                  <c:v>0.97971673354953426</c:v>
                </c:pt>
                <c:pt idx="10">
                  <c:v>0.98502599233393806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E-4DFD-BA8D-F20EABBD327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0.1608554091039012</c:v>
                </c:pt>
                <c:pt idx="1">
                  <c:v>0.62003203484241687</c:v>
                </c:pt>
                <c:pt idx="2">
                  <c:v>0.78218072605258016</c:v>
                </c:pt>
                <c:pt idx="3">
                  <c:v>0.8497110356793931</c:v>
                </c:pt>
                <c:pt idx="4">
                  <c:v>0.89322645705451709</c:v>
                </c:pt>
                <c:pt idx="5">
                  <c:v>0.92519306511429478</c:v>
                </c:pt>
                <c:pt idx="6">
                  <c:v>0.94423753053937165</c:v>
                </c:pt>
                <c:pt idx="7">
                  <c:v>0.95842958572813231</c:v>
                </c:pt>
                <c:pt idx="8">
                  <c:v>0.97295893554275181</c:v>
                </c:pt>
                <c:pt idx="9">
                  <c:v>0.97987141257812871</c:v>
                </c:pt>
                <c:pt idx="10">
                  <c:v>0.98469447522547748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E-4DFD-BA8D-F20EABBD327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0.1717298715733197</c:v>
                </c:pt>
                <c:pt idx="1">
                  <c:v>0.64050018921470109</c:v>
                </c:pt>
                <c:pt idx="2">
                  <c:v>0.7921737248455748</c:v>
                </c:pt>
                <c:pt idx="3">
                  <c:v>0.85089986443669496</c:v>
                </c:pt>
                <c:pt idx="4">
                  <c:v>0.8956942384549772</c:v>
                </c:pt>
                <c:pt idx="5">
                  <c:v>0.92394912293480946</c:v>
                </c:pt>
                <c:pt idx="6">
                  <c:v>0.94204573578127249</c:v>
                </c:pt>
                <c:pt idx="7">
                  <c:v>0.95682762477883943</c:v>
                </c:pt>
                <c:pt idx="8">
                  <c:v>0.96934423211437992</c:v>
                </c:pt>
                <c:pt idx="9">
                  <c:v>0.97463896354856738</c:v>
                </c:pt>
                <c:pt idx="10">
                  <c:v>0.97986055770163683</c:v>
                </c:pt>
                <c:pt idx="11">
                  <c:v>0.98921990337929622</c:v>
                </c:pt>
                <c:pt idx="12">
                  <c:v>0.99825633543677195</c:v>
                </c:pt>
                <c:pt idx="13">
                  <c:v>0.99919061611232185</c:v>
                </c:pt>
                <c:pt idx="14">
                  <c:v>0.99948562945249464</c:v>
                </c:pt>
                <c:pt idx="15">
                  <c:v>0.99973630326665741</c:v>
                </c:pt>
                <c:pt idx="16">
                  <c:v>0.99977473202691902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E-4DFD-BA8D-F20EABBD327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0.14186715633058289</c:v>
                </c:pt>
                <c:pt idx="1">
                  <c:v>0.61018154986184925</c:v>
                </c:pt>
                <c:pt idx="2">
                  <c:v>0.74723225896091516</c:v>
                </c:pt>
                <c:pt idx="3">
                  <c:v>0.80329249742011311</c:v>
                </c:pt>
                <c:pt idx="4">
                  <c:v>0.85738290977522236</c:v>
                </c:pt>
                <c:pt idx="5">
                  <c:v>0.89838434593427874</c:v>
                </c:pt>
                <c:pt idx="6">
                  <c:v>0.92280530185752196</c:v>
                </c:pt>
                <c:pt idx="7">
                  <c:v>0.94511005117227753</c:v>
                </c:pt>
                <c:pt idx="8">
                  <c:v>0.96105079003757687</c:v>
                </c:pt>
                <c:pt idx="9">
                  <c:v>0.96412822609695947</c:v>
                </c:pt>
                <c:pt idx="10">
                  <c:v>0.96868588331793337</c:v>
                </c:pt>
                <c:pt idx="11">
                  <c:v>0.98485783861481102</c:v>
                </c:pt>
                <c:pt idx="12">
                  <c:v>0.99760095420206241</c:v>
                </c:pt>
                <c:pt idx="13">
                  <c:v>0.99903777507018898</c:v>
                </c:pt>
                <c:pt idx="14">
                  <c:v>0.99911564036899136</c:v>
                </c:pt>
                <c:pt idx="15">
                  <c:v>0.99953523097093255</c:v>
                </c:pt>
                <c:pt idx="16">
                  <c:v>0.99953523097093255</c:v>
                </c:pt>
                <c:pt idx="17">
                  <c:v>0.99961272711203752</c:v>
                </c:pt>
                <c:pt idx="18">
                  <c:v>0.99969266826336056</c:v>
                </c:pt>
                <c:pt idx="19">
                  <c:v>0.9999200150840506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E-4DFD-BA8D-F20EABBD327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9.7045708219720861E-2</c:v>
                </c:pt>
                <c:pt idx="1">
                  <c:v>0.5795297353455553</c:v>
                </c:pt>
                <c:pt idx="2">
                  <c:v>0.77442886410263012</c:v>
                </c:pt>
                <c:pt idx="3">
                  <c:v>0.84835154369844612</c:v>
                </c:pt>
                <c:pt idx="4">
                  <c:v>0.89202179777989066</c:v>
                </c:pt>
                <c:pt idx="5">
                  <c:v>0.9222873758455713</c:v>
                </c:pt>
                <c:pt idx="6">
                  <c:v>0.93887852845270969</c:v>
                </c:pt>
                <c:pt idx="7">
                  <c:v>0.9564352504557313</c:v>
                </c:pt>
                <c:pt idx="8">
                  <c:v>0.97254596498859192</c:v>
                </c:pt>
                <c:pt idx="9">
                  <c:v>0.97992626634883095</c:v>
                </c:pt>
                <c:pt idx="10">
                  <c:v>0.98528240093537023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E-4DFD-BA8D-F20EABBD327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0.1195476706461189</c:v>
                </c:pt>
                <c:pt idx="1">
                  <c:v>0.60992112946379129</c:v>
                </c:pt>
                <c:pt idx="2">
                  <c:v>0.78003276885096029</c:v>
                </c:pt>
                <c:pt idx="3">
                  <c:v>0.84897456765433288</c:v>
                </c:pt>
                <c:pt idx="4">
                  <c:v>0.8924350305100246</c:v>
                </c:pt>
                <c:pt idx="5">
                  <c:v>0.92457463590255473</c:v>
                </c:pt>
                <c:pt idx="6">
                  <c:v>0.94382968066568218</c:v>
                </c:pt>
                <c:pt idx="7">
                  <c:v>0.95823212360427501</c:v>
                </c:pt>
                <c:pt idx="8">
                  <c:v>0.97295200944441784</c:v>
                </c:pt>
                <c:pt idx="9">
                  <c:v>0.98005096826282689</c:v>
                </c:pt>
                <c:pt idx="10">
                  <c:v>0.98498265183692157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E-4DFD-BA8D-F20EABBD327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0.1089824682358228</c:v>
                </c:pt>
                <c:pt idx="1">
                  <c:v>0.6316395631301398</c:v>
                </c:pt>
                <c:pt idx="2">
                  <c:v>0.78962030248537907</c:v>
                </c:pt>
                <c:pt idx="3">
                  <c:v>0.84974936204772378</c:v>
                </c:pt>
                <c:pt idx="4">
                  <c:v>0.89414548180522591</c:v>
                </c:pt>
                <c:pt idx="5">
                  <c:v>0.92277153127975764</c:v>
                </c:pt>
                <c:pt idx="6">
                  <c:v>0.9412867281314119</c:v>
                </c:pt>
                <c:pt idx="7">
                  <c:v>0.95633329657026667</c:v>
                </c:pt>
                <c:pt idx="8">
                  <c:v>0.96947671438144212</c:v>
                </c:pt>
                <c:pt idx="9">
                  <c:v>0.97481611596385809</c:v>
                </c:pt>
                <c:pt idx="10">
                  <c:v>0.98021075161519011</c:v>
                </c:pt>
                <c:pt idx="11">
                  <c:v>0.98962983963777362</c:v>
                </c:pt>
                <c:pt idx="12">
                  <c:v>0.99824177748398213</c:v>
                </c:pt>
                <c:pt idx="13">
                  <c:v>0.99920520964466819</c:v>
                </c:pt>
                <c:pt idx="14">
                  <c:v>0.99950182176925562</c:v>
                </c:pt>
                <c:pt idx="15">
                  <c:v>0.99975833516632329</c:v>
                </c:pt>
                <c:pt idx="16">
                  <c:v>0.99979353615711741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9E-4DFD-BA8D-F20EABBD327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7.3667905148479873E-2</c:v>
                </c:pt>
                <c:pt idx="1">
                  <c:v>0.59924606938051983</c:v>
                </c:pt>
                <c:pt idx="2">
                  <c:v>0.74757659219863282</c:v>
                </c:pt>
                <c:pt idx="3">
                  <c:v>0.80375346983708051</c:v>
                </c:pt>
                <c:pt idx="4">
                  <c:v>0.85669113591004054</c:v>
                </c:pt>
                <c:pt idx="5">
                  <c:v>0.89752590393537857</c:v>
                </c:pt>
                <c:pt idx="6">
                  <c:v>0.92217495396106952</c:v>
                </c:pt>
                <c:pt idx="7">
                  <c:v>0.94434009017385934</c:v>
                </c:pt>
                <c:pt idx="8">
                  <c:v>0.9609965859119769</c:v>
                </c:pt>
                <c:pt idx="9">
                  <c:v>0.96405212880483837</c:v>
                </c:pt>
                <c:pt idx="10">
                  <c:v>0.9686136153519288</c:v>
                </c:pt>
                <c:pt idx="11">
                  <c:v>0.98529307560624357</c:v>
                </c:pt>
                <c:pt idx="12">
                  <c:v>0.99758567215556038</c:v>
                </c:pt>
                <c:pt idx="13">
                  <c:v>0.9990709071209799</c:v>
                </c:pt>
                <c:pt idx="14">
                  <c:v>0.9991431747480507</c:v>
                </c:pt>
                <c:pt idx="15">
                  <c:v>0.99957367336796532</c:v>
                </c:pt>
                <c:pt idx="16">
                  <c:v>0.99957367336796532</c:v>
                </c:pt>
                <c:pt idx="17">
                  <c:v>0.99965603257153401</c:v>
                </c:pt>
                <c:pt idx="18">
                  <c:v>0.99974431005267139</c:v>
                </c:pt>
                <c:pt idx="19">
                  <c:v>0.99995704096778848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9E-4DFD-BA8D-F20EABBD327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0.1608554091039012</c:v>
                </c:pt>
                <c:pt idx="1">
                  <c:v>0.62003203484241687</c:v>
                </c:pt>
                <c:pt idx="2">
                  <c:v>0.78218072605258016</c:v>
                </c:pt>
                <c:pt idx="3">
                  <c:v>0.8497110356793931</c:v>
                </c:pt>
                <c:pt idx="4">
                  <c:v>0.89322645705451709</c:v>
                </c:pt>
                <c:pt idx="5">
                  <c:v>0.92519306511429478</c:v>
                </c:pt>
                <c:pt idx="6">
                  <c:v>0.94423753053937165</c:v>
                </c:pt>
                <c:pt idx="7">
                  <c:v>0.95842958572813231</c:v>
                </c:pt>
                <c:pt idx="8">
                  <c:v>0.97295893554275181</c:v>
                </c:pt>
                <c:pt idx="9">
                  <c:v>0.97987141257812871</c:v>
                </c:pt>
                <c:pt idx="10">
                  <c:v>0.98469447522547748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9E-4DFD-BA8D-F20EABBD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4.4891149723150043</c:v>
                </c:pt>
                <c:pt idx="1">
                  <c:v>1.3102804593005171</c:v>
                </c:pt>
                <c:pt idx="2">
                  <c:v>1.092344368771929</c:v>
                </c:pt>
                <c:pt idx="3">
                  <c:v>1.051466493323743</c:v>
                </c:pt>
                <c:pt idx="4">
                  <c:v>1.0338060887811329</c:v>
                </c:pt>
                <c:pt idx="5">
                  <c:v>1.017599195530732</c:v>
                </c:pt>
                <c:pt idx="6">
                  <c:v>1.0188375848502289</c:v>
                </c:pt>
                <c:pt idx="7">
                  <c:v>1.0164104156465641</c:v>
                </c:pt>
                <c:pt idx="8">
                  <c:v>1.007463400122534</c:v>
                </c:pt>
                <c:pt idx="9">
                  <c:v>1.0054191774036241</c:v>
                </c:pt>
                <c:pt idx="10">
                  <c:v>1.006389014755424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9-449B-8175-FEEBA936A93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3.854592383908706</c:v>
                </c:pt>
                <c:pt idx="1">
                  <c:v>1.261516634783836</c:v>
                </c:pt>
                <c:pt idx="2">
                  <c:v>1.08633594178115</c:v>
                </c:pt>
                <c:pt idx="3">
                  <c:v>1.051212023320764</c:v>
                </c:pt>
                <c:pt idx="4">
                  <c:v>1.035787798052008</c:v>
                </c:pt>
                <c:pt idx="5">
                  <c:v>1.020584314931851</c:v>
                </c:pt>
                <c:pt idx="6">
                  <c:v>1.015030174855106</c:v>
                </c:pt>
                <c:pt idx="7">
                  <c:v>1.0151595380933289</c:v>
                </c:pt>
                <c:pt idx="8">
                  <c:v>1.0071045927868689</c:v>
                </c:pt>
                <c:pt idx="9">
                  <c:v>1.004922138339212</c:v>
                </c:pt>
                <c:pt idx="10">
                  <c:v>1.006727835764937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9-449B-8175-FEEBA936A93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3.7296958493399961</c:v>
                </c:pt>
                <c:pt idx="1">
                  <c:v>1.236804825642341</c:v>
                </c:pt>
                <c:pt idx="2">
                  <c:v>1.074132905130839</c:v>
                </c:pt>
                <c:pt idx="3">
                  <c:v>1.0526435317367651</c:v>
                </c:pt>
                <c:pt idx="4">
                  <c:v>1.031545234151076</c:v>
                </c:pt>
                <c:pt idx="5">
                  <c:v>1.0195861572864331</c:v>
                </c:pt>
                <c:pt idx="6">
                  <c:v>1.015691264697788</c:v>
                </c:pt>
                <c:pt idx="7">
                  <c:v>1.013081360750254</c:v>
                </c:pt>
                <c:pt idx="8">
                  <c:v>1.0054621787170881</c:v>
                </c:pt>
                <c:pt idx="9">
                  <c:v>1.0053574650186961</c:v>
                </c:pt>
                <c:pt idx="10">
                  <c:v>1.0095517118268471</c:v>
                </c:pt>
                <c:pt idx="11">
                  <c:v>1.0091349072401461</c:v>
                </c:pt>
                <c:pt idx="12">
                  <c:v>1.0009359125931729</c:v>
                </c:pt>
                <c:pt idx="13">
                  <c:v>1.0002952523126369</c:v>
                </c:pt>
                <c:pt idx="14">
                  <c:v>1.000250802819747</c:v>
                </c:pt>
                <c:pt idx="15">
                  <c:v>1.0000384388964729</c:v>
                </c:pt>
                <c:pt idx="16">
                  <c:v>1.00001137925534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9-449B-8175-FEEBA936A93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4.3010769063417822</c:v>
                </c:pt>
                <c:pt idx="1">
                  <c:v>1.224606445622775</c:v>
                </c:pt>
                <c:pt idx="2">
                  <c:v>1.0750238467182269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1.016866542521188</c:v>
                </c:pt>
                <c:pt idx="8">
                  <c:v>1.003202157566784</c:v>
                </c:pt>
                <c:pt idx="9">
                  <c:v>1.0047272313968281</c:v>
                </c:pt>
                <c:pt idx="10">
                  <c:v>1.016694736214681</c:v>
                </c:pt>
                <c:pt idx="11">
                  <c:v>1.0129390406286189</c:v>
                </c:pt>
                <c:pt idx="12">
                  <c:v>1.0014402761565879</c:v>
                </c:pt>
                <c:pt idx="13">
                  <c:v>1.0000779402948969</c:v>
                </c:pt>
                <c:pt idx="14">
                  <c:v>1.0004199619993801</c:v>
                </c:pt>
                <c:pt idx="15">
                  <c:v>1</c:v>
                </c:pt>
                <c:pt idx="16">
                  <c:v>1.000077532175659</c:v>
                </c:pt>
                <c:pt idx="17">
                  <c:v>1.0000799721223581</c:v>
                </c:pt>
                <c:pt idx="18">
                  <c:v>1.0002274167130629</c:v>
                </c:pt>
                <c:pt idx="19">
                  <c:v>1.0001484980226889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9-449B-8175-FEEBA936A93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5.971719367882236</c:v>
                </c:pt>
                <c:pt idx="1">
                  <c:v>1.336305657622318</c:v>
                </c:pt>
                <c:pt idx="2">
                  <c:v>1.095454447816165</c:v>
                </c:pt>
                <c:pt idx="3">
                  <c:v>1.0514766011871219</c:v>
                </c:pt>
                <c:pt idx="4">
                  <c:v>1.0339291911262789</c:v>
                </c:pt>
                <c:pt idx="5">
                  <c:v>1.017989135535903</c:v>
                </c:pt>
                <c:pt idx="6">
                  <c:v>1.0186996735690139</c:v>
                </c:pt>
                <c:pt idx="7">
                  <c:v>1.0168445428220929</c:v>
                </c:pt>
                <c:pt idx="8">
                  <c:v>1.0075886401526799</c:v>
                </c:pt>
                <c:pt idx="9">
                  <c:v>1.0054658546979209</c:v>
                </c:pt>
                <c:pt idx="10">
                  <c:v>1.006417636145875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9-449B-8175-FEEBA936A93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5.1019072656736224</c:v>
                </c:pt>
                <c:pt idx="1">
                  <c:v>1.2789076016053449</c:v>
                </c:pt>
                <c:pt idx="2">
                  <c:v>1.0883832084451119</c:v>
                </c:pt>
                <c:pt idx="3">
                  <c:v>1.051191713523022</c:v>
                </c:pt>
                <c:pt idx="4">
                  <c:v>1.0360133839369381</c:v>
                </c:pt>
                <c:pt idx="5">
                  <c:v>1.0208258414360789</c:v>
                </c:pt>
                <c:pt idx="6">
                  <c:v>1.0152595783260749</c:v>
                </c:pt>
                <c:pt idx="7">
                  <c:v>1.01536150320736</c:v>
                </c:pt>
                <c:pt idx="8">
                  <c:v>1.0072963093240981</c:v>
                </c:pt>
                <c:pt idx="9">
                  <c:v>1.0050320684676599</c:v>
                </c:pt>
                <c:pt idx="10">
                  <c:v>1.006723908320857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9-449B-8175-FEEBA936A93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5.7957905831547158</c:v>
                </c:pt>
                <c:pt idx="1">
                  <c:v>1.250112166141641</c:v>
                </c:pt>
                <c:pt idx="2">
                  <c:v>1.076149333259397</c:v>
                </c:pt>
                <c:pt idx="3">
                  <c:v>1.0522461348491241</c:v>
                </c:pt>
                <c:pt idx="4">
                  <c:v>1.0320149797287319</c:v>
                </c:pt>
                <c:pt idx="5">
                  <c:v>1.0200647681728721</c:v>
                </c:pt>
                <c:pt idx="6">
                  <c:v>1.015985106332822</c:v>
                </c:pt>
                <c:pt idx="7">
                  <c:v>1.0137435534852881</c:v>
                </c:pt>
                <c:pt idx="8">
                  <c:v>1.005507508848031</c:v>
                </c:pt>
                <c:pt idx="9">
                  <c:v>1.0055340033499529</c:v>
                </c:pt>
                <c:pt idx="10">
                  <c:v>1.009609247814373</c:v>
                </c:pt>
                <c:pt idx="11">
                  <c:v>1.008702180857199</c:v>
                </c:pt>
                <c:pt idx="12">
                  <c:v>1.000965129072352</c:v>
                </c:pt>
                <c:pt idx="13">
                  <c:v>1.0002968480565599</c:v>
                </c:pt>
                <c:pt idx="14">
                  <c:v>1.000256641250151</c:v>
                </c:pt>
                <c:pt idx="15">
                  <c:v>1.000035209499692</c:v>
                </c:pt>
                <c:pt idx="16">
                  <c:v>1.000014978531204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9-449B-8175-FEEBA936A93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8.1344252720736581</c:v>
                </c:pt>
                <c:pt idx="1">
                  <c:v>1.247528570310777</c:v>
                </c:pt>
                <c:pt idx="2">
                  <c:v>1.075145313837651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1.0176382385026681</c:v>
                </c:pt>
                <c:pt idx="8">
                  <c:v>1.003179556449685</c:v>
                </c:pt>
                <c:pt idx="9">
                  <c:v>1.0047315766552429</c:v>
                </c:pt>
                <c:pt idx="10">
                  <c:v>1.017219931652783</c:v>
                </c:pt>
                <c:pt idx="11">
                  <c:v>1.0124760813342299</c:v>
                </c:pt>
                <c:pt idx="12">
                  <c:v>1.0014888294879081</c:v>
                </c:pt>
                <c:pt idx="13">
                  <c:v>1.0000723348328491</c:v>
                </c:pt>
                <c:pt idx="14">
                  <c:v>1.000430867798324</c:v>
                </c:pt>
                <c:pt idx="15">
                  <c:v>1</c:v>
                </c:pt>
                <c:pt idx="16">
                  <c:v>1.000082394330466</c:v>
                </c:pt>
                <c:pt idx="17">
                  <c:v>1.000088307856164</c:v>
                </c:pt>
                <c:pt idx="18">
                  <c:v>1.0002127853221849</c:v>
                </c:pt>
                <c:pt idx="19">
                  <c:v>1.000113383398324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9-449B-8175-FEEBA936A93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3.854592383908706</c:v>
                </c:pt>
                <c:pt idx="1">
                  <c:v>1.261516634783836</c:v>
                </c:pt>
                <c:pt idx="2">
                  <c:v>1.08633594178115</c:v>
                </c:pt>
                <c:pt idx="3">
                  <c:v>1.051212023320764</c:v>
                </c:pt>
                <c:pt idx="4">
                  <c:v>1.035787798052008</c:v>
                </c:pt>
                <c:pt idx="5">
                  <c:v>1.020584314931851</c:v>
                </c:pt>
                <c:pt idx="6">
                  <c:v>1.015030174855106</c:v>
                </c:pt>
                <c:pt idx="7">
                  <c:v>1.0151595380933289</c:v>
                </c:pt>
                <c:pt idx="8">
                  <c:v>1.0071045927868689</c:v>
                </c:pt>
                <c:pt idx="9">
                  <c:v>1.004922138339212</c:v>
                </c:pt>
                <c:pt idx="10">
                  <c:v>1.006727835764937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A9-449B-8175-FEEBA93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</v>
      </c>
      <c r="D7" s="4">
        <f t="shared" ref="D7:D29" si="2">+G7/G8</f>
        <v>0.19600513061618074</v>
      </c>
      <c r="E7" s="5">
        <v>7.3667905148479873E-2</v>
      </c>
      <c r="F7" s="5">
        <v>0.1089824682358228</v>
      </c>
      <c r="G7" s="5">
        <v>0.1195476706461189</v>
      </c>
      <c r="H7" s="4">
        <f t="shared" ref="H7:H29" si="3">+I7/I8</f>
        <v>0.25943080367578608</v>
      </c>
      <c r="I7" s="5">
        <v>0.1608554091039012</v>
      </c>
      <c r="J7" s="5">
        <f t="shared" ref="J7:J30" si="4">I7</f>
        <v>0.1608554091039012</v>
      </c>
    </row>
    <row r="8" spans="1:10" ht="15.5" customHeight="1" x14ac:dyDescent="0.35">
      <c r="A8" s="3">
        <f t="shared" ref="A8:A29" si="5">1+A7</f>
        <v>1</v>
      </c>
      <c r="B8" s="4">
        <f t="shared" si="0"/>
        <v>0.8015848484743604</v>
      </c>
      <c r="C8" s="4">
        <f t="shared" si="1"/>
        <v>0.79992822011036813</v>
      </c>
      <c r="D8" s="4">
        <f t="shared" si="2"/>
        <v>0.78191731657920649</v>
      </c>
      <c r="E8" s="5">
        <v>0.59924606938051983</v>
      </c>
      <c r="F8" s="5">
        <v>0.6316395631301398</v>
      </c>
      <c r="G8" s="5">
        <v>0.60992112946379129</v>
      </c>
      <c r="H8" s="4">
        <f t="shared" si="3"/>
        <v>0.7926966418253788</v>
      </c>
      <c r="I8" s="5">
        <v>0.62003203484241687</v>
      </c>
      <c r="J8" s="5">
        <f t="shared" si="4"/>
        <v>0.62003203484241687</v>
      </c>
    </row>
    <row r="9" spans="1:10" ht="15.5" customHeight="1" x14ac:dyDescent="0.35">
      <c r="A9" s="3">
        <f t="shared" si="5"/>
        <v>2</v>
      </c>
      <c r="B9" s="4">
        <f t="shared" si="0"/>
        <v>0.93010683033214814</v>
      </c>
      <c r="C9" s="4">
        <f t="shared" si="1"/>
        <v>0.92923906477852969</v>
      </c>
      <c r="D9" s="4">
        <f t="shared" si="2"/>
        <v>0.91879403526320613</v>
      </c>
      <c r="E9" s="5">
        <v>0.74757659219863282</v>
      </c>
      <c r="F9" s="5">
        <v>0.78962030248537907</v>
      </c>
      <c r="G9" s="5">
        <v>0.78003276885096029</v>
      </c>
      <c r="H9" s="4">
        <f t="shared" si="3"/>
        <v>0.92052555893566979</v>
      </c>
      <c r="I9" s="5">
        <v>0.78218072605258016</v>
      </c>
      <c r="J9" s="5">
        <f t="shared" si="4"/>
        <v>0.78218072605258016</v>
      </c>
    </row>
    <row r="10" spans="1:10" ht="15.5" customHeight="1" x14ac:dyDescent="0.35">
      <c r="A10" s="3">
        <f t="shared" si="5"/>
        <v>3</v>
      </c>
      <c r="B10" s="4">
        <f t="shared" si="0"/>
        <v>0.93820682407700451</v>
      </c>
      <c r="C10" s="4">
        <f t="shared" si="1"/>
        <v>0.95034799072308784</v>
      </c>
      <c r="D10" s="4">
        <f t="shared" si="2"/>
        <v>0.95130125850074021</v>
      </c>
      <c r="E10" s="5">
        <v>0.80375346983708051</v>
      </c>
      <c r="F10" s="5">
        <v>0.84974936204772378</v>
      </c>
      <c r="G10" s="5">
        <v>0.84897456765433288</v>
      </c>
      <c r="H10" s="4">
        <f t="shared" si="3"/>
        <v>0.95128287901522823</v>
      </c>
      <c r="I10" s="5">
        <v>0.8497110356793931</v>
      </c>
      <c r="J10" s="5">
        <f t="shared" si="4"/>
        <v>0.8497110356793931</v>
      </c>
    </row>
    <row r="11" spans="1:10" ht="15.5" customHeight="1" x14ac:dyDescent="0.35">
      <c r="A11" s="3">
        <f t="shared" si="5"/>
        <v>4</v>
      </c>
      <c r="B11" s="4">
        <f t="shared" si="0"/>
        <v>0.95450296437541249</v>
      </c>
      <c r="C11" s="4">
        <f t="shared" si="1"/>
        <v>0.96897818311014505</v>
      </c>
      <c r="D11" s="4">
        <f t="shared" si="2"/>
        <v>0.96523849547185991</v>
      </c>
      <c r="E11" s="5">
        <v>0.85669113591004054</v>
      </c>
      <c r="F11" s="5">
        <v>0.89414548180522591</v>
      </c>
      <c r="G11" s="5">
        <v>0.8924350305100246</v>
      </c>
      <c r="H11" s="4">
        <f t="shared" si="3"/>
        <v>0.96544871631108842</v>
      </c>
      <c r="I11" s="5">
        <v>0.89322645705451709</v>
      </c>
      <c r="J11" s="5">
        <f t="shared" si="4"/>
        <v>0.89322645705451709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0.98032990766967509</v>
      </c>
      <c r="D12" s="4">
        <f t="shared" si="2"/>
        <v>0.97959902601330906</v>
      </c>
      <c r="E12" s="5">
        <v>0.89752590393537857</v>
      </c>
      <c r="F12" s="5">
        <v>0.92277153127975764</v>
      </c>
      <c r="G12" s="5">
        <v>0.92457463590255473</v>
      </c>
      <c r="H12" s="4">
        <f t="shared" si="3"/>
        <v>0.97983085313904206</v>
      </c>
      <c r="I12" s="5">
        <v>0.92519306511429478</v>
      </c>
      <c r="J12" s="5">
        <f t="shared" si="4"/>
        <v>0.92519306511429478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0.98426639698438101</v>
      </c>
      <c r="D13" s="4">
        <f t="shared" si="2"/>
        <v>0.9849697765459795</v>
      </c>
      <c r="E13" s="5">
        <v>0.92217495396106952</v>
      </c>
      <c r="F13" s="5">
        <v>0.9412867281314119</v>
      </c>
      <c r="G13" s="5">
        <v>0.94382968066568218</v>
      </c>
      <c r="H13" s="4">
        <f t="shared" si="3"/>
        <v>0.9851923861699462</v>
      </c>
      <c r="I13" s="5">
        <v>0.94423753053937165</v>
      </c>
      <c r="J13" s="5">
        <f t="shared" si="4"/>
        <v>0.94423753053937165</v>
      </c>
    </row>
    <row r="14" spans="1:10" ht="15.5" customHeight="1" x14ac:dyDescent="0.35">
      <c r="A14" s="3">
        <f t="shared" si="5"/>
        <v>7</v>
      </c>
      <c r="B14" s="4">
        <f t="shared" si="0"/>
        <v>0.9826674766775465</v>
      </c>
      <c r="C14" s="4">
        <f t="shared" si="1"/>
        <v>0.98644277101636069</v>
      </c>
      <c r="D14" s="4">
        <f t="shared" si="2"/>
        <v>0.98487090247282771</v>
      </c>
      <c r="E14" s="5">
        <v>0.94434009017385934</v>
      </c>
      <c r="F14" s="5">
        <v>0.95633329657026667</v>
      </c>
      <c r="G14" s="5">
        <v>0.95823212360427501</v>
      </c>
      <c r="H14" s="4">
        <f t="shared" si="3"/>
        <v>0.98506684168894088</v>
      </c>
      <c r="I14" s="5">
        <v>0.95842958572813231</v>
      </c>
      <c r="J14" s="5">
        <f t="shared" si="4"/>
        <v>0.95842958572813231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0.99294552637555822</v>
      </c>
      <c r="I15" s="5">
        <v>0.97295893554275181</v>
      </c>
      <c r="J15" s="5">
        <f t="shared" si="4"/>
        <v>0.97295893554275181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0.99510197043987236</v>
      </c>
      <c r="I16" s="5">
        <v>0.97987141257812871</v>
      </c>
      <c r="J16" s="5">
        <f t="shared" si="4"/>
        <v>0.97987141257812871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0.99331712551702234</v>
      </c>
      <c r="I17" s="5">
        <v>0.98469447522547748</v>
      </c>
      <c r="J17" s="5">
        <f t="shared" si="4"/>
        <v>0.98469447522547748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0.99417711600451519</v>
      </c>
      <c r="I18" s="5">
        <v>0.99131933793343519</v>
      </c>
      <c r="J18" s="5">
        <f t="shared" si="4"/>
        <v>0.99131933793343519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0.99928156185986339</v>
      </c>
      <c r="I19" s="5">
        <v>0.99712548395544942</v>
      </c>
      <c r="J19" s="5">
        <f t="shared" si="4"/>
        <v>0.99712548395544942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0.99900688895499168</v>
      </c>
      <c r="I20" s="5">
        <v>0.99784237197331949</v>
      </c>
      <c r="J20" s="5">
        <f t="shared" si="4"/>
        <v>0.99784237197331949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0.99923716718057476</v>
      </c>
      <c r="I21" s="5">
        <v>0.99883432537398187</v>
      </c>
      <c r="J21" s="5">
        <f t="shared" si="4"/>
        <v>0.99883432537398187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0.99985227066482663</v>
      </c>
      <c r="I22" s="5">
        <v>0.99959685065785775</v>
      </c>
      <c r="J22" s="5">
        <f t="shared" si="4"/>
        <v>0.99959685065785775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0.99995842464294482</v>
      </c>
      <c r="I23" s="5">
        <v>0.99974454225442821</v>
      </c>
      <c r="J23" s="5">
        <f t="shared" si="4"/>
        <v>0.99974454225442821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0.99992620289901868</v>
      </c>
      <c r="I24" s="5">
        <v>0.99978610871887696</v>
      </c>
      <c r="J24" s="5">
        <f t="shared" si="4"/>
        <v>0.99978610871887696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0.99990024742887973</v>
      </c>
      <c r="I25" s="5">
        <v>0.99985989548055088</v>
      </c>
      <c r="J25" s="5">
        <f t="shared" si="4"/>
        <v>0.99985989548055088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0.99989115025326247</v>
      </c>
      <c r="I26" s="5">
        <v>0.99995964402605897</v>
      </c>
      <c r="J26" s="5">
        <f t="shared" si="4"/>
        <v>0.99995964402605897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1.0000685012291379</v>
      </c>
      <c r="I27" s="5">
        <v>1.0000685012291379</v>
      </c>
      <c r="J27" s="5">
        <f t="shared" si="4"/>
        <v>1.0000685012291379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0.1321299706031184</v>
      </c>
      <c r="C2" s="32">
        <v>0.1608554091039012</v>
      </c>
      <c r="D2" s="32">
        <v>0.1717298715733197</v>
      </c>
      <c r="E2" s="32">
        <v>0.14186715633058289</v>
      </c>
      <c r="F2" s="32">
        <v>9.7045708219720861E-2</v>
      </c>
      <c r="G2" s="32">
        <v>0.1195476706461189</v>
      </c>
      <c r="H2" s="32">
        <v>0.1089824682358228</v>
      </c>
      <c r="I2" s="32">
        <v>7.3667905148479873E-2</v>
      </c>
      <c r="J2" s="32">
        <v>0.1608554091039012</v>
      </c>
      <c r="M2" s="31">
        <v>1</v>
      </c>
      <c r="N2" s="17">
        <v>4.4891149723150043</v>
      </c>
      <c r="O2" s="17">
        <v>3.854592383908706</v>
      </c>
      <c r="P2" s="17">
        <v>3.7296958493399961</v>
      </c>
      <c r="Q2" s="17">
        <v>4.3010769063417822</v>
      </c>
      <c r="R2" s="17">
        <v>5.971719367882236</v>
      </c>
      <c r="S2" s="17">
        <v>5.1019072656736224</v>
      </c>
      <c r="T2" s="17">
        <v>5.7957905831547158</v>
      </c>
      <c r="U2" s="17">
        <v>8.1344252720736581</v>
      </c>
      <c r="V2" s="17">
        <v>3.854592383908706</v>
      </c>
    </row>
    <row r="3" spans="1:27" x14ac:dyDescent="0.35">
      <c r="A3">
        <f t="shared" ref="A3:A24" si="0">+A2+1</f>
        <v>2</v>
      </c>
      <c r="B3" s="32">
        <v>0.59314662932600037</v>
      </c>
      <c r="C3" s="32">
        <v>0.62003203484241687</v>
      </c>
      <c r="D3" s="32">
        <v>0.64050018921470109</v>
      </c>
      <c r="E3" s="32">
        <v>0.61018154986184925</v>
      </c>
      <c r="F3" s="32">
        <v>0.5795297353455553</v>
      </c>
      <c r="G3" s="32">
        <v>0.60992112946379129</v>
      </c>
      <c r="H3" s="32">
        <v>0.6316395631301398</v>
      </c>
      <c r="I3" s="32">
        <v>0.59924606938051983</v>
      </c>
      <c r="J3" s="32">
        <v>0.62003203484241687</v>
      </c>
      <c r="M3">
        <f t="shared" ref="M3:M24" si="1">+M2+1</f>
        <v>2</v>
      </c>
      <c r="N3" s="17">
        <v>1.3102804593005171</v>
      </c>
      <c r="O3" s="17">
        <v>1.261516634783836</v>
      </c>
      <c r="P3" s="17">
        <v>1.236804825642341</v>
      </c>
      <c r="Q3" s="17">
        <v>1.224606445622775</v>
      </c>
      <c r="R3" s="17">
        <v>1.336305657622318</v>
      </c>
      <c r="S3" s="17">
        <v>1.2789076016053449</v>
      </c>
      <c r="T3" s="17">
        <v>1.250112166141641</v>
      </c>
      <c r="U3" s="17">
        <v>1.247528570310777</v>
      </c>
      <c r="V3" s="17">
        <v>1.261516634783836</v>
      </c>
    </row>
    <row r="4" spans="1:27" x14ac:dyDescent="0.35">
      <c r="A4">
        <f t="shared" si="0"/>
        <v>3</v>
      </c>
      <c r="B4" s="32">
        <v>0.77718843790582537</v>
      </c>
      <c r="C4" s="32">
        <v>0.78218072605258016</v>
      </c>
      <c r="D4" s="32">
        <v>0.7921737248455748</v>
      </c>
      <c r="E4" s="32">
        <v>0.74723225896091516</v>
      </c>
      <c r="F4" s="32">
        <v>0.77442886410263012</v>
      </c>
      <c r="G4" s="32">
        <v>0.78003276885096029</v>
      </c>
      <c r="H4" s="32">
        <v>0.78962030248537907</v>
      </c>
      <c r="I4" s="32">
        <v>0.74757659219863282</v>
      </c>
      <c r="J4" s="32">
        <v>0.78218072605258016</v>
      </c>
      <c r="M4">
        <f t="shared" si="1"/>
        <v>3</v>
      </c>
      <c r="N4" s="17">
        <v>1.092344368771929</v>
      </c>
      <c r="O4" s="17">
        <v>1.08633594178115</v>
      </c>
      <c r="P4" s="17">
        <v>1.074132905130839</v>
      </c>
      <c r="Q4" s="17">
        <v>1.0750238467182269</v>
      </c>
      <c r="R4" s="17">
        <v>1.095454447816165</v>
      </c>
      <c r="S4" s="17">
        <v>1.0883832084451119</v>
      </c>
      <c r="T4" s="17">
        <v>1.076149333259397</v>
      </c>
      <c r="U4" s="17">
        <v>1.075145313837651</v>
      </c>
      <c r="V4" s="17">
        <v>1.08633594178115</v>
      </c>
    </row>
    <row r="5" spans="1:27" x14ac:dyDescent="0.35">
      <c r="A5">
        <f t="shared" si="0"/>
        <v>4</v>
      </c>
      <c r="B5" s="32">
        <v>0.84895741362108068</v>
      </c>
      <c r="C5" s="32">
        <v>0.8497110356793931</v>
      </c>
      <c r="D5" s="32">
        <v>0.85089986443669496</v>
      </c>
      <c r="E5" s="32">
        <v>0.80329249742011311</v>
      </c>
      <c r="F5" s="32">
        <v>0.84835154369844612</v>
      </c>
      <c r="G5" s="32">
        <v>0.84897456765433288</v>
      </c>
      <c r="H5" s="32">
        <v>0.84974936204772378</v>
      </c>
      <c r="I5" s="32">
        <v>0.80375346983708051</v>
      </c>
      <c r="J5" s="32">
        <v>0.8497110356793931</v>
      </c>
      <c r="M5">
        <f t="shared" si="1"/>
        <v>4</v>
      </c>
      <c r="N5" s="17">
        <v>1.051466493323743</v>
      </c>
      <c r="O5" s="17">
        <v>1.051212023320764</v>
      </c>
      <c r="P5" s="17">
        <v>1.0526435317367651</v>
      </c>
      <c r="Q5" s="17">
        <v>1.067335886403556</v>
      </c>
      <c r="R5" s="17">
        <v>1.0514766011871219</v>
      </c>
      <c r="S5" s="17">
        <v>1.051191713523022</v>
      </c>
      <c r="T5" s="17">
        <v>1.0522461348491241</v>
      </c>
      <c r="U5" s="17">
        <v>1.0658630638119551</v>
      </c>
      <c r="V5" s="17">
        <v>1.051212023320764</v>
      </c>
    </row>
    <row r="6" spans="1:27" x14ac:dyDescent="0.35">
      <c r="A6">
        <f t="shared" si="0"/>
        <v>5</v>
      </c>
      <c r="B6" s="32">
        <v>0.89265027468135161</v>
      </c>
      <c r="C6" s="32">
        <v>0.89322645705451709</v>
      </c>
      <c r="D6" s="32">
        <v>0.8956942384549772</v>
      </c>
      <c r="E6" s="32">
        <v>0.85738290977522236</v>
      </c>
      <c r="F6" s="32">
        <v>0.89202179777989066</v>
      </c>
      <c r="G6" s="32">
        <v>0.8924350305100246</v>
      </c>
      <c r="H6" s="32">
        <v>0.89414548180522591</v>
      </c>
      <c r="I6" s="32">
        <v>0.85669113591004054</v>
      </c>
      <c r="J6" s="32">
        <v>0.89322645705451709</v>
      </c>
      <c r="M6">
        <f t="shared" si="1"/>
        <v>5</v>
      </c>
      <c r="N6" s="17">
        <v>1.0338060887811329</v>
      </c>
      <c r="O6" s="17">
        <v>1.035787798052008</v>
      </c>
      <c r="P6" s="17">
        <v>1.031545234151076</v>
      </c>
      <c r="Q6" s="17">
        <v>1.047821615863332</v>
      </c>
      <c r="R6" s="17">
        <v>1.0339291911262789</v>
      </c>
      <c r="S6" s="17">
        <v>1.0360133839369381</v>
      </c>
      <c r="T6" s="17">
        <v>1.0320149797287319</v>
      </c>
      <c r="U6" s="17">
        <v>1.0476656828974431</v>
      </c>
      <c r="V6" s="17">
        <v>1.035787798052008</v>
      </c>
    </row>
    <row r="7" spans="1:27" x14ac:dyDescent="0.35">
      <c r="A7">
        <f t="shared" si="0"/>
        <v>6</v>
      </c>
      <c r="B7" s="32">
        <v>0.92282728911773237</v>
      </c>
      <c r="C7" s="32">
        <v>0.92519306511429478</v>
      </c>
      <c r="D7" s="32">
        <v>0.92394912293480946</v>
      </c>
      <c r="E7" s="32">
        <v>0.89838434593427874</v>
      </c>
      <c r="F7" s="32">
        <v>0.9222873758455713</v>
      </c>
      <c r="G7" s="32">
        <v>0.92457463590255473</v>
      </c>
      <c r="H7" s="32">
        <v>0.92277153127975764</v>
      </c>
      <c r="I7" s="32">
        <v>0.89752590393537857</v>
      </c>
      <c r="J7" s="32">
        <v>0.92519306511429478</v>
      </c>
      <c r="M7">
        <f t="shared" si="1"/>
        <v>6</v>
      </c>
      <c r="N7" s="17">
        <v>1.017599195530732</v>
      </c>
      <c r="O7" s="17">
        <v>1.020584314931851</v>
      </c>
      <c r="P7" s="17">
        <v>1.0195861572864331</v>
      </c>
      <c r="Q7" s="17">
        <v>1.0271831939567539</v>
      </c>
      <c r="R7" s="17">
        <v>1.017989135535903</v>
      </c>
      <c r="S7" s="17">
        <v>1.0208258414360789</v>
      </c>
      <c r="T7" s="17">
        <v>1.0200647681728721</v>
      </c>
      <c r="U7" s="17">
        <v>1.0274633299357849</v>
      </c>
      <c r="V7" s="17">
        <v>1.020584314931851</v>
      </c>
    </row>
    <row r="8" spans="1:27" x14ac:dyDescent="0.35">
      <c r="A8">
        <f t="shared" si="0"/>
        <v>7</v>
      </c>
      <c r="B8" s="32">
        <v>0.93906830702001109</v>
      </c>
      <c r="C8" s="32">
        <v>0.94423753053937165</v>
      </c>
      <c r="D8" s="32">
        <v>0.94204573578127249</v>
      </c>
      <c r="E8" s="32">
        <v>0.92280530185752196</v>
      </c>
      <c r="F8" s="32">
        <v>0.93887852845270969</v>
      </c>
      <c r="G8" s="32">
        <v>0.94382968066568218</v>
      </c>
      <c r="H8" s="32">
        <v>0.9412867281314119</v>
      </c>
      <c r="I8" s="32">
        <v>0.92217495396106952</v>
      </c>
      <c r="J8" s="32">
        <v>0.94423753053937165</v>
      </c>
      <c r="M8">
        <f t="shared" si="1"/>
        <v>7</v>
      </c>
      <c r="N8" s="17">
        <v>1.0188375848502289</v>
      </c>
      <c r="O8" s="17">
        <v>1.015030174855106</v>
      </c>
      <c r="P8" s="17">
        <v>1.015691264697788</v>
      </c>
      <c r="Q8" s="17">
        <v>1.024170590773436</v>
      </c>
      <c r="R8" s="17">
        <v>1.0186996735690139</v>
      </c>
      <c r="S8" s="17">
        <v>1.0152595783260749</v>
      </c>
      <c r="T8" s="17">
        <v>1.015985106332822</v>
      </c>
      <c r="U8" s="17">
        <v>1.0240357169944621</v>
      </c>
      <c r="V8" s="17">
        <v>1.015030174855106</v>
      </c>
    </row>
    <row r="9" spans="1:27" x14ac:dyDescent="0.35">
      <c r="A9">
        <f t="shared" si="0"/>
        <v>8</v>
      </c>
      <c r="B9" s="32">
        <v>0.95675808593366174</v>
      </c>
      <c r="C9" s="32">
        <v>0.95842958572813231</v>
      </c>
      <c r="D9" s="32">
        <v>0.95682762477883943</v>
      </c>
      <c r="E9" s="32">
        <v>0.94511005117227753</v>
      </c>
      <c r="F9" s="32">
        <v>0.9564352504557313</v>
      </c>
      <c r="G9" s="32">
        <v>0.95823212360427501</v>
      </c>
      <c r="H9" s="32">
        <v>0.95633329657026667</v>
      </c>
      <c r="I9" s="32">
        <v>0.94434009017385934</v>
      </c>
      <c r="J9" s="32">
        <v>0.95842958572813231</v>
      </c>
      <c r="M9">
        <f t="shared" si="1"/>
        <v>8</v>
      </c>
      <c r="N9" s="17">
        <v>1.0164104156465641</v>
      </c>
      <c r="O9" s="17">
        <v>1.0151595380933289</v>
      </c>
      <c r="P9" s="17">
        <v>1.013081360750254</v>
      </c>
      <c r="Q9" s="17">
        <v>1.016866542521188</v>
      </c>
      <c r="R9" s="17">
        <v>1.0168445428220929</v>
      </c>
      <c r="S9" s="17">
        <v>1.01536150320736</v>
      </c>
      <c r="T9" s="17">
        <v>1.0137435534852881</v>
      </c>
      <c r="U9" s="17">
        <v>1.0176382385026681</v>
      </c>
      <c r="V9" s="17">
        <v>1.0151595380933289</v>
      </c>
    </row>
    <row r="10" spans="1:27" x14ac:dyDescent="0.35">
      <c r="A10">
        <f t="shared" si="0"/>
        <v>9</v>
      </c>
      <c r="B10" s="32">
        <v>0.97245888379704426</v>
      </c>
      <c r="C10" s="32">
        <v>0.97295893554275181</v>
      </c>
      <c r="D10" s="32">
        <v>0.96934423211437992</v>
      </c>
      <c r="E10" s="32">
        <v>0.96105079003757687</v>
      </c>
      <c r="F10" s="32">
        <v>0.97254596498859192</v>
      </c>
      <c r="G10" s="32">
        <v>0.97295200944441784</v>
      </c>
      <c r="H10" s="32">
        <v>0.96947671438144212</v>
      </c>
      <c r="I10" s="32">
        <v>0.9609965859119769</v>
      </c>
      <c r="J10" s="32">
        <v>0.97295893554275181</v>
      </c>
      <c r="M10">
        <f t="shared" si="1"/>
        <v>9</v>
      </c>
      <c r="N10" s="17">
        <v>1.007463400122534</v>
      </c>
      <c r="O10" s="17">
        <v>1.0071045927868689</v>
      </c>
      <c r="P10" s="17">
        <v>1.0054621787170881</v>
      </c>
      <c r="Q10" s="17">
        <v>1.003202157566784</v>
      </c>
      <c r="R10" s="17">
        <v>1.0075886401526799</v>
      </c>
      <c r="S10" s="17">
        <v>1.0072963093240981</v>
      </c>
      <c r="T10" s="17">
        <v>1.005507508848031</v>
      </c>
      <c r="U10" s="17">
        <v>1.003179556449685</v>
      </c>
      <c r="V10" s="17">
        <v>1.0071045927868689</v>
      </c>
    </row>
    <row r="11" spans="1:27" x14ac:dyDescent="0.35">
      <c r="A11">
        <f t="shared" si="0"/>
        <v>10</v>
      </c>
      <c r="B11" s="32">
        <v>0.97971673354953426</v>
      </c>
      <c r="C11" s="32">
        <v>0.97987141257812871</v>
      </c>
      <c r="D11" s="32">
        <v>0.97463896354856738</v>
      </c>
      <c r="E11" s="32">
        <v>0.96412822609695947</v>
      </c>
      <c r="F11" s="32">
        <v>0.97992626634883095</v>
      </c>
      <c r="G11" s="32">
        <v>0.98005096826282689</v>
      </c>
      <c r="H11" s="32">
        <v>0.97481611596385809</v>
      </c>
      <c r="I11" s="32">
        <v>0.96405212880483837</v>
      </c>
      <c r="J11" s="32">
        <v>0.97987141257812871</v>
      </c>
      <c r="M11">
        <f t="shared" si="1"/>
        <v>10</v>
      </c>
      <c r="N11" s="17">
        <v>1.0054191774036241</v>
      </c>
      <c r="O11" s="17">
        <v>1.004922138339212</v>
      </c>
      <c r="P11" s="17">
        <v>1.0053574650186961</v>
      </c>
      <c r="Q11" s="17">
        <v>1.0047272313968281</v>
      </c>
      <c r="R11" s="17">
        <v>1.0054658546979209</v>
      </c>
      <c r="S11" s="17">
        <v>1.0050320684676599</v>
      </c>
      <c r="T11" s="17">
        <v>1.0055340033499529</v>
      </c>
      <c r="U11" s="17">
        <v>1.0047315766552429</v>
      </c>
      <c r="V11" s="17">
        <v>1.004922138339212</v>
      </c>
    </row>
    <row r="12" spans="1:27" x14ac:dyDescent="0.35">
      <c r="A12">
        <f t="shared" si="0"/>
        <v>11</v>
      </c>
      <c r="B12" s="32">
        <v>0.98502599233393806</v>
      </c>
      <c r="C12" s="32">
        <v>0.98469447522547748</v>
      </c>
      <c r="D12" s="32">
        <v>0.97986055770163683</v>
      </c>
      <c r="E12" s="32">
        <v>0.96868588331793337</v>
      </c>
      <c r="F12" s="32">
        <v>0.98528240093537023</v>
      </c>
      <c r="G12" s="32">
        <v>0.98498265183692157</v>
      </c>
      <c r="H12" s="32">
        <v>0.98021075161519011</v>
      </c>
      <c r="I12" s="32">
        <v>0.9686136153519288</v>
      </c>
      <c r="J12" s="32">
        <v>0.98469447522547748</v>
      </c>
      <c r="M12">
        <f t="shared" si="1"/>
        <v>11</v>
      </c>
      <c r="N12" s="17">
        <v>1.006389014755424</v>
      </c>
      <c r="O12" s="17">
        <v>1.006727835764937</v>
      </c>
      <c r="P12" s="17">
        <v>1.0095517118268471</v>
      </c>
      <c r="Q12" s="17">
        <v>1.016694736214681</v>
      </c>
      <c r="R12" s="17">
        <v>1.006417636145875</v>
      </c>
      <c r="S12" s="17">
        <v>1.006723908320857</v>
      </c>
      <c r="T12" s="17">
        <v>1.009609247814373</v>
      </c>
      <c r="U12" s="17">
        <v>1.017219931652783</v>
      </c>
      <c r="V12" s="17">
        <v>1.006727835764937</v>
      </c>
    </row>
    <row r="13" spans="1:27" x14ac:dyDescent="0.35">
      <c r="A13">
        <f t="shared" si="0"/>
        <v>12</v>
      </c>
      <c r="B13" s="32">
        <v>0.99131933793343519</v>
      </c>
      <c r="C13" s="32">
        <v>0.99131933793343519</v>
      </c>
      <c r="D13" s="32">
        <v>0.98921990337929622</v>
      </c>
      <c r="E13" s="32">
        <v>0.98485783861481102</v>
      </c>
      <c r="F13" s="32">
        <v>0.99160558488550721</v>
      </c>
      <c r="G13" s="32">
        <v>0.99160558488550721</v>
      </c>
      <c r="H13" s="32">
        <v>0.98962983963777362</v>
      </c>
      <c r="I13" s="32">
        <v>0.98529307560624357</v>
      </c>
      <c r="J13" s="32">
        <v>0.99131933793343519</v>
      </c>
      <c r="M13">
        <f t="shared" si="1"/>
        <v>12</v>
      </c>
      <c r="N13" s="17">
        <v>1.0058569885604349</v>
      </c>
      <c r="O13" s="17">
        <v>1.0058569885604349</v>
      </c>
      <c r="P13" s="17">
        <v>1.0091349072401461</v>
      </c>
      <c r="Q13" s="17">
        <v>1.0129390406286189</v>
      </c>
      <c r="R13" s="17">
        <v>1.005691565635245</v>
      </c>
      <c r="S13" s="17">
        <v>1.005691565635245</v>
      </c>
      <c r="T13" s="17">
        <v>1.008702180857199</v>
      </c>
      <c r="U13" s="17">
        <v>1.0124760813342299</v>
      </c>
      <c r="V13" s="17">
        <v>1.0058569885604349</v>
      </c>
    </row>
    <row r="14" spans="1:27" x14ac:dyDescent="0.35">
      <c r="A14">
        <f t="shared" si="0"/>
        <v>13</v>
      </c>
      <c r="B14" s="32">
        <v>0.99712548395544942</v>
      </c>
      <c r="C14" s="32">
        <v>0.99712548395544942</v>
      </c>
      <c r="D14" s="32">
        <v>0.99825633543677195</v>
      </c>
      <c r="E14" s="32">
        <v>0.99760095420206241</v>
      </c>
      <c r="F14" s="32">
        <v>0.99724937315615825</v>
      </c>
      <c r="G14" s="32">
        <v>0.99724937315615825</v>
      </c>
      <c r="H14" s="32">
        <v>0.99824177748398213</v>
      </c>
      <c r="I14" s="32">
        <v>0.99758567215556038</v>
      </c>
      <c r="J14" s="32">
        <v>0.99712548395544942</v>
      </c>
      <c r="M14">
        <f t="shared" si="1"/>
        <v>13</v>
      </c>
      <c r="N14" s="17">
        <v>1.0007189546645889</v>
      </c>
      <c r="O14" s="17">
        <v>1.0007189546645889</v>
      </c>
      <c r="P14" s="17">
        <v>1.0009359125931729</v>
      </c>
      <c r="Q14" s="17">
        <v>1.0014402761565879</v>
      </c>
      <c r="R14" s="17">
        <v>1.000752490840247</v>
      </c>
      <c r="S14" s="17">
        <v>1.000752490840247</v>
      </c>
      <c r="T14" s="17">
        <v>1.000965129072352</v>
      </c>
      <c r="U14" s="17">
        <v>1.0014888294879081</v>
      </c>
      <c r="V14" s="17">
        <v>1.0007189546645889</v>
      </c>
    </row>
    <row r="15" spans="1:27" x14ac:dyDescent="0.35">
      <c r="A15">
        <f t="shared" si="0"/>
        <v>14</v>
      </c>
      <c r="B15" s="32">
        <v>0.99784237197331949</v>
      </c>
      <c r="C15" s="32">
        <v>0.99784237197331949</v>
      </c>
      <c r="D15" s="32">
        <v>0.99919061611232185</v>
      </c>
      <c r="E15" s="32">
        <v>0.99903777507018898</v>
      </c>
      <c r="F15" s="32">
        <v>0.99799979417490037</v>
      </c>
      <c r="G15" s="32">
        <v>0.99799979417490037</v>
      </c>
      <c r="H15" s="32">
        <v>0.99920520964466819</v>
      </c>
      <c r="I15" s="32">
        <v>0.9990709071209799</v>
      </c>
      <c r="J15" s="32">
        <v>0.99784237197331949</v>
      </c>
      <c r="M15">
        <f t="shared" si="1"/>
        <v>14</v>
      </c>
      <c r="N15" s="17">
        <v>1.000994098295005</v>
      </c>
      <c r="O15" s="17">
        <v>1.000994098295005</v>
      </c>
      <c r="P15" s="17">
        <v>1.0002952523126369</v>
      </c>
      <c r="Q15" s="17">
        <v>1.0000779402948969</v>
      </c>
      <c r="R15" s="17">
        <v>1.0009153112500551</v>
      </c>
      <c r="S15" s="17">
        <v>1.0009153112500551</v>
      </c>
      <c r="T15" s="17">
        <v>1.0002968480565599</v>
      </c>
      <c r="U15" s="17">
        <v>1.0000723348328491</v>
      </c>
      <c r="V15" s="17">
        <v>1.000994098295005</v>
      </c>
    </row>
    <row r="16" spans="1:27" x14ac:dyDescent="0.35">
      <c r="A16">
        <f t="shared" si="0"/>
        <v>15</v>
      </c>
      <c r="B16" s="32">
        <v>0.99883432537398187</v>
      </c>
      <c r="C16" s="32">
        <v>0.99883432537398187</v>
      </c>
      <c r="D16" s="32">
        <v>0.99948562945249464</v>
      </c>
      <c r="E16" s="32">
        <v>0.99911564036899136</v>
      </c>
      <c r="F16" s="32">
        <v>0.9989132746140611</v>
      </c>
      <c r="G16" s="32">
        <v>0.9989132746140611</v>
      </c>
      <c r="H16" s="32">
        <v>0.99950182176925562</v>
      </c>
      <c r="I16" s="32">
        <v>0.9991431747480507</v>
      </c>
      <c r="J16" s="32">
        <v>0.99883432537398187</v>
      </c>
      <c r="M16">
        <f t="shared" si="1"/>
        <v>15</v>
      </c>
      <c r="N16" s="17">
        <v>1.0007634151775771</v>
      </c>
      <c r="O16" s="17">
        <v>1.0007634151775771</v>
      </c>
      <c r="P16" s="17">
        <v>1.000250802819747</v>
      </c>
      <c r="Q16" s="17">
        <v>1.0004199619993801</v>
      </c>
      <c r="R16" s="17">
        <v>1.000718923646976</v>
      </c>
      <c r="S16" s="17">
        <v>1.000718923646976</v>
      </c>
      <c r="T16" s="17">
        <v>1.000256641250151</v>
      </c>
      <c r="U16" s="17">
        <v>1.000430867798324</v>
      </c>
      <c r="V16" s="17">
        <v>1.0007634151775771</v>
      </c>
    </row>
    <row r="17" spans="1:22" x14ac:dyDescent="0.35">
      <c r="A17">
        <f t="shared" si="0"/>
        <v>16</v>
      </c>
      <c r="B17" s="32">
        <v>0.99959685065785775</v>
      </c>
      <c r="C17" s="32">
        <v>0.99959685065785775</v>
      </c>
      <c r="D17" s="32">
        <v>0.99973630326665741</v>
      </c>
      <c r="E17" s="32">
        <v>0.99953523097093255</v>
      </c>
      <c r="F17" s="32">
        <v>0.99963141698845892</v>
      </c>
      <c r="G17" s="32">
        <v>0.99963141698845892</v>
      </c>
      <c r="H17" s="32">
        <v>0.99975833516632329</v>
      </c>
      <c r="I17" s="32">
        <v>0.99957367336796532</v>
      </c>
      <c r="J17" s="32">
        <v>0.99959685065785775</v>
      </c>
      <c r="M17">
        <f t="shared" si="1"/>
        <v>16</v>
      </c>
      <c r="N17" s="17">
        <v>1.000147751162354</v>
      </c>
      <c r="O17" s="17">
        <v>1.000147751162354</v>
      </c>
      <c r="P17" s="17">
        <v>1.0000384388964729</v>
      </c>
      <c r="Q17" s="17">
        <v>1</v>
      </c>
      <c r="R17" s="17">
        <v>1.0001351815377451</v>
      </c>
      <c r="S17" s="17">
        <v>1.0001351815377451</v>
      </c>
      <c r="T17" s="17">
        <v>1.000035209499692</v>
      </c>
      <c r="U17" s="17">
        <v>1</v>
      </c>
      <c r="V17" s="17">
        <v>1.000147751162354</v>
      </c>
    </row>
    <row r="18" spans="1:22" x14ac:dyDescent="0.35">
      <c r="A18">
        <f t="shared" si="0"/>
        <v>17</v>
      </c>
      <c r="B18" s="32">
        <v>0.99974454225442821</v>
      </c>
      <c r="C18" s="32">
        <v>0.99974454225442821</v>
      </c>
      <c r="D18" s="32">
        <v>0.99977473202691902</v>
      </c>
      <c r="E18" s="32">
        <v>0.99953523097093255</v>
      </c>
      <c r="F18" s="32">
        <v>0.99976654870058623</v>
      </c>
      <c r="G18" s="32">
        <v>0.99976654870058623</v>
      </c>
      <c r="H18" s="32">
        <v>0.99979353615711741</v>
      </c>
      <c r="I18" s="32">
        <v>0.99957367336796532</v>
      </c>
      <c r="J18" s="32">
        <v>0.99974454225442821</v>
      </c>
      <c r="M18">
        <f t="shared" si="1"/>
        <v>17</v>
      </c>
      <c r="N18" s="17">
        <v>1.000041577085637</v>
      </c>
      <c r="O18" s="17">
        <v>1.000041577085637</v>
      </c>
      <c r="P18" s="17">
        <v>1.00001137925534</v>
      </c>
      <c r="Q18" s="17">
        <v>1.000077532175659</v>
      </c>
      <c r="R18" s="17">
        <v>1.0000419726937899</v>
      </c>
      <c r="S18" s="17">
        <v>1.0000419726937899</v>
      </c>
      <c r="T18" s="17">
        <v>1.000014978531204</v>
      </c>
      <c r="U18" s="17">
        <v>1.000082394330466</v>
      </c>
      <c r="V18" s="17">
        <v>1.000041577085637</v>
      </c>
    </row>
    <row r="19" spans="1:22" x14ac:dyDescent="0.35">
      <c r="A19">
        <f t="shared" si="0"/>
        <v>18</v>
      </c>
      <c r="B19" s="32">
        <v>0.99978610871887696</v>
      </c>
      <c r="C19" s="32">
        <v>0.99978610871887696</v>
      </c>
      <c r="D19" s="32">
        <v>0.99978610871887696</v>
      </c>
      <c r="E19" s="32">
        <v>0.99961272711203752</v>
      </c>
      <c r="F19" s="32">
        <v>0.99980851159579631</v>
      </c>
      <c r="G19" s="32">
        <v>0.99980851159579631</v>
      </c>
      <c r="H19" s="32">
        <v>0.99980851159579631</v>
      </c>
      <c r="I19" s="32">
        <v>0.99965603257153401</v>
      </c>
      <c r="J19" s="32">
        <v>0.99978610871887696</v>
      </c>
      <c r="M19">
        <f t="shared" si="1"/>
        <v>18</v>
      </c>
      <c r="N19" s="17">
        <v>1.000073802547395</v>
      </c>
      <c r="O19" s="17">
        <v>1.000073802547395</v>
      </c>
      <c r="P19" s="17">
        <v>1.000073802547395</v>
      </c>
      <c r="Q19" s="17">
        <v>1.0000799721223581</v>
      </c>
      <c r="R19" s="17">
        <v>1.0000777720187459</v>
      </c>
      <c r="S19" s="17">
        <v>1.0000777720187459</v>
      </c>
      <c r="T19" s="17">
        <v>1.0000777720187459</v>
      </c>
      <c r="U19" s="17">
        <v>1.000088307856164</v>
      </c>
      <c r="V19" s="17">
        <v>1.000073802547395</v>
      </c>
    </row>
    <row r="20" spans="1:22" x14ac:dyDescent="0.35">
      <c r="A20">
        <f t="shared" si="0"/>
        <v>19</v>
      </c>
      <c r="B20" s="32">
        <v>0.99985989548055088</v>
      </c>
      <c r="C20" s="32">
        <v>0.99985989548055088</v>
      </c>
      <c r="D20" s="32">
        <v>0.99985989548055088</v>
      </c>
      <c r="E20" s="32">
        <v>0.99969266826336056</v>
      </c>
      <c r="F20" s="32">
        <v>0.99988626872210229</v>
      </c>
      <c r="G20" s="32">
        <v>0.99988626872210229</v>
      </c>
      <c r="H20" s="32">
        <v>0.99988626872210229</v>
      </c>
      <c r="I20" s="32">
        <v>0.99974431005267139</v>
      </c>
      <c r="J20" s="32">
        <v>0.99985989548055088</v>
      </c>
      <c r="M20">
        <f t="shared" si="1"/>
        <v>19</v>
      </c>
      <c r="N20" s="17">
        <v>1.000099762522688</v>
      </c>
      <c r="O20" s="17">
        <v>1.000099762522688</v>
      </c>
      <c r="P20" s="17">
        <v>1.000099762522688</v>
      </c>
      <c r="Q20" s="17">
        <v>1.0002274167130629</v>
      </c>
      <c r="R20" s="17">
        <v>1.0000991257411009</v>
      </c>
      <c r="S20" s="17">
        <v>1.0000991257411009</v>
      </c>
      <c r="T20" s="17">
        <v>1.0000991257411009</v>
      </c>
      <c r="U20" s="17">
        <v>1.0002127853221849</v>
      </c>
      <c r="V20" s="17">
        <v>1.000099762522688</v>
      </c>
    </row>
    <row r="21" spans="1:22" x14ac:dyDescent="0.35">
      <c r="A21">
        <f t="shared" si="0"/>
        <v>20</v>
      </c>
      <c r="B21" s="32">
        <v>0.99995964402605897</v>
      </c>
      <c r="C21" s="32">
        <v>0.99995964402605897</v>
      </c>
      <c r="D21" s="32">
        <v>0.99995964402605897</v>
      </c>
      <c r="E21" s="32">
        <v>0.9999200150840506</v>
      </c>
      <c r="F21" s="32">
        <v>0.99998538318950614</v>
      </c>
      <c r="G21" s="32">
        <v>0.99998538318950614</v>
      </c>
      <c r="H21" s="32">
        <v>0.99998538318950614</v>
      </c>
      <c r="I21" s="32">
        <v>0.99995704096778848</v>
      </c>
      <c r="J21" s="32">
        <v>0.99995964402605897</v>
      </c>
      <c r="M21">
        <f t="shared" si="1"/>
        <v>20</v>
      </c>
      <c r="N21" s="17">
        <v>1.000108861596295</v>
      </c>
      <c r="O21" s="17">
        <v>1.000108861596295</v>
      </c>
      <c r="P21" s="17">
        <v>1.000108861596295</v>
      </c>
      <c r="Q21" s="17">
        <v>1.0001484980226889</v>
      </c>
      <c r="R21" s="17">
        <v>1.0000850375487429</v>
      </c>
      <c r="S21" s="17">
        <v>1.0000850375487429</v>
      </c>
      <c r="T21" s="17">
        <v>1.0000850375487429</v>
      </c>
      <c r="U21" s="17">
        <v>1.000113383398324</v>
      </c>
      <c r="V21" s="17">
        <v>1.000108861596295</v>
      </c>
    </row>
    <row r="22" spans="1:22" x14ac:dyDescent="0.35">
      <c r="A22">
        <f t="shared" si="0"/>
        <v>21</v>
      </c>
      <c r="B22" s="32">
        <v>1.0000685012291379</v>
      </c>
      <c r="C22" s="32">
        <v>1.0000685012291379</v>
      </c>
      <c r="D22" s="32">
        <v>1.0000685012291379</v>
      </c>
      <c r="E22" s="32">
        <v>1.0000685012291379</v>
      </c>
      <c r="F22" s="32">
        <v>1.000070419495271</v>
      </c>
      <c r="G22" s="32">
        <v>1.000070419495271</v>
      </c>
      <c r="H22" s="32">
        <v>1.000070419495271</v>
      </c>
      <c r="I22" s="32">
        <v>1.000070419495271</v>
      </c>
      <c r="J22" s="32">
        <v>1.0000685012291379</v>
      </c>
      <c r="M22">
        <f t="shared" si="1"/>
        <v>21</v>
      </c>
      <c r="N22" s="17">
        <v>0.99993150346295889</v>
      </c>
      <c r="O22" s="17">
        <v>0.99993150346295889</v>
      </c>
      <c r="P22" s="17">
        <v>0.99993150346295889</v>
      </c>
      <c r="Q22" s="17">
        <v>0.99993150346295889</v>
      </c>
      <c r="R22" s="17">
        <v>0.99992958546328514</v>
      </c>
      <c r="S22" s="17">
        <v>0.99992958546328514</v>
      </c>
      <c r="T22" s="17">
        <v>0.99992958546328514</v>
      </c>
      <c r="U22" s="17">
        <v>0.99992958546328514</v>
      </c>
      <c r="V22" s="17">
        <v>0.99993150346295889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1.0000685012291379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0.99995964402605897</v>
      </c>
      <c r="D12" s="13">
        <f t="shared" si="1"/>
        <v>9.4539661639593273</v>
      </c>
      <c r="E12" s="13">
        <f t="shared" si="2"/>
        <v>9.4539661639593273</v>
      </c>
      <c r="F12" s="13"/>
      <c r="G12" s="13">
        <f t="shared" si="3"/>
        <v>234264.35396616397</v>
      </c>
      <c r="H12" s="14">
        <f t="shared" si="4"/>
        <v>9.453966163971927</v>
      </c>
      <c r="I12" s="13">
        <v>843099.59820000001</v>
      </c>
      <c r="J12" s="13">
        <f t="shared" si="5"/>
        <v>27.786082980743135</v>
      </c>
      <c r="K12" s="13">
        <f t="shared" si="6"/>
        <v>27.784961646302442</v>
      </c>
      <c r="L12" s="13">
        <f t="shared" si="7"/>
        <v>1.121334440693289E-3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0.99985989548055088</v>
      </c>
      <c r="D13" s="13">
        <f t="shared" si="1"/>
        <v>28.351220079995102</v>
      </c>
      <c r="E13" s="13">
        <f t="shared" si="2"/>
        <v>28.351220079995102</v>
      </c>
      <c r="F13" s="13"/>
      <c r="G13" s="13">
        <f t="shared" si="3"/>
        <v>202357.64122008</v>
      </c>
      <c r="H13" s="14">
        <f t="shared" si="4"/>
        <v>28.351220079988707</v>
      </c>
      <c r="I13" s="13">
        <v>822369.03819999995</v>
      </c>
      <c r="J13" s="13">
        <f t="shared" si="5"/>
        <v>24.606670706256171</v>
      </c>
      <c r="K13" s="13">
        <f t="shared" si="6"/>
        <v>24.603223200481629</v>
      </c>
      <c r="L13" s="13">
        <f t="shared" si="7"/>
        <v>3.4475057745417814E-3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0.99978610871887696</v>
      </c>
      <c r="D14" s="13">
        <f t="shared" si="1"/>
        <v>44.597178520125432</v>
      </c>
      <c r="E14" s="13">
        <f t="shared" si="2"/>
        <v>44.597178520125432</v>
      </c>
      <c r="F14" s="13"/>
      <c r="G14" s="13">
        <f t="shared" si="3"/>
        <v>208503.9571785201</v>
      </c>
      <c r="H14" s="14">
        <f t="shared" si="4"/>
        <v>44.597178520110901</v>
      </c>
      <c r="I14" s="13">
        <v>827952.37439999997</v>
      </c>
      <c r="J14" s="13">
        <f t="shared" si="5"/>
        <v>25.183085842300848</v>
      </c>
      <c r="K14" s="13">
        <f t="shared" si="6"/>
        <v>25.177699399807409</v>
      </c>
      <c r="L14" s="13">
        <f t="shared" si="7"/>
        <v>5.3864424934388921E-3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0.99974454225442821</v>
      </c>
      <c r="D15" s="13">
        <f t="shared" si="1"/>
        <v>58.887827732467578</v>
      </c>
      <c r="E15" s="13">
        <f t="shared" si="2"/>
        <v>58.887827732467578</v>
      </c>
      <c r="F15" s="13"/>
      <c r="G15" s="13">
        <f t="shared" si="3"/>
        <v>230518.85782773246</v>
      </c>
      <c r="H15" s="14">
        <f t="shared" si="4"/>
        <v>58.887827732454753</v>
      </c>
      <c r="I15" s="13">
        <v>832848.83440000005</v>
      </c>
      <c r="J15" s="13">
        <f t="shared" si="5"/>
        <v>27.67835509955448</v>
      </c>
      <c r="K15" s="13">
        <f t="shared" si="6"/>
        <v>27.671284449359611</v>
      </c>
      <c r="L15" s="13">
        <f t="shared" si="7"/>
        <v>7.070650194869188E-3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0.99959685065785775</v>
      </c>
      <c r="D16" s="13">
        <f t="shared" si="1"/>
        <v>77.675201091177087</v>
      </c>
      <c r="E16" s="13">
        <f t="shared" si="2"/>
        <v>77.675201091177087</v>
      </c>
      <c r="F16" s="13"/>
      <c r="G16" s="13">
        <f t="shared" si="3"/>
        <v>192671.03520109117</v>
      </c>
      <c r="H16" s="14">
        <f t="shared" si="4"/>
        <v>77.675201091187773</v>
      </c>
      <c r="I16" s="13">
        <v>854103.69689999998</v>
      </c>
      <c r="J16" s="13">
        <f t="shared" si="5"/>
        <v>22.558272010810587</v>
      </c>
      <c r="K16" s="13">
        <f t="shared" si="6"/>
        <v>22.549177658289558</v>
      </c>
      <c r="L16" s="13">
        <f t="shared" si="7"/>
        <v>9.0943525210285259E-3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0.99883432537398187</v>
      </c>
      <c r="D17" s="13">
        <f t="shared" si="1"/>
        <v>255.07109283001674</v>
      </c>
      <c r="E17" s="13">
        <f t="shared" si="2"/>
        <v>255.07109283001674</v>
      </c>
      <c r="F17" s="13"/>
      <c r="G17" s="13">
        <f t="shared" si="3"/>
        <v>218818.43109283</v>
      </c>
      <c r="H17" s="14">
        <f t="shared" si="4"/>
        <v>255.07109283001046</v>
      </c>
      <c r="I17" s="13">
        <v>875495.80869999994</v>
      </c>
      <c r="J17" s="13">
        <f t="shared" si="5"/>
        <v>24.993658326902509</v>
      </c>
      <c r="K17" s="13">
        <f t="shared" si="6"/>
        <v>24.964523853579472</v>
      </c>
      <c r="L17" s="13">
        <f t="shared" si="7"/>
        <v>2.9134473323036758E-2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0.99784237197331949</v>
      </c>
      <c r="D18" s="13">
        <f t="shared" si="1"/>
        <v>476.92134675344232</v>
      </c>
      <c r="E18" s="13">
        <f t="shared" si="2"/>
        <v>476.92134675344232</v>
      </c>
      <c r="F18" s="13"/>
      <c r="G18" s="13">
        <f t="shared" si="3"/>
        <v>221039.65134675344</v>
      </c>
      <c r="H18" s="14">
        <f t="shared" si="4"/>
        <v>476.92134675342822</v>
      </c>
      <c r="I18" s="13">
        <v>859922.54870000004</v>
      </c>
      <c r="J18" s="13">
        <f t="shared" si="5"/>
        <v>25.704599987628331</v>
      </c>
      <c r="K18" s="13">
        <f t="shared" si="6"/>
        <v>25.649139022280416</v>
      </c>
      <c r="L18" s="13">
        <f t="shared" si="7"/>
        <v>5.5460965347915447E-2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0.99712548395544942</v>
      </c>
      <c r="D19" s="13">
        <f t="shared" si="1"/>
        <v>707.50871215609004</v>
      </c>
      <c r="E19" s="13">
        <f t="shared" si="2"/>
        <v>707.50871215609004</v>
      </c>
      <c r="F19" s="13"/>
      <c r="G19" s="13">
        <f t="shared" si="3"/>
        <v>246131.4187121561</v>
      </c>
      <c r="H19" s="14">
        <f t="shared" si="4"/>
        <v>707.50871215609368</v>
      </c>
      <c r="I19" s="13">
        <v>879175.83470000001</v>
      </c>
      <c r="J19" s="13">
        <f t="shared" si="5"/>
        <v>27.995698812188483</v>
      </c>
      <c r="K19" s="13">
        <f t="shared" si="6"/>
        <v>27.91522472677444</v>
      </c>
      <c r="L19" s="13">
        <f t="shared" si="7"/>
        <v>8.0474085414042662E-2</v>
      </c>
      <c r="M19" s="13">
        <f t="shared" ref="M19:M31" si="9">SUM(G8:G19)/SUM(I8:I19)*100</f>
        <v>26.037784301876528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0.99131933793343519</v>
      </c>
      <c r="D20" s="13">
        <f t="shared" si="1"/>
        <v>1933.8823426628305</v>
      </c>
      <c r="E20" s="13">
        <f t="shared" si="2"/>
        <v>1933.8823426628305</v>
      </c>
      <c r="F20" s="13"/>
      <c r="G20" s="13">
        <f t="shared" si="3"/>
        <v>222780.51234266284</v>
      </c>
      <c r="H20" s="14">
        <f t="shared" si="4"/>
        <v>1933.8823426628369</v>
      </c>
      <c r="I20" s="13">
        <v>846259.30379999999</v>
      </c>
      <c r="J20" s="13">
        <f t="shared" si="5"/>
        <v>26.325325032445789</v>
      </c>
      <c r="K20" s="13">
        <f t="shared" si="6"/>
        <v>26.096803782046646</v>
      </c>
      <c r="L20" s="13">
        <f t="shared" si="7"/>
        <v>0.22852125039914384</v>
      </c>
      <c r="M20" s="13">
        <f t="shared" si="9"/>
        <v>25.94436270665117</v>
      </c>
      <c r="N20" s="18">
        <f t="shared" ref="N20:N31" si="10">J20/J8</f>
        <v>0.96165330047850239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0.98469447522547748</v>
      </c>
      <c r="D21" s="13">
        <f t="shared" si="1"/>
        <v>3383.4411610900206</v>
      </c>
      <c r="E21" s="13">
        <f t="shared" si="2"/>
        <v>3383.4411610900206</v>
      </c>
      <c r="F21" s="13"/>
      <c r="G21" s="13">
        <f t="shared" si="3"/>
        <v>221060.12116109001</v>
      </c>
      <c r="H21" s="14">
        <f t="shared" si="4"/>
        <v>3383.4411610900133</v>
      </c>
      <c r="I21" s="13">
        <v>854113.14780000004</v>
      </c>
      <c r="J21" s="13">
        <f t="shared" si="5"/>
        <v>25.88183096472526</v>
      </c>
      <c r="K21" s="13">
        <f t="shared" si="6"/>
        <v>25.485695959684652</v>
      </c>
      <c r="L21" s="13">
        <f t="shared" si="7"/>
        <v>0.39613500504060895</v>
      </c>
      <c r="M21" s="13">
        <f t="shared" si="9"/>
        <v>25.732480003640649</v>
      </c>
      <c r="N21" s="18">
        <f t="shared" si="10"/>
        <v>0.91287047408026012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0.97987141257812871</v>
      </c>
      <c r="D22" s="13">
        <f t="shared" si="1"/>
        <v>4309.1795146893783</v>
      </c>
      <c r="E22" s="13">
        <f t="shared" si="2"/>
        <v>4309.1795146893783</v>
      </c>
      <c r="F22" s="13"/>
      <c r="G22" s="13">
        <f t="shared" si="3"/>
        <v>214082.55951468938</v>
      </c>
      <c r="H22" s="14">
        <f t="shared" si="4"/>
        <v>4309.179514689371</v>
      </c>
      <c r="I22" s="13">
        <v>843118.28040000005</v>
      </c>
      <c r="J22" s="13">
        <f t="shared" si="5"/>
        <v>25.391758723713394</v>
      </c>
      <c r="K22" s="13">
        <f t="shared" si="6"/>
        <v>24.880658488448066</v>
      </c>
      <c r="L22" s="13">
        <f t="shared" si="7"/>
        <v>0.511100235265328</v>
      </c>
      <c r="M22" s="13">
        <f t="shared" si="9"/>
        <v>25.539056980258568</v>
      </c>
      <c r="N22" s="18">
        <f t="shared" si="10"/>
        <v>0.91659781208858693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0.97295893554275181</v>
      </c>
      <c r="D23" s="13">
        <f t="shared" si="1"/>
        <v>5488.22871858092</v>
      </c>
      <c r="E23" s="13">
        <f t="shared" si="2"/>
        <v>5488.22871858092</v>
      </c>
      <c r="F23" s="13"/>
      <c r="G23" s="13">
        <f t="shared" si="3"/>
        <v>202959.04871858092</v>
      </c>
      <c r="H23" s="14">
        <f t="shared" si="4"/>
        <v>5488.2287185809109</v>
      </c>
      <c r="I23" s="13">
        <v>846070.44040000008</v>
      </c>
      <c r="J23" s="13">
        <f t="shared" si="5"/>
        <v>23.988433944415686</v>
      </c>
      <c r="K23" s="13">
        <f t="shared" si="6"/>
        <v>23.339761155896305</v>
      </c>
      <c r="L23" s="13">
        <f t="shared" si="7"/>
        <v>0.64867278851938082</v>
      </c>
      <c r="M23" s="13">
        <f t="shared" si="9"/>
        <v>25.678041785394694</v>
      </c>
      <c r="N23" s="18">
        <f t="shared" si="10"/>
        <v>1.0750222393940085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0.95842958572813231</v>
      </c>
      <c r="D24" s="13">
        <f t="shared" si="1"/>
        <v>9077.5952310456632</v>
      </c>
      <c r="E24" s="13">
        <f t="shared" si="2"/>
        <v>9077.5952310456632</v>
      </c>
      <c r="F24" s="19">
        <v>0</v>
      </c>
      <c r="G24" s="13">
        <f t="shared" si="3"/>
        <v>218366.72523104568</v>
      </c>
      <c r="H24" s="14">
        <f t="shared" si="4"/>
        <v>9077.5952310456778</v>
      </c>
      <c r="I24" s="13">
        <v>834891.32039999997</v>
      </c>
      <c r="J24" s="13">
        <f t="shared" si="5"/>
        <v>26.155107844027562</v>
      </c>
      <c r="K24" s="13">
        <f t="shared" si="6"/>
        <v>25.06782917562596</v>
      </c>
      <c r="L24" s="13">
        <f t="shared" si="7"/>
        <v>1.087278668401602</v>
      </c>
      <c r="M24" s="13">
        <f t="shared" si="9"/>
        <v>25.542532064005364</v>
      </c>
      <c r="N24" s="18">
        <f t="shared" si="10"/>
        <v>0.94130244490215109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0.94423753053937165</v>
      </c>
      <c r="D25" s="13">
        <f t="shared" si="1"/>
        <v>11630.701776805166</v>
      </c>
      <c r="E25" s="13">
        <f t="shared" si="2"/>
        <v>11630.701776805166</v>
      </c>
      <c r="F25" s="19">
        <v>0</v>
      </c>
      <c r="G25" s="13">
        <f t="shared" si="3"/>
        <v>208575.80177680516</v>
      </c>
      <c r="H25" s="14">
        <f t="shared" si="4"/>
        <v>11630.701776805159</v>
      </c>
      <c r="I25" s="13">
        <v>825694.73700000008</v>
      </c>
      <c r="J25" s="13">
        <f t="shared" si="5"/>
        <v>25.260643241426539</v>
      </c>
      <c r="K25" s="13">
        <f t="shared" si="6"/>
        <v>23.852047394120664</v>
      </c>
      <c r="L25" s="13">
        <f t="shared" si="7"/>
        <v>1.4085958473058753</v>
      </c>
      <c r="M25" s="13">
        <f t="shared" si="9"/>
        <v>25.595271547299852</v>
      </c>
      <c r="N25" s="18">
        <f t="shared" si="10"/>
        <v>1.0265770425823635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0.92519306511429478</v>
      </c>
      <c r="D26" s="13">
        <f t="shared" si="1"/>
        <v>15828.26750566762</v>
      </c>
      <c r="E26" s="13">
        <f t="shared" si="2"/>
        <v>15828.26750566762</v>
      </c>
      <c r="F26" s="19">
        <v>0</v>
      </c>
      <c r="G26" s="13">
        <f t="shared" si="3"/>
        <v>211588.23750566761</v>
      </c>
      <c r="H26" s="14">
        <f t="shared" si="4"/>
        <v>15828.267505667609</v>
      </c>
      <c r="I26" s="13">
        <v>859555.61849999998</v>
      </c>
      <c r="J26" s="13">
        <f t="shared" si="5"/>
        <v>24.616003077835458</v>
      </c>
      <c r="K26" s="13">
        <f t="shared" si="6"/>
        <v>22.774555338445502</v>
      </c>
      <c r="L26" s="13">
        <f t="shared" si="7"/>
        <v>1.841447739389956</v>
      </c>
      <c r="M26" s="13">
        <f t="shared" si="9"/>
        <v>25.546260348593343</v>
      </c>
      <c r="N26" s="18">
        <f t="shared" si="10"/>
        <v>0.9774816014202341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0.89322645705451709</v>
      </c>
      <c r="D27" s="13">
        <f t="shared" si="1"/>
        <v>25559.184227855454</v>
      </c>
      <c r="E27" s="13">
        <f t="shared" si="2"/>
        <v>25559.184227855454</v>
      </c>
      <c r="F27" s="19">
        <v>0</v>
      </c>
      <c r="G27" s="13">
        <f t="shared" si="3"/>
        <v>239377.50422785548</v>
      </c>
      <c r="H27" s="14">
        <f t="shared" si="4"/>
        <v>25559.184227855469</v>
      </c>
      <c r="I27" s="13">
        <v>912461.07249999989</v>
      </c>
      <c r="J27" s="13">
        <f t="shared" si="5"/>
        <v>26.234270309417006</v>
      </c>
      <c r="K27" s="13">
        <f t="shared" si="6"/>
        <v>23.43314432189106</v>
      </c>
      <c r="L27" s="13">
        <f t="shared" si="7"/>
        <v>2.8011259875259462</v>
      </c>
      <c r="M27" s="13">
        <f t="shared" si="9"/>
        <v>25.434711836657119</v>
      </c>
      <c r="N27" s="18">
        <f t="shared" si="10"/>
        <v>0.94782620625599534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0.8497110356793931</v>
      </c>
      <c r="D28" s="13">
        <f t="shared" si="1"/>
        <v>35842.681309019572</v>
      </c>
      <c r="E28" s="13">
        <f t="shared" si="2"/>
        <v>35842.681309019572</v>
      </c>
      <c r="F28" s="19">
        <v>0</v>
      </c>
      <c r="G28" s="13">
        <f t="shared" si="3"/>
        <v>238491.77130901956</v>
      </c>
      <c r="H28" s="14">
        <f t="shared" si="4"/>
        <v>35842.681309019565</v>
      </c>
      <c r="I28" s="13">
        <v>939274.00160000008</v>
      </c>
      <c r="J28" s="13">
        <f t="shared" si="5"/>
        <v>25.391075543745735</v>
      </c>
      <c r="K28" s="13">
        <f t="shared" si="6"/>
        <v>21.575077097289903</v>
      </c>
      <c r="L28" s="13">
        <f t="shared" si="7"/>
        <v>3.8159984464558327</v>
      </c>
      <c r="M28" s="13">
        <f t="shared" si="9"/>
        <v>25.667536044123874</v>
      </c>
      <c r="N28" s="18">
        <f t="shared" si="10"/>
        <v>1.1255771511034882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0.78218072605258016</v>
      </c>
      <c r="D29" s="13">
        <f t="shared" si="1"/>
        <v>50180.136187024742</v>
      </c>
      <c r="E29" s="13">
        <f t="shared" si="2"/>
        <v>50180.136187024742</v>
      </c>
      <c r="F29" s="13">
        <f>ROUND(+I29*J29/100,0)-D29-B29</f>
        <v>63737.903812975273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26.129082163436486</v>
      </c>
      <c r="N29" s="18">
        <f t="shared" si="10"/>
        <v>1.2003044775445617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0.62003203484241687</v>
      </c>
      <c r="D30" s="13">
        <f t="shared" si="1"/>
        <v>28948.330944801608</v>
      </c>
      <c r="E30" s="13">
        <f t="shared" si="2"/>
        <v>28948.330944801608</v>
      </c>
      <c r="F30" s="13">
        <f>ROUND(+I30*J30/100,0)-D30-B30</f>
        <v>206108.75905519837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26.508511538252321</v>
      </c>
      <c r="N30" s="18">
        <f t="shared" si="10"/>
        <v>1.1671062772592864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0.1608554091039012</v>
      </c>
      <c r="D31" s="13">
        <f t="shared" si="1"/>
        <v>8386.0513008050348</v>
      </c>
      <c r="E31" s="13">
        <f t="shared" si="2"/>
        <v>8386.0513008050348</v>
      </c>
      <c r="F31" s="13">
        <f>ROUND(+I31*J31/100,0)-D31-B31</f>
        <v>278986.42869919492</v>
      </c>
      <c r="G31" s="13">
        <f t="shared" si="3"/>
        <v>288979.99999999994</v>
      </c>
      <c r="H31" s="14">
        <f t="shared" si="4"/>
        <v>287372.47999999992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26.701608887419837</v>
      </c>
      <c r="N31" s="18">
        <f t="shared" si="10"/>
        <v>1.0715931829834842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751059.23833274376</v>
      </c>
      <c r="I33" s="13"/>
      <c r="J33" s="22">
        <f>SUM(G20:G31)/SUM(I20:I31)</f>
        <v>0.26701608887419837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807388.68120769947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