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06B4DC56-F03F-4A40-87C2-9857D15DD39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<sst xmlns="http://schemas.openxmlformats.org/spreadsheetml/2006/main" count="137" uniqueCount="65">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</sst>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6-45E2-824A-C6745FEAEF1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6-45E2-824A-C6745FEAEF1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6-45E2-824A-C6745FEAEF1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6-45E2-824A-C6745FEAEF1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6-45E2-824A-C6745FEAEF1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6-45E2-824A-C6745FEAEF1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16-45E2-824A-C6745FEAEF1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16-45E2-824A-C6745FEAEF1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5.8771512690705019E-2</c:v>
                </c:pt>
                <c:pt idx="1">
                  <c:v>0.38275252182653302</c:v>
                </c:pt>
                <c:pt idx="2">
                  <c:v>0.48177347429389428</c:v>
                </c:pt>
                <c:pt idx="3">
                  <c:v>0.80626565937830774</c:v>
                </c:pt>
                <c:pt idx="4">
                  <c:v>0.80937547371705842</c:v>
                </c:pt>
                <c:pt idx="5">
                  <c:v>0.83658141245045048</c:v>
                </c:pt>
                <c:pt idx="6">
                  <c:v>0.83690057844178145</c:v>
                </c:pt>
                <c:pt idx="7">
                  <c:v>0.92294043265837811</c:v>
                </c:pt>
                <c:pt idx="8">
                  <c:v>0.92770345554637368</c:v>
                </c:pt>
                <c:pt idx="9">
                  <c:v>0.92937201810248427</c:v>
                </c:pt>
                <c:pt idx="10">
                  <c:v>0.99881965060805133</c:v>
                </c:pt>
                <c:pt idx="11">
                  <c:v>0.99881965060805133</c:v>
                </c:pt>
                <c:pt idx="12">
                  <c:v>0.99987162174853439</c:v>
                </c:pt>
                <c:pt idx="13">
                  <c:v>0.99987162174853439</c:v>
                </c:pt>
                <c:pt idx="14">
                  <c:v>0.99987162174853439</c:v>
                </c:pt>
                <c:pt idx="15">
                  <c:v>0.99987162174853439</c:v>
                </c:pt>
                <c:pt idx="16">
                  <c:v>0.99987162174853439</c:v>
                </c:pt>
                <c:pt idx="17">
                  <c:v>0.99987162174853439</c:v>
                </c:pt>
                <c:pt idx="18">
                  <c:v>0.99990979906704291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16-45E2-824A-C6745FEA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6-4A19-841F-B05250A9DB9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6-4A19-841F-B05250A9DB9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6-4A19-841F-B05250A9DB9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6-4A19-841F-B05250A9DB9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6-4A19-841F-B05250A9DB9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86-4A19-841F-B05250A9DB9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A19-841F-B05250A9DB9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86-4A19-841F-B05250A9DB9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6.6641406121163644</c:v>
                </c:pt>
                <c:pt idx="1">
                  <c:v>1.2594110096413791</c:v>
                </c:pt>
                <c:pt idx="2">
                  <c:v>1.6636007006807081</c:v>
                </c:pt>
                <c:pt idx="3">
                  <c:v>1.0038862546124261</c:v>
                </c:pt>
                <c:pt idx="4">
                  <c:v>1.0330786422467559</c:v>
                </c:pt>
                <c:pt idx="5">
                  <c:v>1.000387048234608</c:v>
                </c:pt>
                <c:pt idx="6">
                  <c:v>1.1017485443006021</c:v>
                </c:pt>
                <c:pt idx="7">
                  <c:v>1.0051342029770749</c:v>
                </c:pt>
                <c:pt idx="8">
                  <c:v>1.0018004581296891</c:v>
                </c:pt>
                <c:pt idx="9">
                  <c:v>1.074717249779539</c:v>
                </c:pt>
                <c:pt idx="10">
                  <c:v>1</c:v>
                </c:pt>
                <c:pt idx="11">
                  <c:v>1.001053288057647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1.000038178776514</c:v>
                </c:pt>
                <c:pt idx="18">
                  <c:v>1.0000902090698991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86-4A19-841F-B05250A9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0.15354964197294255</v>
      </c>
      <c r="I7" s="5">
        <v>5.8771512690705019E-2</v>
      </c>
      <c r="J7" s="5">
        <f t="shared" ref="J7:J30" si="4">I7</f>
        <v>5.8771512690705019E-2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0.79446574427433936</v>
      </c>
      <c r="I8" s="5">
        <v>0.38275252182653302</v>
      </c>
      <c r="J8" s="5">
        <f t="shared" si="4"/>
        <v>0.38275252182653302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0.59753688959713147</v>
      </c>
      <c r="I9" s="5">
        <v>0.48177347429389428</v>
      </c>
      <c r="J9" s="5">
        <f t="shared" si="4"/>
        <v>0.48177347429389428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0.99615776059475969</v>
      </c>
      <c r="I10" s="5">
        <v>0.80626565937830774</v>
      </c>
      <c r="J10" s="5">
        <f t="shared" si="4"/>
        <v>0.80626565937830774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0.96747962800930221</v>
      </c>
      <c r="I11" s="5">
        <v>0.80937547371705842</v>
      </c>
      <c r="J11" s="5">
        <f t="shared" si="4"/>
        <v>0.80937547371705842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0.99961863332449208</v>
      </c>
      <c r="I12" s="5">
        <v>0.83658141245045048</v>
      </c>
      <c r="J12" s="5">
        <f t="shared" si="4"/>
        <v>0.83658141245045048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0.9067763734558979</v>
      </c>
      <c r="I13" s="5">
        <v>0.83690057844178145</v>
      </c>
      <c r="J13" s="5">
        <f t="shared" si="4"/>
        <v>0.83690057844178145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0.99486579158510258</v>
      </c>
      <c r="I14" s="5">
        <v>0.92294043265837811</v>
      </c>
      <c r="J14" s="5">
        <f t="shared" si="4"/>
        <v>0.92294043265837811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0.99820463439439755</v>
      </c>
      <c r="I15" s="5">
        <v>0.92770345554637368</v>
      </c>
      <c r="J15" s="5">
        <f t="shared" si="4"/>
        <v>0.92770345554637368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0.93047029815313564</v>
      </c>
      <c r="I16" s="5">
        <v>0.92937201810248427</v>
      </c>
      <c r="J16" s="5">
        <f t="shared" si="4"/>
        <v>0.92937201810248427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1</v>
      </c>
      <c r="I17" s="5">
        <v>0.99881965060805133</v>
      </c>
      <c r="J17" s="5">
        <f t="shared" si="4"/>
        <v>0.99881965060805133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0.99894789379196158</v>
      </c>
      <c r="I18" s="5">
        <v>0.99881965060805133</v>
      </c>
      <c r="J18" s="5">
        <f t="shared" si="4"/>
        <v>0.99881965060805133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1</v>
      </c>
      <c r="I19" s="5">
        <v>0.99987162174853439</v>
      </c>
      <c r="J19" s="5">
        <f t="shared" si="4"/>
        <v>0.99987162174853439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0.99987162174853439</v>
      </c>
      <c r="J20" s="5">
        <f t="shared" si="4"/>
        <v>0.99987162174853439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0.99987162174853439</v>
      </c>
      <c r="J21" s="5">
        <f t="shared" si="4"/>
        <v>0.99987162174853439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0.99987162174853439</v>
      </c>
      <c r="J22" s="5">
        <f t="shared" si="4"/>
        <v>0.99987162174853439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0.99987162174853439</v>
      </c>
      <c r="J23" s="5">
        <f t="shared" si="4"/>
        <v>0.99987162174853439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0.99996181923755112</v>
      </c>
      <c r="I24" s="5">
        <v>0.99987162174853439</v>
      </c>
      <c r="J24" s="5">
        <f t="shared" si="4"/>
        <v>0.99987162174853439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0.99990979906704291</v>
      </c>
      <c r="I25" s="5">
        <v>0.99990979906704291</v>
      </c>
      <c r="J25" s="5">
        <f t="shared" si="4"/>
        <v>0.99990979906704291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5.8771512690705019E-2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6.6641406121163644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0.38275252182653302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1.2594110096413791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0.48177347429389428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1.6636007006807081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0.80626565937830774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1.0038862546124261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0.80937547371705842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1.0330786422467559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0.83658141245045048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1.000387048234608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0.83690057844178145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1.1017485443006021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0.92294043265837811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1.0051342029770749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0.92770345554637368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1.0018004581296891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0.92937201810248427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1.074717249779539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0.99881965060805133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0.99881965060805133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1.001053288057647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0.99987162174853439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0.99987162174853439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0.99987162174853439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0.99987162174853439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0.99987162174853439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0.99987162174853439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1.000038178776514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0.99990979906704291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1.0000902090698991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0.99990979906704291</v>
      </c>
      <c r="D13" s="13">
        <f t="shared" si="1"/>
        <v>1.7350785441713532</v>
      </c>
      <c r="E13" s="13">
        <f t="shared" si="2"/>
        <v>1.7350785441713532</v>
      </c>
      <c r="F13" s="13"/>
      <c r="G13" s="13">
        <f t="shared" si="3"/>
        <v>19235.705078544172</v>
      </c>
      <c r="H13" s="14">
        <f t="shared" si="4"/>
        <v>1.735078544170392</v>
      </c>
      <c r="I13" s="13">
        <v>25311.998333333329</v>
      </c>
      <c r="J13" s="13">
        <f t="shared" si="5"/>
        <v>75.994415080269277</v>
      </c>
      <c r="K13" s="13">
        <f t="shared" si="6"/>
        <v>75.987560313129507</v>
      </c>
      <c r="L13" s="13">
        <f t="shared" si="7"/>
        <v>6.8547671397709564E-3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0.99987162174853439</v>
      </c>
      <c r="D14" s="13">
        <f t="shared" si="1"/>
        <v>4.7271359050855475</v>
      </c>
      <c r="E14" s="13">
        <f t="shared" si="2"/>
        <v>4.7271359050855475</v>
      </c>
      <c r="F14" s="13"/>
      <c r="G14" s="13">
        <f t="shared" si="3"/>
        <v>36821.937135905086</v>
      </c>
      <c r="H14" s="14">
        <f t="shared" si="4"/>
        <v>4.7271359050864703</v>
      </c>
      <c r="I14" s="13">
        <v>24880.449166666669</v>
      </c>
      <c r="J14" s="13">
        <f t="shared" si="5"/>
        <v>147.99546780384054</v>
      </c>
      <c r="K14" s="13">
        <f t="shared" si="6"/>
        <v>147.97646840445907</v>
      </c>
      <c r="L14" s="13">
        <f t="shared" si="7"/>
        <v>1.8999399381470994E-2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0.99987162174853439</v>
      </c>
      <c r="D15" s="13">
        <f t="shared" si="1"/>
        <v>4.2366320685514864</v>
      </c>
      <c r="E15" s="13">
        <f t="shared" si="2"/>
        <v>4.2366320685514864</v>
      </c>
      <c r="F15" s="13"/>
      <c r="G15" s="13">
        <f t="shared" si="3"/>
        <v>33001.166632068554</v>
      </c>
      <c r="H15" s="14">
        <f t="shared" si="4"/>
        <v>4.2366320685541723</v>
      </c>
      <c r="I15" s="13">
        <v>24611.719166666669</v>
      </c>
      <c r="J15" s="13">
        <f t="shared" si="5"/>
        <v>134.08720621501436</v>
      </c>
      <c r="K15" s="13">
        <f t="shared" si="6"/>
        <v>134.06999233393657</v>
      </c>
      <c r="L15" s="13">
        <f t="shared" si="7"/>
        <v>1.7213881077793758E-2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0.99987162174853439</v>
      </c>
      <c r="D16" s="13">
        <f t="shared" si="1"/>
        <v>1.8492488186693758</v>
      </c>
      <c r="E16" s="13">
        <f t="shared" si="2"/>
        <v>1.8492488186693758</v>
      </c>
      <c r="F16" s="13"/>
      <c r="G16" s="13">
        <f t="shared" si="3"/>
        <v>14404.68924881867</v>
      </c>
      <c r="H16" s="14">
        <f t="shared" si="4"/>
        <v>1.8492488186693663</v>
      </c>
      <c r="I16" s="13">
        <v>24633.530833333331</v>
      </c>
      <c r="J16" s="13">
        <f t="shared" si="5"/>
        <v>58.475942187413466</v>
      </c>
      <c r="K16" s="13">
        <f t="shared" si="6"/>
        <v>58.468435148202644</v>
      </c>
      <c r="L16" s="13">
        <f t="shared" si="7"/>
        <v>7.5070392108216311E-3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0.99987162174853439</v>
      </c>
      <c r="D17" s="13">
        <f t="shared" si="1"/>
        <v>1.5616779958923022</v>
      </c>
      <c r="E17" s="13">
        <f t="shared" si="2"/>
        <v>1.5616779958923022</v>
      </c>
      <c r="F17" s="13"/>
      <c r="G17" s="13">
        <f t="shared" si="3"/>
        <v>12164.661677995893</v>
      </c>
      <c r="H17" s="14">
        <f t="shared" si="4"/>
        <v>1.5616779958927509</v>
      </c>
      <c r="I17" s="13">
        <v>23784.6325</v>
      </c>
      <c r="J17" s="13">
        <f t="shared" si="5"/>
        <v>51.145047870703458</v>
      </c>
      <c r="K17" s="13">
        <f t="shared" si="6"/>
        <v>51.138481958886693</v>
      </c>
      <c r="L17" s="13">
        <f t="shared" si="7"/>
        <v>6.5659118167644692E-3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0.99987162174853439</v>
      </c>
      <c r="D18" s="13">
        <f t="shared" si="1"/>
        <v>1.2247740642563274</v>
      </c>
      <c r="E18" s="13">
        <f t="shared" si="2"/>
        <v>1.2247740642563274</v>
      </c>
      <c r="F18" s="13"/>
      <c r="G18" s="13">
        <f t="shared" si="3"/>
        <v>9540.3547740642553</v>
      </c>
      <c r="H18" s="14">
        <f t="shared" si="4"/>
        <v>1.224774064256053</v>
      </c>
      <c r="I18" s="13">
        <v>22692.45583333333</v>
      </c>
      <c r="J18" s="13">
        <f t="shared" si="5"/>
        <v>42.041966916821174</v>
      </c>
      <c r="K18" s="13">
        <f t="shared" si="6"/>
        <v>42.036569642620222</v>
      </c>
      <c r="L18" s="13">
        <f t="shared" si="7"/>
        <v>5.3972742009520402E-3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0.99987162174853439</v>
      </c>
      <c r="D19" s="13">
        <f t="shared" si="1"/>
        <v>1.7262607863844093</v>
      </c>
      <c r="E19" s="13">
        <f t="shared" si="2"/>
        <v>1.7262607863844093</v>
      </c>
      <c r="F19" s="13"/>
      <c r="G19" s="13">
        <f t="shared" si="3"/>
        <v>13446.676260786386</v>
      </c>
      <c r="H19" s="14">
        <f t="shared" si="4"/>
        <v>1.7262607863849553</v>
      </c>
      <c r="I19" s="13">
        <v>21360.85083333333</v>
      </c>
      <c r="J19" s="13">
        <f t="shared" si="5"/>
        <v>62.95009672462588</v>
      </c>
      <c r="K19" s="13">
        <f t="shared" si="6"/>
        <v>62.942015301278786</v>
      </c>
      <c r="L19" s="13">
        <f t="shared" si="7"/>
        <v>8.081423347093164E-3</v>
      </c>
      <c r="M19" s="13">
        <f t="shared" ref="M19:M31" si="9">SUM(G8:G19)/SUM(I8:I19)*100</f>
        <v>81.380929853674218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0.99881965060805133</v>
      </c>
      <c r="D20" s="13">
        <f t="shared" si="1"/>
        <v>22.998586880413015</v>
      </c>
      <c r="E20" s="13">
        <f t="shared" si="2"/>
        <v>22.998586880413015</v>
      </c>
      <c r="F20" s="13"/>
      <c r="G20" s="13">
        <f t="shared" si="3"/>
        <v>19484.558586880416</v>
      </c>
      <c r="H20" s="14">
        <f t="shared" si="4"/>
        <v>22.998586880414223</v>
      </c>
      <c r="I20" s="13">
        <v>21157.324166666669</v>
      </c>
      <c r="J20" s="13">
        <f t="shared" si="5"/>
        <v>92.093680814222751</v>
      </c>
      <c r="K20" s="13">
        <f t="shared" si="6"/>
        <v>91.984978094071352</v>
      </c>
      <c r="L20" s="13">
        <f t="shared" si="7"/>
        <v>0.10870272015139903</v>
      </c>
      <c r="M20" s="13">
        <f t="shared" si="9"/>
        <v>84.717848009754306</v>
      </c>
      <c r="N20" s="18">
        <f t="shared" ref="N20:N31" si="10">J20/J8</f>
        <v>1.7021379624921125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0.99881965060805133</v>
      </c>
      <c r="D21" s="13">
        <f t="shared" si="1"/>
        <v>33.713745732301355</v>
      </c>
      <c r="E21" s="13">
        <f t="shared" si="2"/>
        <v>33.713745732301355</v>
      </c>
      <c r="F21" s="13"/>
      <c r="G21" s="13">
        <f t="shared" si="3"/>
        <v>28562.5137457323</v>
      </c>
      <c r="H21" s="14">
        <f t="shared" si="4"/>
        <v>33.713745732300595</v>
      </c>
      <c r="I21" s="13">
        <v>20162.486666666671</v>
      </c>
      <c r="J21" s="13">
        <f t="shared" si="5"/>
        <v>141.66166216468153</v>
      </c>
      <c r="K21" s="13">
        <f t="shared" si="6"/>
        <v>141.49445190788302</v>
      </c>
      <c r="L21" s="13">
        <f t="shared" si="7"/>
        <v>0.16721025679851209</v>
      </c>
      <c r="M21" s="13">
        <f t="shared" si="9"/>
        <v>89.752634212655252</v>
      </c>
      <c r="N21" s="18">
        <f t="shared" si="10"/>
        <v>1.9141586582125951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0.92937201810248427</v>
      </c>
      <c r="D22" s="13">
        <f t="shared" si="1"/>
        <v>937.53451378224827</v>
      </c>
      <c r="E22" s="13">
        <f t="shared" si="2"/>
        <v>937.53451378224827</v>
      </c>
      <c r="F22" s="13"/>
      <c r="G22" s="13">
        <f t="shared" si="3"/>
        <v>13274.264513782247</v>
      </c>
      <c r="H22" s="14">
        <f t="shared" si="4"/>
        <v>937.53451378224781</v>
      </c>
      <c r="I22" s="13">
        <v>19338.824166666669</v>
      </c>
      <c r="J22" s="13">
        <f t="shared" si="5"/>
        <v>68.640494372260804</v>
      </c>
      <c r="K22" s="13">
        <f t="shared" si="6"/>
        <v>63.792554778300236</v>
      </c>
      <c r="L22" s="13">
        <f t="shared" si="7"/>
        <v>4.8479395939605681</v>
      </c>
      <c r="M22" s="13">
        <f t="shared" si="9"/>
        <v>84.053234597545128</v>
      </c>
      <c r="N22" s="18">
        <f t="shared" si="10"/>
        <v>0.50941893519218717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0.92770345554637368</v>
      </c>
      <c r="D23" s="13">
        <f t="shared" si="1"/>
        <v>458.89937917404364</v>
      </c>
      <c r="E23" s="13">
        <f t="shared" si="2"/>
        <v>458.89937917404364</v>
      </c>
      <c r="F23" s="13"/>
      <c r="G23" s="13">
        <f t="shared" si="3"/>
        <v>6347.4593791740426</v>
      </c>
      <c r="H23" s="14">
        <f t="shared" si="4"/>
        <v>458.89937917404404</v>
      </c>
      <c r="I23" s="13">
        <v>19304.613333333331</v>
      </c>
      <c r="J23" s="13">
        <f t="shared" si="5"/>
        <v>32.880531039768954</v>
      </c>
      <c r="K23" s="13">
        <f t="shared" si="6"/>
        <v>30.503382265793462</v>
      </c>
      <c r="L23" s="13">
        <f t="shared" si="7"/>
        <v>2.3771487739754917</v>
      </c>
      <c r="M23" s="13">
        <f t="shared" si="9"/>
        <v>81.842128531707615</v>
      </c>
      <c r="N23" s="18">
        <f t="shared" si="10"/>
        <v>0.47450991241734713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0.92294043265837811</v>
      </c>
      <c r="D24" s="13">
        <f t="shared" si="1"/>
        <v>640.00222554633649</v>
      </c>
      <c r="E24" s="13">
        <f t="shared" si="2"/>
        <v>640.00222554633649</v>
      </c>
      <c r="F24" s="19">
        <v>0</v>
      </c>
      <c r="G24" s="13">
        <f t="shared" si="3"/>
        <v>8305.2922255463363</v>
      </c>
      <c r="H24" s="14">
        <f t="shared" si="4"/>
        <v>640.00222554633729</v>
      </c>
      <c r="I24" s="13">
        <v>18995.066666666669</v>
      </c>
      <c r="J24" s="13">
        <f t="shared" si="5"/>
        <v>43.723417091874744</v>
      </c>
      <c r="K24" s="13">
        <f t="shared" si="6"/>
        <v>40.354109488077597</v>
      </c>
      <c r="L24" s="13">
        <f t="shared" si="7"/>
        <v>3.3693076037971466</v>
      </c>
      <c r="M24" s="13">
        <f t="shared" si="9"/>
        <v>80.601770704275538</v>
      </c>
      <c r="N24" s="18">
        <f t="shared" si="10"/>
        <v>0.65747051320967609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0.83690057844178145</v>
      </c>
      <c r="D25" s="13">
        <f t="shared" si="1"/>
        <v>1416.7988137637647</v>
      </c>
      <c r="E25" s="13">
        <f t="shared" si="2"/>
        <v>1416.7988137637647</v>
      </c>
      <c r="F25" s="19">
        <v>0</v>
      </c>
      <c r="G25" s="13">
        <f t="shared" si="3"/>
        <v>8686.718813763764</v>
      </c>
      <c r="H25" s="14">
        <f t="shared" si="4"/>
        <v>1416.7988137637649</v>
      </c>
      <c r="I25" s="13">
        <v>18959.854166666672</v>
      </c>
      <c r="J25" s="13">
        <f t="shared" si="5"/>
        <v>45.816379901465105</v>
      </c>
      <c r="K25" s="13">
        <f t="shared" si="6"/>
        <v>38.343754841644554</v>
      </c>
      <c r="L25" s="13">
        <f t="shared" si="7"/>
        <v>7.472625059820551</v>
      </c>
      <c r="M25" s="13">
        <f t="shared" si="9"/>
        <v>78.512726595730626</v>
      </c>
      <c r="N25" s="18">
        <f t="shared" si="10"/>
        <v>0.6028914079155876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0.83658141245045048</v>
      </c>
      <c r="D26" s="13">
        <f t="shared" si="1"/>
        <v>6198.7008538733944</v>
      </c>
      <c r="E26" s="13">
        <f t="shared" si="2"/>
        <v>6198.7008538733944</v>
      </c>
      <c r="F26" s="19">
        <v>0</v>
      </c>
      <c r="G26" s="13">
        <f t="shared" si="3"/>
        <v>37931.430853873397</v>
      </c>
      <c r="H26" s="14">
        <f t="shared" si="4"/>
        <v>6198.7008538733971</v>
      </c>
      <c r="I26" s="13">
        <v>18674.728333333329</v>
      </c>
      <c r="J26" s="13">
        <f t="shared" si="5"/>
        <v>203.11637297645692</v>
      </c>
      <c r="K26" s="13">
        <f t="shared" si="6"/>
        <v>169.9233821964568</v>
      </c>
      <c r="L26" s="13">
        <f t="shared" si="7"/>
        <v>33.192990780000116</v>
      </c>
      <c r="M26" s="13">
        <f t="shared" si="9"/>
        <v>80.870762951359893</v>
      </c>
      <c r="N26" s="18">
        <f t="shared" si="10"/>
        <v>1.3724499539788337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0.80937547371705842</v>
      </c>
      <c r="D27" s="13">
        <f t="shared" si="1"/>
        <v>2308.977157694188</v>
      </c>
      <c r="E27" s="13">
        <f t="shared" si="2"/>
        <v>2308.977157694188</v>
      </c>
      <c r="F27" s="19">
        <v>0</v>
      </c>
      <c r="G27" s="13">
        <f t="shared" si="3"/>
        <v>12112.697157694189</v>
      </c>
      <c r="H27" s="14">
        <f t="shared" si="4"/>
        <v>2308.9771576941876</v>
      </c>
      <c r="I27" s="13">
        <v>18101.9375</v>
      </c>
      <c r="J27" s="13">
        <f t="shared" si="5"/>
        <v>66.913816035958519</v>
      </c>
      <c r="K27" s="13">
        <f t="shared" si="6"/>
        <v>54.158401552320022</v>
      </c>
      <c r="L27" s="13">
        <f t="shared" si="7"/>
        <v>12.755414483638496</v>
      </c>
      <c r="M27" s="13">
        <f t="shared" si="9"/>
        <v>74.549529410213069</v>
      </c>
      <c r="N27" s="18">
        <f t="shared" si="10"/>
        <v>0.49903206968649533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0.80626565937830774</v>
      </c>
      <c r="D28" s="13">
        <f t="shared" si="1"/>
        <v>1300.7809879116001</v>
      </c>
      <c r="E28" s="13">
        <f t="shared" si="2"/>
        <v>1300.7809879116001</v>
      </c>
      <c r="F28" s="19">
        <v>0</v>
      </c>
      <c r="G28" s="13">
        <f t="shared" si="3"/>
        <v>6714.2509879116005</v>
      </c>
      <c r="H28" s="14">
        <f t="shared" si="4"/>
        <v>1300.7809879116003</v>
      </c>
      <c r="I28" s="13">
        <v>18045.39916666667</v>
      </c>
      <c r="J28" s="13">
        <f t="shared" si="5"/>
        <v>37.207550389431759</v>
      </c>
      <c r="K28" s="13">
        <f t="shared" si="6"/>
        <v>29.999170148586806</v>
      </c>
      <c r="L28" s="13">
        <f t="shared" si="7"/>
        <v>7.2083802408449529</v>
      </c>
      <c r="M28" s="13">
        <f t="shared" si="9"/>
        <v>73.394388414678374</v>
      </c>
      <c r="N28" s="18">
        <f t="shared" si="10"/>
        <v>0.63628817249635394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0.48177347429389428</v>
      </c>
      <c r="D29" s="13">
        <f t="shared" si="1"/>
        <v>8215.2462346186112</v>
      </c>
      <c r="E29" s="13">
        <f t="shared" si="2"/>
        <v>8215.2462346186112</v>
      </c>
      <c r="F29" s="13">
        <f>ROUND(+I29*J29/100,0)-D29-B29</f>
        <v>-1753.6162346186111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76.148613247744734</v>
      </c>
      <c r="N29" s="18">
        <f t="shared" si="10"/>
        <v>1.5641788077360472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0.38275252182653302</v>
      </c>
      <c r="D30" s="13">
        <f t="shared" si="1"/>
        <v>481.82883459158455</v>
      </c>
      <c r="E30" s="13">
        <f t="shared" si="2"/>
        <v>481.82883459158455</v>
      </c>
      <c r="F30" s="13">
        <f>ROUND(+I30*J30/100,0)-D30-B30</f>
        <v>12746.391165408415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79.818572615672593</v>
      </c>
      <c r="N30" s="18">
        <f t="shared" si="10"/>
        <v>1.902860543092042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5.8771512690705019E-2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81.446573803114347</v>
      </c>
      <c r="N31" s="18">
        <f t="shared" si="10"/>
        <v>1.2708479281605973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45686.317072541307</v>
      </c>
      <c r="I33" s="13"/>
      <c r="J33" s="22">
        <f>SUM(G20:G31)/SUM(I20:I31)</f>
        <v>0.81446573803114342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49112.790852981903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