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DB3C9B30-2219-41D9-86DB-1991CC5B3A5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<sst xmlns="http://schemas.openxmlformats.org/spreadsheetml/2006/main" count="137" uniqueCount="65">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</sst>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43B9-9CA3-925478A34E8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43B9-9CA3-925478A34E8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8-43B9-9CA3-925478A34E8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8-43B9-9CA3-925478A34E8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8-43B9-9CA3-925478A34E8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8-43B9-9CA3-925478A34E8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8-43B9-9CA3-925478A34E8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8-43B9-9CA3-925478A34E8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0.1216250872914548</c:v>
                </c:pt>
                <c:pt idx="1">
                  <c:v>0.51923840135281329</c:v>
                </c:pt>
                <c:pt idx="2">
                  <c:v>0.70012051720328106</c:v>
                </c:pt>
                <c:pt idx="3">
                  <c:v>0.92028054711058249</c:v>
                </c:pt>
                <c:pt idx="4">
                  <c:v>0.94598485044720193</c:v>
                </c:pt>
                <c:pt idx="5">
                  <c:v>0.95038394813417448</c:v>
                </c:pt>
                <c:pt idx="6">
                  <c:v>0.96526786937848585</c:v>
                </c:pt>
                <c:pt idx="7">
                  <c:v>0.96948058589358632</c:v>
                </c:pt>
                <c:pt idx="8">
                  <c:v>0.97350715360022888</c:v>
                </c:pt>
                <c:pt idx="9">
                  <c:v>0.97734989884344181</c:v>
                </c:pt>
                <c:pt idx="10">
                  <c:v>0.98004718306704042</c:v>
                </c:pt>
                <c:pt idx="11">
                  <c:v>0.98278320175426226</c:v>
                </c:pt>
                <c:pt idx="12">
                  <c:v>0.99634423483235146</c:v>
                </c:pt>
                <c:pt idx="13">
                  <c:v>0.99655123149844749</c:v>
                </c:pt>
                <c:pt idx="14">
                  <c:v>0.99674125028816563</c:v>
                </c:pt>
                <c:pt idx="15">
                  <c:v>0.99674125028816563</c:v>
                </c:pt>
                <c:pt idx="16">
                  <c:v>0.99674125028816563</c:v>
                </c:pt>
                <c:pt idx="17">
                  <c:v>0.99674125028816563</c:v>
                </c:pt>
                <c:pt idx="18">
                  <c:v>0.99674125028816563</c:v>
                </c:pt>
                <c:pt idx="19">
                  <c:v>0.9968779397869918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28-43B9-9CA3-925478A3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3-44F1-BCEC-6669C40CB05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3-44F1-BCEC-6669C40CB05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3-44F1-BCEC-6669C40CB05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3-44F1-BCEC-6669C40CB05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3-44F1-BCEC-6669C40CB05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3-44F1-BCEC-6669C40CB05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93-44F1-BCEC-6669C40CB05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93-44F1-BCEC-6669C40CB05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4.2810527131636302</c:v>
                </c:pt>
                <c:pt idx="1">
                  <c:v>1.3458909212197689</c:v>
                </c:pt>
                <c:pt idx="2">
                  <c:v>1.3144373831588581</c:v>
                </c:pt>
                <c:pt idx="3">
                  <c:v>1.0279366952022231</c:v>
                </c:pt>
                <c:pt idx="4">
                  <c:v>1.004650365578047</c:v>
                </c:pt>
                <c:pt idx="5">
                  <c:v>1.0156682162494499</c:v>
                </c:pt>
                <c:pt idx="6">
                  <c:v>1.0043607448085281</c:v>
                </c:pt>
                <c:pt idx="7">
                  <c:v>1.004152528244622</c:v>
                </c:pt>
                <c:pt idx="8">
                  <c:v>1.003949210877328</c:v>
                </c:pt>
                <c:pt idx="9">
                  <c:v>1.0027600266123571</c:v>
                </c:pt>
                <c:pt idx="10">
                  <c:v>1.0027913089911109</c:v>
                </c:pt>
                <c:pt idx="11">
                  <c:v>1.01380055213355</c:v>
                </c:pt>
                <c:pt idx="12">
                  <c:v>1.0002070776318299</c:v>
                </c:pt>
                <c:pt idx="13">
                  <c:v>1.00019008963867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1.000137246803571</c:v>
                </c:pt>
                <c:pt idx="19">
                  <c:v>1.0031318379998211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93-44F1-BCEC-6669C40C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0.23423746582412866</v>
      </c>
      <c r="I7" s="5">
        <v>0.1216250872914548</v>
      </c>
      <c r="J7" s="5">
        <f t="shared" ref="J7:J30" si="4">I7</f>
        <v>0.1216250872914548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0.7416414582834624</v>
      </c>
      <c r="I8" s="5">
        <v>0.51923840135281329</v>
      </c>
      <c r="J8" s="5">
        <f t="shared" si="4"/>
        <v>0.51923840135281329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0.76076857149861432</v>
      </c>
      <c r="I9" s="5">
        <v>0.70012051720328106</v>
      </c>
      <c r="J9" s="5">
        <f t="shared" si="4"/>
        <v>0.70012051720328106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0.97282799684956045</v>
      </c>
      <c r="I10" s="5">
        <v>0.92028054711058249</v>
      </c>
      <c r="J10" s="5">
        <f t="shared" si="4"/>
        <v>0.92028054711058249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0.99537124159597923</v>
      </c>
      <c r="I11" s="5">
        <v>0.94598485044720193</v>
      </c>
      <c r="J11" s="5">
        <f t="shared" si="4"/>
        <v>0.94598485044720193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0.9845805276271189</v>
      </c>
      <c r="I12" s="5">
        <v>0.95038394813417448</v>
      </c>
      <c r="J12" s="5">
        <f t="shared" si="4"/>
        <v>0.95038394813417448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0.99565466645088352</v>
      </c>
      <c r="I13" s="5">
        <v>0.96526786937848585</v>
      </c>
      <c r="J13" s="5">
        <f t="shared" si="4"/>
        <v>0.96526786937848585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0.99586385401303779</v>
      </c>
      <c r="I14" s="5">
        <v>0.96948058589358632</v>
      </c>
      <c r="J14" s="5">
        <f t="shared" si="4"/>
        <v>0.96948058589358632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0.99606819906794863</v>
      </c>
      <c r="I15" s="5">
        <v>0.97350715360022888</v>
      </c>
      <c r="J15" s="5">
        <f t="shared" si="4"/>
        <v>0.97350715360022888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0.99724780166689786</v>
      </c>
      <c r="I16" s="5">
        <v>0.97734989884344181</v>
      </c>
      <c r="J16" s="5">
        <f t="shared" si="4"/>
        <v>0.97734989884344181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0.99721605061794094</v>
      </c>
      <c r="I17" s="5">
        <v>0.98004718306704042</v>
      </c>
      <c r="J17" s="5">
        <f t="shared" si="4"/>
        <v>0.98004718306704042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0.98638920906651195</v>
      </c>
      <c r="I18" s="5">
        <v>0.98278320175426226</v>
      </c>
      <c r="J18" s="5">
        <f t="shared" si="4"/>
        <v>0.98278320175426226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0.99979228697978251</v>
      </c>
      <c r="I19" s="5">
        <v>0.99634423483235146</v>
      </c>
      <c r="J19" s="5">
        <f t="shared" si="4"/>
        <v>0.99634423483235146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0.99980935996211329</v>
      </c>
      <c r="I20" s="5">
        <v>0.99655123149844749</v>
      </c>
      <c r="J20" s="5">
        <f t="shared" si="4"/>
        <v>0.99655123149844749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0.99674125028816563</v>
      </c>
      <c r="J21" s="5">
        <f t="shared" si="4"/>
        <v>0.99674125028816563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0.99674125028816563</v>
      </c>
      <c r="J22" s="5">
        <f t="shared" si="4"/>
        <v>0.99674125028816563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0.99674125028816563</v>
      </c>
      <c r="J23" s="5">
        <f t="shared" si="4"/>
        <v>0.99674125028816563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0.99674125028816563</v>
      </c>
      <c r="J24" s="5">
        <f t="shared" si="4"/>
        <v>0.99674125028816563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0.99986288241180721</v>
      </c>
      <c r="I25" s="5">
        <v>0.99674125028816563</v>
      </c>
      <c r="J25" s="5">
        <f t="shared" si="4"/>
        <v>0.99674125028816563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0.9968779397869918</v>
      </c>
      <c r="I26" s="5">
        <v>0.9968779397869918</v>
      </c>
      <c r="J26" s="5">
        <f t="shared" si="4"/>
        <v>0.9968779397869918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0.1216250872914548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4.2810527131636302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0.51923840135281329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1.3458909212197689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0.70012051720328106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1.3144373831588581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0.92028054711058249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1.0279366952022231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0.94598485044720193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1.004650365578047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0.95038394813417448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1.0156682162494499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0.96526786937848585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1.0043607448085281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0.96948058589358632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1.004152528244622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0.97350715360022888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1.003949210877328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0.97734989884344181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1.0027600266123571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0.98004718306704042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1.0027913089911109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0.98278320175426226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1.01380055213355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0.99634423483235146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1.0002070776318299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0.99655123149844749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1.00019008963867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0.99674125028816563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0.99674125028816563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0.99674125028816563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0.99674125028816563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0.99674125028816563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1.000137246803571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0.9968779397869918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1.0031318379998211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0.9968779397869918</v>
      </c>
      <c r="D12" s="13">
        <f t="shared" si="1"/>
        <v>162.1264214675781</v>
      </c>
      <c r="E12" s="13">
        <f t="shared" si="2"/>
        <v>162.1264214675781</v>
      </c>
      <c r="F12" s="13"/>
      <c r="G12" s="13">
        <f t="shared" si="3"/>
        <v>51929.306421467576</v>
      </c>
      <c r="H12" s="14">
        <f t="shared" si="4"/>
        <v>162.12642146757571</v>
      </c>
      <c r="I12" s="13">
        <v>210056.03959999999</v>
      </c>
      <c r="J12" s="13">
        <f t="shared" si="5"/>
        <v>24.721644052869966</v>
      </c>
      <c r="K12" s="13">
        <f t="shared" si="6"/>
        <v>24.644461591572348</v>
      </c>
      <c r="L12" s="13">
        <f t="shared" si="7"/>
        <v>7.7182461297617522E-2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0.99674125028816563</v>
      </c>
      <c r="D13" s="13">
        <f t="shared" si="1"/>
        <v>162.05395366635889</v>
      </c>
      <c r="E13" s="13">
        <f t="shared" si="2"/>
        <v>162.05395366635889</v>
      </c>
      <c r="F13" s="13"/>
      <c r="G13" s="13">
        <f t="shared" si="3"/>
        <v>49728.873953666363</v>
      </c>
      <c r="H13" s="14">
        <f t="shared" si="4"/>
        <v>162.05395366635639</v>
      </c>
      <c r="I13" s="13">
        <v>196084.93840000001</v>
      </c>
      <c r="J13" s="13">
        <f t="shared" si="5"/>
        <v>25.360884094128036</v>
      </c>
      <c r="K13" s="13">
        <f t="shared" si="6"/>
        <v>25.278239320394434</v>
      </c>
      <c r="L13" s="13">
        <f t="shared" si="7"/>
        <v>8.2644773733601795E-2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0.99674125028816563</v>
      </c>
      <c r="D14" s="13">
        <f t="shared" si="1"/>
        <v>129.53387983896789</v>
      </c>
      <c r="E14" s="13">
        <f t="shared" si="2"/>
        <v>129.53387983896789</v>
      </c>
      <c r="F14" s="13"/>
      <c r="G14" s="13">
        <f t="shared" si="3"/>
        <v>39749.563879838985</v>
      </c>
      <c r="H14" s="14">
        <f t="shared" si="4"/>
        <v>129.53387983897119</v>
      </c>
      <c r="I14" s="13">
        <v>191816.40530000001</v>
      </c>
      <c r="J14" s="13">
        <f t="shared" si="5"/>
        <v>20.722713376716055</v>
      </c>
      <c r="K14" s="13">
        <f t="shared" si="6"/>
        <v>20.655183240471253</v>
      </c>
      <c r="L14" s="13">
        <f t="shared" si="7"/>
        <v>6.7530136244801753E-2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0.99674125028816563</v>
      </c>
      <c r="D15" s="13">
        <f t="shared" si="1"/>
        <v>159.28333004162323</v>
      </c>
      <c r="E15" s="13">
        <f t="shared" si="2"/>
        <v>159.28333004162323</v>
      </c>
      <c r="F15" s="13"/>
      <c r="G15" s="13">
        <f t="shared" si="3"/>
        <v>48878.663330041622</v>
      </c>
      <c r="H15" s="14">
        <f t="shared" si="4"/>
        <v>159.28333004162414</v>
      </c>
      <c r="I15" s="13">
        <v>186908.87419999999</v>
      </c>
      <c r="J15" s="13">
        <f t="shared" si="5"/>
        <v>26.1510661488119</v>
      </c>
      <c r="K15" s="13">
        <f t="shared" si="6"/>
        <v>26.065846369535301</v>
      </c>
      <c r="L15" s="13">
        <f t="shared" si="7"/>
        <v>8.5219779276599184E-2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0.99674125028816563</v>
      </c>
      <c r="D16" s="13">
        <f t="shared" si="1"/>
        <v>107.86064187879219</v>
      </c>
      <c r="E16" s="13">
        <f t="shared" si="2"/>
        <v>107.86064187879219</v>
      </c>
      <c r="F16" s="13"/>
      <c r="G16" s="13">
        <f t="shared" si="3"/>
        <v>33098.780641878802</v>
      </c>
      <c r="H16" s="14">
        <f t="shared" si="4"/>
        <v>107.86064187878947</v>
      </c>
      <c r="I16" s="13">
        <v>172213.4724</v>
      </c>
      <c r="J16" s="13">
        <f t="shared" si="5"/>
        <v>19.219623285337576</v>
      </c>
      <c r="K16" s="13">
        <f t="shared" si="6"/>
        <v>19.156991343494919</v>
      </c>
      <c r="L16" s="13">
        <f t="shared" si="7"/>
        <v>6.2631941842656857E-2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0.99674125028816563</v>
      </c>
      <c r="D17" s="13">
        <f t="shared" si="1"/>
        <v>132.31104227146508</v>
      </c>
      <c r="E17" s="13">
        <f t="shared" si="2"/>
        <v>132.31104227146508</v>
      </c>
      <c r="F17" s="13"/>
      <c r="G17" s="13">
        <f t="shared" si="3"/>
        <v>40601.781042271468</v>
      </c>
      <c r="H17" s="14">
        <f t="shared" si="4"/>
        <v>132.31104227146716</v>
      </c>
      <c r="I17" s="13">
        <v>160471.8328</v>
      </c>
      <c r="J17" s="13">
        <f t="shared" si="5"/>
        <v>25.301500165997648</v>
      </c>
      <c r="K17" s="13">
        <f t="shared" si="6"/>
        <v>25.219048909622721</v>
      </c>
      <c r="L17" s="13">
        <f t="shared" si="7"/>
        <v>8.245125637492734E-2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0.99655123149844749</v>
      </c>
      <c r="D18" s="13">
        <f t="shared" si="1"/>
        <v>104.8202843834505</v>
      </c>
      <c r="E18" s="13">
        <f t="shared" si="2"/>
        <v>104.8202843834505</v>
      </c>
      <c r="F18" s="13"/>
      <c r="G18" s="13">
        <f t="shared" si="3"/>
        <v>30393.540284383453</v>
      </c>
      <c r="H18" s="14">
        <f t="shared" si="4"/>
        <v>104.82028438345151</v>
      </c>
      <c r="I18" s="13">
        <v>156240.35630000001</v>
      </c>
      <c r="J18" s="13">
        <f t="shared" si="5"/>
        <v>19.453066419039807</v>
      </c>
      <c r="K18" s="13">
        <f t="shared" si="6"/>
        <v>19.385977296315215</v>
      </c>
      <c r="L18" s="13">
        <f t="shared" si="7"/>
        <v>6.7089122724592443E-2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0.99634423483235146</v>
      </c>
      <c r="D19" s="13">
        <f t="shared" si="1"/>
        <v>120.06121834146681</v>
      </c>
      <c r="E19" s="13">
        <f t="shared" si="2"/>
        <v>120.06121834146681</v>
      </c>
      <c r="F19" s="13"/>
      <c r="G19" s="13">
        <f t="shared" si="3"/>
        <v>32841.611218341466</v>
      </c>
      <c r="H19" s="14">
        <f t="shared" si="4"/>
        <v>120.06121834146688</v>
      </c>
      <c r="I19" s="13">
        <v>158393.6072</v>
      </c>
      <c r="J19" s="13">
        <f t="shared" si="5"/>
        <v>20.734177217691062</v>
      </c>
      <c r="K19" s="13">
        <f t="shared" si="6"/>
        <v>20.658377934838771</v>
      </c>
      <c r="L19" s="13">
        <f t="shared" si="7"/>
        <v>7.5799282852290872E-2</v>
      </c>
      <c r="M19" s="13">
        <f t="shared" ref="M19:M31" si="9">SUM(G8:G19)/SUM(I8:I19)*100</f>
        <v>23.524186982350702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0.98278320175426226</v>
      </c>
      <c r="D20" s="13">
        <f t="shared" si="1"/>
        <v>421.43844218195125</v>
      </c>
      <c r="E20" s="13">
        <f t="shared" si="2"/>
        <v>421.43844218195125</v>
      </c>
      <c r="F20" s="13"/>
      <c r="G20" s="13">
        <f t="shared" si="3"/>
        <v>24478.328442181952</v>
      </c>
      <c r="H20" s="14">
        <f t="shared" si="4"/>
        <v>421.43844218195227</v>
      </c>
      <c r="I20" s="13">
        <v>150005.36910000001</v>
      </c>
      <c r="J20" s="13">
        <f t="shared" si="5"/>
        <v>16.318301530836305</v>
      </c>
      <c r="K20" s="13">
        <f t="shared" si="6"/>
        <v>16.037352625666781</v>
      </c>
      <c r="L20" s="13">
        <f t="shared" si="7"/>
        <v>0.28094890516952375</v>
      </c>
      <c r="M20" s="13">
        <f t="shared" si="9"/>
        <v>22.58047868747213</v>
      </c>
      <c r="N20" s="18">
        <f t="shared" ref="N20:N31" si="10">J20/J8</f>
        <v>0.57248360034711465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0.98004718306704042</v>
      </c>
      <c r="D21" s="13">
        <f t="shared" si="1"/>
        <v>573.27852027622782</v>
      </c>
      <c r="E21" s="13">
        <f t="shared" si="2"/>
        <v>573.27852027622782</v>
      </c>
      <c r="F21" s="13"/>
      <c r="G21" s="13">
        <f t="shared" si="3"/>
        <v>28731.708520276228</v>
      </c>
      <c r="H21" s="14">
        <f t="shared" si="4"/>
        <v>573.27852027622794</v>
      </c>
      <c r="I21" s="13">
        <v>147637.07399999999</v>
      </c>
      <c r="J21" s="13">
        <f t="shared" si="5"/>
        <v>19.46103898013871</v>
      </c>
      <c r="K21" s="13">
        <f t="shared" si="6"/>
        <v>19.072736432042809</v>
      </c>
      <c r="L21" s="13">
        <f t="shared" si="7"/>
        <v>0.38830254809590059</v>
      </c>
      <c r="M21" s="13">
        <f t="shared" si="9"/>
        <v>22.294396773675356</v>
      </c>
      <c r="N21" s="18">
        <f t="shared" si="10"/>
        <v>0.83431506286693013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0.97734989884344181</v>
      </c>
      <c r="D22" s="13">
        <f t="shared" si="1"/>
        <v>645.28403271382842</v>
      </c>
      <c r="E22" s="13">
        <f t="shared" si="2"/>
        <v>645.28403271382842</v>
      </c>
      <c r="F22" s="13"/>
      <c r="G22" s="13">
        <f t="shared" si="3"/>
        <v>28489.23403271383</v>
      </c>
      <c r="H22" s="14">
        <f t="shared" si="4"/>
        <v>645.28403271382922</v>
      </c>
      <c r="I22" s="13">
        <v>140628.12</v>
      </c>
      <c r="J22" s="13">
        <f t="shared" si="5"/>
        <v>20.258561397758736</v>
      </c>
      <c r="K22" s="13">
        <f t="shared" si="6"/>
        <v>19.799702932813155</v>
      </c>
      <c r="L22" s="13">
        <f t="shared" si="7"/>
        <v>0.4588584649455818</v>
      </c>
      <c r="M22" s="13">
        <f t="shared" si="9"/>
        <v>22.00164762384037</v>
      </c>
      <c r="N22" s="18">
        <f t="shared" si="10"/>
        <v>0.84877689758150776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0.97350715360022888</v>
      </c>
      <c r="D23" s="13">
        <f t="shared" si="1"/>
        <v>734.42012000829595</v>
      </c>
      <c r="E23" s="13">
        <f t="shared" si="2"/>
        <v>734.42012000829595</v>
      </c>
      <c r="F23" s="13"/>
      <c r="G23" s="13">
        <f t="shared" si="3"/>
        <v>27721.450120008296</v>
      </c>
      <c r="H23" s="14">
        <f t="shared" si="4"/>
        <v>734.42012000829709</v>
      </c>
      <c r="I23" s="13">
        <v>151955.14629999999</v>
      </c>
      <c r="J23" s="13">
        <f t="shared" si="5"/>
        <v>18.24317951382756</v>
      </c>
      <c r="K23" s="13">
        <f t="shared" si="6"/>
        <v>17.759865761124274</v>
      </c>
      <c r="L23" s="13">
        <f t="shared" si="7"/>
        <v>0.48331375270328536</v>
      </c>
      <c r="M23" s="13">
        <f t="shared" si="9"/>
        <v>21.590210447853291</v>
      </c>
      <c r="N23" s="18">
        <f t="shared" si="10"/>
        <v>0.78571205580329206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0.96948058589358632</v>
      </c>
      <c r="D24" s="13">
        <f t="shared" si="1"/>
        <v>1022.9490836644686</v>
      </c>
      <c r="E24" s="13">
        <f t="shared" si="2"/>
        <v>1022.9490836644686</v>
      </c>
      <c r="F24" s="19">
        <v>0</v>
      </c>
      <c r="G24" s="13">
        <f t="shared" si="3"/>
        <v>33517.979083664468</v>
      </c>
      <c r="H24" s="14">
        <f t="shared" si="4"/>
        <v>1022.9490836644691</v>
      </c>
      <c r="I24" s="13">
        <v>160297.97260000001</v>
      </c>
      <c r="J24" s="13">
        <f t="shared" si="5"/>
        <v>20.90979601301861</v>
      </c>
      <c r="K24" s="13">
        <f t="shared" si="6"/>
        <v>20.271641289616657</v>
      </c>
      <c r="L24" s="13">
        <f t="shared" si="7"/>
        <v>0.63815472340195356</v>
      </c>
      <c r="M24" s="13">
        <f t="shared" si="9"/>
        <v>21.201472271280593</v>
      </c>
      <c r="N24" s="18">
        <f t="shared" si="10"/>
        <v>0.84580928227510688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0.96526786937848585</v>
      </c>
      <c r="D25" s="13">
        <f t="shared" si="1"/>
        <v>1486.8034422042936</v>
      </c>
      <c r="E25" s="13">
        <f t="shared" si="2"/>
        <v>1486.8034422042936</v>
      </c>
      <c r="F25" s="19">
        <v>0</v>
      </c>
      <c r="G25" s="13">
        <f t="shared" si="3"/>
        <v>42807.723442204289</v>
      </c>
      <c r="H25" s="14">
        <f t="shared" si="4"/>
        <v>1486.8034422042911</v>
      </c>
      <c r="I25" s="13">
        <v>161260.24119999999</v>
      </c>
      <c r="J25" s="13">
        <f t="shared" si="5"/>
        <v>26.545739435619975</v>
      </c>
      <c r="K25" s="13">
        <f t="shared" si="6"/>
        <v>25.623749346097348</v>
      </c>
      <c r="L25" s="13">
        <f t="shared" si="7"/>
        <v>0.92199008952262673</v>
      </c>
      <c r="M25" s="13">
        <f t="shared" si="9"/>
        <v>21.225323608784134</v>
      </c>
      <c r="N25" s="18">
        <f t="shared" si="10"/>
        <v>1.0467197964035597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0.95038394813417448</v>
      </c>
      <c r="D26" s="13">
        <f t="shared" si="1"/>
        <v>2709.8997381863837</v>
      </c>
      <c r="E26" s="13">
        <f t="shared" si="2"/>
        <v>2709.8997381863837</v>
      </c>
      <c r="F26" s="19">
        <v>0</v>
      </c>
      <c r="G26" s="13">
        <f t="shared" si="3"/>
        <v>54617.399738186381</v>
      </c>
      <c r="H26" s="14">
        <f t="shared" si="4"/>
        <v>2709.899738186381</v>
      </c>
      <c r="I26" s="13">
        <v>171480.12650000001</v>
      </c>
      <c r="J26" s="13">
        <f t="shared" si="5"/>
        <v>31.85057117285622</v>
      </c>
      <c r="K26" s="13">
        <f t="shared" si="6"/>
        <v>30.270271581587615</v>
      </c>
      <c r="L26" s="13">
        <f t="shared" si="7"/>
        <v>1.5802995912686058</v>
      </c>
      <c r="M26" s="13">
        <f t="shared" si="9"/>
        <v>22.225811481312018</v>
      </c>
      <c r="N26" s="18">
        <f t="shared" si="10"/>
        <v>1.5369884529042117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0.94598485044720193</v>
      </c>
      <c r="D27" s="13">
        <f t="shared" si="1"/>
        <v>4201.5860178683142</v>
      </c>
      <c r="E27" s="13">
        <f t="shared" si="2"/>
        <v>4201.5860178683142</v>
      </c>
      <c r="F27" s="19">
        <v>0</v>
      </c>
      <c r="G27" s="13">
        <f t="shared" si="3"/>
        <v>77785.326017868327</v>
      </c>
      <c r="H27" s="14">
        <f t="shared" si="4"/>
        <v>4201.5860178683215</v>
      </c>
      <c r="I27" s="13">
        <v>180826.7985</v>
      </c>
      <c r="J27" s="13">
        <f t="shared" si="5"/>
        <v>43.016481330817967</v>
      </c>
      <c r="K27" s="13">
        <f t="shared" si="6"/>
        <v>40.69293965849868</v>
      </c>
      <c r="L27" s="13">
        <f t="shared" si="7"/>
        <v>2.323541672319287</v>
      </c>
      <c r="M27" s="13">
        <f t="shared" si="9"/>
        <v>23.808854968396499</v>
      </c>
      <c r="N27" s="18">
        <f t="shared" si="10"/>
        <v>1.6449226615096264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0.92028054711058249</v>
      </c>
      <c r="D28" s="13">
        <f t="shared" si="1"/>
        <v>2973.4113370148561</v>
      </c>
      <c r="E28" s="13">
        <f t="shared" si="2"/>
        <v>2973.4113370148561</v>
      </c>
      <c r="F28" s="19">
        <v>0</v>
      </c>
      <c r="G28" s="13">
        <f t="shared" si="3"/>
        <v>37298.441337014854</v>
      </c>
      <c r="H28" s="14">
        <f t="shared" si="4"/>
        <v>2973.4113370148552</v>
      </c>
      <c r="I28" s="13">
        <v>193503.087</v>
      </c>
      <c r="J28" s="13">
        <f t="shared" si="5"/>
        <v>19.275372768091735</v>
      </c>
      <c r="K28" s="13">
        <f t="shared" si="6"/>
        <v>17.738750596779884</v>
      </c>
      <c r="L28" s="13">
        <f t="shared" si="7"/>
        <v>1.5366221713118513</v>
      </c>
      <c r="M28" s="13">
        <f t="shared" si="9"/>
        <v>23.763884052628121</v>
      </c>
      <c r="N28" s="18">
        <f t="shared" si="10"/>
        <v>1.0029006542910073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0.70012051720328106</v>
      </c>
      <c r="D29" s="13">
        <f t="shared" si="1"/>
        <v>13849.918455969155</v>
      </c>
      <c r="E29" s="13">
        <f t="shared" si="2"/>
        <v>13849.918455969155</v>
      </c>
      <c r="F29" s="13">
        <f>ROUND(+I29*J29/100,0)-D29-B29</f>
        <v>10883.051544030845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24.242638355579583</v>
      </c>
      <c r="N29" s="18">
        <f t="shared" si="10"/>
        <v>1.1857004447632162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0.51923840135281329</v>
      </c>
      <c r="D30" s="13">
        <f t="shared" si="1"/>
        <v>7522.9459178658781</v>
      </c>
      <c r="E30" s="13">
        <f t="shared" si="2"/>
        <v>7522.9459178658781</v>
      </c>
      <c r="F30" s="13">
        <f>ROUND(+I30*J30/100,0)-D30-B30</f>
        <v>43721.024082134121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25.184536657730668</v>
      </c>
      <c r="N30" s="18">
        <f t="shared" si="10"/>
        <v>1.5421733187852233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0.1216250872914548</v>
      </c>
      <c r="D31" s="13">
        <f t="shared" si="1"/>
        <v>1552.7274054882064</v>
      </c>
      <c r="E31" s="13">
        <f t="shared" si="2"/>
        <v>1552.7274054882064</v>
      </c>
      <c r="F31" s="13">
        <f>ROUND(+I31*J31/100,0)-D31-B31</f>
        <v>59153.272594511793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26.005871751363312</v>
      </c>
      <c r="N31" s="18">
        <f t="shared" si="10"/>
        <v>1.4468864467119071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152530.06150600832</v>
      </c>
      <c r="I33" s="13"/>
      <c r="J33" s="22">
        <f>SUM(G20:G31)/SUM(I20:I31)</f>
        <v>0.26005871751363313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163969.81611895893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