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xmlns:r="http://schemas.openxmlformats.org/officeDocument/2006/relationships" name="Completion Factors" sheetId="1" state="visible" r:id="rId1"/>
    <sheet xmlns:r="http://schemas.openxmlformats.org/officeDocument/2006/relationships" name="Plot Patterns" sheetId="2" state="visible" r:id="rId2"/>
    <sheet xmlns:r="http://schemas.openxmlformats.org/officeDocument/2006/relationships"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00FFFF99"/>
        <bgColor rgb="00FFFF99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4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  <xf numFmtId="43" fontId="1" fillId="3" borderId="0" pivotButton="0" quotePrefix="0" xfId="1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xmlns:a="http://schemas.openxmlformats.org/drawingml/2006/main"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xmlns:a="http://schemas.openxmlformats.org/drawingml/2006/main"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 xml:space="preserve"> </t>
        </is>
      </c>
      <c r="J2" s="2" t="inlineStr">
        <is>
          <t xml:space="preserve"> </t>
        </is>
      </c>
    </row>
    <row r="3" ht="15.6" customHeight="1">
      <c r="A3" s="3" t="n"/>
      <c r="B3" s="3" t="inlineStr">
        <is>
          <t xml:space="preserve"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0.8766868012540953</v>
      </c>
      <c r="F7" s="5" t="n">
        <v>0.8379512520012899</v>
      </c>
      <c r="G7" s="5" t="n">
        <v>0.1407948208865978</v>
      </c>
      <c r="H7" s="4">
        <f>+I7/I8</f>
        <v/>
      </c>
      <c r="I7" s="5" t="n">
        <v>0.1407948208865978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0.8766868012540953</v>
      </c>
      <c r="F8" s="5" t="n">
        <v>0.8379512520012899</v>
      </c>
      <c r="G8" s="5" t="n">
        <v>0.5296973146648478</v>
      </c>
      <c r="H8" s="4">
        <f>+I8/I9</f>
        <v/>
      </c>
      <c r="I8" s="5" t="n">
        <v>0.5296973146648478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0.923913613709889</v>
      </c>
      <c r="F9" s="5" t="n">
        <v>0.8789451755725776</v>
      </c>
      <c r="G9" s="5" t="n">
        <v>0.6229586828942332</v>
      </c>
      <c r="H9" s="4">
        <f>+I9/I10</f>
        <v/>
      </c>
      <c r="I9" s="5" t="n">
        <v>0.6229586828942332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1</v>
      </c>
      <c r="F10" s="5" t="n">
        <v>0.9107803052585483</v>
      </c>
      <c r="G10" s="5" t="n">
        <v>0.7307414576019997</v>
      </c>
      <c r="H10" s="4">
        <f>+I10/I11</f>
        <v/>
      </c>
      <c r="I10" s="5" t="n">
        <v>0.7307414576019997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1</v>
      </c>
      <c r="F11" s="5" t="n">
        <v>0.9107803052585483</v>
      </c>
      <c r="G11" s="5" t="n">
        <v>0.7307414576019997</v>
      </c>
      <c r="H11" s="4">
        <f>+I11/I12</f>
        <v/>
      </c>
      <c r="I11" s="5" t="n">
        <v>0.7307414576019997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1</v>
      </c>
      <c r="F12" s="5" t="n">
        <v>0.9107803052585483</v>
      </c>
      <c r="G12" s="5" t="n">
        <v>0.744680711960974</v>
      </c>
      <c r="H12" s="4">
        <f>+I12/I13</f>
        <v/>
      </c>
      <c r="I12" s="5" t="n">
        <v>0.744680711960974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1</v>
      </c>
      <c r="F13" s="5" t="n">
        <v>0.9724817931139687</v>
      </c>
      <c r="G13" s="5" t="n">
        <v>0.8802525998915391</v>
      </c>
      <c r="H13" s="4">
        <f>+I13/I14</f>
        <v/>
      </c>
      <c r="I13" s="5" t="n">
        <v>0.8802525998915391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1</v>
      </c>
      <c r="F14" s="5" t="n">
        <v>0.9724817931139687</v>
      </c>
      <c r="G14" s="5" t="n">
        <v>0.8802525998915391</v>
      </c>
      <c r="H14" s="4">
        <f>+I14/I15</f>
        <v/>
      </c>
      <c r="I14" s="5" t="n">
        <v>0.8802525998915391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1</v>
      </c>
      <c r="F15" s="5" t="n">
        <v>0.9724817931139687</v>
      </c>
      <c r="G15" s="5" t="n">
        <v>0.8802525998915391</v>
      </c>
      <c r="H15" s="4">
        <f>+I15/I16</f>
        <v/>
      </c>
      <c r="I15" s="5" t="n">
        <v>0.8802525998915391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1</v>
      </c>
      <c r="F16" s="5" t="n">
        <v>0.9724817931139687</v>
      </c>
      <c r="G16" s="5" t="n">
        <v>0.8806199712005665</v>
      </c>
      <c r="H16" s="4">
        <f>+I16/I17</f>
        <v/>
      </c>
      <c r="I16" s="5" t="n">
        <v>0.8806199712005665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1</v>
      </c>
      <c r="F17" s="5" t="n">
        <v>0.9752757373293691</v>
      </c>
      <c r="G17" s="5" t="n">
        <v>0.8823246932020886</v>
      </c>
      <c r="H17" s="4">
        <f>+I17/I18</f>
        <v/>
      </c>
      <c r="I17" s="5" t="n">
        <v>0.8823246932020886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1</v>
      </c>
      <c r="F18" s="5" t="n">
        <v>1</v>
      </c>
      <c r="G18" s="5" t="n">
        <v>0.8903443605823382</v>
      </c>
      <c r="H18" s="4">
        <f>+I18/I19</f>
        <v/>
      </c>
      <c r="I18" s="5" t="n">
        <v>0.8903443605823382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1</v>
      </c>
      <c r="G19" s="5" t="n">
        <v>0.8906842482834011</v>
      </c>
      <c r="H19" s="4">
        <f>+I19/I20</f>
        <v/>
      </c>
      <c r="I19" s="5" t="n">
        <v>0.8906842482834011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1</v>
      </c>
      <c r="G20" s="5" t="n">
        <v>0.8906842482834011</v>
      </c>
      <c r="H20" s="4">
        <f>+I20/I21</f>
        <v/>
      </c>
      <c r="I20" s="5" t="n">
        <v>0.8906842482834011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1</v>
      </c>
      <c r="G21" s="5" t="n">
        <v>0.8906842482834011</v>
      </c>
      <c r="H21" s="4">
        <f>+I21/I22</f>
        <v/>
      </c>
      <c r="I21" s="5" t="n">
        <v>0.8906842482834011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1</v>
      </c>
      <c r="G22" s="5" t="n">
        <v>1</v>
      </c>
      <c r="H22" s="4">
        <f>+I22/I23</f>
        <v/>
      </c>
      <c r="I22" s="5" t="n">
        <v>1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2.451971127151582</v>
      </c>
      <c r="D38" s="4" t="n">
        <v>1.110830745341615</v>
      </c>
      <c r="E38" s="4" t="n">
        <v>1</v>
      </c>
      <c r="F38" s="4" t="n">
        <v>1</v>
      </c>
      <c r="G38" s="4" t="n">
        <v>1.046180616226921</v>
      </c>
      <c r="H38" s="4" t="n">
        <v>1</v>
      </c>
      <c r="I38" s="4" t="n">
        <v>1</v>
      </c>
      <c r="J38" s="4" t="n">
        <v>1</v>
      </c>
      <c r="K38" s="4" t="n">
        <v>1</v>
      </c>
      <c r="L38" s="4" t="n">
        <v>1</v>
      </c>
      <c r="M38" s="4" t="n">
        <v>1</v>
      </c>
      <c r="N38" s="4" t="n">
        <v>1</v>
      </c>
      <c r="O38" s="4" t="n">
        <v>1</v>
      </c>
      <c r="P38" s="4" t="n">
        <v>1</v>
      </c>
      <c r="Q38" s="4" t="n">
        <v>1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>5.923520167627031</v>
      </c>
      <c r="D39" s="4" t="n">
        <v>1.028983905199859</v>
      </c>
      <c r="E39" s="4" t="n">
        <v>1</v>
      </c>
      <c r="F39" s="4" t="n">
        <v>1.055518552736179</v>
      </c>
      <c r="G39" s="4" t="n">
        <v>1</v>
      </c>
      <c r="H39" s="4" t="n">
        <v>1</v>
      </c>
      <c r="I39" s="4" t="n">
        <v>1</v>
      </c>
      <c r="J39" s="4" t="n">
        <v>1</v>
      </c>
      <c r="K39" s="4" t="n">
        <v>1</v>
      </c>
      <c r="L39" s="4" t="n">
        <v>1</v>
      </c>
      <c r="M39" s="4" t="n">
        <v>1.011358316200867</v>
      </c>
      <c r="N39" s="4" t="n">
        <v>1</v>
      </c>
      <c r="O39" s="4" t="n">
        <v>1</v>
      </c>
      <c r="P39" s="4" t="n">
        <v>1</v>
      </c>
      <c r="Q39" s="4" t="n">
        <v>1</v>
      </c>
      <c r="R39" s="4" t="n">
        <v>1</v>
      </c>
      <c r="S39" s="4" t="n">
        <v>1</v>
      </c>
      <c r="T39" s="4" t="n">
        <v>1</v>
      </c>
      <c r="U39" s="4" t="n">
        <v>1</v>
      </c>
      <c r="V39" s="4" t="n">
        <v>1</v>
      </c>
      <c r="W39" s="4" t="n">
        <v>1</v>
      </c>
      <c r="X39" s="4" t="n">
        <v/>
      </c>
    </row>
    <row r="40" ht="15.6" customHeight="1">
      <c r="A40" s="1">
        <f>1+A39</f>
        <v/>
      </c>
      <c r="B40" s="4" t="n">
        <v>5.610502577319587</v>
      </c>
      <c r="C40" s="4" t="n">
        <v>1.191960953201263</v>
      </c>
      <c r="D40" s="4" t="n">
        <v>1.233741208208883</v>
      </c>
      <c r="E40" s="4" t="n">
        <v>1.067746973838344</v>
      </c>
      <c r="F40" s="4" t="n">
        <v>1</v>
      </c>
      <c r="G40" s="4" t="n">
        <v>1</v>
      </c>
      <c r="H40" s="4" t="n">
        <v>1</v>
      </c>
      <c r="I40" s="4" t="n">
        <v>1</v>
      </c>
      <c r="J40" s="4" t="n">
        <v>1</v>
      </c>
      <c r="K40" s="4" t="n">
        <v>1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6.851161089778754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1.011294342223872</v>
      </c>
      <c r="D41" s="4" t="n">
        <v>1.170354446308725</v>
      </c>
      <c r="E41" s="4" t="n">
        <v>1</v>
      </c>
      <c r="F41" s="4" t="n">
        <v>1</v>
      </c>
      <c r="G41" s="4" t="n">
        <v>1</v>
      </c>
      <c r="H41" s="4" t="n">
        <v>1</v>
      </c>
      <c r="I41" s="4" t="n">
        <v>1</v>
      </c>
      <c r="J41" s="4" t="n">
        <v>1</v>
      </c>
      <c r="K41" s="4" t="n">
        <v>1</v>
      </c>
      <c r="L41" s="4" t="n">
        <v>1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1.12492020623619</v>
      </c>
      <c r="D42" s="4" t="n">
        <v>1</v>
      </c>
      <c r="E42" s="4" t="n">
        <v>1.057226417565149</v>
      </c>
      <c r="F42" s="4" t="n">
        <v>0.9999999999999999</v>
      </c>
      <c r="G42" s="4" t="n">
        <v>0.9999999999999999</v>
      </c>
      <c r="H42" s="4" t="n">
        <v>0.9999999999999999</v>
      </c>
      <c r="I42" s="4" t="n">
        <v>0.9999999999999999</v>
      </c>
      <c r="J42" s="4" t="n">
        <v>1.023038810900083</v>
      </c>
      <c r="K42" s="4" t="n">
        <v>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7.766513943504455</v>
      </c>
      <c r="D43" s="4" t="n">
        <v>1.034067261241174</v>
      </c>
      <c r="E43" s="4" t="n">
        <v>1.006226023520533</v>
      </c>
      <c r="F43" s="4" t="n">
        <v>1</v>
      </c>
      <c r="G43" s="4" t="n">
        <v>1</v>
      </c>
      <c r="H43" s="4" t="n">
        <v>1</v>
      </c>
      <c r="I43" s="4" t="n">
        <v>1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34.57006559332141</v>
      </c>
      <c r="C44" s="4" t="n">
        <v>1.686514644495809</v>
      </c>
      <c r="D44" s="4" t="n">
        <v>1.041874117863645</v>
      </c>
      <c r="E44" s="4" t="n">
        <v>1.015987324798121</v>
      </c>
      <c r="F44" s="4" t="n">
        <v>1</v>
      </c>
      <c r="G44" s="4" t="n">
        <v>1</v>
      </c>
      <c r="H44" s="4" t="n">
        <v>1</v>
      </c>
      <c r="I44" s="4" t="n">
        <v>1</v>
      </c>
      <c r="J44" s="4" t="n">
        <v>1</v>
      </c>
      <c r="K44" s="4" t="n">
        <v>1.003352760665064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1.082115731753006</v>
      </c>
      <c r="D45" s="4" t="n">
        <v>1</v>
      </c>
      <c r="E45" s="4" t="n">
        <v>1.043749213143648</v>
      </c>
      <c r="F45" s="4" t="n">
        <v>1</v>
      </c>
      <c r="G45" s="4" t="n">
        <v>3.462276099149629</v>
      </c>
      <c r="H45" s="4" t="n">
        <v>1</v>
      </c>
      <c r="I45" s="4" t="n">
        <v>1</v>
      </c>
      <c r="J45" s="4" t="n">
        <v>1</v>
      </c>
      <c r="K45" s="4" t="n">
        <v>1</v>
      </c>
      <c r="L45" s="4" t="n">
        <v>1.053485576923077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/>
      </c>
      <c r="C46" s="4" t="n">
        <v>1.577782968499733</v>
      </c>
      <c r="D46" s="4" t="n">
        <v>1</v>
      </c>
      <c r="E46" s="4" t="n">
        <v>1</v>
      </c>
      <c r="F46" s="4" t="n">
        <v>1.053380707653914</v>
      </c>
      <c r="G46" s="4" t="n">
        <v>1</v>
      </c>
      <c r="H46" s="4" t="n">
        <v>1</v>
      </c>
      <c r="I46" s="4" t="n">
        <v>1</v>
      </c>
      <c r="J46" s="4" t="n">
        <v>1</v>
      </c>
      <c r="K46" s="4" t="n">
        <v>1.017788664243982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>4.04679641373278</v>
      </c>
      <c r="C47" s="4" t="n">
        <v>1.293337296012104</v>
      </c>
      <c r="D47" s="4" t="n">
        <v>1.045770749336732</v>
      </c>
      <c r="E47" s="4" t="n">
        <v>1</v>
      </c>
      <c r="F47" s="4" t="n">
        <v>1</v>
      </c>
      <c r="G47" s="4" t="n">
        <v>1</v>
      </c>
      <c r="H47" s="4" t="n">
        <v>1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19.90997229916898</v>
      </c>
      <c r="C48" s="4" t="n">
        <v>1.076011594202898</v>
      </c>
      <c r="D48" s="4" t="n">
        <v>1.10249337327328</v>
      </c>
      <c r="E48" s="4" t="n">
        <v>1</v>
      </c>
      <c r="F48" s="4" t="n">
        <v>1</v>
      </c>
      <c r="G48" s="4" t="n">
        <v>1</v>
      </c>
      <c r="H48" s="4" t="n">
        <v>1</v>
      </c>
      <c r="I48" s="4" t="n">
        <v>1</v>
      </c>
      <c r="J48" s="4" t="n">
        <v>1</v>
      </c>
      <c r="K48" s="4" t="n">
        <v>1</v>
      </c>
      <c r="L48" s="4" t="n">
        <v>1</v>
      </c>
      <c r="M48" s="4" t="n">
        <v>1</v>
      </c>
      <c r="N48" s="4" t="n">
        <v>1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/>
      </c>
      <c r="C49" s="4" t="n">
        <v>2.201878331500127</v>
      </c>
      <c r="D49" s="4" t="n">
        <v>2.205041500153704</v>
      </c>
      <c r="E49" s="4" t="n">
        <v>1</v>
      </c>
      <c r="F49" s="4" t="n">
        <v>1</v>
      </c>
      <c r="G49" s="4" t="n">
        <v>1</v>
      </c>
      <c r="H49" s="4" t="n">
        <v>1</v>
      </c>
      <c r="I49" s="4" t="n">
        <v>1</v>
      </c>
      <c r="J49" s="4" t="n">
        <v>1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/>
      </c>
      <c r="C50" s="4" t="n">
        <v>1.533778397768035</v>
      </c>
      <c r="D50" s="4" t="n">
        <v>1.839212629117131</v>
      </c>
      <c r="E50" s="4" t="n">
        <v>1</v>
      </c>
      <c r="F50" s="4" t="n">
        <v>1.209423898837908</v>
      </c>
      <c r="G50" s="4" t="n">
        <v>1.330286214953271</v>
      </c>
      <c r="H50" s="4" t="n">
        <v>1</v>
      </c>
      <c r="I50" s="4" t="n">
        <v>1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1.297071229416391</v>
      </c>
      <c r="D51" s="4" t="n">
        <v>1</v>
      </c>
      <c r="E51" s="4" t="n">
        <v>1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1.099308547950697</v>
      </c>
      <c r="D52" s="4" t="n">
        <v>1</v>
      </c>
      <c r="E52" s="4" t="n">
        <v>1</v>
      </c>
      <c r="F52" s="4" t="n">
        <v>1</v>
      </c>
      <c r="G52" s="4" t="n">
        <v>1</v>
      </c>
      <c r="H52" s="4" t="n">
        <v>1</v>
      </c>
      <c r="I52" s="4" t="n">
        <v>1</v>
      </c>
      <c r="J52" s="4" t="n">
        <v>1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</v>
      </c>
      <c r="D53" s="4" t="n">
        <v>1</v>
      </c>
      <c r="E53" s="4" t="n">
        <v>1</v>
      </c>
      <c r="F53" s="4" t="n">
        <v>1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>3.762193178195729</v>
      </c>
      <c r="C54" s="4" t="n">
        <v>1.103202846975089</v>
      </c>
      <c r="D54" s="4" t="n">
        <v>1</v>
      </c>
      <c r="E54" s="4" t="n">
        <v>1</v>
      </c>
      <c r="F54" s="4" t="n">
        <v>1</v>
      </c>
      <c r="G54" s="4" t="n">
        <v>1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>1.030663077446703</v>
      </c>
      <c r="D55" s="4" t="n">
        <v>1</v>
      </c>
      <c r="E55" s="4" t="n">
        <v>1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</v>
      </c>
      <c r="D56" s="4" t="n">
        <v>1.781289279942539</v>
      </c>
      <c r="E56" s="4" t="n">
        <v>1</v>
      </c>
      <c r="F56" s="4" t="n">
        <v>1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1.056539748660223</v>
      </c>
      <c r="D57" s="4" t="n">
        <v>1</v>
      </c>
      <c r="E57" s="4" t="n">
        <v>1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N2" sqref="N2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0.0267913113317349</v>
      </c>
      <c r="C2" s="34" t="n">
        <v>0.1407948208865978</v>
      </c>
      <c r="D2" s="34" t="n">
        <v>0.8379512520012899</v>
      </c>
      <c r="E2" s="34" t="n">
        <v>0.8766868012540953</v>
      </c>
      <c r="F2" s="34" t="n">
        <v>0.01734555866985859</v>
      </c>
      <c r="G2" s="34" t="n">
        <v>0.08337148573636929</v>
      </c>
      <c r="H2" s="34" t="n">
        <v>0.7983542498251732</v>
      </c>
      <c r="I2" s="34" t="n">
        <v>0.771568056069824</v>
      </c>
      <c r="J2" s="34" t="n">
        <v>0.1407948208865978</v>
      </c>
      <c r="M2" s="33" t="n">
        <v>1</v>
      </c>
      <c r="N2" s="22" t="n">
        <v>15.39147197162465</v>
      </c>
      <c r="O2" s="22" t="n">
        <v>3.762193178195729</v>
      </c>
      <c r="P2" s="22" t="n">
        <v/>
      </c>
      <c r="Q2" s="22" t="n">
        <v/>
      </c>
      <c r="R2" s="22" t="n">
        <v>13.5799060123477</v>
      </c>
      <c r="S2" s="22" t="n">
        <v>3.762193178195729</v>
      </c>
      <c r="T2" s="22" t="n">
        <v/>
      </c>
      <c r="U2" s="22" t="n">
        <v/>
      </c>
      <c r="V2" s="22" t="n">
        <v>3.762193178195729</v>
      </c>
    </row>
    <row r="3">
      <c r="A3">
        <f>+A2+1</f>
        <v/>
      </c>
      <c r="B3" s="34" t="n">
        <v>0.4123577174454676</v>
      </c>
      <c r="C3" s="34" t="n">
        <v>0.5296973146648478</v>
      </c>
      <c r="D3" s="34" t="n">
        <v>0.8379512520012899</v>
      </c>
      <c r="E3" s="34" t="n">
        <v>0.8766868012540953</v>
      </c>
      <c r="F3" s="34" t="n">
        <v>0.2355510564683423</v>
      </c>
      <c r="G3" s="34" t="n">
        <v>0.3136596348934111</v>
      </c>
      <c r="H3" s="34" t="n">
        <v>0.7983542498251732</v>
      </c>
      <c r="I3" s="34" t="n">
        <v>0.771568056069824</v>
      </c>
      <c r="J3" s="34" t="n">
        <v>0.5296973146648478</v>
      </c>
      <c r="M3">
        <f>+M2+1</f>
        <v/>
      </c>
      <c r="N3" s="22" t="n">
        <v>1.730489778206243</v>
      </c>
      <c r="O3" s="22" t="n">
        <v>1.176065397440034</v>
      </c>
      <c r="P3" s="22" t="n">
        <v>1.048921609071388</v>
      </c>
      <c r="Q3" s="22" t="n">
        <v>1.053869651497246</v>
      </c>
      <c r="R3" s="22" t="n">
        <v>1.833732626410724</v>
      </c>
      <c r="S3" s="22" t="n">
        <v>1.21804125217456</v>
      </c>
      <c r="T3" s="22" t="n">
        <v>1.038081134616403</v>
      </c>
      <c r="U3" s="22" t="n">
        <v>1.028269874330112</v>
      </c>
      <c r="V3" s="22" t="n">
        <v>1.176065397440034</v>
      </c>
    </row>
    <row r="4">
      <c r="A4">
        <f>+A3+1</f>
        <v/>
      </c>
      <c r="B4" s="34" t="n">
        <v>0.7135808150038396</v>
      </c>
      <c r="C4" s="34" t="n">
        <v>0.6229586828942332</v>
      </c>
      <c r="D4" s="34" t="n">
        <v>0.8789451755725776</v>
      </c>
      <c r="E4" s="34" t="n">
        <v>0.923913613709889</v>
      </c>
      <c r="F4" s="34" t="n">
        <v>0.4319376574315141</v>
      </c>
      <c r="G4" s="34" t="n">
        <v>0.3820503744421859</v>
      </c>
      <c r="H4" s="34" t="n">
        <v>0.8287564854843432</v>
      </c>
      <c r="I4" s="34" t="n">
        <v>0.7933801880520467</v>
      </c>
      <c r="J4" s="34" t="n">
        <v>0.6229586828942332</v>
      </c>
      <c r="M4">
        <f>+M3+1</f>
        <v/>
      </c>
      <c r="N4" s="22" t="n">
        <v>1.077859384184376</v>
      </c>
      <c r="O4" s="22" t="n">
        <v>1.173017533373182</v>
      </c>
      <c r="P4" s="22" t="n">
        <v>1.036219698987746</v>
      </c>
      <c r="Q4" s="22" t="n">
        <v>1.082352273157436</v>
      </c>
      <c r="R4" s="22" t="n">
        <v>1.171126629332728</v>
      </c>
      <c r="S4" s="22" t="n">
        <v>1.247817294318615</v>
      </c>
      <c r="T4" s="22" t="n">
        <v>1.130214879990423</v>
      </c>
      <c r="U4" s="22" t="n">
        <v>1.260429759980846</v>
      </c>
      <c r="V4" s="22" t="n">
        <v>1.173017533373182</v>
      </c>
    </row>
    <row r="5">
      <c r="A5">
        <f>+A4+1</f>
        <v/>
      </c>
      <c r="B5" s="34" t="n">
        <v>0.769139777825824</v>
      </c>
      <c r="C5" s="34" t="n">
        <v>0.7307414576019997</v>
      </c>
      <c r="D5" s="34" t="n">
        <v>0.9107803052585483</v>
      </c>
      <c r="E5" s="34" t="n">
        <v>1</v>
      </c>
      <c r="F5" s="34" t="n">
        <v>0.5058536928296437</v>
      </c>
      <c r="G5" s="34" t="n">
        <v>0.4767290645298622</v>
      </c>
      <c r="H5" s="34" t="n">
        <v>0.936672911782972</v>
      </c>
      <c r="I5" s="34" t="n">
        <v>1</v>
      </c>
      <c r="J5" s="34" t="n">
        <v>0.7307414576019997</v>
      </c>
      <c r="M5">
        <f>+M4+1</f>
        <v/>
      </c>
      <c r="N5" s="22" t="n">
        <v>1.010430032516161</v>
      </c>
      <c r="O5" s="22" t="n">
        <v>1</v>
      </c>
      <c r="P5" s="22" t="n">
        <v>1</v>
      </c>
      <c r="Q5" s="22" t="n">
        <v>1</v>
      </c>
      <c r="R5" s="22" t="n">
        <v>1.00954679764329</v>
      </c>
      <c r="S5" s="22" t="n">
        <v>1</v>
      </c>
      <c r="T5" s="22" t="n">
        <v>1</v>
      </c>
      <c r="U5" s="22" t="n">
        <v>1</v>
      </c>
      <c r="V5" s="22" t="n">
        <v>1</v>
      </c>
    </row>
    <row r="6">
      <c r="A6">
        <f>+A5+1</f>
        <v/>
      </c>
      <c r="B6" s="34" t="n">
        <v>0.7771619307180203</v>
      </c>
      <c r="C6" s="34" t="n">
        <v>0.7307414576019997</v>
      </c>
      <c r="D6" s="34" t="n">
        <v>0.9107803052585483</v>
      </c>
      <c r="E6" s="34" t="n">
        <v>1</v>
      </c>
      <c r="F6" s="34" t="n">
        <v>0.5106829756721991</v>
      </c>
      <c r="G6" s="34" t="n">
        <v>0.4767290645298622</v>
      </c>
      <c r="H6" s="34" t="n">
        <v>0.936672911782972</v>
      </c>
      <c r="I6" s="34" t="n">
        <v>1</v>
      </c>
      <c r="J6" s="34" t="n">
        <v>0.7307414576019997</v>
      </c>
      <c r="M6">
        <f>+M5+1</f>
        <v/>
      </c>
      <c r="N6" s="22" t="n">
        <v>1.007651835587795</v>
      </c>
      <c r="O6" s="22" t="n">
        <v>1.019075494094337</v>
      </c>
      <c r="P6" s="22" t="n">
        <v>1</v>
      </c>
      <c r="Q6" s="22" t="n">
        <v>1</v>
      </c>
      <c r="R6" s="22" t="n">
        <v>1.016753850485684</v>
      </c>
      <c r="S6" s="22" t="n">
        <v>1.021900383874318</v>
      </c>
      <c r="T6" s="22" t="n">
        <v>1</v>
      </c>
      <c r="U6" s="22" t="n">
        <v>1</v>
      </c>
      <c r="V6" s="22" t="n">
        <v>1.019075494094337</v>
      </c>
    </row>
    <row r="7">
      <c r="A7">
        <f>+A6+1</f>
        <v/>
      </c>
      <c r="B7" s="34" t="n">
        <v>0.7831086460369679</v>
      </c>
      <c r="C7" s="34" t="n">
        <v>0.744680711960974</v>
      </c>
      <c r="D7" s="34" t="n">
        <v>0.9107803052585483</v>
      </c>
      <c r="E7" s="34" t="n">
        <v>1</v>
      </c>
      <c r="F7" s="34" t="n">
        <v>0.5192388818921956</v>
      </c>
      <c r="G7" s="34" t="n">
        <v>0.487169614047111</v>
      </c>
      <c r="H7" s="34" t="n">
        <v>0.936672911782972</v>
      </c>
      <c r="I7" s="34" t="n">
        <v>1</v>
      </c>
      <c r="J7" s="34" t="n">
        <v>0.744680711960974</v>
      </c>
      <c r="M7">
        <f>+M6+1</f>
        <v/>
      </c>
      <c r="N7" s="22" t="n">
        <v>1.12536057792224</v>
      </c>
      <c r="O7" s="22" t="n">
        <v>1.182053712084959</v>
      </c>
      <c r="P7" s="22" t="n">
        <v>1.067745742303798</v>
      </c>
      <c r="Q7" s="22" t="n">
        <v>1</v>
      </c>
      <c r="R7" s="22" t="n">
        <v>1.157707940573879</v>
      </c>
      <c r="S7" s="22" t="n">
        <v>1.232713526175242</v>
      </c>
      <c r="T7" s="22" t="n">
        <v>1.055047702492212</v>
      </c>
      <c r="U7" s="22" t="n">
        <v>1</v>
      </c>
      <c r="V7" s="22" t="n">
        <v>1.182053712084959</v>
      </c>
    </row>
    <row r="8">
      <c r="A8">
        <f>+A7+1</f>
        <v/>
      </c>
      <c r="B8" s="34" t="n">
        <v>0.8812795984800649</v>
      </c>
      <c r="C8" s="34" t="n">
        <v>0.8802525998915391</v>
      </c>
      <c r="D8" s="34" t="n">
        <v>0.9724817931139687</v>
      </c>
      <c r="E8" s="34" t="n">
        <v>1</v>
      </c>
      <c r="F8" s="34" t="n">
        <v>0.6011269766212973</v>
      </c>
      <c r="G8" s="34" t="n">
        <v>0.6005405727774457</v>
      </c>
      <c r="H8" s="34" t="n">
        <v>0.9882346035633146</v>
      </c>
      <c r="I8" s="34" t="n">
        <v>1</v>
      </c>
      <c r="J8" s="34" t="n">
        <v>0.8802525998915391</v>
      </c>
      <c r="M8">
        <f>+M7+1</f>
        <v/>
      </c>
      <c r="N8" s="22" t="n">
        <v>1</v>
      </c>
      <c r="O8" s="22" t="n">
        <v>1</v>
      </c>
      <c r="P8" s="22" t="n">
        <v>1</v>
      </c>
      <c r="Q8" s="22" t="n">
        <v>1</v>
      </c>
      <c r="R8" s="22" t="n">
        <v>1</v>
      </c>
      <c r="S8" s="22" t="n">
        <v>1</v>
      </c>
      <c r="T8" s="22" t="n">
        <v>1</v>
      </c>
      <c r="U8" s="22" t="n">
        <v>1</v>
      </c>
      <c r="V8" s="22" t="n">
        <v>1</v>
      </c>
    </row>
    <row r="9">
      <c r="A9">
        <f>+A8+1</f>
        <v/>
      </c>
      <c r="B9" s="34" t="n">
        <v>0.8812795984800649</v>
      </c>
      <c r="C9" s="34" t="n">
        <v>0.8802525998915391</v>
      </c>
      <c r="D9" s="34" t="n">
        <v>0.9724817931139687</v>
      </c>
      <c r="E9" s="34" t="n">
        <v>1</v>
      </c>
      <c r="F9" s="34" t="n">
        <v>0.6011269766212973</v>
      </c>
      <c r="G9" s="34" t="n">
        <v>0.6005405727774457</v>
      </c>
      <c r="H9" s="34" t="n">
        <v>0.9882346035633146</v>
      </c>
      <c r="I9" s="34" t="n">
        <v>1</v>
      </c>
      <c r="J9" s="34" t="n">
        <v>0.8802525998915391</v>
      </c>
      <c r="M9">
        <f>+M8+1</f>
        <v/>
      </c>
      <c r="N9" s="22" t="n">
        <v>1</v>
      </c>
      <c r="O9" s="22" t="n">
        <v>1</v>
      </c>
      <c r="P9" s="22" t="n">
        <v>1</v>
      </c>
      <c r="Q9" s="22" t="n">
        <v>1</v>
      </c>
      <c r="R9" s="22" t="n">
        <v>1</v>
      </c>
      <c r="S9" s="22" t="n">
        <v>1</v>
      </c>
      <c r="T9" s="22" t="n">
        <v>1</v>
      </c>
      <c r="U9" s="22" t="n">
        <v>1</v>
      </c>
      <c r="V9" s="22" t="n">
        <v>1</v>
      </c>
    </row>
    <row r="10">
      <c r="A10">
        <f>+A9+1</f>
        <v/>
      </c>
      <c r="B10" s="34" t="n">
        <v>0.8812795984800649</v>
      </c>
      <c r="C10" s="34" t="n">
        <v>0.8802525998915391</v>
      </c>
      <c r="D10" s="34" t="n">
        <v>0.9724817931139687</v>
      </c>
      <c r="E10" s="34" t="n">
        <v>1</v>
      </c>
      <c r="F10" s="34" t="n">
        <v>0.6011269766212973</v>
      </c>
      <c r="G10" s="34" t="n">
        <v>0.6005405727774457</v>
      </c>
      <c r="H10" s="34" t="n">
        <v>0.9882346035633146</v>
      </c>
      <c r="I10" s="34" t="n">
        <v>1</v>
      </c>
      <c r="J10" s="34" t="n">
        <v>0.8802525998915391</v>
      </c>
      <c r="M10">
        <f>+M9+1</f>
        <v/>
      </c>
      <c r="N10" s="22" t="n">
        <v>1.00035833961605</v>
      </c>
      <c r="O10" s="22" t="n">
        <v>1.000417347598942</v>
      </c>
      <c r="P10" s="22" t="n">
        <v>1</v>
      </c>
      <c r="Q10" s="22" t="n">
        <v>1</v>
      </c>
      <c r="R10" s="22" t="n">
        <v>1.001535920726672</v>
      </c>
      <c r="S10" s="22" t="n">
        <v>1.00191990090834</v>
      </c>
      <c r="T10" s="22" t="n">
        <v>1</v>
      </c>
      <c r="U10" s="22" t="n">
        <v>1</v>
      </c>
      <c r="V10" s="22" t="n">
        <v>1.000417347598942</v>
      </c>
    </row>
    <row r="11">
      <c r="A11">
        <f>+A10+1</f>
        <v/>
      </c>
      <c r="B11" s="34" t="n">
        <v>0.8815953958730169</v>
      </c>
      <c r="C11" s="34" t="n">
        <v>0.8806199712005665</v>
      </c>
      <c r="D11" s="34" t="n">
        <v>0.9724817931139687</v>
      </c>
      <c r="E11" s="34" t="n">
        <v>1</v>
      </c>
      <c r="F11" s="34" t="n">
        <v>0.6020502600040517</v>
      </c>
      <c r="G11" s="34" t="n">
        <v>0.6016935511686162</v>
      </c>
      <c r="H11" s="34" t="n">
        <v>0.9882346035633146</v>
      </c>
      <c r="I11" s="34" t="n">
        <v>1</v>
      </c>
      <c r="J11" s="34" t="n">
        <v>0.8806199712005665</v>
      </c>
      <c r="M11">
        <f>+M10+1</f>
        <v/>
      </c>
      <c r="N11" s="22" t="n">
        <v>1.001694498858912</v>
      </c>
      <c r="O11" s="22" t="n">
        <v>1.001935820282611</v>
      </c>
      <c r="P11" s="22" t="n">
        <v>1.002873004137645</v>
      </c>
      <c r="Q11" s="22" t="n">
        <v>1</v>
      </c>
      <c r="R11" s="22" t="n">
        <v>1.001510101779217</v>
      </c>
      <c r="S11" s="22" t="n">
        <v>1.001761785409087</v>
      </c>
      <c r="T11" s="22" t="n">
        <v>1.002964777373997</v>
      </c>
      <c r="U11" s="22" t="n">
        <v>1</v>
      </c>
      <c r="V11" s="22" t="n">
        <v>1.001935820282611</v>
      </c>
    </row>
    <row r="12">
      <c r="A12">
        <f>+A11+1</f>
        <v/>
      </c>
      <c r="B12" s="34" t="n">
        <v>0.8830892582653463</v>
      </c>
      <c r="C12" s="34" t="n">
        <v>0.8823246932020886</v>
      </c>
      <c r="D12" s="34" t="n">
        <v>0.9752757373293691</v>
      </c>
      <c r="E12" s="34" t="n">
        <v>1</v>
      </c>
      <c r="F12" s="34" t="n">
        <v>0.6029594171728622</v>
      </c>
      <c r="G12" s="34" t="n">
        <v>0.6027536060878069</v>
      </c>
      <c r="H12" s="34" t="n">
        <v>0.9911644991561599</v>
      </c>
      <c r="I12" s="34" t="n">
        <v>1</v>
      </c>
      <c r="J12" s="34" t="n">
        <v>0.8823246932020886</v>
      </c>
      <c r="M12">
        <f>+M11+1</f>
        <v/>
      </c>
      <c r="N12" s="22" t="n">
        <v>1.008215593439833</v>
      </c>
      <c r="O12" s="22" t="n">
        <v>1.00908924735082</v>
      </c>
      <c r="P12" s="22" t="n">
        <v>1.025351048656592</v>
      </c>
      <c r="Q12" s="22" t="n">
        <v>1</v>
      </c>
      <c r="R12" s="22" t="n">
        <v>1.004114275147929</v>
      </c>
      <c r="S12" s="22" t="n">
        <v>1.004457131410256</v>
      </c>
      <c r="T12" s="22" t="n">
        <v>1.008914262820513</v>
      </c>
      <c r="U12" s="22" t="n">
        <v>1</v>
      </c>
      <c r="V12" s="22" t="n">
        <v>1.00908924735082</v>
      </c>
    </row>
    <row r="13">
      <c r="A13">
        <f>+A12+1</f>
        <v/>
      </c>
      <c r="B13" s="34" t="n">
        <v>0.8903443605823382</v>
      </c>
      <c r="C13" s="34" t="n">
        <v>0.8903443605823382</v>
      </c>
      <c r="D13" s="34" t="n">
        <v>1</v>
      </c>
      <c r="E13" s="34" t="n">
        <v>1</v>
      </c>
      <c r="F13" s="34" t="n">
        <v>0.6054401581181462</v>
      </c>
      <c r="G13" s="34" t="n">
        <v>0.6054401581181462</v>
      </c>
      <c r="H13" s="34" t="n">
        <v>1</v>
      </c>
      <c r="I13" s="34" t="n">
        <v>1</v>
      </c>
      <c r="J13" s="34" t="n">
        <v>0.8903443605823382</v>
      </c>
      <c r="M13">
        <f>+M12+1</f>
        <v/>
      </c>
      <c r="N13" s="22" t="n">
        <v>1.000381748586401</v>
      </c>
      <c r="O13" s="22" t="n">
        <v>1.000381748586401</v>
      </c>
      <c r="P13" s="22" t="n">
        <v>1</v>
      </c>
      <c r="Q13" s="22" t="n">
        <v>1</v>
      </c>
      <c r="R13" s="22" t="n">
        <v>1.000946526350072</v>
      </c>
      <c r="S13" s="22" t="n">
        <v>1.000946526350072</v>
      </c>
      <c r="T13" s="22" t="n">
        <v>1</v>
      </c>
      <c r="U13" s="22" t="n">
        <v>1</v>
      </c>
      <c r="V13" s="22" t="n">
        <v>1.000381748586401</v>
      </c>
    </row>
    <row r="14">
      <c r="A14">
        <f>+A13+1</f>
        <v/>
      </c>
      <c r="B14" s="34" t="n">
        <v>0.8906842482834011</v>
      </c>
      <c r="C14" s="34" t="n">
        <v>0.8906842482834011</v>
      </c>
      <c r="D14" s="34" t="n">
        <v>1</v>
      </c>
      <c r="E14" s="34" t="n">
        <v>1</v>
      </c>
      <c r="F14" s="34" t="n">
        <v>0.606013223181197</v>
      </c>
      <c r="G14" s="34" t="n">
        <v>0.606013223181197</v>
      </c>
      <c r="H14" s="34" t="n">
        <v>1</v>
      </c>
      <c r="I14" s="34" t="n">
        <v>1</v>
      </c>
      <c r="J14" s="34" t="n">
        <v>0.8906842482834011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0.8906842482834011</v>
      </c>
      <c r="C15" s="34" t="n">
        <v>0.8906842482834011</v>
      </c>
      <c r="D15" s="34" t="n">
        <v>1</v>
      </c>
      <c r="E15" s="34" t="n">
        <v>1</v>
      </c>
      <c r="F15" s="34" t="n">
        <v>0.606013223181197</v>
      </c>
      <c r="G15" s="34" t="n">
        <v>0.606013223181197</v>
      </c>
      <c r="H15" s="34" t="n">
        <v>1</v>
      </c>
      <c r="I15" s="34" t="n">
        <v>1</v>
      </c>
      <c r="J15" s="34" t="n">
        <v>0.8906842482834011</v>
      </c>
      <c r="M15">
        <f>+M14+1</f>
        <v/>
      </c>
      <c r="N15" s="22" t="n">
        <v>1</v>
      </c>
      <c r="O15" s="22" t="n">
        <v>1</v>
      </c>
      <c r="P15" s="22" t="n">
        <v>1</v>
      </c>
      <c r="Q15" s="22" t="n">
        <v>1</v>
      </c>
      <c r="R15" s="22" t="n">
        <v>1</v>
      </c>
      <c r="S15" s="22" t="n">
        <v>1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0.8906842482834011</v>
      </c>
      <c r="C16" s="34" t="n">
        <v>0.8906842482834011</v>
      </c>
      <c r="D16" s="34" t="n">
        <v>1</v>
      </c>
      <c r="E16" s="34" t="n">
        <v>1</v>
      </c>
      <c r="F16" s="34" t="n">
        <v>0.606013223181197</v>
      </c>
      <c r="G16" s="34" t="n">
        <v>0.606013223181197</v>
      </c>
      <c r="H16" s="34" t="n">
        <v>1</v>
      </c>
      <c r="I16" s="34" t="n">
        <v>1</v>
      </c>
      <c r="J16" s="34" t="n">
        <v>0.8906842482834011</v>
      </c>
      <c r="M16">
        <f>+M15+1</f>
        <v/>
      </c>
      <c r="N16" s="22" t="n">
        <v>1.122732328462394</v>
      </c>
      <c r="O16" s="22" t="n">
        <v>1.122732328462394</v>
      </c>
      <c r="P16" s="22" t="n">
        <v>1</v>
      </c>
      <c r="Q16" s="22" t="n">
        <v>1</v>
      </c>
      <c r="R16" s="22" t="n">
        <v>1.650129009975417</v>
      </c>
      <c r="S16" s="22" t="n">
        <v>1.650129009975417</v>
      </c>
      <c r="T16" s="22" t="n">
        <v>1</v>
      </c>
      <c r="U16" s="22" t="n">
        <v>1</v>
      </c>
      <c r="V16" s="22" t="n">
        <v>1.122732328462394</v>
      </c>
    </row>
    <row r="17">
      <c r="A17">
        <f>+A16+1</f>
        <v/>
      </c>
      <c r="B17" s="34" t="n">
        <v>1</v>
      </c>
      <c r="C17" s="34" t="n">
        <v>1</v>
      </c>
      <c r="D17" s="34" t="n">
        <v>1</v>
      </c>
      <c r="E17" s="34" t="n">
        <v>1</v>
      </c>
      <c r="F17" s="34" t="n">
        <v>1</v>
      </c>
      <c r="G17" s="34" t="n">
        <v>1</v>
      </c>
      <c r="H17" s="34" t="n">
        <v>1</v>
      </c>
      <c r="I17" s="34" t="n">
        <v>1</v>
      </c>
      <c r="J17" s="34" t="n">
        <v>1</v>
      </c>
      <c r="M17">
        <f>+M16+1</f>
        <v/>
      </c>
      <c r="N17" s="22" t="n">
        <v>1</v>
      </c>
      <c r="O17" s="22" t="n">
        <v>1</v>
      </c>
      <c r="P17" s="22" t="n">
        <v>1</v>
      </c>
      <c r="Q17" s="22" t="n">
        <v>1</v>
      </c>
      <c r="R17" s="22" t="n">
        <v>1</v>
      </c>
      <c r="S17" s="22" t="n">
        <v>1</v>
      </c>
      <c r="T17" s="22" t="n">
        <v>1</v>
      </c>
      <c r="U17" s="22" t="n">
        <v>1</v>
      </c>
      <c r="V17" s="22" t="n">
        <v>1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J41" sqref="J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45747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1436.95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4874.900000000001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504.28</v>
      </c>
      <c r="U8" s="22" t="n">
        <v>1236.48</v>
      </c>
      <c r="V8" s="22" t="n">
        <v>1373.52</v>
      </c>
      <c r="W8" s="22" t="n">
        <v>1373.52</v>
      </c>
      <c r="X8" s="22" t="n">
        <v>1373.52</v>
      </c>
      <c r="Y8" s="22" t="n">
        <v>1436.95</v>
      </c>
      <c r="Z8" s="22" t="n">
        <v>1436.95</v>
      </c>
      <c r="AA8" s="22" t="n">
        <v>1436.95</v>
      </c>
      <c r="AB8" s="22" t="n">
        <v>1436.95</v>
      </c>
      <c r="AC8" s="22" t="n">
        <v>1436.95</v>
      </c>
      <c r="AD8" s="22" t="n">
        <v>1436.95</v>
      </c>
      <c r="AE8" s="22" t="n">
        <v>1436.95</v>
      </c>
      <c r="AF8" s="22" t="n">
        <v>1436.95</v>
      </c>
      <c r="AG8" s="22" t="n">
        <v>1436.95</v>
      </c>
      <c r="AH8" s="22" t="n">
        <v>1436.95</v>
      </c>
      <c r="AI8" s="22" t="n">
        <v>1436.95</v>
      </c>
      <c r="AJ8" s="22" t="n">
        <v>1436.95</v>
      </c>
      <c r="AK8" s="22" t="n">
        <v>1436.95</v>
      </c>
      <c r="AL8" s="22" t="n">
        <v>1436.95</v>
      </c>
      <c r="AM8" s="22" t="n">
        <v>1436.95</v>
      </c>
      <c r="AN8" s="22" t="n">
        <v>1436.95</v>
      </c>
      <c r="AO8" s="22" t="n">
        <v>1436.95</v>
      </c>
      <c r="AP8" s="22" t="n">
        <v>1436.95</v>
      </c>
      <c r="AQ8" s="14" t="n"/>
      <c r="AR8" s="14" t="n"/>
    </row>
    <row r="9">
      <c r="A9" s="12">
        <f>DATE(YEAR(A10),MONTH(A10)-1,1)</f>
        <v/>
      </c>
      <c r="B9" s="14" t="n">
        <v>496.85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4551.74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>76.36</v>
      </c>
      <c r="U9" s="22" t="n">
        <v>452.3200000000001</v>
      </c>
      <c r="V9" s="22" t="n">
        <v>465.4300000000001</v>
      </c>
      <c r="W9" s="22" t="n">
        <v>465.4300000000001</v>
      </c>
      <c r="X9" s="22" t="n">
        <v>491.27</v>
      </c>
      <c r="Y9" s="22" t="n">
        <v>491.27</v>
      </c>
      <c r="Z9" s="22" t="n">
        <v>491.27</v>
      </c>
      <c r="AA9" s="22" t="n">
        <v>491.27</v>
      </c>
      <c r="AB9" s="22" t="n">
        <v>491.27</v>
      </c>
      <c r="AC9" s="22" t="n">
        <v>491.27</v>
      </c>
      <c r="AD9" s="22" t="n">
        <v>491.27</v>
      </c>
      <c r="AE9" s="22" t="n">
        <v>496.85</v>
      </c>
      <c r="AF9" s="22" t="n">
        <v>496.85</v>
      </c>
      <c r="AG9" s="22" t="n">
        <v>496.85</v>
      </c>
      <c r="AH9" s="22" t="n">
        <v>496.85</v>
      </c>
      <c r="AI9" s="22" t="n">
        <v>496.85</v>
      </c>
      <c r="AJ9" s="22" t="n">
        <v>496.85</v>
      </c>
      <c r="AK9" s="22" t="n">
        <v>496.85</v>
      </c>
      <c r="AL9" s="22" t="n">
        <v>496.85</v>
      </c>
      <c r="AM9" s="22" t="n">
        <v>496.85</v>
      </c>
      <c r="AN9" s="22" t="n">
        <v>496.85</v>
      </c>
      <c r="AO9" s="22" t="n">
        <v>496.85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1873.45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4565.93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>31.04</v>
      </c>
      <c r="T10" s="22" t="n">
        <v>174.15</v>
      </c>
      <c r="U10" s="22" t="n">
        <v>207.58</v>
      </c>
      <c r="V10" s="22" t="n">
        <v>256.1</v>
      </c>
      <c r="W10" s="22" t="n">
        <v>273.45</v>
      </c>
      <c r="X10" s="22" t="n">
        <v>273.45</v>
      </c>
      <c r="Y10" s="22" t="n">
        <v>273.45</v>
      </c>
      <c r="Z10" s="22" t="n">
        <v>273.45</v>
      </c>
      <c r="AA10" s="22" t="n">
        <v>273.45</v>
      </c>
      <c r="AB10" s="22" t="n">
        <v>273.45</v>
      </c>
      <c r="AC10" s="22" t="n">
        <v>273.45</v>
      </c>
      <c r="AD10" s="22" t="n">
        <v>273.45</v>
      </c>
      <c r="AE10" s="22" t="n">
        <v>273.45</v>
      </c>
      <c r="AF10" s="22" t="n">
        <v>273.45</v>
      </c>
      <c r="AG10" s="22" t="n">
        <v>273.45</v>
      </c>
      <c r="AH10" s="22" t="n">
        <v>1873.45</v>
      </c>
      <c r="AI10" s="22" t="n">
        <v>1873.45</v>
      </c>
      <c r="AJ10" s="22" t="n">
        <v>1873.45</v>
      </c>
      <c r="AK10" s="22" t="n">
        <v>1873.45</v>
      </c>
      <c r="AL10" s="22" t="n">
        <v>1873.45</v>
      </c>
      <c r="AM10" s="22" t="n">
        <v>1873.45</v>
      </c>
      <c r="AN10" s="22" t="n">
        <v>1873.45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223.21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4929.56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188.59</v>
      </c>
      <c r="U11" s="22" t="n">
        <v>190.72</v>
      </c>
      <c r="V11" s="22" t="n">
        <v>223.21</v>
      </c>
      <c r="W11" s="22" t="n">
        <v>223.21</v>
      </c>
      <c r="X11" s="22" t="n">
        <v>223.21</v>
      </c>
      <c r="Y11" s="22" t="n">
        <v>223.21</v>
      </c>
      <c r="Z11" s="22" t="n">
        <v>223.21</v>
      </c>
      <c r="AA11" s="22" t="n">
        <v>223.21</v>
      </c>
      <c r="AB11" s="22" t="n">
        <v>223.21</v>
      </c>
      <c r="AC11" s="22" t="n">
        <v>223.21</v>
      </c>
      <c r="AD11" s="22" t="n">
        <v>223.21</v>
      </c>
      <c r="AE11" s="22" t="n">
        <v>223.21</v>
      </c>
      <c r="AF11" s="22" t="n">
        <v>223.21</v>
      </c>
      <c r="AG11" s="22" t="n">
        <v>223.21</v>
      </c>
      <c r="AH11" s="22" t="n">
        <v>223.21</v>
      </c>
      <c r="AI11" s="22" t="n">
        <v>223.21</v>
      </c>
      <c r="AJ11" s="22" t="n">
        <v>223.21</v>
      </c>
      <c r="AK11" s="22" t="n">
        <v>223.21</v>
      </c>
      <c r="AL11" s="22" t="n">
        <v>223.21</v>
      </c>
      <c r="AM11" s="22" t="n">
        <v>223.21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247.78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3838.67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203.65</v>
      </c>
      <c r="U12" s="22" t="n">
        <v>229.09</v>
      </c>
      <c r="V12" s="22" t="n">
        <v>229.09</v>
      </c>
      <c r="W12" s="22" t="n">
        <v>242.2</v>
      </c>
      <c r="X12" s="22" t="n">
        <v>242.2</v>
      </c>
      <c r="Y12" s="22" t="n">
        <v>242.2</v>
      </c>
      <c r="Z12" s="22" t="n">
        <v>242.2</v>
      </c>
      <c r="AA12" s="22" t="n">
        <v>242.2</v>
      </c>
      <c r="AB12" s="22" t="n">
        <v>247.78</v>
      </c>
      <c r="AC12" s="22" t="n">
        <v>247.78</v>
      </c>
      <c r="AD12" s="22" t="n">
        <v>247.78</v>
      </c>
      <c r="AE12" s="22" t="n">
        <v>247.78</v>
      </c>
      <c r="AF12" s="22" t="n">
        <v>247.78</v>
      </c>
      <c r="AG12" s="22" t="n">
        <v>247.78</v>
      </c>
      <c r="AH12" s="22" t="n">
        <v>247.78</v>
      </c>
      <c r="AI12" s="22" t="n">
        <v>247.78</v>
      </c>
      <c r="AJ12" s="22" t="n">
        <v>247.78</v>
      </c>
      <c r="AK12" s="22" t="n">
        <v>247.78</v>
      </c>
      <c r="AL12" s="22" t="n">
        <v>247.78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2240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3838.67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277.19</v>
      </c>
      <c r="U13" s="22" t="n">
        <v>2152.8</v>
      </c>
      <c r="V13" s="22" t="n">
        <v>2226.14</v>
      </c>
      <c r="W13" s="22" t="n">
        <v>2240</v>
      </c>
      <c r="X13" s="22" t="n">
        <v>2240</v>
      </c>
      <c r="Y13" s="22" t="n">
        <v>2240</v>
      </c>
      <c r="Z13" s="22" t="n">
        <v>2240</v>
      </c>
      <c r="AA13" s="22" t="n">
        <v>2240</v>
      </c>
      <c r="AB13" s="22" t="n">
        <v>2240</v>
      </c>
      <c r="AC13" s="22" t="n">
        <v>2240</v>
      </c>
      <c r="AD13" s="22" t="n">
        <v>2240</v>
      </c>
      <c r="AE13" s="22" t="n">
        <v>2240</v>
      </c>
      <c r="AF13" s="22" t="n">
        <v>2240</v>
      </c>
      <c r="AG13" s="22" t="n">
        <v>2240</v>
      </c>
      <c r="AH13" s="22" t="n">
        <v>2240</v>
      </c>
      <c r="AI13" s="22" t="n">
        <v>2240</v>
      </c>
      <c r="AJ13" s="22" t="n">
        <v>2240</v>
      </c>
      <c r="AK13" s="22" t="n">
        <v>2240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5192.190000000001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3838.67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83.84999999999999</v>
      </c>
      <c r="T14" s="22" t="n">
        <v>2898.7</v>
      </c>
      <c r="U14" s="22" t="n">
        <v>4888.7</v>
      </c>
      <c r="V14" s="22" t="n">
        <v>5093.41</v>
      </c>
      <c r="W14" s="22" t="n">
        <v>5174.84</v>
      </c>
      <c r="X14" s="22" t="n">
        <v>5174.84</v>
      </c>
      <c r="Y14" s="22" t="n">
        <v>5174.84</v>
      </c>
      <c r="Z14" s="22" t="n">
        <v>5174.84</v>
      </c>
      <c r="AA14" s="22" t="n">
        <v>5174.84</v>
      </c>
      <c r="AB14" s="22" t="n">
        <v>5174.84</v>
      </c>
      <c r="AC14" s="22" t="n">
        <v>5192.190000000001</v>
      </c>
      <c r="AD14" s="22" t="n">
        <v>5192.190000000001</v>
      </c>
      <c r="AE14" s="22" t="n">
        <v>5192.190000000001</v>
      </c>
      <c r="AF14" s="22" t="n">
        <v>5192.190000000001</v>
      </c>
      <c r="AG14" s="22" t="n">
        <v>5192.190000000001</v>
      </c>
      <c r="AH14" s="22" t="n">
        <v>5192.190000000001</v>
      </c>
      <c r="AI14" s="22" t="n">
        <v>5192.190000000001</v>
      </c>
      <c r="AJ14" s="22" t="n">
        <v>5192.190000000001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2419.14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3838.67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587.22</v>
      </c>
      <c r="U15" s="22" t="n">
        <v>635.4400000000001</v>
      </c>
      <c r="V15" s="22" t="n">
        <v>635.4400000000001</v>
      </c>
      <c r="W15" s="22" t="n">
        <v>663.24</v>
      </c>
      <c r="X15" s="22" t="n">
        <v>663.24</v>
      </c>
      <c r="Y15" s="22" t="n">
        <v>2296.32</v>
      </c>
      <c r="Z15" s="22" t="n">
        <v>2296.32</v>
      </c>
      <c r="AA15" s="22" t="n">
        <v>2296.32</v>
      </c>
      <c r="AB15" s="22" t="n">
        <v>2296.32</v>
      </c>
      <c r="AC15" s="22" t="n">
        <v>2296.32</v>
      </c>
      <c r="AD15" s="22" t="n">
        <v>2419.14</v>
      </c>
      <c r="AE15" s="22" t="n">
        <v>2419.14</v>
      </c>
      <c r="AF15" s="22" t="n">
        <v>2419.14</v>
      </c>
      <c r="AG15" s="22" t="n">
        <v>2419.14</v>
      </c>
      <c r="AH15" s="22" t="n">
        <v>2419.14</v>
      </c>
      <c r="AI15" s="22" t="n">
        <v>2419.14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506.9300000000001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3579.32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/>
      </c>
      <c r="T16" s="22" t="n">
        <v>299.68</v>
      </c>
      <c r="U16" s="22" t="n">
        <v>472.83</v>
      </c>
      <c r="V16" s="22" t="n">
        <v>472.83</v>
      </c>
      <c r="W16" s="22" t="n">
        <v>472.83</v>
      </c>
      <c r="X16" s="22" t="n">
        <v>498.0700000000001</v>
      </c>
      <c r="Y16" s="22" t="n">
        <v>498.0700000000001</v>
      </c>
      <c r="Z16" s="22" t="n">
        <v>498.0700000000001</v>
      </c>
      <c r="AA16" s="22" t="n">
        <v>498.0700000000001</v>
      </c>
      <c r="AB16" s="22" t="n">
        <v>498.0700000000001</v>
      </c>
      <c r="AC16" s="22" t="n">
        <v>506.9300000000001</v>
      </c>
      <c r="AD16" s="22" t="n">
        <v>506.9300000000001</v>
      </c>
      <c r="AE16" s="22" t="n">
        <v>506.9300000000001</v>
      </c>
      <c r="AF16" s="22" t="n">
        <v>506.9300000000001</v>
      </c>
      <c r="AG16" s="22" t="n">
        <v>506.9300000000001</v>
      </c>
      <c r="AH16" s="22" t="n">
        <v>506.9300000000001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500.6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4082.9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>91.45999999999999</v>
      </c>
      <c r="T17" s="22" t="n">
        <v>370.12</v>
      </c>
      <c r="U17" s="22" t="n">
        <v>478.69</v>
      </c>
      <c r="V17" s="22" t="n">
        <v>500.6</v>
      </c>
      <c r="W17" s="22" t="n">
        <v>500.6</v>
      </c>
      <c r="X17" s="22" t="n">
        <v>500.6</v>
      </c>
      <c r="Y17" s="22" t="n">
        <v>500.6</v>
      </c>
      <c r="Z17" s="22" t="n">
        <v>500.6</v>
      </c>
      <c r="AA17" s="22" t="n">
        <v>500.6</v>
      </c>
      <c r="AB17" s="22" t="n">
        <v>500.6</v>
      </c>
      <c r="AC17" s="22" t="n">
        <v>500.6</v>
      </c>
      <c r="AD17" s="22" t="n">
        <v>500.6</v>
      </c>
      <c r="AE17" s="22" t="n">
        <v>500.6</v>
      </c>
      <c r="AF17" s="22" t="n">
        <v>500.6</v>
      </c>
      <c r="AG17" s="22" t="n">
        <v>500.6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511.5900000000001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3327.53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21.66</v>
      </c>
      <c r="T18" s="22" t="n">
        <v>431.2500000000001</v>
      </c>
      <c r="U18" s="22" t="n">
        <v>464.0300000000001</v>
      </c>
      <c r="V18" s="22" t="n">
        <v>511.5900000000001</v>
      </c>
      <c r="W18" s="22" t="n">
        <v>511.5900000000001</v>
      </c>
      <c r="X18" s="22" t="n">
        <v>511.5900000000001</v>
      </c>
      <c r="Y18" s="22" t="n">
        <v>511.5900000000001</v>
      </c>
      <c r="Z18" s="22" t="n">
        <v>511.5900000000001</v>
      </c>
      <c r="AA18" s="22" t="n">
        <v>511.5900000000001</v>
      </c>
      <c r="AB18" s="22" t="n">
        <v>511.5900000000001</v>
      </c>
      <c r="AC18" s="22" t="n">
        <v>511.5900000000001</v>
      </c>
      <c r="AD18" s="22" t="n">
        <v>511.5900000000001</v>
      </c>
      <c r="AE18" s="22" t="n">
        <v>511.5900000000001</v>
      </c>
      <c r="AF18" s="22" t="n">
        <v>511.5900000000001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573.84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3586.88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/>
      </c>
      <c r="T19" s="22" t="n">
        <v>118.19</v>
      </c>
      <c r="U19" s="22" t="n">
        <v>260.24</v>
      </c>
      <c r="V19" s="22" t="n">
        <v>573.84</v>
      </c>
      <c r="W19" s="22" t="n">
        <v>573.84</v>
      </c>
      <c r="X19" s="22" t="n">
        <v>573.84</v>
      </c>
      <c r="Y19" s="22" t="n">
        <v>573.84</v>
      </c>
      <c r="Z19" s="22" t="n">
        <v>573.84</v>
      </c>
      <c r="AA19" s="22" t="n">
        <v>573.84</v>
      </c>
      <c r="AB19" s="22" t="n">
        <v>573.84</v>
      </c>
      <c r="AC19" s="22" t="n">
        <v>573.84</v>
      </c>
      <c r="AD19" s="22" t="n">
        <v>573.84</v>
      </c>
      <c r="AE19" s="22" t="n">
        <v>573.84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455.49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3068.18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/>
      </c>
      <c r="T20" s="22" t="n">
        <v>100.36</v>
      </c>
      <c r="U20" s="22" t="n">
        <v>153.93</v>
      </c>
      <c r="V20" s="22" t="n">
        <v>283.11</v>
      </c>
      <c r="W20" s="22" t="n">
        <v>283.11</v>
      </c>
      <c r="X20" s="22" t="n">
        <v>342.4</v>
      </c>
      <c r="Y20" s="22" t="n">
        <v>455.49</v>
      </c>
      <c r="Z20" s="22" t="n">
        <v>455.49</v>
      </c>
      <c r="AA20" s="22" t="n">
        <v>455.49</v>
      </c>
      <c r="AB20" s="22" t="n">
        <v>455.49</v>
      </c>
      <c r="AC20" s="22" t="n">
        <v>455.49</v>
      </c>
      <c r="AD20" s="22" t="n">
        <v>455.49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544.29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2776.53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419.63</v>
      </c>
      <c r="U21" s="22" t="n">
        <v>544.29</v>
      </c>
      <c r="V21" s="22" t="n">
        <v>544.29</v>
      </c>
      <c r="W21" s="22" t="n">
        <v>544.29</v>
      </c>
      <c r="X21" s="22" t="n">
        <v>544.29</v>
      </c>
      <c r="Y21" s="22" t="n">
        <v>544.29</v>
      </c>
      <c r="Z21" s="22" t="n">
        <v>544.29</v>
      </c>
      <c r="AA21" s="22" t="n">
        <v>544.29</v>
      </c>
      <c r="AB21" s="22" t="n">
        <v>544.29</v>
      </c>
      <c r="AC21" s="22" t="n">
        <v>544.29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109.7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2776.53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99.78999999999999</v>
      </c>
      <c r="U22" s="22" t="n">
        <v>109.7</v>
      </c>
      <c r="V22" s="22" t="n">
        <v>109.7</v>
      </c>
      <c r="W22" s="22" t="n">
        <v>109.7</v>
      </c>
      <c r="X22" s="22" t="n">
        <v>109.7</v>
      </c>
      <c r="Y22" s="22" t="n">
        <v>109.7</v>
      </c>
      <c r="Z22" s="22" t="n">
        <v>109.7</v>
      </c>
      <c r="AA22" s="22" t="n">
        <v>109.7</v>
      </c>
      <c r="AB22" s="22" t="n">
        <v>109.7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209.64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2776.53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209.64</v>
      </c>
      <c r="U23" s="22" t="n">
        <v>209.64</v>
      </c>
      <c r="V23" s="22" t="n">
        <v>209.64</v>
      </c>
      <c r="W23" s="22" t="n">
        <v>209.64</v>
      </c>
      <c r="X23" s="22" t="n">
        <v>209.64</v>
      </c>
      <c r="Y23" s="22" t="n">
        <v>209.64</v>
      </c>
      <c r="Z23" s="22" t="n">
        <v>209.64</v>
      </c>
      <c r="AA23" s="22" t="n">
        <v>209.64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130.2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2776.53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>31.37</v>
      </c>
      <c r="T24" s="22" t="n">
        <v>118.02</v>
      </c>
      <c r="U24" s="22" t="n">
        <v>130.2</v>
      </c>
      <c r="V24" s="22" t="n">
        <v>130.2</v>
      </c>
      <c r="W24" s="22" t="n">
        <v>130.2</v>
      </c>
      <c r="X24" s="22" t="n">
        <v>130.2</v>
      </c>
      <c r="Y24" s="22" t="n">
        <v>130.2</v>
      </c>
      <c r="Z24" s="22" t="n">
        <v>130.2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333.1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2776.53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>323.19</v>
      </c>
      <c r="U25" s="22" t="n">
        <v>333.1</v>
      </c>
      <c r="V25" s="22" t="n">
        <v>333.1</v>
      </c>
      <c r="W25" s="22" t="n">
        <v>333.1</v>
      </c>
      <c r="X25" s="22" t="n">
        <v>333.1</v>
      </c>
      <c r="Y25" s="22" t="n">
        <v>333.1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99.2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2776.53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55.69</v>
      </c>
      <c r="U26" s="22" t="n">
        <v>55.69</v>
      </c>
      <c r="V26" s="22" t="n">
        <v>99.2</v>
      </c>
      <c r="W26" s="22" t="n">
        <v>99.2</v>
      </c>
      <c r="X26" s="22" t="n">
        <v>99.2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451.47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>
        <f>ROUND(+I27*J27/100,0)-D27-B27</f>
        <v/>
      </c>
      <c r="G27" s="14">
        <f>B27+D27+F27</f>
        <v/>
      </c>
      <c r="H27" s="15">
        <f>G27-B27</f>
        <v/>
      </c>
      <c r="I27" s="14" t="n">
        <v>2776.53</v>
      </c>
      <c r="J27" s="43" t="n">
        <v>65</v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427.31</v>
      </c>
      <c r="U27" s="22" t="n">
        <v>451.47</v>
      </c>
      <c r="V27" s="22" t="n">
        <v>451.47</v>
      </c>
      <c r="W27" s="22" t="n">
        <v>451.47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21.18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>
        <f>ROUND(+I28*J28/100,0)-D28-B28</f>
        <v/>
      </c>
      <c r="G28" s="14">
        <f>B28+D28+F28</f>
        <v/>
      </c>
      <c r="H28" s="15">
        <f>G28-B28</f>
        <v/>
      </c>
      <c r="I28" s="14" t="n">
        <v>2776.53</v>
      </c>
      <c r="J28" s="43" t="n">
        <v>65</v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21.18</v>
      </c>
      <c r="U28" s="22" t="n">
        <v>21.18</v>
      </c>
      <c r="V28" s="22" t="n">
        <v>21.18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/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2776.53</v>
      </c>
      <c r="J29" s="20" t="n">
        <v>70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/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2776.53</v>
      </c>
      <c r="J30" s="20" t="n">
        <v>75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/>
      </c>
      <c r="J31" s="20" t="n">
        <v>80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J35" s="25" t="n"/>
    </row>
    <row r="36">
      <c r="C36" s="22" t="n"/>
      <c r="D36" s="14" t="n"/>
      <c r="F36" s="25" t="n"/>
      <c r="H36" s="27">
        <f>H33*(1+H35)</f>
        <v/>
      </c>
      <c r="I36" s="28" t="n"/>
      <c r="J36" s="29" t="n"/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Julia Oranias</dc:creator>
  <dcterms:created xmlns:dcterms="http://purl.org/dc/terms/" xmlns:xsi="http://www.w3.org/2001/XMLSchema-instance" xsi:type="dcterms:W3CDTF">2024-08-08T17:42:33Z</dcterms:created>
  <dcterms:modified xmlns:dcterms="http://purl.org/dc/terms/" xmlns:xsi="http://www.w3.org/2001/XMLSchema-instance" xsi:type="dcterms:W3CDTF">2025-04-03T17:53:43Z</dcterms:modified>
  <cp:lastModifiedBy>Sofia Moretti</cp:lastModifiedBy>
</cp:coreProperties>
</file>

<file path=docProps/custom.xml><?xml version="1.0" encoding="utf-8"?>
<Properties xmlns="http://schemas.openxmlformats.org/officeDocument/2006/custom-properties">
  <property name="{A44787D4-0540-4523-9961-78E4036D8C6D}" fmtid="{D5CDD505-2E9C-101B-9397-08002B2CF9AE}" pid="2">
    <vt:lpwstr xmlns:vt="http://schemas.openxmlformats.org/officeDocument/2006/docPropsVTypes">{4F02265C-593B-4D68-BEB0-50E2EFD0B011}</vt:lpwstr>
  </property>
</Properties>
</file>