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"/>
    </mc:Choice>
  </mc:AlternateContent>
  <xr:revisionPtr revIDLastSave="0" documentId="8_{26FCA231-116D-4B94-9AB4-D57C950BE58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<sst xmlns="http://schemas.openxmlformats.org/spreadsheetml/2006/main" count="256" uniqueCount="70">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</sst>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A-441F-B0D0-50EBCE6E4D73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0.69724570767680116</c:v>
                </c:pt>
                <c:pt idx="4">
                  <c:v>0.80411099331176761</c:v>
                </c:pt>
                <c:pt idx="5">
                  <c:v>0.84044657209244666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A-441F-B0D0-50EBCE6E4D73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0.64351320671645351</c:v>
                </c:pt>
                <c:pt idx="2">
                  <c:v>0.70923157194227315</c:v>
                </c:pt>
                <c:pt idx="3">
                  <c:v>0.72606346542937839</c:v>
                </c:pt>
                <c:pt idx="4">
                  <c:v>0.7291230860238439</c:v>
                </c:pt>
                <c:pt idx="5">
                  <c:v>0.89729360243467926</c:v>
                </c:pt>
                <c:pt idx="6">
                  <c:v>0.89984479819494256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A-441F-B0D0-50EBCE6E4D73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8.1027333256432937E-2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0.60505305044500035</c:v>
                </c:pt>
                <c:pt idx="6">
                  <c:v>0.60505305044500035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A-441F-B0D0-50EBCE6E4D73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2.5996986834458329E-2</c:v>
                </c:pt>
                <c:pt idx="1">
                  <c:v>0.40842654505443532</c:v>
                </c:pt>
                <c:pt idx="2">
                  <c:v>0.55119817816629335</c:v>
                </c:pt>
                <c:pt idx="3">
                  <c:v>0.70698423931004317</c:v>
                </c:pt>
                <c:pt idx="4">
                  <c:v>0.7440182238699774</c:v>
                </c:pt>
                <c:pt idx="5">
                  <c:v>0.81529205650284919</c:v>
                </c:pt>
                <c:pt idx="6">
                  <c:v>0.86520763911144982</c:v>
                </c:pt>
                <c:pt idx="7">
                  <c:v>0.99543192537483205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A-441F-B0D0-50EBCE6E4D73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3.7750602851456358E-2</c:v>
                </c:pt>
                <c:pt idx="1">
                  <c:v>0.33251183540423879</c:v>
                </c:pt>
                <c:pt idx="2">
                  <c:v>0.48617082691863323</c:v>
                </c:pt>
                <c:pt idx="3">
                  <c:v>0.63764035071206793</c:v>
                </c:pt>
                <c:pt idx="4">
                  <c:v>0.6909270044756668</c:v>
                </c:pt>
                <c:pt idx="5">
                  <c:v>0.79005557653672831</c:v>
                </c:pt>
                <c:pt idx="6">
                  <c:v>0.85971289258460271</c:v>
                </c:pt>
                <c:pt idx="7">
                  <c:v>0.99705877165374035</c:v>
                </c:pt>
                <c:pt idx="8">
                  <c:v>0.99868482689953209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AA-441F-B0D0-50EBCE6E4D73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5.9493553108393382E-2</c:v>
                </c:pt>
                <c:pt idx="1">
                  <c:v>0.38051370599498202</c:v>
                </c:pt>
                <c:pt idx="2">
                  <c:v>0.57267756702335637</c:v>
                </c:pt>
                <c:pt idx="3">
                  <c:v>0.5855431917414109</c:v>
                </c:pt>
                <c:pt idx="4">
                  <c:v>0.58700000197631552</c:v>
                </c:pt>
                <c:pt idx="5">
                  <c:v>0.75543594852007745</c:v>
                </c:pt>
                <c:pt idx="6">
                  <c:v>0.75679888355439295</c:v>
                </c:pt>
                <c:pt idx="7">
                  <c:v>0.9986080010792675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AA-441F-B0D0-50EBCE6E4D73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5.9113069317444908E-2</c:v>
                </c:pt>
                <c:pt idx="1">
                  <c:v>0.21010680837184739</c:v>
                </c:pt>
                <c:pt idx="2">
                  <c:v>0.392812469250159</c:v>
                </c:pt>
                <c:pt idx="3">
                  <c:v>0.40052891049582579</c:v>
                </c:pt>
                <c:pt idx="4">
                  <c:v>0.40252191331582338</c:v>
                </c:pt>
                <c:pt idx="5">
                  <c:v>0.62235941547398277</c:v>
                </c:pt>
                <c:pt idx="6">
                  <c:v>0.62235941547398277</c:v>
                </c:pt>
                <c:pt idx="7">
                  <c:v>0.99869869157281788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AA-441F-B0D0-50EBCE6E4D73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0.69724570767680116</c:v>
                </c:pt>
                <c:pt idx="4">
                  <c:v>0.80411099331176761</c:v>
                </c:pt>
                <c:pt idx="5">
                  <c:v>0.84044657209244666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AA-441F-B0D0-50EBCE6E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2-489C-B36B-D6F2E1F159E4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2-489C-B36B-D6F2E1F159E4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5.9691325614170827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2-489C-B36B-D6F2E1F159E4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2-489C-B36B-D6F2E1F159E4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15.71053398054103</c:v>
                </c:pt>
                <c:pt idx="1">
                  <c:v>1.349565019317805</c:v>
                </c:pt>
                <c:pt idx="2">
                  <c:v>1.282631669179338</c:v>
                </c:pt>
                <c:pt idx="3">
                  <c:v>1.052383041234521</c:v>
                </c:pt>
                <c:pt idx="4">
                  <c:v>1.095795815675245</c:v>
                </c:pt>
                <c:pt idx="5">
                  <c:v>1.0612241738533681</c:v>
                </c:pt>
                <c:pt idx="6">
                  <c:v>1.1505121780907059</c:v>
                </c:pt>
                <c:pt idx="7">
                  <c:v>1.0028839817570621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B2-489C-B36B-D6F2E1F159E4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8.8081198785786015</c:v>
                </c:pt>
                <c:pt idx="1">
                  <c:v>1.4621158561997929</c:v>
                </c:pt>
                <c:pt idx="2">
                  <c:v>1.311556176156133</c:v>
                </c:pt>
                <c:pt idx="3">
                  <c:v>1.0835685095902301</c:v>
                </c:pt>
                <c:pt idx="4">
                  <c:v>1.1434718449545751</c:v>
                </c:pt>
                <c:pt idx="5">
                  <c:v>1.088167615186292</c:v>
                </c:pt>
                <c:pt idx="6">
                  <c:v>1.159757845036181</c:v>
                </c:pt>
                <c:pt idx="7">
                  <c:v>1.0016308519537871</c:v>
                </c:pt>
                <c:pt idx="8">
                  <c:v>1.0013169050585771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B2-489C-B36B-D6F2E1F159E4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6.3958813369527761</c:v>
                </c:pt>
                <c:pt idx="1">
                  <c:v>1.505011667124833</c:v>
                </c:pt>
                <c:pt idx="2">
                  <c:v>1.0224657389408971</c:v>
                </c:pt>
                <c:pt idx="3">
                  <c:v>1.002487963749646</c:v>
                </c:pt>
                <c:pt idx="4">
                  <c:v>1.2869436899091491</c:v>
                </c:pt>
                <c:pt idx="5">
                  <c:v>1.001804170210572</c:v>
                </c:pt>
                <c:pt idx="6">
                  <c:v>1.319515690072361</c:v>
                </c:pt>
                <c:pt idx="7">
                  <c:v>1.00139393928271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B2-489C-B36B-D6F2E1F159E4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1.869584675975654</c:v>
                </c:pt>
                <c:pt idx="2">
                  <c:v>1.019644084263406</c:v>
                </c:pt>
                <c:pt idx="3">
                  <c:v>1.004975927499292</c:v>
                </c:pt>
                <c:pt idx="4">
                  <c:v>1.546150395508213</c:v>
                </c:pt>
                <c:pt idx="5">
                  <c:v>1</c:v>
                </c:pt>
                <c:pt idx="6">
                  <c:v>1.604697650170873</c:v>
                </c:pt>
                <c:pt idx="7">
                  <c:v>1.001303004037317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B2-489C-B36B-D6F2E1F159E4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B2-489C-B36B-D6F2E1F1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5.3809452304114241E-3</c:v>
                </c:pt>
                <c:pt idx="1">
                  <c:v>5.3809452304114241E-3</c:v>
                </c:pt>
                <c:pt idx="2">
                  <c:v>0.1124576078445761</c:v>
                </c:pt>
                <c:pt idx="3">
                  <c:v>0.13432785870383901</c:v>
                </c:pt>
                <c:pt idx="4">
                  <c:v>0.25551909948104579</c:v>
                </c:pt>
                <c:pt idx="5">
                  <c:v>0.51602801524051201</c:v>
                </c:pt>
                <c:pt idx="6">
                  <c:v>0.90062975764608655</c:v>
                </c:pt>
                <c:pt idx="7">
                  <c:v>0.92023072714298104</c:v>
                </c:pt>
                <c:pt idx="8">
                  <c:v>0.93034846321076481</c:v>
                </c:pt>
                <c:pt idx="9">
                  <c:v>0.9306900524904983</c:v>
                </c:pt>
                <c:pt idx="10">
                  <c:v>0.93268996116456848</c:v>
                </c:pt>
                <c:pt idx="11">
                  <c:v>0.93519890573641795</c:v>
                </c:pt>
                <c:pt idx="12">
                  <c:v>0.93519890573641795</c:v>
                </c:pt>
                <c:pt idx="13">
                  <c:v>0.95997854855110953</c:v>
                </c:pt>
                <c:pt idx="14">
                  <c:v>0.96005438838931989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B-4878-8167-FCA76AB3B15A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2.0602372554144929E-3</c:v>
                </c:pt>
                <c:pt idx="1">
                  <c:v>2.0602372554144929E-3</c:v>
                </c:pt>
                <c:pt idx="2">
                  <c:v>0.10190593611724599</c:v>
                </c:pt>
                <c:pt idx="3">
                  <c:v>0.10605240945316401</c:v>
                </c:pt>
                <c:pt idx="4">
                  <c:v>0.19812249649169911</c:v>
                </c:pt>
                <c:pt idx="5">
                  <c:v>0.48701381432739299</c:v>
                </c:pt>
                <c:pt idx="6">
                  <c:v>0.9108864924006933</c:v>
                </c:pt>
                <c:pt idx="7">
                  <c:v>0.91896272051869643</c:v>
                </c:pt>
                <c:pt idx="8">
                  <c:v>0.93014314427583888</c:v>
                </c:pt>
                <c:pt idx="9">
                  <c:v>0.93051158959044111</c:v>
                </c:pt>
                <c:pt idx="10">
                  <c:v>0.93261482358063796</c:v>
                </c:pt>
                <c:pt idx="11">
                  <c:v>0.93519890573641795</c:v>
                </c:pt>
                <c:pt idx="12">
                  <c:v>0.93519890573641795</c:v>
                </c:pt>
                <c:pt idx="13">
                  <c:v>0.95997854855110953</c:v>
                </c:pt>
                <c:pt idx="14">
                  <c:v>0.96005438838931989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B-4878-8167-FCA76AB3B15A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5.6994684776348148E-4</c:v>
                </c:pt>
                <c:pt idx="1">
                  <c:v>5.6994684776348148E-4</c:v>
                </c:pt>
                <c:pt idx="2">
                  <c:v>0.2392294898802437</c:v>
                </c:pt>
                <c:pt idx="3">
                  <c:v>0.23988666636100639</c:v>
                </c:pt>
                <c:pt idx="4">
                  <c:v>0.72661323578913539</c:v>
                </c:pt>
                <c:pt idx="5">
                  <c:v>0.93412169890246977</c:v>
                </c:pt>
                <c:pt idx="6">
                  <c:v>0.93412169890246977</c:v>
                </c:pt>
                <c:pt idx="7">
                  <c:v>0.93412169890246977</c:v>
                </c:pt>
                <c:pt idx="8">
                  <c:v>0.93412169890246977</c:v>
                </c:pt>
                <c:pt idx="9">
                  <c:v>0.93412169890246977</c:v>
                </c:pt>
                <c:pt idx="10">
                  <c:v>0.93412169890246977</c:v>
                </c:pt>
                <c:pt idx="11">
                  <c:v>0.93702390706346084</c:v>
                </c:pt>
                <c:pt idx="12">
                  <c:v>0.93702390706346084</c:v>
                </c:pt>
                <c:pt idx="13">
                  <c:v>0.96523492261580424</c:v>
                </c:pt>
                <c:pt idx="14">
                  <c:v>0.96523492261580424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B-4878-8167-FCA76AB3B15A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6.9390049011263007E-4</c:v>
                </c:pt>
                <c:pt idx="1">
                  <c:v>6.9390049011263007E-4</c:v>
                </c:pt>
                <c:pt idx="2">
                  <c:v>0.29125779171987531</c:v>
                </c:pt>
                <c:pt idx="3">
                  <c:v>0.29125779171987531</c:v>
                </c:pt>
                <c:pt idx="4">
                  <c:v>0.79897038623447492</c:v>
                </c:pt>
                <c:pt idx="5">
                  <c:v>0.9580048956750864</c:v>
                </c:pt>
                <c:pt idx="6">
                  <c:v>0.9580048956750864</c:v>
                </c:pt>
                <c:pt idx="7">
                  <c:v>0.9580048956750864</c:v>
                </c:pt>
                <c:pt idx="8">
                  <c:v>0.9580048956750864</c:v>
                </c:pt>
                <c:pt idx="9">
                  <c:v>0.9580048956750864</c:v>
                </c:pt>
                <c:pt idx="10">
                  <c:v>0.9580048956750864</c:v>
                </c:pt>
                <c:pt idx="11">
                  <c:v>0.9580048956750864</c:v>
                </c:pt>
                <c:pt idx="12">
                  <c:v>0.9580048956750864</c:v>
                </c:pt>
                <c:pt idx="13">
                  <c:v>0.96262933739329937</c:v>
                </c:pt>
                <c:pt idx="14">
                  <c:v>0.96262933739329937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B-4878-8167-FCA76AB3B15A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3.1317936712825549E-5</c:v>
                </c:pt>
                <c:pt idx="1">
                  <c:v>3.1317936712825549E-5</c:v>
                </c:pt>
                <c:pt idx="2">
                  <c:v>2.4058964337791561E-3</c:v>
                </c:pt>
                <c:pt idx="3">
                  <c:v>1.1788128969741921E-2</c:v>
                </c:pt>
                <c:pt idx="4">
                  <c:v>9.8343160949092942E-2</c:v>
                </c:pt>
                <c:pt idx="5">
                  <c:v>0.42160834753557902</c:v>
                </c:pt>
                <c:pt idx="6">
                  <c:v>0.8719081915789747</c:v>
                </c:pt>
                <c:pt idx="7">
                  <c:v>0.93953334691460855</c:v>
                </c:pt>
                <c:pt idx="8">
                  <c:v>0.95077178407865881</c:v>
                </c:pt>
                <c:pt idx="9">
                  <c:v>0.95312237438129355</c:v>
                </c:pt>
                <c:pt idx="10">
                  <c:v>0.95557478981961619</c:v>
                </c:pt>
                <c:pt idx="11">
                  <c:v>0.95638177764971688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4B-4878-8167-FCA76AB3B15A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2.1385930009414151E-5</c:v>
                </c:pt>
                <c:pt idx="1">
                  <c:v>2.1385930009414151E-5</c:v>
                </c:pt>
                <c:pt idx="2">
                  <c:v>2.6146726878434538E-3</c:v>
                </c:pt>
                <c:pt idx="3">
                  <c:v>6.5985789783940029E-3</c:v>
                </c:pt>
                <c:pt idx="4">
                  <c:v>6.5776755043611745E-2</c:v>
                </c:pt>
                <c:pt idx="5">
                  <c:v>0.38672817783512031</c:v>
                </c:pt>
                <c:pt idx="6">
                  <c:v>0.9318650171247459</c:v>
                </c:pt>
                <c:pt idx="7">
                  <c:v>0.93480375891952416</c:v>
                </c:pt>
                <c:pt idx="8">
                  <c:v>0.94971290977948464</c:v>
                </c:pt>
                <c:pt idx="9">
                  <c:v>0.95264787534298478</c:v>
                </c:pt>
                <c:pt idx="10">
                  <c:v>0.95550760230232901</c:v>
                </c:pt>
                <c:pt idx="11">
                  <c:v>0.95638177764971688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4B-4878-8167-FCA76AB3B15A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4.6463160772059808E-5</c:v>
                </c:pt>
                <c:pt idx="1">
                  <c:v>4.6463160772059808E-5</c:v>
                </c:pt>
                <c:pt idx="2">
                  <c:v>1.192333407808892E-2</c:v>
                </c:pt>
                <c:pt idx="3">
                  <c:v>2.384666815617785E-2</c:v>
                </c:pt>
                <c:pt idx="4">
                  <c:v>0.26828139287148112</c:v>
                </c:pt>
                <c:pt idx="5">
                  <c:v>0.9672089500400779</c:v>
                </c:pt>
                <c:pt idx="6">
                  <c:v>0.9672089500400779</c:v>
                </c:pt>
                <c:pt idx="7">
                  <c:v>0.9672089500400779</c:v>
                </c:pt>
                <c:pt idx="8">
                  <c:v>0.9672089500400779</c:v>
                </c:pt>
                <c:pt idx="9">
                  <c:v>0.9672089500400779</c:v>
                </c:pt>
                <c:pt idx="10">
                  <c:v>0.9672089500400779</c:v>
                </c:pt>
                <c:pt idx="11">
                  <c:v>0.96850274042821483</c:v>
                </c:pt>
                <c:pt idx="12">
                  <c:v>0.96850274042821483</c:v>
                </c:pt>
                <c:pt idx="13">
                  <c:v>0.98537534958095141</c:v>
                </c:pt>
                <c:pt idx="14">
                  <c:v>0.98537534958095141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4B-4878-8167-FCA76AB3B15A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7.5184392628471324E-5</c:v>
                </c:pt>
                <c:pt idx="1">
                  <c:v>7.5184392628471324E-5</c:v>
                </c:pt>
                <c:pt idx="2">
                  <c:v>1.9293750486870469E-2</c:v>
                </c:pt>
                <c:pt idx="3">
                  <c:v>1.9293750486870469E-2</c:v>
                </c:pt>
                <c:pt idx="4">
                  <c:v>0.45778807973392649</c:v>
                </c:pt>
                <c:pt idx="5">
                  <c:v>0.96898476877014483</c:v>
                </c:pt>
                <c:pt idx="6">
                  <c:v>0.96898476877014483</c:v>
                </c:pt>
                <c:pt idx="7">
                  <c:v>0.96898476877014483</c:v>
                </c:pt>
                <c:pt idx="8">
                  <c:v>0.96898476877014483</c:v>
                </c:pt>
                <c:pt idx="9">
                  <c:v>0.96898476877014483</c:v>
                </c:pt>
                <c:pt idx="10">
                  <c:v>0.96898476877014483</c:v>
                </c:pt>
                <c:pt idx="11">
                  <c:v>0.96898476877014483</c:v>
                </c:pt>
                <c:pt idx="12">
                  <c:v>0.96898476877014483</c:v>
                </c:pt>
                <c:pt idx="13">
                  <c:v>0.97117229428043461</c:v>
                </c:pt>
                <c:pt idx="14">
                  <c:v>0.97117229428043461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4B-4878-8167-FCA76AB3B15A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6.9933509657709253E-2</c:v>
                </c:pt>
                <c:pt idx="1">
                  <c:v>0.37503671706474251</c:v>
                </c:pt>
                <c:pt idx="2">
                  <c:v>0.45033780721338529</c:v>
                </c:pt>
                <c:pt idx="3">
                  <c:v>0.52477123960857508</c:v>
                </c:pt>
                <c:pt idx="4">
                  <c:v>0.54608306559190933</c:v>
                </c:pt>
                <c:pt idx="5">
                  <c:v>0.75813982734299479</c:v>
                </c:pt>
                <c:pt idx="6">
                  <c:v>0.78679408323910238</c:v>
                </c:pt>
                <c:pt idx="7">
                  <c:v>0.99788859370127037</c:v>
                </c:pt>
                <c:pt idx="8">
                  <c:v>0.99967846590227882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4B-4878-8167-FCA76AB3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1.7453117486776719</c:v>
                </c:pt>
                <c:pt idx="6">
                  <c:v>1.021763626318682</c:v>
                </c:pt>
                <c:pt idx="7">
                  <c:v>1.010994781818682</c:v>
                </c:pt>
                <c:pt idx="8">
                  <c:v>1.00036716272799</c:v>
                </c:pt>
                <c:pt idx="9">
                  <c:v>1.0021488450088389</c:v>
                </c:pt>
                <c:pt idx="10">
                  <c:v>1.00269000919525</c:v>
                </c:pt>
                <c:pt idx="11">
                  <c:v>1</c:v>
                </c:pt>
                <c:pt idx="12">
                  <c:v>1.0264966550566901</c:v>
                </c:pt>
                <c:pt idx="13">
                  <c:v>1.00007900159678</c:v>
                </c:pt>
                <c:pt idx="14">
                  <c:v>1.041607654830573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F-4B2E-9F99-0506116FD968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1.8703504204674439</c:v>
                </c:pt>
                <c:pt idx="6">
                  <c:v>1.0088663386551251</c:v>
                </c:pt>
                <c:pt idx="7">
                  <c:v>1.0121663518089521</c:v>
                </c:pt>
                <c:pt idx="8">
                  <c:v>1.000396116787905</c:v>
                </c:pt>
                <c:pt idx="9">
                  <c:v>1.0022602985430009</c:v>
                </c:pt>
                <c:pt idx="10">
                  <c:v>1.0027707924970131</c:v>
                </c:pt>
                <c:pt idx="11">
                  <c:v>1</c:v>
                </c:pt>
                <c:pt idx="12">
                  <c:v>1.0264966550566901</c:v>
                </c:pt>
                <c:pt idx="13">
                  <c:v>1.00007900159678</c:v>
                </c:pt>
                <c:pt idx="14">
                  <c:v>1.041607654830573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F-4B2E-9F99-0506116FD968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1.003106884428872</c:v>
                </c:pt>
                <c:pt idx="11">
                  <c:v>1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F-4B2E-9F99-0506116FD968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F-4B2E-9F99-0506116FD968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4.8996826314860327</c:v>
                </c:pt>
                <c:pt idx="3">
                  <c:v>8.3425589592311695</c:v>
                </c:pt>
                <c:pt idx="4">
                  <c:v>4.28711405517892</c:v>
                </c:pt>
                <c:pt idx="5">
                  <c:v>2.0680524868056489</c:v>
                </c:pt>
                <c:pt idx="6">
                  <c:v>1.077559949532265</c:v>
                </c:pt>
                <c:pt idx="7">
                  <c:v>1.011961722488038</c:v>
                </c:pt>
                <c:pt idx="8">
                  <c:v>1.0024722970769611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1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F-4B2E-9F99-0506116FD968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2.5236730429292931</c:v>
                </c:pt>
                <c:pt idx="3">
                  <c:v>9.9683212490124404</c:v>
                </c:pt>
                <c:pt idx="4">
                  <c:v>5.8794049292749264</c:v>
                </c:pt>
                <c:pt idx="5">
                  <c:v>2.4096124113357011</c:v>
                </c:pt>
                <c:pt idx="6">
                  <c:v>1.0031536131744121</c:v>
                </c:pt>
                <c:pt idx="7">
                  <c:v>1.0159489633173839</c:v>
                </c:pt>
                <c:pt idx="8">
                  <c:v>1.0030903713462009</c:v>
                </c:pt>
                <c:pt idx="9">
                  <c:v>1.003001871975324</c:v>
                </c:pt>
                <c:pt idx="10">
                  <c:v>1.000914880577906</c:v>
                </c:pt>
                <c:pt idx="11">
                  <c:v>1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3F-4B2E-9F99-0506116FD968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2</c:v>
                </c:pt>
                <c:pt idx="3">
                  <c:v>11.250267379679141</c:v>
                </c:pt>
                <c:pt idx="4">
                  <c:v>3.605203252032521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1.0013376534492191</c:v>
                </c:pt>
                <c:pt idx="11">
                  <c:v>1</c:v>
                </c:pt>
                <c:pt idx="12">
                  <c:v>1.0174213334133431</c:v>
                </c:pt>
                <c:pt idx="13">
                  <c:v>1</c:v>
                </c:pt>
                <c:pt idx="14">
                  <c:v>1.0148417051687639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3F-4B2E-9F99-0506116FD968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</c:v>
                </c:pt>
                <c:pt idx="3">
                  <c:v>23.72727272727273</c:v>
                </c:pt>
                <c:pt idx="4">
                  <c:v>2.1166666666666671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1.002257543751762</c:v>
                </c:pt>
                <c:pt idx="13">
                  <c:v>1</c:v>
                </c:pt>
                <c:pt idx="14">
                  <c:v>1.029683410337529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3F-4B2E-9F99-0506116FD968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296.31440140845069</c:v>
                </c:pt>
                <c:pt idx="2">
                  <c:v>1.014478759136332</c:v>
                </c:pt>
                <c:pt idx="3">
                  <c:v>2.546771522179224</c:v>
                </c:pt>
                <c:pt idx="4">
                  <c:v>1.647592456980149</c:v>
                </c:pt>
                <c:pt idx="5">
                  <c:v>1.2901168068224811</c:v>
                </c:pt>
                <c:pt idx="6">
                  <c:v>1.002955446218375</c:v>
                </c:pt>
                <c:pt idx="7">
                  <c:v>1.004055450602984</c:v>
                </c:pt>
                <c:pt idx="8">
                  <c:v>1.000132038929302</c:v>
                </c:pt>
                <c:pt idx="9">
                  <c:v>1.000753432847667</c:v>
                </c:pt>
                <c:pt idx="10">
                  <c:v>1.0019592256419609</c:v>
                </c:pt>
                <c:pt idx="11">
                  <c:v>1</c:v>
                </c:pt>
                <c:pt idx="12">
                  <c:v>1.020476951021611</c:v>
                </c:pt>
                <c:pt idx="13">
                  <c:v>1.000026333865593</c:v>
                </c:pt>
                <c:pt idx="14">
                  <c:v>1.03881543979031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3F-4B2E-9F99-0506116F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4.6463160772059808E-5</v>
      </c>
      <c r="G7" s="5">
        <v>2.1385930009414151E-5</v>
      </c>
      <c r="H7" s="4">
        <f t="shared" ref="H7:H29" si="3">+I7/I8</f>
        <v>0.18647110129656091</v>
      </c>
      <c r="I7" s="5">
        <v>6.9933509657709253E-2</v>
      </c>
      <c r="J7" s="5">
        <f t="shared" ref="J7:J30" si="4">I7</f>
        <v>6.9933509657709253E-2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0.1367571450324595</v>
      </c>
      <c r="T7" s="5">
        <v>4.6991322693628643E-2</v>
      </c>
      <c r="U7" s="5">
        <f t="shared" ref="U7:U30" si="9">T7</f>
        <v>4.6991322693628643E-2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3.8968262121786457E-3</v>
      </c>
      <c r="D8" s="4">
        <f t="shared" si="2"/>
        <v>8.1791996791204385E-3</v>
      </c>
      <c r="E8" s="5">
        <v>0.21010680837184739</v>
      </c>
      <c r="F8" s="5">
        <v>4.6463160772059808E-5</v>
      </c>
      <c r="G8" s="5">
        <v>2.1385930009414151E-5</v>
      </c>
      <c r="H8" s="4">
        <f t="shared" si="3"/>
        <v>0.8327897659434963</v>
      </c>
      <c r="I8" s="5">
        <v>0.37503671706474251</v>
      </c>
      <c r="J8" s="5">
        <f t="shared" si="4"/>
        <v>0.37503671706474251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0.78228543125588867</v>
      </c>
      <c r="T8" s="5">
        <v>0.34361146309741392</v>
      </c>
      <c r="U8" s="5">
        <f t="shared" si="9"/>
        <v>0.34361146309741392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0.49999999999999978</v>
      </c>
      <c r="D9" s="4">
        <f t="shared" si="2"/>
        <v>0.39624784311967526</v>
      </c>
      <c r="E9" s="5">
        <v>0.392812469250159</v>
      </c>
      <c r="F9" s="5">
        <v>1.192333407808892E-2</v>
      </c>
      <c r="G9" s="5">
        <v>2.6146726878434538E-3</v>
      </c>
      <c r="H9" s="4">
        <f t="shared" si="3"/>
        <v>0.8581602291110515</v>
      </c>
      <c r="I9" s="5">
        <v>0.45033780721338529</v>
      </c>
      <c r="J9" s="5">
        <f t="shared" si="4"/>
        <v>0.45033780721338529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0.62996518962783943</v>
      </c>
      <c r="T9" s="5">
        <v>0.43924052445381312</v>
      </c>
      <c r="U9" s="5">
        <f t="shared" si="9"/>
        <v>0.43924052445381312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8.8886776309535107E-2</v>
      </c>
      <c r="D10" s="4">
        <f t="shared" si="2"/>
        <v>0.10031779424234243</v>
      </c>
      <c r="E10" s="5">
        <v>0.40052891049582579</v>
      </c>
      <c r="F10" s="5">
        <v>2.384666815617785E-2</v>
      </c>
      <c r="G10" s="5">
        <v>6.5985789783940029E-3</v>
      </c>
      <c r="H10" s="4">
        <f t="shared" si="3"/>
        <v>0.96097328899911227</v>
      </c>
      <c r="I10" s="5">
        <v>0.52477123960857508</v>
      </c>
      <c r="J10" s="5">
        <f t="shared" si="4"/>
        <v>0.52477123960857508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0.86710132491182978</v>
      </c>
      <c r="T10" s="5">
        <v>0.69724570767680116</v>
      </c>
      <c r="U10" s="5">
        <f t="shared" si="9"/>
        <v>0.69724570767680116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0.27737687173011005</v>
      </c>
      <c r="D11" s="4">
        <f t="shared" si="2"/>
        <v>0.17008524026313734</v>
      </c>
      <c r="E11" s="5">
        <v>0.40252191331582338</v>
      </c>
      <c r="F11" s="5">
        <v>0.26828139287148112</v>
      </c>
      <c r="G11" s="5">
        <v>6.5776755043611745E-2</v>
      </c>
      <c r="H11" s="4">
        <f t="shared" si="3"/>
        <v>0.72029333626454173</v>
      </c>
      <c r="I11" s="5">
        <v>0.54608306559190933</v>
      </c>
      <c r="J11" s="5">
        <f t="shared" si="4"/>
        <v>0.54608306559190933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0.95676634305234309</v>
      </c>
      <c r="T11" s="5">
        <v>0.80411099331176761</v>
      </c>
      <c r="U11" s="5">
        <f t="shared" si="9"/>
        <v>0.80411099331176761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1</v>
      </c>
      <c r="D12" s="4">
        <f t="shared" si="2"/>
        <v>0.41500450250655802</v>
      </c>
      <c r="E12" s="5">
        <v>0.62235941547398277</v>
      </c>
      <c r="F12" s="5">
        <v>0.9672089500400779</v>
      </c>
      <c r="G12" s="5">
        <v>0.38672817783512031</v>
      </c>
      <c r="H12" s="4">
        <f t="shared" si="3"/>
        <v>0.96358099723101287</v>
      </c>
      <c r="I12" s="5">
        <v>0.75813982734299479</v>
      </c>
      <c r="J12" s="5">
        <f t="shared" si="4"/>
        <v>0.75813982734299479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0.88153713933491384</v>
      </c>
      <c r="T12" s="5">
        <v>0.84044657209244666</v>
      </c>
      <c r="U12" s="5">
        <f t="shared" si="9"/>
        <v>0.84044657209244666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0.99685630083668586</v>
      </c>
      <c r="E13" s="5">
        <v>0.62235941547398277</v>
      </c>
      <c r="F13" s="5">
        <v>0.9672089500400779</v>
      </c>
      <c r="G13" s="5">
        <v>0.9318650171247459</v>
      </c>
      <c r="H13" s="4">
        <f t="shared" si="3"/>
        <v>0.78845884020059098</v>
      </c>
      <c r="I13" s="5">
        <v>0.78679408323910238</v>
      </c>
      <c r="J13" s="5">
        <f t="shared" si="4"/>
        <v>0.78679408323910238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0.95555922757296041</v>
      </c>
      <c r="T13" s="5">
        <v>0.95338759377345295</v>
      </c>
      <c r="U13" s="5">
        <f t="shared" si="9"/>
        <v>0.95338759377345295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0.98430141287284145</v>
      </c>
      <c r="E14" s="5">
        <v>0.99869869157281788</v>
      </c>
      <c r="F14" s="5">
        <v>0.9672089500400779</v>
      </c>
      <c r="G14" s="5">
        <v>0.93480375891952416</v>
      </c>
      <c r="H14" s="4">
        <f t="shared" si="3"/>
        <v>0.99820955210894435</v>
      </c>
      <c r="I14" s="5">
        <v>0.99788859370127037</v>
      </c>
      <c r="J14" s="5">
        <f t="shared" si="4"/>
        <v>0.99788859370127037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0.99869008836555251</v>
      </c>
      <c r="T14" s="5">
        <v>0.99772736871054735</v>
      </c>
      <c r="U14" s="5">
        <f t="shared" si="9"/>
        <v>0.99772736871054735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0.99691914962551775</v>
      </c>
      <c r="E15" s="5">
        <v>1</v>
      </c>
      <c r="F15" s="5">
        <v>0.9672089500400779</v>
      </c>
      <c r="G15" s="5">
        <v>0.94971290977948464</v>
      </c>
      <c r="H15" s="4">
        <f t="shared" si="3"/>
        <v>0.99967846590227882</v>
      </c>
      <c r="I15" s="5">
        <v>0.99967846590227882</v>
      </c>
      <c r="J15" s="5">
        <f t="shared" si="4"/>
        <v>0.99967846590227882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0.999036017613251</v>
      </c>
      <c r="T15" s="5">
        <v>0.999036017613251</v>
      </c>
      <c r="U15" s="5">
        <f t="shared" si="9"/>
        <v>0.999036017613251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0.9970071122904165</v>
      </c>
      <c r="E16" s="5">
        <v>1</v>
      </c>
      <c r="F16" s="5">
        <v>0.9672089500400779</v>
      </c>
      <c r="G16" s="5">
        <v>0.95264787534298478</v>
      </c>
      <c r="H16" s="4">
        <f t="shared" si="3"/>
        <v>1</v>
      </c>
      <c r="I16" s="5">
        <v>1</v>
      </c>
      <c r="J16" s="5">
        <f t="shared" si="4"/>
        <v>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0.99866413347724248</v>
      </c>
      <c r="D17" s="4">
        <f t="shared" si="2"/>
        <v>0.99908595566350489</v>
      </c>
      <c r="E17" s="5">
        <v>1</v>
      </c>
      <c r="F17" s="5">
        <v>0.9672089500400779</v>
      </c>
      <c r="G17" s="5">
        <v>0.95550760230232901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0.96850274042821483</v>
      </c>
      <c r="G18" s="5">
        <v>0.95638177764971688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0.99999999999999989</v>
      </c>
      <c r="K40" s="4">
        <v>0.99999999999999989</v>
      </c>
      <c r="L40" s="4">
        <v>0.99999999999999989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0.99999999999999989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47.87096774193548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2.9999999999999991</v>
      </c>
      <c r="F54" s="4">
        <v>3.2333333333333338</v>
      </c>
      <c r="G54" s="4">
        <v>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1666</v>
      </c>
      <c r="L70" s="11">
        <v>1666</v>
      </c>
      <c r="M70" s="11">
        <v>1666</v>
      </c>
      <c r="N70" s="11">
        <v>1666</v>
      </c>
      <c r="O70" s="11">
        <v>1666</v>
      </c>
      <c r="P70" s="11">
        <v>1666</v>
      </c>
      <c r="Q70" s="11">
        <v>1666</v>
      </c>
      <c r="R70" s="11">
        <v>1666</v>
      </c>
      <c r="S70" s="11">
        <v>1666</v>
      </c>
      <c r="T70" s="11">
        <v>1666</v>
      </c>
      <c r="U70" s="11">
        <v>1666</v>
      </c>
      <c r="V70" s="11">
        <v>1666</v>
      </c>
      <c r="W70" s="11">
        <v>1666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2945.8299999999981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</v>
      </c>
      <c r="G80" s="11">
        <v>1484</v>
      </c>
      <c r="H80" s="11">
        <v>1484</v>
      </c>
      <c r="I80" s="11">
        <v>1484</v>
      </c>
      <c r="J80" s="11">
        <v>1484</v>
      </c>
      <c r="K80" s="11">
        <v>1484</v>
      </c>
      <c r="L80" s="11">
        <v>1484</v>
      </c>
      <c r="M80" s="11">
        <v>1484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299.99999999999989</v>
      </c>
      <c r="G84" s="11">
        <v>970</v>
      </c>
      <c r="H84" s="11">
        <v>970</v>
      </c>
      <c r="I84" s="11">
        <v>970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3.3836711136762192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0.99999999999999989</v>
      </c>
      <c r="E115" s="4">
        <v>0.99999999999999989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1666</v>
      </c>
      <c r="L129" s="11">
        <v>1666</v>
      </c>
      <c r="M129" s="11">
        <v>1666</v>
      </c>
      <c r="N129" s="11">
        <v>1666</v>
      </c>
      <c r="O129" s="11">
        <v>1666</v>
      </c>
      <c r="P129" s="11">
        <v>1666</v>
      </c>
      <c r="Q129" s="11">
        <v>1666</v>
      </c>
      <c r="R129" s="11">
        <v>1666</v>
      </c>
      <c r="S129" s="11">
        <v>1666</v>
      </c>
      <c r="T129" s="11">
        <v>1666</v>
      </c>
      <c r="U129" s="11">
        <v>1666</v>
      </c>
      <c r="V129" s="11">
        <v>1666</v>
      </c>
      <c r="W129" s="11">
        <v>1666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2945.8299999999981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</v>
      </c>
      <c r="G139" s="11">
        <v>1484</v>
      </c>
      <c r="H139" s="11">
        <v>1484</v>
      </c>
      <c r="I139" s="11">
        <v>1484</v>
      </c>
      <c r="J139" s="11">
        <v>1484</v>
      </c>
      <c r="K139" s="11">
        <v>1484</v>
      </c>
      <c r="L139" s="11">
        <v>1484</v>
      </c>
      <c r="M139" s="11">
        <v>1484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299.99999999999989</v>
      </c>
      <c r="G143" s="11">
        <v>970</v>
      </c>
      <c r="H143" s="11">
        <v>970</v>
      </c>
      <c r="I143" s="11">
        <v>970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abSelected="1" topLeftCell="A8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4.90571992299857E-2</v>
      </c>
      <c r="C2" s="51">
        <v>4.6991322693628643E-2</v>
      </c>
      <c r="D2" s="51">
        <v>0.1078068211913998</v>
      </c>
      <c r="E2" s="51">
        <v>8.1027333256432937E-2</v>
      </c>
      <c r="F2" s="51">
        <v>2.5996986834458329E-2</v>
      </c>
      <c r="G2" s="51">
        <v>3.7750602851456358E-2</v>
      </c>
      <c r="H2" s="51">
        <v>5.9493553108393382E-2</v>
      </c>
      <c r="I2" s="51">
        <v>5.9113069317444908E-2</v>
      </c>
      <c r="J2" s="51">
        <v>4.6991322693628643E-2</v>
      </c>
      <c r="M2" s="34">
        <v>1</v>
      </c>
      <c r="N2" s="11">
        <v>9.1828693992844688</v>
      </c>
      <c r="O2" s="11">
        <v>7.3122322037554133</v>
      </c>
      <c r="P2" s="11">
        <v>5.9691325614170827</v>
      </c>
      <c r="Q2" s="11">
        <v>3.4912510936132981</v>
      </c>
      <c r="R2" s="11">
        <v>15.71053398054103</v>
      </c>
      <c r="S2" s="11">
        <v>8.8081198785786015</v>
      </c>
      <c r="T2" s="11">
        <v>6.3958813369527761</v>
      </c>
      <c r="U2" s="11">
        <v>3.5543207415528761</v>
      </c>
      <c r="V2" s="11">
        <v>7.3122322037554133</v>
      </c>
    </row>
    <row r="3" spans="1:27" x14ac:dyDescent="0.35">
      <c r="A3">
        <f t="shared" ref="A3:A24" si="0">+A2+1</f>
        <v>2</v>
      </c>
      <c r="B3" s="51">
        <v>0.45048585362363719</v>
      </c>
      <c r="C3" s="51">
        <v>0.34361146309741392</v>
      </c>
      <c r="D3" s="51">
        <v>0.64351320671645351</v>
      </c>
      <c r="E3" s="51">
        <v>0.28288676584409073</v>
      </c>
      <c r="F3" s="51">
        <v>0.40842654505443532</v>
      </c>
      <c r="G3" s="51">
        <v>0.33251183540423879</v>
      </c>
      <c r="H3" s="51">
        <v>0.38051370599498202</v>
      </c>
      <c r="I3" s="51">
        <v>0.21010680837184739</v>
      </c>
      <c r="J3" s="51">
        <v>0.34361146309741392</v>
      </c>
      <c r="M3">
        <f t="shared" ref="M3:M24" si="1">+M2+1</f>
        <v>2</v>
      </c>
      <c r="N3" s="11">
        <v>1.237091286777009</v>
      </c>
      <c r="O3" s="11">
        <v>1.278305794848551</v>
      </c>
      <c r="P3" s="11">
        <v>1.10212434576308</v>
      </c>
      <c r="Q3" s="11">
        <v>1.188216831990081</v>
      </c>
      <c r="R3" s="11">
        <v>1.349565019317805</v>
      </c>
      <c r="S3" s="11">
        <v>1.4621158561997929</v>
      </c>
      <c r="T3" s="11">
        <v>1.505011667124833</v>
      </c>
      <c r="U3" s="11">
        <v>1.869584675975654</v>
      </c>
      <c r="V3" s="11">
        <v>1.278305794848551</v>
      </c>
    </row>
    <row r="4" spans="1:27" x14ac:dyDescent="0.35">
      <c r="A4">
        <f t="shared" si="0"/>
        <v>3</v>
      </c>
      <c r="B4" s="51">
        <v>0.55729212433410491</v>
      </c>
      <c r="C4" s="51">
        <v>0.43924052445381312</v>
      </c>
      <c r="D4" s="51">
        <v>0.70923157194227315</v>
      </c>
      <c r="E4" s="51">
        <v>0.33613081672318512</v>
      </c>
      <c r="F4" s="51">
        <v>0.55119817816629335</v>
      </c>
      <c r="G4" s="51">
        <v>0.48617082691863323</v>
      </c>
      <c r="H4" s="51">
        <v>0.57267756702335637</v>
      </c>
      <c r="I4" s="51">
        <v>0.392812469250159</v>
      </c>
      <c r="J4" s="51">
        <v>0.43924052445381312</v>
      </c>
      <c r="M4">
        <f t="shared" si="1"/>
        <v>3</v>
      </c>
      <c r="N4" s="11">
        <v>1.3594459152079481</v>
      </c>
      <c r="O4" s="11">
        <v>1.5873892977971751</v>
      </c>
      <c r="P4" s="11">
        <v>1.0237325778391539</v>
      </c>
      <c r="Q4" s="11">
        <v>1.0240115858073859</v>
      </c>
      <c r="R4" s="11">
        <v>1.282631669179338</v>
      </c>
      <c r="S4" s="11">
        <v>1.311556176156133</v>
      </c>
      <c r="T4" s="11">
        <v>1.0224657389408971</v>
      </c>
      <c r="U4" s="11">
        <v>1.019644084263406</v>
      </c>
      <c r="V4" s="11">
        <v>1.5873892977971751</v>
      </c>
    </row>
    <row r="5" spans="1:27" x14ac:dyDescent="0.35">
      <c r="A5">
        <f t="shared" si="0"/>
        <v>4</v>
      </c>
      <c r="B5" s="51">
        <v>0.757608502003559</v>
      </c>
      <c r="C5" s="51">
        <v>0.69724570767680116</v>
      </c>
      <c r="D5" s="51">
        <v>0.72606346542937839</v>
      </c>
      <c r="E5" s="51">
        <v>0.34420185067144071</v>
      </c>
      <c r="F5" s="51">
        <v>0.70698423931004317</v>
      </c>
      <c r="G5" s="51">
        <v>0.63764035071206793</v>
      </c>
      <c r="H5" s="51">
        <v>0.5855431917414109</v>
      </c>
      <c r="I5" s="51">
        <v>0.40052891049582579</v>
      </c>
      <c r="J5" s="51">
        <v>0.69724570767680116</v>
      </c>
      <c r="M5">
        <f t="shared" si="1"/>
        <v>4</v>
      </c>
      <c r="N5" s="11">
        <v>1.092737285663578</v>
      </c>
      <c r="O5" s="11">
        <v>1.153267756916049</v>
      </c>
      <c r="P5" s="11">
        <v>1.004213985057981</v>
      </c>
      <c r="Q5" s="11">
        <v>1.0092832310082109</v>
      </c>
      <c r="R5" s="11">
        <v>1.052383041234521</v>
      </c>
      <c r="S5" s="11">
        <v>1.0835685095902301</v>
      </c>
      <c r="T5" s="11">
        <v>1.002487963749646</v>
      </c>
      <c r="U5" s="11">
        <v>1.004975927499292</v>
      </c>
      <c r="V5" s="11">
        <v>1.153267756916049</v>
      </c>
    </row>
    <row r="6" spans="1:27" x14ac:dyDescent="0.35">
      <c r="A6">
        <f t="shared" si="0"/>
        <v>5</v>
      </c>
      <c r="B6" s="51">
        <v>0.82786705807501804</v>
      </c>
      <c r="C6" s="51">
        <v>0.80411099331176761</v>
      </c>
      <c r="D6" s="51">
        <v>0.7291230860238439</v>
      </c>
      <c r="E6" s="51">
        <v>0.3473971559646773</v>
      </c>
      <c r="F6" s="51">
        <v>0.7440182238699774</v>
      </c>
      <c r="G6" s="51">
        <v>0.6909270044756668</v>
      </c>
      <c r="H6" s="51">
        <v>0.58700000197631552</v>
      </c>
      <c r="I6" s="51">
        <v>0.40252191331582338</v>
      </c>
      <c r="J6" s="51">
        <v>0.80411099331176761</v>
      </c>
      <c r="M6">
        <f t="shared" si="1"/>
        <v>5</v>
      </c>
      <c r="N6" s="11">
        <v>1.0337396931917231</v>
      </c>
      <c r="O6" s="11">
        <v>1.0451872677813161</v>
      </c>
      <c r="P6" s="11">
        <v>1.230647636365386</v>
      </c>
      <c r="Q6" s="11">
        <v>1.7416753132732059</v>
      </c>
      <c r="R6" s="11">
        <v>1.095795815675245</v>
      </c>
      <c r="S6" s="11">
        <v>1.1434718449545751</v>
      </c>
      <c r="T6" s="11">
        <v>1.2869436899091491</v>
      </c>
      <c r="U6" s="11">
        <v>1.546150395508213</v>
      </c>
      <c r="V6" s="11">
        <v>1.0451872677813161</v>
      </c>
    </row>
    <row r="7" spans="1:27" x14ac:dyDescent="0.35">
      <c r="A7">
        <f t="shared" si="0"/>
        <v>6</v>
      </c>
      <c r="B7" s="51">
        <v>0.85579903861800355</v>
      </c>
      <c r="C7" s="51">
        <v>0.84044657209244666</v>
      </c>
      <c r="D7" s="51">
        <v>0.89729360243467926</v>
      </c>
      <c r="E7" s="51">
        <v>0.60505305044500035</v>
      </c>
      <c r="F7" s="51">
        <v>0.81529205650284919</v>
      </c>
      <c r="G7" s="51">
        <v>0.79005557653672831</v>
      </c>
      <c r="H7" s="51">
        <v>0.75543594852007745</v>
      </c>
      <c r="I7" s="51">
        <v>0.62235941547398277</v>
      </c>
      <c r="J7" s="51">
        <v>0.84044657209244666</v>
      </c>
      <c r="M7">
        <f t="shared" si="1"/>
        <v>6</v>
      </c>
      <c r="N7" s="11">
        <v>1.1030173651737341</v>
      </c>
      <c r="O7" s="11">
        <v>1.1343821551913991</v>
      </c>
      <c r="P7" s="11">
        <v>1.002843211801957</v>
      </c>
      <c r="Q7" s="11">
        <v>1</v>
      </c>
      <c r="R7" s="11">
        <v>1.0612241738533681</v>
      </c>
      <c r="S7" s="11">
        <v>1.088167615186292</v>
      </c>
      <c r="T7" s="11">
        <v>1.001804170210572</v>
      </c>
      <c r="U7" s="11">
        <v>1</v>
      </c>
      <c r="V7" s="11">
        <v>1.1343821551913991</v>
      </c>
    </row>
    <row r="8" spans="1:27" x14ac:dyDescent="0.35">
      <c r="A8">
        <f t="shared" si="0"/>
        <v>7</v>
      </c>
      <c r="B8" s="51">
        <v>0.94396120069464495</v>
      </c>
      <c r="C8" s="51">
        <v>0.95338759377345295</v>
      </c>
      <c r="D8" s="51">
        <v>0.89984479819494256</v>
      </c>
      <c r="E8" s="51">
        <v>0.60505305044500035</v>
      </c>
      <c r="F8" s="51">
        <v>0.86520763911144982</v>
      </c>
      <c r="G8" s="51">
        <v>0.85971289258460271</v>
      </c>
      <c r="H8" s="51">
        <v>0.75679888355439295</v>
      </c>
      <c r="I8" s="51">
        <v>0.62235941547398277</v>
      </c>
      <c r="J8" s="51">
        <v>0.95338759377345295</v>
      </c>
      <c r="M8">
        <f t="shared" si="1"/>
        <v>7</v>
      </c>
      <c r="N8" s="11">
        <v>1.0568284258076139</v>
      </c>
      <c r="O8" s="11">
        <v>1.0465076063782199</v>
      </c>
      <c r="P8" s="11">
        <v>1.109807824012111</v>
      </c>
      <c r="Q8" s="11">
        <v>1.648259758290997</v>
      </c>
      <c r="R8" s="11">
        <v>1.1505121780907059</v>
      </c>
      <c r="S8" s="11">
        <v>1.159757845036181</v>
      </c>
      <c r="T8" s="11">
        <v>1.319515690072361</v>
      </c>
      <c r="U8" s="11">
        <v>1.604697650170873</v>
      </c>
      <c r="V8" s="11">
        <v>1.0465076063782199</v>
      </c>
    </row>
    <row r="9" spans="1:27" x14ac:dyDescent="0.35">
      <c r="A9">
        <f t="shared" si="0"/>
        <v>8</v>
      </c>
      <c r="B9" s="51">
        <v>0.997605029753587</v>
      </c>
      <c r="C9" s="51">
        <v>0.99772736871054735</v>
      </c>
      <c r="D9" s="51">
        <v>0.99865479743334673</v>
      </c>
      <c r="E9" s="51">
        <v>0.99728459467970676</v>
      </c>
      <c r="F9" s="51">
        <v>0.99543192537483205</v>
      </c>
      <c r="G9" s="51">
        <v>0.99705877165374035</v>
      </c>
      <c r="H9" s="51">
        <v>0.9986080010792675</v>
      </c>
      <c r="I9" s="51">
        <v>0.99869869157281788</v>
      </c>
      <c r="J9" s="51">
        <v>0.99772736871054735</v>
      </c>
      <c r="M9">
        <f t="shared" si="1"/>
        <v>8</v>
      </c>
      <c r="N9" s="11">
        <v>1.0014267273745061</v>
      </c>
      <c r="O9" s="11">
        <v>1.0013116297535221</v>
      </c>
      <c r="P9" s="11">
        <v>1.0013470145741159</v>
      </c>
      <c r="Q9" s="11">
        <v>1.002722798822703</v>
      </c>
      <c r="R9" s="11">
        <v>1.0028839817570621</v>
      </c>
      <c r="S9" s="11">
        <v>1.0016308519537871</v>
      </c>
      <c r="T9" s="11">
        <v>1.00139393928271</v>
      </c>
      <c r="U9" s="11">
        <v>1.001303004037317</v>
      </c>
      <c r="V9" s="11">
        <v>1.0013116297535221</v>
      </c>
    </row>
    <row r="10" spans="1:27" x14ac:dyDescent="0.35">
      <c r="A10">
        <f t="shared" si="0"/>
        <v>9</v>
      </c>
      <c r="B10" s="51">
        <v>0.9990283401584813</v>
      </c>
      <c r="C10" s="51">
        <v>0.999036017613251</v>
      </c>
      <c r="D10" s="51">
        <v>1</v>
      </c>
      <c r="E10" s="51">
        <v>1</v>
      </c>
      <c r="F10" s="51">
        <v>0.99830273288800975</v>
      </c>
      <c r="G10" s="51">
        <v>0.99868482689953209</v>
      </c>
      <c r="H10" s="51">
        <v>1</v>
      </c>
      <c r="I10" s="51">
        <v>1</v>
      </c>
      <c r="J10" s="51">
        <v>0.999036017613251</v>
      </c>
      <c r="M10">
        <f t="shared" si="1"/>
        <v>9</v>
      </c>
      <c r="N10" s="11">
        <v>1.0008684350840531</v>
      </c>
      <c r="O10" s="11">
        <v>1.0009649125454481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1.0009649125454481</v>
      </c>
    </row>
    <row r="11" spans="1:27" x14ac:dyDescent="0.35">
      <c r="A11">
        <f t="shared" si="0"/>
        <v>10</v>
      </c>
      <c r="B11" s="51">
        <v>0.99989593141903821</v>
      </c>
      <c r="C11" s="51">
        <v>1</v>
      </c>
      <c r="D11" s="51">
        <v>1</v>
      </c>
      <c r="E11" s="51">
        <v>1</v>
      </c>
      <c r="F11" s="51">
        <v>0.99935446882315482</v>
      </c>
      <c r="G11" s="51">
        <v>1</v>
      </c>
      <c r="H11" s="51">
        <v>1</v>
      </c>
      <c r="I11" s="51">
        <v>1</v>
      </c>
      <c r="J11" s="51">
        <v>1</v>
      </c>
      <c r="M11">
        <f t="shared" si="1"/>
        <v>10</v>
      </c>
      <c r="N11" s="11">
        <v>1.000104079412359</v>
      </c>
      <c r="O11" s="11">
        <v>1</v>
      </c>
      <c r="P11" s="11">
        <v>1</v>
      </c>
      <c r="Q11" s="11">
        <v>1</v>
      </c>
      <c r="R11" s="11">
        <v>1.0006459481565191</v>
      </c>
      <c r="S11" s="11">
        <v>1</v>
      </c>
      <c r="T11" s="11">
        <v>1</v>
      </c>
      <c r="U11" s="11">
        <v>1</v>
      </c>
      <c r="V11" s="11">
        <v>1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5.3809452304114241E-3</v>
      </c>
      <c r="C56" s="51">
        <v>2.0602372554144929E-3</v>
      </c>
      <c r="D56" s="51">
        <v>5.6994684776348148E-4</v>
      </c>
      <c r="E56" s="51">
        <v>6.9390049011263007E-4</v>
      </c>
      <c r="F56" s="51">
        <v>3.1317936712825549E-5</v>
      </c>
      <c r="G56" s="51">
        <v>2.1385930009414151E-5</v>
      </c>
      <c r="H56" s="51">
        <v>4.6463160772059808E-5</v>
      </c>
      <c r="I56" s="51">
        <v>7.5184392628471324E-5</v>
      </c>
      <c r="J56" s="51">
        <v>6.9933509657709253E-2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5.3809452304114241E-3</v>
      </c>
      <c r="C57" s="51">
        <v>2.0602372554144929E-3</v>
      </c>
      <c r="D57" s="51">
        <v>5.6994684776348148E-4</v>
      </c>
      <c r="E57" s="51">
        <v>6.9390049011263007E-4</v>
      </c>
      <c r="F57" s="51">
        <v>3.1317936712825549E-5</v>
      </c>
      <c r="G57" s="51">
        <v>2.1385930009414151E-5</v>
      </c>
      <c r="H57" s="51">
        <v>4.6463160772059808E-5</v>
      </c>
      <c r="I57" s="51">
        <v>7.5184392628471324E-5</v>
      </c>
      <c r="J57" s="51">
        <v>0.37503671706474251</v>
      </c>
      <c r="M57">
        <f t="shared" ref="M57:M78" si="3">+M56+1</f>
        <v>2</v>
      </c>
      <c r="N57" s="11">
        <v>20.899229230024631</v>
      </c>
      <c r="O57" s="11">
        <v>49.463204225352122</v>
      </c>
      <c r="P57" s="11">
        <v>419.74</v>
      </c>
      <c r="Q57" s="11">
        <v>419.74</v>
      </c>
      <c r="R57" s="11">
        <v>76.821677489177503</v>
      </c>
      <c r="S57" s="11">
        <v>122.2613506493506</v>
      </c>
      <c r="T57" s="11">
        <v>256.61909090909091</v>
      </c>
      <c r="U57" s="11">
        <v>256.61909090909091</v>
      </c>
      <c r="V57" s="11">
        <v>296.31440140845069</v>
      </c>
    </row>
    <row r="58" spans="1:22" x14ac:dyDescent="0.35">
      <c r="A58">
        <f t="shared" si="2"/>
        <v>3</v>
      </c>
      <c r="B58" s="51">
        <v>0.1124576078445761</v>
      </c>
      <c r="C58" s="51">
        <v>0.10190593611724599</v>
      </c>
      <c r="D58" s="51">
        <v>0.2392294898802437</v>
      </c>
      <c r="E58" s="51">
        <v>0.29125779171987531</v>
      </c>
      <c r="F58" s="51">
        <v>2.4058964337791561E-3</v>
      </c>
      <c r="G58" s="51">
        <v>2.6146726878434538E-3</v>
      </c>
      <c r="H58" s="51">
        <v>1.192333407808892E-2</v>
      </c>
      <c r="I58" s="51">
        <v>1.9293750486870469E-2</v>
      </c>
      <c r="J58" s="51">
        <v>0.45033780721338529</v>
      </c>
      <c r="M58">
        <f t="shared" si="3"/>
        <v>3</v>
      </c>
      <c r="N58" s="11">
        <v>1.19447551195904</v>
      </c>
      <c r="O58" s="11">
        <v>1.040689222766644</v>
      </c>
      <c r="P58" s="11">
        <v>1.0027470546423509</v>
      </c>
      <c r="Q58" s="11">
        <v>1</v>
      </c>
      <c r="R58" s="11">
        <v>4.8996826314860327</v>
      </c>
      <c r="S58" s="11">
        <v>2.5236730429292931</v>
      </c>
      <c r="T58" s="11">
        <v>2</v>
      </c>
      <c r="U58" s="11">
        <v>1</v>
      </c>
      <c r="V58" s="11">
        <v>1.014478759136332</v>
      </c>
    </row>
    <row r="59" spans="1:22" x14ac:dyDescent="0.35">
      <c r="A59">
        <f t="shared" si="2"/>
        <v>4</v>
      </c>
      <c r="B59" s="51">
        <v>0.13432785870383901</v>
      </c>
      <c r="C59" s="51">
        <v>0.10605240945316401</v>
      </c>
      <c r="D59" s="51">
        <v>0.23988666636100639</v>
      </c>
      <c r="E59" s="51">
        <v>0.29125779171987531</v>
      </c>
      <c r="F59" s="51">
        <v>1.1788128969741921E-2</v>
      </c>
      <c r="G59" s="51">
        <v>6.5985789783940029E-3</v>
      </c>
      <c r="H59" s="51">
        <v>2.384666815617785E-2</v>
      </c>
      <c r="I59" s="51">
        <v>1.9293750486870469E-2</v>
      </c>
      <c r="J59" s="51">
        <v>0.52477123960857508</v>
      </c>
      <c r="M59">
        <f t="shared" si="3"/>
        <v>4</v>
      </c>
      <c r="N59" s="11">
        <v>1.9022048140021699</v>
      </c>
      <c r="O59" s="11">
        <v>1.8681564852064581</v>
      </c>
      <c r="P59" s="11">
        <v>3.0289855072463769</v>
      </c>
      <c r="Q59" s="11">
        <v>2.7431725740848338</v>
      </c>
      <c r="R59" s="11">
        <v>8.3425589592311695</v>
      </c>
      <c r="S59" s="11">
        <v>9.9683212490124404</v>
      </c>
      <c r="T59" s="11">
        <v>11.250267379679141</v>
      </c>
      <c r="U59" s="11">
        <v>23.72727272727273</v>
      </c>
      <c r="V59" s="11">
        <v>2.546771522179224</v>
      </c>
    </row>
    <row r="60" spans="1:22" x14ac:dyDescent="0.35">
      <c r="A60">
        <f t="shared" si="2"/>
        <v>5</v>
      </c>
      <c r="B60" s="51">
        <v>0.25551909948104579</v>
      </c>
      <c r="C60" s="51">
        <v>0.19812249649169911</v>
      </c>
      <c r="D60" s="51">
        <v>0.72661323578913539</v>
      </c>
      <c r="E60" s="51">
        <v>0.79897038623447492</v>
      </c>
      <c r="F60" s="51">
        <v>9.8343160949092942E-2</v>
      </c>
      <c r="G60" s="51">
        <v>6.5776755043611745E-2</v>
      </c>
      <c r="H60" s="51">
        <v>0.26828139287148112</v>
      </c>
      <c r="I60" s="51">
        <v>0.45778807973392649</v>
      </c>
      <c r="J60" s="51">
        <v>0.54608306559190933</v>
      </c>
      <c r="M60">
        <f t="shared" si="3"/>
        <v>5</v>
      </c>
      <c r="N60" s="11">
        <v>2.0195281538192429</v>
      </c>
      <c r="O60" s="11">
        <v>2.4581449504791482</v>
      </c>
      <c r="P60" s="11">
        <v>1.2855831037649219</v>
      </c>
      <c r="Q60" s="11">
        <v>1.199049316696376</v>
      </c>
      <c r="R60" s="11">
        <v>4.28711405517892</v>
      </c>
      <c r="S60" s="11">
        <v>5.8794049292749264</v>
      </c>
      <c r="T60" s="11">
        <v>3.605203252032521</v>
      </c>
      <c r="U60" s="11">
        <v>2.1166666666666671</v>
      </c>
      <c r="V60" s="11">
        <v>1.647592456980149</v>
      </c>
    </row>
    <row r="61" spans="1:22" x14ac:dyDescent="0.35">
      <c r="A61">
        <f t="shared" si="2"/>
        <v>6</v>
      </c>
      <c r="B61" s="51">
        <v>0.51602801524051201</v>
      </c>
      <c r="C61" s="51">
        <v>0.48701381432739299</v>
      </c>
      <c r="D61" s="51">
        <v>0.93412169890246977</v>
      </c>
      <c r="E61" s="51">
        <v>0.9580048956750864</v>
      </c>
      <c r="F61" s="51">
        <v>0.42160834753557902</v>
      </c>
      <c r="G61" s="51">
        <v>0.38672817783512031</v>
      </c>
      <c r="H61" s="51">
        <v>0.9672089500400779</v>
      </c>
      <c r="I61" s="51">
        <v>0.96898476877014483</v>
      </c>
      <c r="J61" s="51">
        <v>0.75813982734299479</v>
      </c>
      <c r="M61">
        <f t="shared" si="3"/>
        <v>6</v>
      </c>
      <c r="N61" s="11">
        <v>1.7453117486776719</v>
      </c>
      <c r="O61" s="11">
        <v>1.8703504204674439</v>
      </c>
      <c r="P61" s="11">
        <v>1</v>
      </c>
      <c r="Q61" s="11">
        <v>1</v>
      </c>
      <c r="R61" s="11">
        <v>2.0680524868056489</v>
      </c>
      <c r="S61" s="11">
        <v>2.4096124113357011</v>
      </c>
      <c r="T61" s="11">
        <v>1</v>
      </c>
      <c r="U61" s="11">
        <v>1</v>
      </c>
      <c r="V61" s="11">
        <v>1.2901168068224811</v>
      </c>
    </row>
    <row r="62" spans="1:22" x14ac:dyDescent="0.35">
      <c r="A62">
        <f t="shared" si="2"/>
        <v>7</v>
      </c>
      <c r="B62" s="51">
        <v>0.90062975764608655</v>
      </c>
      <c r="C62" s="51">
        <v>0.9108864924006933</v>
      </c>
      <c r="D62" s="51">
        <v>0.93412169890246977</v>
      </c>
      <c r="E62" s="51">
        <v>0.9580048956750864</v>
      </c>
      <c r="F62" s="51">
        <v>0.8719081915789747</v>
      </c>
      <c r="G62" s="51">
        <v>0.9318650171247459</v>
      </c>
      <c r="H62" s="51">
        <v>0.9672089500400779</v>
      </c>
      <c r="I62" s="51">
        <v>0.96898476877014483</v>
      </c>
      <c r="J62" s="51">
        <v>0.78679408323910238</v>
      </c>
      <c r="M62">
        <f t="shared" si="3"/>
        <v>7</v>
      </c>
      <c r="N62" s="11">
        <v>1.021763626318682</v>
      </c>
      <c r="O62" s="11">
        <v>1.0088663386551251</v>
      </c>
      <c r="P62" s="11">
        <v>1</v>
      </c>
      <c r="Q62" s="11">
        <v>1</v>
      </c>
      <c r="R62" s="11">
        <v>1.077559949532265</v>
      </c>
      <c r="S62" s="11">
        <v>1.0031536131744121</v>
      </c>
      <c r="T62" s="11">
        <v>1</v>
      </c>
      <c r="U62" s="11">
        <v>1</v>
      </c>
      <c r="V62" s="11">
        <v>1.002955446218375</v>
      </c>
    </row>
    <row r="63" spans="1:22" x14ac:dyDescent="0.35">
      <c r="A63">
        <f t="shared" si="2"/>
        <v>8</v>
      </c>
      <c r="B63" s="51">
        <v>0.92023072714298104</v>
      </c>
      <c r="C63" s="51">
        <v>0.91896272051869643</v>
      </c>
      <c r="D63" s="51">
        <v>0.93412169890246977</v>
      </c>
      <c r="E63" s="51">
        <v>0.9580048956750864</v>
      </c>
      <c r="F63" s="51">
        <v>0.93953334691460855</v>
      </c>
      <c r="G63" s="51">
        <v>0.93480375891952416</v>
      </c>
      <c r="H63" s="51">
        <v>0.9672089500400779</v>
      </c>
      <c r="I63" s="51">
        <v>0.96898476877014483</v>
      </c>
      <c r="J63" s="51">
        <v>0.99788859370127037</v>
      </c>
      <c r="M63">
        <f t="shared" si="3"/>
        <v>8</v>
      </c>
      <c r="N63" s="11">
        <v>1.010994781818682</v>
      </c>
      <c r="O63" s="11">
        <v>1.0121663518089521</v>
      </c>
      <c r="P63" s="11">
        <v>1</v>
      </c>
      <c r="Q63" s="11">
        <v>1</v>
      </c>
      <c r="R63" s="11">
        <v>1.011961722488038</v>
      </c>
      <c r="S63" s="11">
        <v>1.0159489633173839</v>
      </c>
      <c r="T63" s="11">
        <v>1</v>
      </c>
      <c r="U63" s="11">
        <v>1</v>
      </c>
      <c r="V63" s="11">
        <v>1.004055450602984</v>
      </c>
    </row>
    <row r="64" spans="1:22" x14ac:dyDescent="0.35">
      <c r="A64">
        <f t="shared" si="2"/>
        <v>9</v>
      </c>
      <c r="B64" s="51">
        <v>0.93034846321076481</v>
      </c>
      <c r="C64" s="51">
        <v>0.93014314427583888</v>
      </c>
      <c r="D64" s="51">
        <v>0.93412169890246977</v>
      </c>
      <c r="E64" s="51">
        <v>0.9580048956750864</v>
      </c>
      <c r="F64" s="51">
        <v>0.95077178407865881</v>
      </c>
      <c r="G64" s="51">
        <v>0.94971290977948464</v>
      </c>
      <c r="H64" s="51">
        <v>0.9672089500400779</v>
      </c>
      <c r="I64" s="51">
        <v>0.96898476877014483</v>
      </c>
      <c r="J64" s="51">
        <v>0.99967846590227882</v>
      </c>
      <c r="M64">
        <f t="shared" si="3"/>
        <v>9</v>
      </c>
      <c r="N64" s="11">
        <v>1.00036716272799</v>
      </c>
      <c r="O64" s="11">
        <v>1.000396116787905</v>
      </c>
      <c r="P64" s="11">
        <v>1</v>
      </c>
      <c r="Q64" s="11">
        <v>1</v>
      </c>
      <c r="R64" s="11">
        <v>1.0024722970769611</v>
      </c>
      <c r="S64" s="11">
        <v>1.0030903713462009</v>
      </c>
      <c r="T64" s="11">
        <v>1</v>
      </c>
      <c r="U64" s="11">
        <v>1</v>
      </c>
      <c r="V64" s="11">
        <v>1.000132038929302</v>
      </c>
    </row>
    <row r="65" spans="1:22" x14ac:dyDescent="0.35">
      <c r="A65">
        <f t="shared" si="2"/>
        <v>10</v>
      </c>
      <c r="B65" s="51">
        <v>0.9306900524904983</v>
      </c>
      <c r="C65" s="51">
        <v>0.93051158959044111</v>
      </c>
      <c r="D65" s="51">
        <v>0.93412169890246977</v>
      </c>
      <c r="E65" s="51">
        <v>0.9580048956750864</v>
      </c>
      <c r="F65" s="51">
        <v>0.95312237438129355</v>
      </c>
      <c r="G65" s="51">
        <v>0.95264787534298478</v>
      </c>
      <c r="H65" s="51">
        <v>0.9672089500400779</v>
      </c>
      <c r="I65" s="51">
        <v>0.96898476877014483</v>
      </c>
      <c r="J65" s="51">
        <v>1</v>
      </c>
      <c r="M65">
        <f t="shared" si="3"/>
        <v>10</v>
      </c>
      <c r="N65" s="11">
        <v>1.0021488450088389</v>
      </c>
      <c r="O65" s="11">
        <v>1.0022602985430009</v>
      </c>
      <c r="P65" s="11">
        <v>1</v>
      </c>
      <c r="Q65" s="11">
        <v>1</v>
      </c>
      <c r="R65" s="11">
        <v>1.002573033121706</v>
      </c>
      <c r="S65" s="11">
        <v>1.003001871975324</v>
      </c>
      <c r="T65" s="11">
        <v>1</v>
      </c>
      <c r="U65" s="11">
        <v>1</v>
      </c>
      <c r="V65" s="11">
        <v>1.000753432847667</v>
      </c>
    </row>
    <row r="66" spans="1:22" x14ac:dyDescent="0.35">
      <c r="A66">
        <f t="shared" si="2"/>
        <v>11</v>
      </c>
      <c r="B66" s="51">
        <v>0.93268996116456848</v>
      </c>
      <c r="C66" s="51">
        <v>0.93261482358063796</v>
      </c>
      <c r="D66" s="51">
        <v>0.93412169890246977</v>
      </c>
      <c r="E66" s="51">
        <v>0.9580048956750864</v>
      </c>
      <c r="F66" s="51">
        <v>0.95557478981961619</v>
      </c>
      <c r="G66" s="51">
        <v>0.95550760230232901</v>
      </c>
      <c r="H66" s="51">
        <v>0.9672089500400779</v>
      </c>
      <c r="I66" s="51">
        <v>0.96898476877014483</v>
      </c>
      <c r="J66" s="51">
        <v>1</v>
      </c>
      <c r="M66">
        <f t="shared" si="3"/>
        <v>11</v>
      </c>
      <c r="N66" s="11">
        <v>1.00269000919525</v>
      </c>
      <c r="O66" s="11">
        <v>1.0027707924970131</v>
      </c>
      <c r="P66" s="11">
        <v>1.003106884428872</v>
      </c>
      <c r="Q66" s="11">
        <v>1</v>
      </c>
      <c r="R66" s="11">
        <v>1.0008445051488359</v>
      </c>
      <c r="S66" s="11">
        <v>1.000914880577906</v>
      </c>
      <c r="T66" s="11">
        <v>1.0013376534492191</v>
      </c>
      <c r="U66" s="11">
        <v>1</v>
      </c>
      <c r="V66" s="11">
        <v>1.0019592256419609</v>
      </c>
    </row>
    <row r="67" spans="1:22" x14ac:dyDescent="0.35">
      <c r="A67">
        <f t="shared" si="2"/>
        <v>12</v>
      </c>
      <c r="B67" s="51">
        <v>0.93519890573641795</v>
      </c>
      <c r="C67" s="51">
        <v>0.93519890573641795</v>
      </c>
      <c r="D67" s="51">
        <v>0.93702390706346084</v>
      </c>
      <c r="E67" s="51">
        <v>0.9580048956750864</v>
      </c>
      <c r="F67" s="51">
        <v>0.95638177764971688</v>
      </c>
      <c r="G67" s="51">
        <v>0.95638177764971688</v>
      </c>
      <c r="H67" s="51">
        <v>0.96850274042821483</v>
      </c>
      <c r="I67" s="51">
        <v>0.96898476877014483</v>
      </c>
      <c r="J67" s="51">
        <v>1</v>
      </c>
      <c r="M67">
        <f t="shared" si="3"/>
        <v>12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</row>
    <row r="68" spans="1:22" x14ac:dyDescent="0.35">
      <c r="A68">
        <f t="shared" si="2"/>
        <v>13</v>
      </c>
      <c r="B68" s="51">
        <v>0.93519890573641795</v>
      </c>
      <c r="C68" s="51">
        <v>0.93519890573641795</v>
      </c>
      <c r="D68" s="51">
        <v>0.93702390706346084</v>
      </c>
      <c r="E68" s="51">
        <v>0.9580048956750864</v>
      </c>
      <c r="F68" s="51">
        <v>0.95638177764971688</v>
      </c>
      <c r="G68" s="51">
        <v>0.95638177764971688</v>
      </c>
      <c r="H68" s="51">
        <v>0.96850274042821483</v>
      </c>
      <c r="I68" s="51">
        <v>0.96898476877014483</v>
      </c>
      <c r="J68" s="51">
        <v>1</v>
      </c>
      <c r="M68">
        <f t="shared" si="3"/>
        <v>13</v>
      </c>
      <c r="N68" s="11">
        <v>1.0264966550566901</v>
      </c>
      <c r="O68" s="11">
        <v>1.0264966550566901</v>
      </c>
      <c r="P68" s="11">
        <v>1.0301070392544771</v>
      </c>
      <c r="Q68" s="11">
        <v>1.0048271587536659</v>
      </c>
      <c r="R68" s="11">
        <v>1.009502545498187</v>
      </c>
      <c r="S68" s="11">
        <v>1.009502545498187</v>
      </c>
      <c r="T68" s="11">
        <v>1.0174213334133431</v>
      </c>
      <c r="U68" s="11">
        <v>1.002257543751762</v>
      </c>
      <c r="V68" s="11">
        <v>1.020476951021611</v>
      </c>
    </row>
    <row r="69" spans="1:22" x14ac:dyDescent="0.35">
      <c r="A69">
        <f t="shared" si="2"/>
        <v>14</v>
      </c>
      <c r="B69" s="51">
        <v>0.95997854855110953</v>
      </c>
      <c r="C69" s="51">
        <v>0.95997854855110953</v>
      </c>
      <c r="D69" s="51">
        <v>0.96523492261580424</v>
      </c>
      <c r="E69" s="51">
        <v>0.96262933739329937</v>
      </c>
      <c r="F69" s="51">
        <v>0.96546983900547034</v>
      </c>
      <c r="G69" s="51">
        <v>0.96546983900547034</v>
      </c>
      <c r="H69" s="51">
        <v>0.98537534958095141</v>
      </c>
      <c r="I69" s="51">
        <v>0.97117229428043461</v>
      </c>
      <c r="J69" s="51">
        <v>1</v>
      </c>
      <c r="M69">
        <f t="shared" si="3"/>
        <v>14</v>
      </c>
      <c r="N69" s="11">
        <v>1.00007900159678</v>
      </c>
      <c r="O69" s="11">
        <v>1.00007900159678</v>
      </c>
      <c r="P69" s="11">
        <v>1</v>
      </c>
      <c r="Q69" s="11">
        <v>1</v>
      </c>
      <c r="R69" s="11">
        <v>1.0002977377882849</v>
      </c>
      <c r="S69" s="11">
        <v>1.0002977377882849</v>
      </c>
      <c r="T69" s="11">
        <v>1</v>
      </c>
      <c r="U69" s="11">
        <v>1</v>
      </c>
      <c r="V69" s="11">
        <v>1.000026333865593</v>
      </c>
    </row>
    <row r="70" spans="1:22" x14ac:dyDescent="0.35">
      <c r="A70">
        <f t="shared" si="2"/>
        <v>15</v>
      </c>
      <c r="B70" s="51">
        <v>0.96005438838931989</v>
      </c>
      <c r="C70" s="51">
        <v>0.96005438838931989</v>
      </c>
      <c r="D70" s="51">
        <v>0.96523492261580424</v>
      </c>
      <c r="E70" s="51">
        <v>0.96262933739329937</v>
      </c>
      <c r="F70" s="51">
        <v>0.96575729585999137</v>
      </c>
      <c r="G70" s="51">
        <v>0.96575729585999137</v>
      </c>
      <c r="H70" s="51">
        <v>0.98537534958095141</v>
      </c>
      <c r="I70" s="51">
        <v>0.97117229428043461</v>
      </c>
      <c r="J70" s="51">
        <v>1</v>
      </c>
      <c r="M70">
        <f t="shared" si="3"/>
        <v>15</v>
      </c>
      <c r="N70" s="11">
        <v>1.041607654830573</v>
      </c>
      <c r="O70" s="11">
        <v>1.041607654830573</v>
      </c>
      <c r="P70" s="11">
        <v>1.0360172187823271</v>
      </c>
      <c r="Q70" s="11">
        <v>1.038821445758028</v>
      </c>
      <c r="R70" s="11">
        <v>1.0354568423006489</v>
      </c>
      <c r="S70" s="11">
        <v>1.0354568423006489</v>
      </c>
      <c r="T70" s="11">
        <v>1.0148417051687639</v>
      </c>
      <c r="U70" s="11">
        <v>1.029683410337529</v>
      </c>
      <c r="V70" s="11">
        <v>1.03881543979031</v>
      </c>
    </row>
    <row r="71" spans="1:22" x14ac:dyDescent="0.35">
      <c r="A71">
        <f t="shared" si="2"/>
        <v>16</v>
      </c>
      <c r="B71" s="51">
        <v>1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51">
        <v>1</v>
      </c>
      <c r="I71" s="51">
        <v>1</v>
      </c>
      <c r="J71" s="51">
        <v>1</v>
      </c>
      <c r="M71">
        <f t="shared" si="3"/>
        <v>16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45382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1666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5460.5700000000015</v>
      </c>
      <c r="L10" s="17">
        <f t="shared" si="6"/>
        <v>0</v>
      </c>
      <c r="M10" s="12">
        <v>29592.067500000001</v>
      </c>
      <c r="N10" s="12">
        <f t="shared" si="7"/>
        <v>18.452816789499419</v>
      </c>
      <c r="O10" s="12">
        <f t="shared" si="8"/>
        <v>12.82292965842958</v>
      </c>
      <c r="P10" s="12">
        <f t="shared" si="9"/>
        <v>5.6298871310698395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2945.8299999999981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20252.039999999997</v>
      </c>
      <c r="L19" s="17">
        <f t="shared" si="6"/>
        <v>0</v>
      </c>
      <c r="M19" s="12">
        <v>25974.005833333329</v>
      </c>
      <c r="N19" s="12">
        <f t="shared" si="7"/>
        <v>77.970414459558882</v>
      </c>
      <c r="O19" s="12">
        <f t="shared" si="8"/>
        <v>66.628960165206195</v>
      </c>
      <c r="P19" s="12">
        <f t="shared" si="9"/>
        <v>11.341454294352687</v>
      </c>
      <c r="Q19" s="12">
        <f t="shared" ref="Q19:Q31" si="10">SUM(K8:K19)/SUM(M8:M19)*100</f>
        <v>42.174936695856466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1484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5948.6200000000008</v>
      </c>
      <c r="L20" s="17">
        <f t="shared" si="6"/>
        <v>0</v>
      </c>
      <c r="M20" s="12">
        <v>25374.62833333333</v>
      </c>
      <c r="N20" s="12">
        <f t="shared" si="7"/>
        <v>23.4431808098076</v>
      </c>
      <c r="O20" s="12">
        <f t="shared" si="8"/>
        <v>17.594819287008281</v>
      </c>
      <c r="P20" s="12">
        <f t="shared" si="9"/>
        <v>5.8483615227993191</v>
      </c>
      <c r="Q20" s="12">
        <f t="shared" si="10"/>
        <v>42.708225116685185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44.861182839692923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1</v>
      </c>
      <c r="D22" s="12">
        <f t="shared" si="1"/>
        <v>0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0</v>
      </c>
      <c r="I22" s="12">
        <f t="shared" si="4"/>
        <v>0</v>
      </c>
      <c r="J22" s="12"/>
      <c r="K22" s="12">
        <f t="shared" si="5"/>
        <v>3502.11</v>
      </c>
      <c r="L22" s="17">
        <f t="shared" si="6"/>
        <v>0</v>
      </c>
      <c r="M22" s="12">
        <v>24313.241666666669</v>
      </c>
      <c r="N22" s="12">
        <f t="shared" si="7"/>
        <v>14.404126146623119</v>
      </c>
      <c r="O22" s="12">
        <f t="shared" si="8"/>
        <v>10.426869583070131</v>
      </c>
      <c r="P22" s="12">
        <f t="shared" si="9"/>
        <v>3.977256563552988</v>
      </c>
      <c r="Q22" s="12">
        <f t="shared" si="10"/>
        <v>44.987165138992815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0.99967846590227882</v>
      </c>
      <c r="D23" s="12">
        <f t="shared" si="1"/>
        <v>0.57701770217793991</v>
      </c>
      <c r="E23" s="12">
        <v>520.85</v>
      </c>
      <c r="F23" s="12">
        <f>'Completion Factors'!U15</f>
        <v>0.999036017613251</v>
      </c>
      <c r="G23" s="12">
        <f t="shared" si="2"/>
        <v>0.50257469929639076</v>
      </c>
      <c r="H23" s="12">
        <f t="shared" si="3"/>
        <v>1.0795924014743306</v>
      </c>
      <c r="I23" s="12">
        <f t="shared" si="4"/>
        <v>1.0795924014743306</v>
      </c>
      <c r="J23" s="12"/>
      <c r="K23" s="12">
        <f t="shared" si="5"/>
        <v>2315.9295924014741</v>
      </c>
      <c r="L23" s="17">
        <f t="shared" si="6"/>
        <v>1.0795924014742013</v>
      </c>
      <c r="M23" s="12">
        <v>24142.316666666669</v>
      </c>
      <c r="N23" s="12">
        <f t="shared" si="7"/>
        <v>9.5928225297412375</v>
      </c>
      <c r="O23" s="12">
        <f t="shared" si="8"/>
        <v>2.1574151610691876</v>
      </c>
      <c r="P23" s="12">
        <f t="shared" si="9"/>
        <v>7.4354073686720499</v>
      </c>
      <c r="Q23" s="12">
        <f t="shared" si="10"/>
        <v>45.008033585904769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970</v>
      </c>
      <c r="C24" s="12">
        <f>'Completion Factors'!J14</f>
        <v>0.99788859370127037</v>
      </c>
      <c r="D24" s="12">
        <f t="shared" si="1"/>
        <v>2.0523975548926265</v>
      </c>
      <c r="E24" s="12">
        <v>1122.8399999999999</v>
      </c>
      <c r="F24" s="12">
        <f>'Completion Factors'!U14</f>
        <v>0.99772736871054735</v>
      </c>
      <c r="G24" s="12">
        <f t="shared" si="2"/>
        <v>2.557613830266019</v>
      </c>
      <c r="H24" s="12">
        <f t="shared" si="3"/>
        <v>4.6100113851586455</v>
      </c>
      <c r="I24" s="12">
        <f t="shared" si="4"/>
        <v>4.6100113851586455</v>
      </c>
      <c r="J24" s="47"/>
      <c r="K24" s="12">
        <f t="shared" si="5"/>
        <v>2097.4500113851586</v>
      </c>
      <c r="L24" s="17">
        <f t="shared" si="6"/>
        <v>4.6100113851587139</v>
      </c>
      <c r="M24" s="12">
        <v>23964.32166666667</v>
      </c>
      <c r="N24" s="12">
        <f t="shared" si="7"/>
        <v>8.7523863206302241</v>
      </c>
      <c r="O24" s="12">
        <f t="shared" si="8"/>
        <v>4.6854653998482316</v>
      </c>
      <c r="P24" s="12">
        <f t="shared" si="9"/>
        <v>4.0669209207819925</v>
      </c>
      <c r="Q24" s="12">
        <f t="shared" si="10"/>
        <v>44.5630199880014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0.78679408323910238</v>
      </c>
      <c r="D25" s="12">
        <f t="shared" si="1"/>
        <v>0</v>
      </c>
      <c r="E25" s="12">
        <v>2794.57</v>
      </c>
      <c r="F25" s="12">
        <f>'Completion Factors'!U13</f>
        <v>0.95338759377345295</v>
      </c>
      <c r="G25" s="12">
        <f t="shared" si="2"/>
        <v>136.63029907170647</v>
      </c>
      <c r="H25" s="12">
        <f t="shared" si="3"/>
        <v>136.63029907170647</v>
      </c>
      <c r="I25" s="12">
        <f t="shared" si="4"/>
        <v>136.63029907170647</v>
      </c>
      <c r="J25" s="47"/>
      <c r="K25" s="12">
        <f t="shared" si="5"/>
        <v>2931.2002990717065</v>
      </c>
      <c r="L25" s="17">
        <f t="shared" si="6"/>
        <v>136.6302990717063</v>
      </c>
      <c r="M25" s="12">
        <v>23798.84</v>
      </c>
      <c r="N25" s="12">
        <f t="shared" si="7"/>
        <v>12.316567946470107</v>
      </c>
      <c r="O25" s="12">
        <f t="shared" si="8"/>
        <v>11.742463078032376</v>
      </c>
      <c r="P25" s="12">
        <f t="shared" si="9"/>
        <v>0.57410486843773079</v>
      </c>
      <c r="Q25" s="12">
        <f t="shared" si="10"/>
        <v>44.546107585633315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0.75813982734299479</v>
      </c>
      <c r="D26" s="12">
        <f t="shared" si="1"/>
        <v>978.10886939579268</v>
      </c>
      <c r="E26" s="12">
        <v>446.88</v>
      </c>
      <c r="F26" s="12">
        <f>'Completion Factors'!U12</f>
        <v>0.84044657209244666</v>
      </c>
      <c r="G26" s="12">
        <f t="shared" si="2"/>
        <v>84.837321289573339</v>
      </c>
      <c r="H26" s="12">
        <f t="shared" si="3"/>
        <v>1062.946190685366</v>
      </c>
      <c r="I26" s="12">
        <f t="shared" si="4"/>
        <v>1062.946190685366</v>
      </c>
      <c r="J26" s="47"/>
      <c r="K26" s="12">
        <f t="shared" si="5"/>
        <v>4575.8261906853659</v>
      </c>
      <c r="L26" s="17">
        <f t="shared" si="6"/>
        <v>1062.9461906853658</v>
      </c>
      <c r="M26" s="12">
        <v>23172.67083333333</v>
      </c>
      <c r="N26" s="12">
        <f t="shared" si="7"/>
        <v>19.74664993774973</v>
      </c>
      <c r="O26" s="12">
        <f t="shared" si="8"/>
        <v>1.9284786083319054</v>
      </c>
      <c r="P26" s="12">
        <f t="shared" si="9"/>
        <v>17.818171329417826</v>
      </c>
      <c r="Q26" s="12">
        <f t="shared" si="10"/>
        <v>39.212006322807937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0.54608306559190933</v>
      </c>
      <c r="D27" s="12">
        <f t="shared" si="1"/>
        <v>1375.6744601320233</v>
      </c>
      <c r="E27" s="12">
        <v>268.77999999999997</v>
      </c>
      <c r="F27" s="12">
        <f>'Completion Factors'!U11</f>
        <v>0.80411099331176761</v>
      </c>
      <c r="G27" s="12">
        <f t="shared" si="2"/>
        <v>65.477337899358119</v>
      </c>
      <c r="H27" s="12">
        <f t="shared" si="3"/>
        <v>1441.1517980313815</v>
      </c>
      <c r="I27" s="12">
        <f t="shared" si="4"/>
        <v>1441.1517980313815</v>
      </c>
      <c r="J27" s="47"/>
      <c r="K27" s="12">
        <f t="shared" si="5"/>
        <v>3364.9317980313817</v>
      </c>
      <c r="L27" s="17">
        <f t="shared" si="6"/>
        <v>1441.151798031382</v>
      </c>
      <c r="M27" s="12">
        <v>22582.26416666666</v>
      </c>
      <c r="N27" s="12">
        <f t="shared" si="7"/>
        <v>14.900772452207459</v>
      </c>
      <c r="O27" s="12">
        <f t="shared" si="8"/>
        <v>1.1902260907776558</v>
      </c>
      <c r="P27" s="12">
        <f t="shared" si="9"/>
        <v>13.710546361429802</v>
      </c>
      <c r="Q27" s="12">
        <f t="shared" si="10"/>
        <v>32.86748942132126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0.52477123960857508</v>
      </c>
      <c r="D28" s="12">
        <f t="shared" si="1"/>
        <v>24517.189170941845</v>
      </c>
      <c r="E28" s="12">
        <v>344.96</v>
      </c>
      <c r="F28" s="12">
        <f>'Completion Factors'!U10</f>
        <v>0.69724570767680116</v>
      </c>
      <c r="G28" s="12">
        <f t="shared" si="2"/>
        <v>149.78668140933402</v>
      </c>
      <c r="H28" s="12">
        <f t="shared" si="3"/>
        <v>24666.975852351177</v>
      </c>
      <c r="I28" s="12">
        <f t="shared" si="4"/>
        <v>24666.975852351177</v>
      </c>
      <c r="J28" s="47"/>
      <c r="K28" s="12">
        <f t="shared" si="5"/>
        <v>52085.035852351175</v>
      </c>
      <c r="L28" s="17">
        <f t="shared" si="6"/>
        <v>24666.975852351177</v>
      </c>
      <c r="M28" s="12">
        <v>22313.555833333339</v>
      </c>
      <c r="N28" s="12">
        <f t="shared" si="7"/>
        <v>233.42328870122708</v>
      </c>
      <c r="O28" s="12">
        <f t="shared" si="8"/>
        <v>1.5459660601681326</v>
      </c>
      <c r="P28" s="12">
        <f t="shared" si="9"/>
        <v>231.87732264105895</v>
      </c>
      <c r="Q28" s="12">
        <f t="shared" si="10"/>
        <v>46.993913974765142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0.45033780721338529</v>
      </c>
      <c r="D29" s="12">
        <f t="shared" si="1"/>
        <v>256.31661085584778</v>
      </c>
      <c r="E29" s="12">
        <v>612.88</v>
      </c>
      <c r="F29" s="12">
        <f>'Completion Factors'!U9</f>
        <v>0.43924052445381312</v>
      </c>
      <c r="G29" s="12">
        <f t="shared" si="2"/>
        <v>782.4375216747228</v>
      </c>
      <c r="H29" s="12">
        <f t="shared" si="3"/>
        <v>1038.7541325305706</v>
      </c>
      <c r="I29" s="12">
        <f t="shared" si="4"/>
        <v>1038.7541325305706</v>
      </c>
      <c r="J29" s="12">
        <f>ROUND(+M29*N29/100,0)-H29-E29-B29</f>
        <v>15594.365867469429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43.714370198744334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0.37503671706474251</v>
      </c>
      <c r="D30" s="12">
        <f t="shared" si="1"/>
        <v>0</v>
      </c>
      <c r="E30" s="12">
        <v>105.41</v>
      </c>
      <c r="F30" s="12">
        <f>'Completion Factors'!U8</f>
        <v>0.34361146309741392</v>
      </c>
      <c r="G30" s="12">
        <f t="shared" si="2"/>
        <v>201.36090644707696</v>
      </c>
      <c r="H30" s="12">
        <f t="shared" si="3"/>
        <v>201.36090644707696</v>
      </c>
      <c r="I30" s="12">
        <f t="shared" si="4"/>
        <v>201.36090644707696</v>
      </c>
      <c r="J30" s="12">
        <f>ROUND(+M30*N30/100,0)-H30-E30-B30</f>
        <v>12615.229093552924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47.483818812864115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6.9933509657709253E-2</v>
      </c>
      <c r="D31" s="12">
        <f t="shared" si="1"/>
        <v>0</v>
      </c>
      <c r="E31" s="12"/>
      <c r="F31" s="12">
        <f>'Completion Factors'!U7</f>
        <v>4.6991322693628643E-2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45.605667532758332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69595.103743926258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74814.73652472072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2024-09-09T16:41:09Z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