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0785A690-2156-46E3-86F3-BC654DF3008C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<sst xmlns="http://schemas.openxmlformats.org/spreadsheetml/2006/main" count="137" uniqueCount="65">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</sst>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5-4D8F-B099-76A9988FC14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5-4D8F-B099-76A9988FC14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5-4D8F-B099-76A9988FC14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5-4D8F-B099-76A9988FC14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5-4D8F-B099-76A9988FC14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85-4D8F-B099-76A9988FC14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85-4D8F-B099-76A9988FC14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85-4D8F-B099-76A9988FC14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0.11426088781384811</c:v>
                </c:pt>
                <c:pt idx="1">
                  <c:v>0.63507389832093919</c:v>
                </c:pt>
                <c:pt idx="2">
                  <c:v>0.65871592025134273</c:v>
                </c:pt>
                <c:pt idx="3">
                  <c:v>1.0152547048569629</c:v>
                </c:pt>
                <c:pt idx="4">
                  <c:v>1.0239357845215</c:v>
                </c:pt>
                <c:pt idx="5">
                  <c:v>0.99911483916097066</c:v>
                </c:pt>
                <c:pt idx="6">
                  <c:v>0.99911483916097066</c:v>
                </c:pt>
                <c:pt idx="7">
                  <c:v>0.99911483916097066</c:v>
                </c:pt>
                <c:pt idx="8">
                  <c:v>0.99911483916097066</c:v>
                </c:pt>
                <c:pt idx="9">
                  <c:v>0.99911483916097066</c:v>
                </c:pt>
                <c:pt idx="10">
                  <c:v>1.0023800325201171</c:v>
                </c:pt>
                <c:pt idx="11">
                  <c:v>1.0023800325201171</c:v>
                </c:pt>
                <c:pt idx="12">
                  <c:v>1.0023800325201171</c:v>
                </c:pt>
                <c:pt idx="13">
                  <c:v>1.0023800325201171</c:v>
                </c:pt>
                <c:pt idx="14">
                  <c:v>1.0023800325201171</c:v>
                </c:pt>
                <c:pt idx="15">
                  <c:v>1.0023800325201171</c:v>
                </c:pt>
                <c:pt idx="16">
                  <c:v>1.003336072850932</c:v>
                </c:pt>
                <c:pt idx="17">
                  <c:v>1.003336072850932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85-4D8F-B099-76A9988F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0-4BE9-8B63-E568E3F417A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0-4BE9-8B63-E568E3F417A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0-4BE9-8B63-E568E3F417A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B0-4BE9-8B63-E568E3F417A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0-4BE9-8B63-E568E3F417A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0-4BE9-8B63-E568E3F417A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B0-4BE9-8B63-E568E3F417A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B0-4BE9-8B63-E568E3F417A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5.5674230321419618</c:v>
                </c:pt>
                <c:pt idx="1">
                  <c:v>1.0383914137762409</c:v>
                </c:pt>
                <c:pt idx="2">
                  <c:v>1.545162377188857</c:v>
                </c:pt>
                <c:pt idx="3">
                  <c:v>1.0083919003548809</c:v>
                </c:pt>
                <c:pt idx="4">
                  <c:v>0.97574247822462112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1.0032700891036721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1.000952798987925</c:v>
                </c:pt>
                <c:pt idx="16">
                  <c:v>1</c:v>
                </c:pt>
                <c:pt idx="17">
                  <c:v>0.99667501952615645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B0-4BE9-8B63-E568E3F4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0.17991746805519873</v>
      </c>
      <c r="I7" s="5">
        <v>0.11426088781384811</v>
      </c>
      <c r="J7" s="5">
        <f t="shared" ref="J7:J30" si="4">I7</f>
        <v>0.11426088781384811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0.96410892586081332</v>
      </c>
      <c r="I8" s="5">
        <v>0.63507389832093919</v>
      </c>
      <c r="J8" s="5">
        <f t="shared" si="4"/>
        <v>0.63507389832093919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0.64881838724810226</v>
      </c>
      <c r="I9" s="5">
        <v>0.65871592025134273</v>
      </c>
      <c r="J9" s="5">
        <f t="shared" si="4"/>
        <v>0.65871592025134273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0.99152185147177574</v>
      </c>
      <c r="I10" s="5">
        <v>1.0152547048569629</v>
      </c>
      <c r="J10" s="5">
        <f t="shared" si="4"/>
        <v>1.0152547048569629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1.0248429353540314</v>
      </c>
      <c r="I11" s="5">
        <v>1.0239357845215</v>
      </c>
      <c r="J11" s="5">
        <f t="shared" si="4"/>
        <v>1.0239357845215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</v>
      </c>
      <c r="I12" s="5">
        <v>0.99911483916097066</v>
      </c>
      <c r="J12" s="5">
        <f t="shared" si="4"/>
        <v>0.99911483916097066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1</v>
      </c>
      <c r="I13" s="5">
        <v>0.99911483916097066</v>
      </c>
      <c r="J13" s="5">
        <f t="shared" si="4"/>
        <v>0.99911483916097066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1</v>
      </c>
      <c r="I14" s="5">
        <v>0.99911483916097066</v>
      </c>
      <c r="J14" s="5">
        <f t="shared" si="4"/>
        <v>0.99911483916097066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1</v>
      </c>
      <c r="I15" s="5">
        <v>0.99911483916097066</v>
      </c>
      <c r="J15" s="5">
        <f t="shared" si="4"/>
        <v>0.99911483916097066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0.99674255945528234</v>
      </c>
      <c r="I16" s="5">
        <v>0.99911483916097066</v>
      </c>
      <c r="J16" s="5">
        <f t="shared" si="4"/>
        <v>0.99911483916097066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1</v>
      </c>
      <c r="I17" s="5">
        <v>1.0023800325201171</v>
      </c>
      <c r="J17" s="5">
        <f t="shared" si="4"/>
        <v>1.0023800325201171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1.0023800325201171</v>
      </c>
      <c r="J18" s="5">
        <f t="shared" si="4"/>
        <v>1.0023800325201171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1.0023800325201171</v>
      </c>
      <c r="J19" s="5">
        <f t="shared" si="4"/>
        <v>1.0023800325201171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1.0023800325201171</v>
      </c>
      <c r="J20" s="5">
        <f t="shared" si="4"/>
        <v>1.0023800325201171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1.0023800325201171</v>
      </c>
      <c r="J21" s="5">
        <f t="shared" si="4"/>
        <v>1.0023800325201171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0.99904713848461735</v>
      </c>
      <c r="I22" s="5">
        <v>1.0023800325201171</v>
      </c>
      <c r="J22" s="5">
        <f t="shared" si="4"/>
        <v>1.0023800325201171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1.003336072850932</v>
      </c>
      <c r="J23" s="5">
        <f t="shared" si="4"/>
        <v>1.003336072850932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1.003336072850932</v>
      </c>
      <c r="I24" s="5">
        <v>1.003336072850932</v>
      </c>
      <c r="J24" s="5">
        <f t="shared" si="4"/>
        <v>1.003336072850932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0.99999999999999989</v>
      </c>
      <c r="F44" s="4">
        <v>1.0135349836997449</v>
      </c>
      <c r="G44" s="4">
        <v>1.0052125991939731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4.4640810351119539E-2</v>
      </c>
      <c r="H2" s="32">
        <v>6.2094305165342027E-2</v>
      </c>
      <c r="I2" s="32">
        <v>0.1113322591695752</v>
      </c>
      <c r="J2" s="32">
        <v>0.11426088781384811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5.5674230321419618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0.4492064390291069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0.63507389832093919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1.0383914137762409</v>
      </c>
    </row>
    <row r="4" spans="1:27" x14ac:dyDescent="0.35">
      <c r="A4">
        <f t="shared" si="0"/>
        <v>3</v>
      </c>
      <c r="B4" s="32">
        <v>0.70172473201824248</v>
      </c>
      <c r="C4" s="32">
        <v>0.65904099810967998</v>
      </c>
      <c r="D4" s="32">
        <v>0.70495203942685247</v>
      </c>
      <c r="E4" s="32">
        <v>0.61817152742143855</v>
      </c>
      <c r="F4" s="32">
        <v>0.58992556242808314</v>
      </c>
      <c r="G4" s="32">
        <v>0.54005825146499542</v>
      </c>
      <c r="H4" s="32">
        <v>0.76011168920323458</v>
      </c>
      <c r="I4" s="32">
        <v>0.64409880215841075</v>
      </c>
      <c r="J4" s="32">
        <v>0.65871592025134273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1.545162377188857</v>
      </c>
    </row>
    <row r="5" spans="1:27" x14ac:dyDescent="0.35">
      <c r="A5">
        <f t="shared" si="0"/>
        <v>4</v>
      </c>
      <c r="B5" s="32">
        <v>0.88708639002263301</v>
      </c>
      <c r="C5" s="32">
        <v>0.88332133530995904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1.0152547048569629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1.0083919003548809</v>
      </c>
    </row>
    <row r="6" spans="1:27" x14ac:dyDescent="0.35">
      <c r="A6">
        <f t="shared" si="0"/>
        <v>5</v>
      </c>
      <c r="B6" s="32">
        <v>0.91560211218619336</v>
      </c>
      <c r="C6" s="32">
        <v>0.90131414801610477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1.0239357845215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0.97574247822462112</v>
      </c>
    </row>
    <row r="7" spans="1:27" x14ac:dyDescent="0.35">
      <c r="A7">
        <f t="shared" si="0"/>
        <v>6</v>
      </c>
      <c r="B7" s="32">
        <v>0.91633226534823542</v>
      </c>
      <c r="C7" s="32">
        <v>0.90018048522813976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0.99911483916097066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0.92027176701294144</v>
      </c>
      <c r="C8" s="32">
        <v>0.90011565967526164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0.99911483916097066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0.99588861392682193</v>
      </c>
      <c r="C9" s="32">
        <v>0.99688786343494751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0.99911483916097066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0.99803816250205724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0.99911483916097066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0.99911483916097066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1.0032700891036721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1.0023800325201171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1.0023800325201171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1.0023800325201171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1.0023800325201171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1.0023800325201171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1.0023800325201171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1.000952798987925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1.003336072850932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1.003336072850932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0.99667501952615645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1.003336072850932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1.003336072850932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1.0023800325201171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1.0023800325201171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1.0023800325201171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1.0023800325201171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1.0023800325201171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1.0023800325201171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0.99911483916097066</v>
      </c>
      <c r="D22" s="13">
        <f t="shared" si="1"/>
        <v>0.24214649912183653</v>
      </c>
      <c r="E22" s="13">
        <f t="shared" si="2"/>
        <v>0.24214649912183653</v>
      </c>
      <c r="F22" s="13"/>
      <c r="G22" s="13">
        <f t="shared" si="3"/>
        <v>273.56214649912181</v>
      </c>
      <c r="H22" s="14">
        <f t="shared" si="4"/>
        <v>0.24214649912181585</v>
      </c>
      <c r="I22" s="13">
        <v>1976.403333333333</v>
      </c>
      <c r="J22" s="13">
        <f t="shared" si="5"/>
        <v>13.841412928490737</v>
      </c>
      <c r="K22" s="13">
        <f t="shared" si="6"/>
        <v>13.829161051809603</v>
      </c>
      <c r="L22" s="13">
        <f t="shared" si="7"/>
        <v>1.2251876681133922E-2</v>
      </c>
      <c r="M22" s="13">
        <f t="shared" si="9"/>
        <v>78.173751898719118</v>
      </c>
      <c r="N22" s="18">
        <f t="shared" si="10"/>
        <v>0.44431131766148341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0.99911483916097066</v>
      </c>
      <c r="D23" s="13">
        <f t="shared" si="1"/>
        <v>0.14242452509449158</v>
      </c>
      <c r="E23" s="13">
        <f t="shared" si="2"/>
        <v>0.14242452509449158</v>
      </c>
      <c r="F23" s="13"/>
      <c r="G23" s="13">
        <f t="shared" si="3"/>
        <v>160.90242452509449</v>
      </c>
      <c r="H23" s="14">
        <f t="shared" si="4"/>
        <v>0.14242452509449777</v>
      </c>
      <c r="I23" s="13">
        <v>1976.403333333333</v>
      </c>
      <c r="J23" s="13">
        <f t="shared" si="5"/>
        <v>8.1411735049911123</v>
      </c>
      <c r="K23" s="13">
        <f t="shared" si="6"/>
        <v>8.1339672570207515</v>
      </c>
      <c r="L23" s="13">
        <f t="shared" si="7"/>
        <v>7.2062479703607352E-3</v>
      </c>
      <c r="M23" s="13">
        <f t="shared" si="9"/>
        <v>70.513562508120785</v>
      </c>
      <c r="N23" s="18">
        <f t="shared" si="10"/>
        <v>7.6579379653376384E-2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0.99911483916097066</v>
      </c>
      <c r="D24" s="13">
        <f t="shared" si="1"/>
        <v>0.10450607725893397</v>
      </c>
      <c r="E24" s="13">
        <f t="shared" si="2"/>
        <v>0.10450607725893397</v>
      </c>
      <c r="F24" s="19">
        <v>0</v>
      </c>
      <c r="G24" s="13">
        <f t="shared" si="3"/>
        <v>118.06450607725893</v>
      </c>
      <c r="H24" s="14">
        <f t="shared" si="4"/>
        <v>0.10450607725893235</v>
      </c>
      <c r="I24" s="13">
        <v>1976.403333333333</v>
      </c>
      <c r="J24" s="13">
        <f t="shared" si="5"/>
        <v>5.9737050674841479</v>
      </c>
      <c r="K24" s="13">
        <f t="shared" si="6"/>
        <v>5.9684173776944993</v>
      </c>
      <c r="L24" s="13">
        <f t="shared" si="7"/>
        <v>5.2876897896485531E-3</v>
      </c>
      <c r="M24" s="13">
        <f t="shared" si="9"/>
        <v>70.727302749274486</v>
      </c>
      <c r="N24" s="18">
        <f t="shared" si="10"/>
        <v>0.36176644120580814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0.99911483916097066</v>
      </c>
      <c r="D25" s="13">
        <f t="shared" si="1"/>
        <v>9.9677676775200605E-2</v>
      </c>
      <c r="E25" s="13">
        <f t="shared" si="2"/>
        <v>9.9677676775200605E-2</v>
      </c>
      <c r="F25" s="19">
        <v>0</v>
      </c>
      <c r="G25" s="13">
        <f t="shared" si="3"/>
        <v>112.60967767677521</v>
      </c>
      <c r="H25" s="14">
        <f t="shared" si="4"/>
        <v>9.9677676775201007E-2</v>
      </c>
      <c r="I25" s="13">
        <v>1976.403333333333</v>
      </c>
      <c r="J25" s="13">
        <f t="shared" si="5"/>
        <v>5.6977073342034723</v>
      </c>
      <c r="K25" s="13">
        <f t="shared" si="6"/>
        <v>5.6926639467989846</v>
      </c>
      <c r="L25" s="13">
        <f t="shared" si="7"/>
        <v>5.0433874044877314E-3</v>
      </c>
      <c r="M25" s="13">
        <f t="shared" si="9"/>
        <v>71.472412040448646</v>
      </c>
      <c r="N25" s="18">
        <f t="shared" si="10"/>
        <v>0.53024671644957444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0.99911483916097066</v>
      </c>
      <c r="D26" s="13">
        <f t="shared" si="1"/>
        <v>0.18391333145288324</v>
      </c>
      <c r="E26" s="13">
        <f t="shared" si="2"/>
        <v>0.18391333145288324</v>
      </c>
      <c r="F26" s="19">
        <v>0</v>
      </c>
      <c r="G26" s="13">
        <f t="shared" si="3"/>
        <v>207.77391333145289</v>
      </c>
      <c r="H26" s="14">
        <f t="shared" si="4"/>
        <v>0.18391333145288513</v>
      </c>
      <c r="I26" s="13">
        <v>1976.403333333333</v>
      </c>
      <c r="J26" s="13">
        <f t="shared" si="5"/>
        <v>10.51272833976801</v>
      </c>
      <c r="K26" s="13">
        <f t="shared" si="6"/>
        <v>10.503422884330291</v>
      </c>
      <c r="L26" s="13">
        <f t="shared" si="7"/>
        <v>9.3054554377189902E-3</v>
      </c>
      <c r="M26" s="13">
        <f t="shared" si="9"/>
        <v>66.427832442938055</v>
      </c>
      <c r="N26" s="18">
        <f t="shared" si="10"/>
        <v>0.13997740726606314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1.0239357845215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569.98</v>
      </c>
      <c r="H27" s="14">
        <f t="shared" si="4"/>
        <v>0</v>
      </c>
      <c r="I27" s="13">
        <v>1722.403333333333</v>
      </c>
      <c r="J27" s="13">
        <f t="shared" si="5"/>
        <v>33.092132891831383</v>
      </c>
      <c r="K27" s="13">
        <f t="shared" si="6"/>
        <v>33.092132891831383</v>
      </c>
      <c r="L27" s="13">
        <f t="shared" si="7"/>
        <v>0</v>
      </c>
      <c r="M27" s="13">
        <f t="shared" si="9"/>
        <v>64.187558757883622</v>
      </c>
      <c r="N27" s="18">
        <f t="shared" si="10"/>
        <v>0.50308759894460287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1.0152547048569629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136.83000000000001</v>
      </c>
      <c r="H28" s="14">
        <f t="shared" si="4"/>
        <v>0</v>
      </c>
      <c r="I28" s="13">
        <v>1722.403333333333</v>
      </c>
      <c r="J28" s="13">
        <f t="shared" si="5"/>
        <v>7.9441323267295143</v>
      </c>
      <c r="K28" s="13">
        <f t="shared" si="6"/>
        <v>7.9441323267295143</v>
      </c>
      <c r="L28" s="13">
        <f t="shared" si="7"/>
        <v>0</v>
      </c>
      <c r="M28" s="13">
        <f t="shared" si="9"/>
        <v>54.409904108387948</v>
      </c>
      <c r="N28" s="18">
        <f t="shared" si="10"/>
        <v>6.5818870641672203E-2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0.65871592025134273</v>
      </c>
      <c r="D29" s="13">
        <f t="shared" si="1"/>
        <v>767.42245970254146</v>
      </c>
      <c r="E29" s="13">
        <f t="shared" si="2"/>
        <v>767.42245970254146</v>
      </c>
      <c r="F29" s="13">
        <f>ROUND(+I29*J29/100,0)-D29-B29</f>
        <v>-526.6324597025415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50.553805931147622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0.63507389832093919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46.494789093534592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0.11426088781384811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37.548035196218187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2653.5626681097033</v>
      </c>
      <c r="I33" s="13"/>
      <c r="J33" s="22">
        <f>SUM(G20:G31)/SUM(I20:I31)</f>
        <v>0.37548035196218188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2852.5798682179311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