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F145B6B3-F908-47EC-BCD5-29FF2285884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<sst xmlns="http://schemas.openxmlformats.org/spreadsheetml/2006/main" count="137" uniqueCount="65">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</sst>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A-4CAD-8C44-C04E635B95F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A-4CAD-8C44-C04E635B95F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A-4CAD-8C44-C04E635B95F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A-4CAD-8C44-C04E635B95F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A-4CAD-8C44-C04E635B95F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DA-4CAD-8C44-C04E635B95F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DA-4CAD-8C44-C04E635B95F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DA-4CAD-8C44-C04E635B95F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DA-4CAD-8C44-C04E635B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D-4EFA-92B8-82FBE649B58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D-4EFA-92B8-82FBE649B58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D-4EFA-92B8-82FBE649B58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D-4EFA-92B8-82FBE649B58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D-4EFA-92B8-82FBE649B58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D-4EFA-92B8-82FBE649B58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D-4EFA-92B8-82FBE649B58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D-4EFA-92B8-82FBE649B58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D-4EFA-92B8-82FBE649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0.17362983609537375</v>
      </c>
      <c r="I7" s="5">
        <v>0.1158941812658658</v>
      </c>
      <c r="J7" s="5">
        <f t="shared" ref="J7:J30" si="4">I7</f>
        <v>0.1158941812658658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0.94684241659088675</v>
      </c>
      <c r="I8" s="5">
        <v>0.66747849259159509</v>
      </c>
      <c r="J8" s="5">
        <f t="shared" si="4"/>
        <v>0.66747849259159509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0.71326987386108864</v>
      </c>
      <c r="I9" s="5">
        <v>0.70495203942685247</v>
      </c>
      <c r="J9" s="5">
        <f t="shared" si="4"/>
        <v>0.70495203942685247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0.98349324537030713</v>
      </c>
      <c r="I10" s="5">
        <v>0.9883384470043437</v>
      </c>
      <c r="J10" s="5">
        <f t="shared" si="4"/>
        <v>0.9883384470043437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1.0067810329891929</v>
      </c>
      <c r="I11" s="5">
        <v>1.0049265225326609</v>
      </c>
      <c r="J11" s="5">
        <f t="shared" si="4"/>
        <v>1.0049265225326609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0.99815798033955228</v>
      </c>
      <c r="J12" s="5">
        <f t="shared" si="4"/>
        <v>0.99815798033955228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0.99815798033955228</v>
      </c>
      <c r="J13" s="5">
        <f t="shared" si="4"/>
        <v>0.99815798033955228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0.99815798033955228</v>
      </c>
      <c r="J14" s="5">
        <f t="shared" si="4"/>
        <v>0.99815798033955228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0.99815798033955228</v>
      </c>
      <c r="J15" s="5">
        <f t="shared" si="4"/>
        <v>0.99815798033955228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0.99775101726602877</v>
      </c>
      <c r="I16" s="5">
        <v>0.99815798033955228</v>
      </c>
      <c r="J16" s="5">
        <f t="shared" si="4"/>
        <v>0.99815798033955228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1.0004078803894769</v>
      </c>
      <c r="J17" s="5">
        <f t="shared" si="4"/>
        <v>1.0004078803894769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1.0004078803894769</v>
      </c>
      <c r="J18" s="5">
        <f t="shared" si="4"/>
        <v>1.0004078803894769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1.0004078803894769</v>
      </c>
      <c r="J19" s="5">
        <f t="shared" si="4"/>
        <v>1.0004078803894769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1.0004078803894769</v>
      </c>
      <c r="J20" s="5">
        <f t="shared" si="4"/>
        <v>1.0004078803894769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1.0004078803894769</v>
      </c>
      <c r="J21" s="5">
        <f t="shared" si="4"/>
        <v>1.0004078803894769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0.99809802642115342</v>
      </c>
      <c r="I22" s="5">
        <v>1.0004078803894769</v>
      </c>
      <c r="J22" s="5">
        <f t="shared" si="4"/>
        <v>1.0004078803894769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1.00231425562137</v>
      </c>
      <c r="J23" s="5">
        <f t="shared" si="4"/>
        <v>1.00231425562137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1.00231425562137</v>
      </c>
      <c r="I24" s="5">
        <v>1.00231425562137</v>
      </c>
      <c r="J24" s="5">
        <f t="shared" si="4"/>
        <v>1.00231425562137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0.1158941812658658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5.7593788169603899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0.66747849259159509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1.056141954012271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0.70495203942685247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1.4019938828858389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0.9883384470043437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1.0167838007097629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1.0049265225326609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0.99326463971112011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0.99815798033955228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0.99815798033955228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0.99815798033955228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0.99815798033955228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0.99815798033955228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1.0022540520581309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1.0004078803894769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1.0004078803894769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1.0004078803894769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1.0004078803894769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1.0004078803894769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1.0004078803894769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1.0019055979758491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1.00231425562137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1.00231425562137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0.99769108779168691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1.00231425562137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1.00231425562137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1.0004078803894769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1.0004078803894769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1.0004078803894769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1.0004078803894769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1.0004078803894769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1.0004078803894769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0.99815798033955228</v>
      </c>
      <c r="D22" s="13">
        <f t="shared" si="1"/>
        <v>0.50438990972380471</v>
      </c>
      <c r="E22" s="13">
        <f t="shared" si="2"/>
        <v>0.50438990972380471</v>
      </c>
      <c r="F22" s="13"/>
      <c r="G22" s="13">
        <f t="shared" si="3"/>
        <v>273.82438990972378</v>
      </c>
      <c r="H22" s="14">
        <f t="shared" si="4"/>
        <v>0.50438990972378406</v>
      </c>
      <c r="I22" s="13">
        <v>1976.403333333333</v>
      </c>
      <c r="J22" s="13">
        <f t="shared" si="5"/>
        <v>13.854681647794081</v>
      </c>
      <c r="K22" s="13">
        <f t="shared" si="6"/>
        <v>13.829161051809603</v>
      </c>
      <c r="L22" s="13">
        <f t="shared" si="7"/>
        <v>2.5520595984477978E-2</v>
      </c>
      <c r="M22" s="13">
        <f t="shared" si="9"/>
        <v>78.174701235996636</v>
      </c>
      <c r="N22" s="18">
        <f t="shared" si="10"/>
        <v>0.44473724543257204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0.99815798033955228</v>
      </c>
      <c r="D23" s="13">
        <f t="shared" si="1"/>
        <v>0.29666955176056947</v>
      </c>
      <c r="E23" s="13">
        <f t="shared" si="2"/>
        <v>0.29666955176056947</v>
      </c>
      <c r="F23" s="13"/>
      <c r="G23" s="13">
        <f t="shared" si="3"/>
        <v>161.05666955176056</v>
      </c>
      <c r="H23" s="14">
        <f t="shared" si="4"/>
        <v>0.29666955176057286</v>
      </c>
      <c r="I23" s="13">
        <v>1976.403333333333</v>
      </c>
      <c r="J23" s="13">
        <f t="shared" si="5"/>
        <v>8.1489778344042758</v>
      </c>
      <c r="K23" s="13">
        <f t="shared" si="6"/>
        <v>8.1339672570207515</v>
      </c>
      <c r="L23" s="13">
        <f t="shared" si="7"/>
        <v>1.5010577383524293E-2</v>
      </c>
      <c r="M23" s="13">
        <f t="shared" si="9"/>
        <v>70.515097515129327</v>
      </c>
      <c r="N23" s="18">
        <f t="shared" si="10"/>
        <v>7.6652790532619322E-2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0.99815798033955228</v>
      </c>
      <c r="D24" s="13">
        <f t="shared" si="1"/>
        <v>0.21768562033887021</v>
      </c>
      <c r="E24" s="13">
        <f t="shared" si="2"/>
        <v>0.21768562033887021</v>
      </c>
      <c r="F24" s="19">
        <v>0</v>
      </c>
      <c r="G24" s="13">
        <f t="shared" si="3"/>
        <v>118.17768562033886</v>
      </c>
      <c r="H24" s="14">
        <f t="shared" si="4"/>
        <v>0.21768562033886951</v>
      </c>
      <c r="I24" s="13">
        <v>1976.403333333333</v>
      </c>
      <c r="J24" s="13">
        <f t="shared" si="5"/>
        <v>5.9794316082752452</v>
      </c>
      <c r="K24" s="13">
        <f t="shared" si="6"/>
        <v>5.9684173776944993</v>
      </c>
      <c r="L24" s="13">
        <f t="shared" si="7"/>
        <v>1.101423058074591E-2</v>
      </c>
      <c r="M24" s="13">
        <f t="shared" si="9"/>
        <v>70.729290880002139</v>
      </c>
      <c r="N24" s="18">
        <f t="shared" si="10"/>
        <v>0.36211323942550799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0.99815798033955228</v>
      </c>
      <c r="D25" s="13">
        <f t="shared" si="1"/>
        <v>0.20762808701531271</v>
      </c>
      <c r="E25" s="13">
        <f t="shared" si="2"/>
        <v>0.20762808701531271</v>
      </c>
      <c r="F25" s="19">
        <v>0</v>
      </c>
      <c r="G25" s="13">
        <f t="shared" si="3"/>
        <v>112.71762808701531</v>
      </c>
      <c r="H25" s="14">
        <f t="shared" si="4"/>
        <v>0.20762808701530844</v>
      </c>
      <c r="I25" s="13">
        <v>1976.403333333333</v>
      </c>
      <c r="J25" s="13">
        <f t="shared" si="5"/>
        <v>5.703169296770497</v>
      </c>
      <c r="K25" s="13">
        <f t="shared" si="6"/>
        <v>5.6926639467989846</v>
      </c>
      <c r="L25" s="13">
        <f t="shared" si="7"/>
        <v>1.0505349971512423E-2</v>
      </c>
      <c r="M25" s="13">
        <f t="shared" si="9"/>
        <v>71.474850319991418</v>
      </c>
      <c r="N25" s="18">
        <f t="shared" si="10"/>
        <v>0.53075502401025754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0.99815798033955228</v>
      </c>
      <c r="D26" s="13">
        <f t="shared" si="1"/>
        <v>0.38309052158482593</v>
      </c>
      <c r="E26" s="13">
        <f t="shared" si="2"/>
        <v>0.38309052158482593</v>
      </c>
      <c r="F26" s="19">
        <v>0</v>
      </c>
      <c r="G26" s="13">
        <f t="shared" si="3"/>
        <v>207.97309052158482</v>
      </c>
      <c r="H26" s="14">
        <f t="shared" si="4"/>
        <v>0.38309052158481904</v>
      </c>
      <c r="I26" s="13">
        <v>1976.403333333333</v>
      </c>
      <c r="J26" s="13">
        <f t="shared" si="5"/>
        <v>10.522806100049662</v>
      </c>
      <c r="K26" s="13">
        <f t="shared" si="6"/>
        <v>10.503422884330291</v>
      </c>
      <c r="L26" s="13">
        <f t="shared" si="7"/>
        <v>1.9383215719370739E-2</v>
      </c>
      <c r="M26" s="13">
        <f t="shared" si="9"/>
        <v>66.431093637559741</v>
      </c>
      <c r="N26" s="18">
        <f t="shared" si="10"/>
        <v>0.14011159305586787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1.0049265225326609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64.190917493360885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0.9883384470043437</v>
      </c>
      <c r="D28" s="13">
        <f t="shared" si="1"/>
        <v>1.614477612635707</v>
      </c>
      <c r="E28" s="13">
        <f t="shared" si="2"/>
        <v>1.614477612635707</v>
      </c>
      <c r="F28" s="19">
        <v>0</v>
      </c>
      <c r="G28" s="13">
        <f t="shared" si="3"/>
        <v>138.44447761263572</v>
      </c>
      <c r="H28" s="14">
        <f t="shared" si="4"/>
        <v>1.6144776126357101</v>
      </c>
      <c r="I28" s="13">
        <v>1722.403333333333</v>
      </c>
      <c r="J28" s="13">
        <f t="shared" si="5"/>
        <v>8.0378663309195346</v>
      </c>
      <c r="K28" s="13">
        <f t="shared" si="6"/>
        <v>7.9441323267295143</v>
      </c>
      <c r="L28" s="13">
        <f t="shared" si="7"/>
        <v>9.3734004190020315E-2</v>
      </c>
      <c r="M28" s="13">
        <f t="shared" si="9"/>
        <v>54.420046395702357</v>
      </c>
      <c r="N28" s="18">
        <f t="shared" si="10"/>
        <v>6.6595477329825001E-2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0.70495203942685247</v>
      </c>
      <c r="D29" s="13">
        <f t="shared" si="1"/>
        <v>619.94003171601435</v>
      </c>
      <c r="E29" s="13">
        <f t="shared" si="2"/>
        <v>619.94003171601435</v>
      </c>
      <c r="F29" s="13">
        <f>ROUND(+I29*J29/100,0)-D29-B29</f>
        <v>-379.15003171601438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50.564159847766931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0.66747849259159509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46.505363659397418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0.1158941812658658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37.558840020483501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2656.0139413030593</v>
      </c>
      <c r="I33" s="13"/>
      <c r="J33" s="22">
        <f>SUM(G20:G31)/SUM(I20:I31)</f>
        <v>0.37558840020483503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2855.2149869007885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