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0FB74582-E310-4E07-8EE9-AD7C94D8B35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<sst xmlns="http://schemas.openxmlformats.org/spreadsheetml/2006/main" count="137" uniqueCount="65">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</sst>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B-4EEA-9634-709F48DE6D8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B-4EEA-9634-709F48DE6D8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B-4EEA-9634-709F48DE6D8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B-4EEA-9634-709F48DE6D8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FB-4EEA-9634-709F48DE6D8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FB-4EEA-9634-709F48DE6D8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FB-4EEA-9634-709F48DE6D8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FB-4EEA-9634-709F48DE6D8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B-4EEA-9634-709F48DE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1-4269-9E8B-5247BE43FC19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1-4269-9E8B-5247BE43FC19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1-4269-9E8B-5247BE43FC19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1-4269-9E8B-5247BE43FC19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1-4269-9E8B-5247BE43FC19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1-4269-9E8B-5247BE43FC19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01-4269-9E8B-5247BE43FC19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01-4269-9E8B-5247BE43FC19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01-4269-9E8B-5247BE43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0.22889914109765125</v>
      </c>
      <c r="I7" s="5">
        <v>0.1312203814232164</v>
      </c>
      <c r="J7" s="5">
        <f t="shared" ref="J7:J30" si="4">I7</f>
        <v>0.1312203814232164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0.73874184586896241</v>
      </c>
      <c r="I8" s="5">
        <v>0.57326725121802069</v>
      </c>
      <c r="J8" s="5">
        <f t="shared" si="4"/>
        <v>0.57326725121802069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0.85186118767345687</v>
      </c>
      <c r="I9" s="5">
        <v>0.77600484448488449</v>
      </c>
      <c r="J9" s="5">
        <f t="shared" si="4"/>
        <v>0.77600484448488449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0.97488987040077069</v>
      </c>
      <c r="I10" s="5">
        <v>0.9109522252143617</v>
      </c>
      <c r="J10" s="5">
        <f t="shared" si="4"/>
        <v>0.9109522252143617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0.99028421235491426</v>
      </c>
      <c r="I11" s="5">
        <v>0.93441552002163619</v>
      </c>
      <c r="J11" s="5">
        <f t="shared" si="4"/>
        <v>0.93441552002163619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0.98166012369180966</v>
      </c>
      <c r="I12" s="5">
        <v>0.9435831737633974</v>
      </c>
      <c r="J12" s="5">
        <f t="shared" si="4"/>
        <v>0.9435831737633974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0.99195944166427663</v>
      </c>
      <c r="I13" s="5">
        <v>0.96121167702604327</v>
      </c>
      <c r="J13" s="5">
        <f t="shared" si="4"/>
        <v>0.96121167702604327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0.99560465774618623</v>
      </c>
      <c r="I14" s="5">
        <v>0.96900300219266444</v>
      </c>
      <c r="J14" s="5">
        <f t="shared" si="4"/>
        <v>0.96900300219266444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0.99499076847966594</v>
      </c>
      <c r="I15" s="5">
        <v>0.97328090487870789</v>
      </c>
      <c r="J15" s="5">
        <f t="shared" si="4"/>
        <v>0.97328090487870789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0.99643805153911835</v>
      </c>
      <c r="I16" s="5">
        <v>0.9781808391708694</v>
      </c>
      <c r="J16" s="5">
        <f t="shared" si="4"/>
        <v>0.9781808391708694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0.99710144609984119</v>
      </c>
      <c r="I17" s="5">
        <v>0.98167752391626506</v>
      </c>
      <c r="J17" s="5">
        <f t="shared" si="4"/>
        <v>0.98167752391626506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0.99193971737501896</v>
      </c>
      <c r="I18" s="5">
        <v>0.98453124078406795</v>
      </c>
      <c r="J18" s="5">
        <f t="shared" si="4"/>
        <v>0.98453124078406795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0.99964759307479711</v>
      </c>
      <c r="I19" s="5">
        <v>0.99253132376778286</v>
      </c>
      <c r="J19" s="5">
        <f t="shared" si="4"/>
        <v>0.99253132376778286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0.99935704590885099</v>
      </c>
      <c r="I20" s="5">
        <v>0.99288122198631479</v>
      </c>
      <c r="J20" s="5">
        <f t="shared" si="4"/>
        <v>0.99288122198631479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0.99984495284072183</v>
      </c>
      <c r="I21" s="5">
        <v>0.99352000974121635</v>
      </c>
      <c r="J21" s="5">
        <f t="shared" si="4"/>
        <v>0.99352000974121635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0.99367407608396152</v>
      </c>
      <c r="J22" s="5">
        <f t="shared" si="4"/>
        <v>0.99367407608396152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0.99367407608396152</v>
      </c>
      <c r="J23" s="5">
        <f t="shared" si="4"/>
        <v>0.99367407608396152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0.99367407608396152</v>
      </c>
      <c r="J24" s="5">
        <f t="shared" si="4"/>
        <v>0.99367407608396152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0.99989812854579518</v>
      </c>
      <c r="I25" s="5">
        <v>0.99367407608396152</v>
      </c>
      <c r="J25" s="5">
        <f t="shared" si="4"/>
        <v>0.99367407608396152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0.99377531342029246</v>
      </c>
      <c r="I26" s="5">
        <v>0.99377531342029246</v>
      </c>
      <c r="J26" s="5">
        <f t="shared" si="4"/>
        <v>0.99377531342029246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0.1312203814232164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4.3687363578764469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0.57326725121802069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1.353652843130507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0.77600484448488449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1.17390017818646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0.9109522252143617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1.025756888405156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0.93441552002163619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1.0098111103094149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0.9435831737633974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1.0186825112537099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0.96121167702604327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1.008105732954397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0.96900300219266444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1.004414746575979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0.97328090487870789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1.0050344502472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0.9781808391708694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1.0035746812914059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0.98167752391626506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1.002906979938196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0.98453124078406795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1.0081257786978339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0.99253132376778286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1.0003525311596251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0.99288122198631479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1.0006433677470741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0.99352000974121635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1.0001550712026279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0.99367407608396152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0.99367407608396152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0.99367407608396152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0.99367407608396152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1.0001018818330549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0.99377531342029246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1.0062636759996419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0.99377531342029246</v>
      </c>
      <c r="D12" s="13">
        <f t="shared" si="1"/>
        <v>324.2528429351562</v>
      </c>
      <c r="E12" s="13">
        <f t="shared" si="2"/>
        <v>324.2528429351562</v>
      </c>
      <c r="F12" s="13"/>
      <c r="G12" s="13">
        <f t="shared" si="3"/>
        <v>52091.432842935159</v>
      </c>
      <c r="H12" s="14">
        <f t="shared" si="4"/>
        <v>324.2528429351587</v>
      </c>
      <c r="I12" s="13">
        <v>210056.03959999999</v>
      </c>
      <c r="J12" s="13">
        <f t="shared" si="5"/>
        <v>24.798826514167583</v>
      </c>
      <c r="K12" s="13">
        <f t="shared" si="6"/>
        <v>24.644461591572348</v>
      </c>
      <c r="L12" s="13">
        <f t="shared" si="7"/>
        <v>0.15436492259523504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0.99367407608396152</v>
      </c>
      <c r="D13" s="13">
        <f t="shared" si="1"/>
        <v>315.55209059663349</v>
      </c>
      <c r="E13" s="13">
        <f t="shared" si="2"/>
        <v>315.55209059663349</v>
      </c>
      <c r="F13" s="13"/>
      <c r="G13" s="13">
        <f t="shared" si="3"/>
        <v>49882.37209059664</v>
      </c>
      <c r="H13" s="14">
        <f t="shared" si="4"/>
        <v>315.55209059663321</v>
      </c>
      <c r="I13" s="13">
        <v>196084.93840000001</v>
      </c>
      <c r="J13" s="13">
        <f t="shared" si="5"/>
        <v>25.439165546126738</v>
      </c>
      <c r="K13" s="13">
        <f t="shared" si="6"/>
        <v>25.278239320394434</v>
      </c>
      <c r="L13" s="13">
        <f t="shared" si="7"/>
        <v>0.16092622573230386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0.99367407608396152</v>
      </c>
      <c r="D14" s="13">
        <f t="shared" si="1"/>
        <v>252.22887601022902</v>
      </c>
      <c r="E14" s="13">
        <f t="shared" si="2"/>
        <v>252.22887601022902</v>
      </c>
      <c r="F14" s="13"/>
      <c r="G14" s="13">
        <f t="shared" si="3"/>
        <v>39872.258876010244</v>
      </c>
      <c r="H14" s="14">
        <f t="shared" si="4"/>
        <v>252.22887601023103</v>
      </c>
      <c r="I14" s="13">
        <v>191816.40530000001</v>
      </c>
      <c r="J14" s="13">
        <f t="shared" si="5"/>
        <v>20.78667818513761</v>
      </c>
      <c r="K14" s="13">
        <f t="shared" si="6"/>
        <v>20.655183240471253</v>
      </c>
      <c r="L14" s="13">
        <f t="shared" si="7"/>
        <v>0.13149494466635758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0.99367407608396152</v>
      </c>
      <c r="D15" s="13">
        <f t="shared" si="1"/>
        <v>310.157121468995</v>
      </c>
      <c r="E15" s="13">
        <f t="shared" si="2"/>
        <v>310.157121468995</v>
      </c>
      <c r="F15" s="13"/>
      <c r="G15" s="13">
        <f t="shared" si="3"/>
        <v>49029.537121468995</v>
      </c>
      <c r="H15" s="14">
        <f t="shared" si="4"/>
        <v>310.1571214689975</v>
      </c>
      <c r="I15" s="13">
        <v>186908.87419999999</v>
      </c>
      <c r="J15" s="13">
        <f t="shared" si="5"/>
        <v>26.231786656103566</v>
      </c>
      <c r="K15" s="13">
        <f t="shared" si="6"/>
        <v>26.065846369535301</v>
      </c>
      <c r="L15" s="13">
        <f t="shared" si="7"/>
        <v>0.16594028656826509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0.99367407608396152</v>
      </c>
      <c r="D16" s="13">
        <f t="shared" si="1"/>
        <v>210.02666252759994</v>
      </c>
      <c r="E16" s="13">
        <f t="shared" si="2"/>
        <v>210.02666252759994</v>
      </c>
      <c r="F16" s="13"/>
      <c r="G16" s="13">
        <f t="shared" si="3"/>
        <v>33200.946662527611</v>
      </c>
      <c r="H16" s="14">
        <f t="shared" si="4"/>
        <v>210.02666252759809</v>
      </c>
      <c r="I16" s="13">
        <v>172213.4724</v>
      </c>
      <c r="J16" s="13">
        <f t="shared" si="5"/>
        <v>19.278948504918255</v>
      </c>
      <c r="K16" s="13">
        <f t="shared" si="6"/>
        <v>19.156991343494919</v>
      </c>
      <c r="L16" s="13">
        <f t="shared" si="7"/>
        <v>0.12195716142333524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0.99352000974121635</v>
      </c>
      <c r="D17" s="13">
        <f t="shared" si="1"/>
        <v>263.9521789263656</v>
      </c>
      <c r="E17" s="13">
        <f t="shared" si="2"/>
        <v>263.9521789263656</v>
      </c>
      <c r="F17" s="13"/>
      <c r="G17" s="13">
        <f t="shared" si="3"/>
        <v>40733.422178926368</v>
      </c>
      <c r="H17" s="14">
        <f t="shared" si="4"/>
        <v>263.9521789263672</v>
      </c>
      <c r="I17" s="13">
        <v>160471.8328</v>
      </c>
      <c r="J17" s="13">
        <f t="shared" si="5"/>
        <v>25.383533962432796</v>
      </c>
      <c r="K17" s="13">
        <f t="shared" si="6"/>
        <v>25.219048909622721</v>
      </c>
      <c r="L17" s="13">
        <f t="shared" si="7"/>
        <v>0.16448505281007542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0.99288122198631479</v>
      </c>
      <c r="D18" s="13">
        <f t="shared" si="1"/>
        <v>217.1646207260419</v>
      </c>
      <c r="E18" s="13">
        <f t="shared" si="2"/>
        <v>217.1646207260419</v>
      </c>
      <c r="F18" s="13"/>
      <c r="G18" s="13">
        <f t="shared" si="3"/>
        <v>30505.884620726043</v>
      </c>
      <c r="H18" s="14">
        <f t="shared" si="4"/>
        <v>217.1646207260419</v>
      </c>
      <c r="I18" s="13">
        <v>156240.35630000001</v>
      </c>
      <c r="J18" s="13">
        <f t="shared" si="5"/>
        <v>19.524971232241128</v>
      </c>
      <c r="K18" s="13">
        <f t="shared" si="6"/>
        <v>19.385977296315215</v>
      </c>
      <c r="L18" s="13">
        <f t="shared" si="7"/>
        <v>0.1389939359259138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0.99253132376778286</v>
      </c>
      <c r="D19" s="13">
        <f t="shared" si="1"/>
        <v>246.22564236922952</v>
      </c>
      <c r="E19" s="13">
        <f t="shared" si="2"/>
        <v>246.22564236922952</v>
      </c>
      <c r="F19" s="13"/>
      <c r="G19" s="13">
        <f t="shared" si="3"/>
        <v>32967.775642369226</v>
      </c>
      <c r="H19" s="14">
        <f t="shared" si="4"/>
        <v>246.22564236922699</v>
      </c>
      <c r="I19" s="13">
        <v>158393.6072</v>
      </c>
      <c r="J19" s="13">
        <f t="shared" si="5"/>
        <v>20.813829689945482</v>
      </c>
      <c r="K19" s="13">
        <f t="shared" si="6"/>
        <v>20.658377934838771</v>
      </c>
      <c r="L19" s="13">
        <f t="shared" si="7"/>
        <v>0.15545175510671072</v>
      </c>
      <c r="M19" s="13">
        <f t="shared" ref="M19:M31" si="9">SUM(G8:G19)/SUM(I8:I19)*100</f>
        <v>23.571120657962524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0.98453124078406795</v>
      </c>
      <c r="D20" s="13">
        <f t="shared" si="1"/>
        <v>377.97707526051198</v>
      </c>
      <c r="E20" s="13">
        <f t="shared" si="2"/>
        <v>377.97707526051198</v>
      </c>
      <c r="F20" s="13"/>
      <c r="G20" s="13">
        <f t="shared" si="3"/>
        <v>24434.86707526051</v>
      </c>
      <c r="H20" s="14">
        <f t="shared" si="4"/>
        <v>377.9770752605109</v>
      </c>
      <c r="I20" s="13">
        <v>150005.36910000001</v>
      </c>
      <c r="J20" s="13">
        <f t="shared" si="5"/>
        <v>16.289328323289002</v>
      </c>
      <c r="K20" s="13">
        <f t="shared" si="6"/>
        <v>16.037352625666781</v>
      </c>
      <c r="L20" s="13">
        <f t="shared" si="7"/>
        <v>0.25197569762222116</v>
      </c>
      <c r="M20" s="13">
        <f t="shared" si="9"/>
        <v>22.626544303760269</v>
      </c>
      <c r="N20" s="18">
        <f t="shared" ref="N20:N31" si="10">J20/J8</f>
        <v>0.57146715349822297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0.98167752391626506</v>
      </c>
      <c r="D21" s="13">
        <f t="shared" si="1"/>
        <v>525.56175287816188</v>
      </c>
      <c r="E21" s="13">
        <f t="shared" si="2"/>
        <v>525.56175287816188</v>
      </c>
      <c r="F21" s="13"/>
      <c r="G21" s="13">
        <f t="shared" si="3"/>
        <v>28683.991752878163</v>
      </c>
      <c r="H21" s="14">
        <f t="shared" si="4"/>
        <v>525.56175287816222</v>
      </c>
      <c r="I21" s="13">
        <v>147637.07399999999</v>
      </c>
      <c r="J21" s="13">
        <f t="shared" si="5"/>
        <v>19.428718665122126</v>
      </c>
      <c r="K21" s="13">
        <f t="shared" si="6"/>
        <v>19.072736432042809</v>
      </c>
      <c r="L21" s="13">
        <f t="shared" si="7"/>
        <v>0.35598223307931676</v>
      </c>
      <c r="M21" s="13">
        <f t="shared" si="9"/>
        <v>22.339524083150462</v>
      </c>
      <c r="N21" s="18">
        <f t="shared" si="10"/>
        <v>0.83292945721234712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0.9781808391708694</v>
      </c>
      <c r="D22" s="13">
        <f t="shared" si="1"/>
        <v>621.08313600093675</v>
      </c>
      <c r="E22" s="13">
        <f t="shared" si="2"/>
        <v>621.08313600093675</v>
      </c>
      <c r="F22" s="13"/>
      <c r="G22" s="13">
        <f t="shared" si="3"/>
        <v>28465.033136000937</v>
      </c>
      <c r="H22" s="14">
        <f t="shared" si="4"/>
        <v>621.08313600093607</v>
      </c>
      <c r="I22" s="13">
        <v>140628.12</v>
      </c>
      <c r="J22" s="13">
        <f t="shared" si="5"/>
        <v>20.241352253020903</v>
      </c>
      <c r="K22" s="13">
        <f t="shared" si="6"/>
        <v>19.799702932813155</v>
      </c>
      <c r="L22" s="13">
        <f t="shared" si="7"/>
        <v>0.44164932020774827</v>
      </c>
      <c r="M22" s="13">
        <f t="shared" si="9"/>
        <v>22.047027818358163</v>
      </c>
      <c r="N22" s="18">
        <f t="shared" si="10"/>
        <v>0.84805588268840548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0.97328090487870789</v>
      </c>
      <c r="D23" s="13">
        <f t="shared" si="1"/>
        <v>740.86424381358279</v>
      </c>
      <c r="E23" s="13">
        <f t="shared" si="2"/>
        <v>740.86424381358279</v>
      </c>
      <c r="F23" s="13"/>
      <c r="G23" s="13">
        <f t="shared" si="3"/>
        <v>27727.894243813582</v>
      </c>
      <c r="H23" s="14">
        <f t="shared" si="4"/>
        <v>740.86424381358302</v>
      </c>
      <c r="I23" s="13">
        <v>151955.14629999999</v>
      </c>
      <c r="J23" s="13">
        <f t="shared" si="5"/>
        <v>18.24742032038278</v>
      </c>
      <c r="K23" s="13">
        <f t="shared" si="6"/>
        <v>17.759865761124274</v>
      </c>
      <c r="L23" s="13">
        <f t="shared" si="7"/>
        <v>0.48755455925850555</v>
      </c>
      <c r="M23" s="13">
        <f t="shared" si="9"/>
        <v>21.637311370735617</v>
      </c>
      <c r="N23" s="18">
        <f t="shared" si="10"/>
        <v>0.78589470230053449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0.96900300219266444</v>
      </c>
      <c r="D24" s="13">
        <f t="shared" si="1"/>
        <v>1039.4687853186188</v>
      </c>
      <c r="E24" s="13">
        <f t="shared" si="2"/>
        <v>1039.4687853186188</v>
      </c>
      <c r="F24" s="19">
        <v>0</v>
      </c>
      <c r="G24" s="13">
        <f t="shared" si="3"/>
        <v>33534.498785318618</v>
      </c>
      <c r="H24" s="14">
        <f t="shared" si="4"/>
        <v>1039.4687853186188</v>
      </c>
      <c r="I24" s="13">
        <v>160297.97260000001</v>
      </c>
      <c r="J24" s="13">
        <f t="shared" si="5"/>
        <v>20.920101634098032</v>
      </c>
      <c r="K24" s="13">
        <f t="shared" si="6"/>
        <v>20.271641289616657</v>
      </c>
      <c r="L24" s="13">
        <f t="shared" si="7"/>
        <v>0.64846034448137502</v>
      </c>
      <c r="M24" s="13">
        <f t="shared" si="9"/>
        <v>21.242380001512903</v>
      </c>
      <c r="N24" s="18">
        <f t="shared" si="10"/>
        <v>0.84359240233187516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0.96121167702604327</v>
      </c>
      <c r="D25" s="13">
        <f t="shared" si="1"/>
        <v>1667.4466497327005</v>
      </c>
      <c r="E25" s="13">
        <f t="shared" si="2"/>
        <v>1667.4466497327005</v>
      </c>
      <c r="F25" s="19">
        <v>0</v>
      </c>
      <c r="G25" s="13">
        <f t="shared" si="3"/>
        <v>42988.366649732699</v>
      </c>
      <c r="H25" s="14">
        <f t="shared" si="4"/>
        <v>1667.4466497327012</v>
      </c>
      <c r="I25" s="13">
        <v>161260.24119999999</v>
      </c>
      <c r="J25" s="13">
        <f t="shared" si="5"/>
        <v>26.657759116468881</v>
      </c>
      <c r="K25" s="13">
        <f t="shared" si="6"/>
        <v>25.623749346097348</v>
      </c>
      <c r="L25" s="13">
        <f t="shared" si="7"/>
        <v>1.034009770371533</v>
      </c>
      <c r="M25" s="13">
        <f t="shared" si="9"/>
        <v>21.26836728987039</v>
      </c>
      <c r="N25" s="18">
        <f t="shared" si="10"/>
        <v>1.0479022618934795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0.9435831737633974</v>
      </c>
      <c r="D26" s="13">
        <f t="shared" si="1"/>
        <v>3103.5487801213762</v>
      </c>
      <c r="E26" s="13">
        <f t="shared" si="2"/>
        <v>3103.5487801213762</v>
      </c>
      <c r="F26" s="19">
        <v>0</v>
      </c>
      <c r="G26" s="13">
        <f t="shared" si="3"/>
        <v>55011.048780121375</v>
      </c>
      <c r="H26" s="14">
        <f t="shared" si="4"/>
        <v>3103.5487801213749</v>
      </c>
      <c r="I26" s="13">
        <v>171480.12650000001</v>
      </c>
      <c r="J26" s="13">
        <f t="shared" si="5"/>
        <v>32.080130743384643</v>
      </c>
      <c r="K26" s="13">
        <f t="shared" si="6"/>
        <v>30.270271581587615</v>
      </c>
      <c r="L26" s="13">
        <f t="shared" si="7"/>
        <v>1.8098591617970285</v>
      </c>
      <c r="M26" s="13">
        <f t="shared" si="9"/>
        <v>22.28344231586021</v>
      </c>
      <c r="N26" s="18">
        <f t="shared" si="10"/>
        <v>1.5433024198316498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0.93441552002163619</v>
      </c>
      <c r="D27" s="13">
        <f t="shared" si="1"/>
        <v>5164.6737659616165</v>
      </c>
      <c r="E27" s="13">
        <f t="shared" si="2"/>
        <v>5164.6737659616165</v>
      </c>
      <c r="F27" s="19">
        <v>0</v>
      </c>
      <c r="G27" s="13">
        <f t="shared" si="3"/>
        <v>78748.413765961624</v>
      </c>
      <c r="H27" s="14">
        <f t="shared" si="4"/>
        <v>5164.6737659616192</v>
      </c>
      <c r="I27" s="13">
        <v>180826.7985</v>
      </c>
      <c r="J27" s="13">
        <f t="shared" si="5"/>
        <v>43.549083664145954</v>
      </c>
      <c r="K27" s="13">
        <f t="shared" si="6"/>
        <v>40.69293965849868</v>
      </c>
      <c r="L27" s="13">
        <f t="shared" si="7"/>
        <v>2.8561440056472733</v>
      </c>
      <c r="M27" s="13">
        <f t="shared" si="9"/>
        <v>23.909162102522547</v>
      </c>
      <c r="N27" s="18">
        <f t="shared" si="10"/>
        <v>1.6601646023990146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0.9109522252143617</v>
      </c>
      <c r="D28" s="13">
        <f t="shared" si="1"/>
        <v>3355.3543823124423</v>
      </c>
      <c r="E28" s="13">
        <f t="shared" si="2"/>
        <v>3355.3543823124423</v>
      </c>
      <c r="F28" s="19">
        <v>0</v>
      </c>
      <c r="G28" s="13">
        <f t="shared" si="3"/>
        <v>37680.384382312441</v>
      </c>
      <c r="H28" s="14">
        <f t="shared" si="4"/>
        <v>3355.3543823124419</v>
      </c>
      <c r="I28" s="13">
        <v>193503.087</v>
      </c>
      <c r="J28" s="13">
        <f t="shared" si="5"/>
        <v>19.472756205854452</v>
      </c>
      <c r="K28" s="13">
        <f t="shared" si="6"/>
        <v>17.738750596779884</v>
      </c>
      <c r="L28" s="13">
        <f t="shared" si="7"/>
        <v>1.7340056090745684</v>
      </c>
      <c r="M28" s="13">
        <f t="shared" si="9"/>
        <v>23.877562225108711</v>
      </c>
      <c r="N28" s="18">
        <f t="shared" si="10"/>
        <v>1.010052814907761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0.77600484448488449</v>
      </c>
      <c r="D29" s="13">
        <f t="shared" si="1"/>
        <v>9333.5629602206773</v>
      </c>
      <c r="E29" s="13">
        <f t="shared" si="2"/>
        <v>9333.5629602206773</v>
      </c>
      <c r="F29" s="13">
        <f>ROUND(+I29*J29/100,0)-D29-B29</f>
        <v>15399.407039779326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24.347884954660145</v>
      </c>
      <c r="N29" s="18">
        <f t="shared" si="10"/>
        <v>1.1818685311666806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0.57326725121802069</v>
      </c>
      <c r="D30" s="13">
        <f t="shared" si="1"/>
        <v>6048.1675492002232</v>
      </c>
      <c r="E30" s="13">
        <f t="shared" si="2"/>
        <v>6048.1675492002232</v>
      </c>
      <c r="F30" s="13">
        <f>ROUND(+I30*J30/100,0)-D30-B30</f>
        <v>45195.802450799776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25.28198992995997</v>
      </c>
      <c r="N30" s="18">
        <f t="shared" si="10"/>
        <v>1.5364939411773217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0.1312203814232164</v>
      </c>
      <c r="D31" s="13">
        <f t="shared" si="1"/>
        <v>1423.4649828640167</v>
      </c>
      <c r="E31" s="13">
        <f t="shared" si="2"/>
        <v>1423.4649828640167</v>
      </c>
      <c r="F31" s="13">
        <f>ROUND(+I31*J31/100,0)-D31-B31</f>
        <v>59282.535017135982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26.095041857203306</v>
      </c>
      <c r="N31" s="18">
        <f t="shared" si="10"/>
        <v>1.4413493550632863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155418.47860696021</v>
      </c>
      <c r="I33" s="13"/>
      <c r="J33" s="22">
        <f>SUM(G20:G31)/SUM(I20:I31)</f>
        <v>0.26095041857203305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167074.86450248223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