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A23E205D-4D83-4804-8119-7F218B95B70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<sst xmlns="http://schemas.openxmlformats.org/spreadsheetml/2006/main" count="256" uniqueCount="70">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</sst>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A-4475-87B5-1426D8F5E89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4475-87B5-1426D8F5E89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A-4475-87B5-1426D8F5E89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A-4475-87B5-1426D8F5E89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A-4475-87B5-1426D8F5E89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1A-4475-87B5-1426D8F5E89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1A-4475-87B5-1426D8F5E89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1A-4475-87B5-1426D8F5E89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1A-4475-87B5-1426D8F5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A-4A7E-B4FC-D62382D862E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A-4A7E-B4FC-D62382D862E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A-4A7E-B4FC-D62382D862E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A-4A7E-B4FC-D62382D862E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A-4A7E-B4FC-D62382D862E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A-4A7E-B4FC-D62382D862E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3A-4A7E-B4FC-D62382D862E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3A-4A7E-B4FC-D62382D862E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3A-4A7E-B4FC-D62382D8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5.3809452304114241E-3</c:v>
                </c:pt>
                <c:pt idx="1">
                  <c:v>5.3809452304114241E-3</c:v>
                </c:pt>
                <c:pt idx="2">
                  <c:v>0.1124576078445761</c:v>
                </c:pt>
                <c:pt idx="3">
                  <c:v>0.13432785870383901</c:v>
                </c:pt>
                <c:pt idx="4">
                  <c:v>0.25551909948104579</c:v>
                </c:pt>
                <c:pt idx="5">
                  <c:v>0.51602801524051201</c:v>
                </c:pt>
                <c:pt idx="6">
                  <c:v>0.90062975764608655</c:v>
                </c:pt>
                <c:pt idx="7">
                  <c:v>0.92023072714298104</c:v>
                </c:pt>
                <c:pt idx="8">
                  <c:v>0.93034846321076481</c:v>
                </c:pt>
                <c:pt idx="9">
                  <c:v>0.9306900524904983</c:v>
                </c:pt>
                <c:pt idx="10">
                  <c:v>0.93268996116456848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2A0-927B-98DF0B1160F9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2.0602372554144929E-3</c:v>
                </c:pt>
                <c:pt idx="1">
                  <c:v>2.0602372554144929E-3</c:v>
                </c:pt>
                <c:pt idx="2">
                  <c:v>0.10190593611724599</c:v>
                </c:pt>
                <c:pt idx="3">
                  <c:v>0.1060524094531641</c:v>
                </c:pt>
                <c:pt idx="4">
                  <c:v>0.19812249649169919</c:v>
                </c:pt>
                <c:pt idx="5">
                  <c:v>0.48701381432739299</c:v>
                </c:pt>
                <c:pt idx="6">
                  <c:v>0.9108864924006933</c:v>
                </c:pt>
                <c:pt idx="7">
                  <c:v>0.91896272051869643</c:v>
                </c:pt>
                <c:pt idx="8">
                  <c:v>0.93014314427583888</c:v>
                </c:pt>
                <c:pt idx="9">
                  <c:v>0.93051158959044111</c:v>
                </c:pt>
                <c:pt idx="10">
                  <c:v>0.93261482358063796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1-42A0-927B-98DF0B1160F9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5.6994684776348148E-4</c:v>
                </c:pt>
                <c:pt idx="1">
                  <c:v>5.6994684776348148E-4</c:v>
                </c:pt>
                <c:pt idx="2">
                  <c:v>0.2392294898802437</c:v>
                </c:pt>
                <c:pt idx="3">
                  <c:v>0.23988666636100639</c:v>
                </c:pt>
                <c:pt idx="4">
                  <c:v>0.72661323578913539</c:v>
                </c:pt>
                <c:pt idx="5">
                  <c:v>0.93412169890246977</c:v>
                </c:pt>
                <c:pt idx="6">
                  <c:v>0.93412169890246977</c:v>
                </c:pt>
                <c:pt idx="7">
                  <c:v>0.93412169890246977</c:v>
                </c:pt>
                <c:pt idx="8">
                  <c:v>0.93412169890246977</c:v>
                </c:pt>
                <c:pt idx="9">
                  <c:v>0.93412169890246977</c:v>
                </c:pt>
                <c:pt idx="10">
                  <c:v>0.93412169890246977</c:v>
                </c:pt>
                <c:pt idx="11">
                  <c:v>0.93702390706346084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1-42A0-927B-98DF0B1160F9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6.9390049011263007E-4</c:v>
                </c:pt>
                <c:pt idx="1">
                  <c:v>6.9390049011263007E-4</c:v>
                </c:pt>
                <c:pt idx="2">
                  <c:v>0.29125779171987531</c:v>
                </c:pt>
                <c:pt idx="3">
                  <c:v>0.29125779171987531</c:v>
                </c:pt>
                <c:pt idx="4">
                  <c:v>0.79897038623447492</c:v>
                </c:pt>
                <c:pt idx="5">
                  <c:v>0.9580048956750864</c:v>
                </c:pt>
                <c:pt idx="6">
                  <c:v>0.9580048956750864</c:v>
                </c:pt>
                <c:pt idx="7">
                  <c:v>0.9580048956750864</c:v>
                </c:pt>
                <c:pt idx="8">
                  <c:v>0.9580048956750864</c:v>
                </c:pt>
                <c:pt idx="9">
                  <c:v>0.9580048956750864</c:v>
                </c:pt>
                <c:pt idx="10">
                  <c:v>0.9580048956750864</c:v>
                </c:pt>
                <c:pt idx="11">
                  <c:v>0.9580048956750864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1-42A0-927B-98DF0B1160F9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3.1317936712825543E-5</c:v>
                </c:pt>
                <c:pt idx="1">
                  <c:v>3.1317936712825543E-5</c:v>
                </c:pt>
                <c:pt idx="2">
                  <c:v>2.4058964337791561E-3</c:v>
                </c:pt>
                <c:pt idx="3">
                  <c:v>1.1788128969741921E-2</c:v>
                </c:pt>
                <c:pt idx="4">
                  <c:v>9.8343160949092942E-2</c:v>
                </c:pt>
                <c:pt idx="5">
                  <c:v>0.42160834753557902</c:v>
                </c:pt>
                <c:pt idx="6">
                  <c:v>0.8719081915789747</c:v>
                </c:pt>
                <c:pt idx="7">
                  <c:v>0.93953334691460855</c:v>
                </c:pt>
                <c:pt idx="8">
                  <c:v>0.95077178407865881</c:v>
                </c:pt>
                <c:pt idx="9">
                  <c:v>0.95312237438129355</c:v>
                </c:pt>
                <c:pt idx="10">
                  <c:v>0.95557478981961619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1-42A0-927B-98DF0B1160F9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2.1385930009414141E-5</c:v>
                </c:pt>
                <c:pt idx="1">
                  <c:v>2.1385930009414141E-5</c:v>
                </c:pt>
                <c:pt idx="2">
                  <c:v>2.6146726878434529E-3</c:v>
                </c:pt>
                <c:pt idx="3">
                  <c:v>6.5985789783940011E-3</c:v>
                </c:pt>
                <c:pt idx="4">
                  <c:v>6.5776755043611745E-2</c:v>
                </c:pt>
                <c:pt idx="5">
                  <c:v>0.38672817783512031</c:v>
                </c:pt>
                <c:pt idx="6">
                  <c:v>0.9318650171247459</c:v>
                </c:pt>
                <c:pt idx="7">
                  <c:v>0.93480375891952416</c:v>
                </c:pt>
                <c:pt idx="8">
                  <c:v>0.94971290977948464</c:v>
                </c:pt>
                <c:pt idx="9">
                  <c:v>0.95264787534298478</c:v>
                </c:pt>
                <c:pt idx="10">
                  <c:v>0.95550760230232901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1-42A0-927B-98DF0B1160F9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4.6463160772059808E-5</c:v>
                </c:pt>
                <c:pt idx="1">
                  <c:v>4.6463160772059808E-5</c:v>
                </c:pt>
                <c:pt idx="2">
                  <c:v>1.192333407808892E-2</c:v>
                </c:pt>
                <c:pt idx="3">
                  <c:v>2.384666815617785E-2</c:v>
                </c:pt>
                <c:pt idx="4">
                  <c:v>0.26828139287148112</c:v>
                </c:pt>
                <c:pt idx="5">
                  <c:v>0.9672089500400779</c:v>
                </c:pt>
                <c:pt idx="6">
                  <c:v>0.9672089500400779</c:v>
                </c:pt>
                <c:pt idx="7">
                  <c:v>0.9672089500400779</c:v>
                </c:pt>
                <c:pt idx="8">
                  <c:v>0.9672089500400779</c:v>
                </c:pt>
                <c:pt idx="9">
                  <c:v>0.9672089500400779</c:v>
                </c:pt>
                <c:pt idx="10">
                  <c:v>0.9672089500400779</c:v>
                </c:pt>
                <c:pt idx="11">
                  <c:v>0.96850274042821483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1-42A0-927B-98DF0B1160F9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7.5184392628471324E-5</c:v>
                </c:pt>
                <c:pt idx="1">
                  <c:v>7.5184392628471324E-5</c:v>
                </c:pt>
                <c:pt idx="2">
                  <c:v>1.9293750486870469E-2</c:v>
                </c:pt>
                <c:pt idx="3">
                  <c:v>1.9293750486870469E-2</c:v>
                </c:pt>
                <c:pt idx="4">
                  <c:v>0.45778807973392649</c:v>
                </c:pt>
                <c:pt idx="5">
                  <c:v>0.96898476877014483</c:v>
                </c:pt>
                <c:pt idx="6">
                  <c:v>0.96898476877014483</c:v>
                </c:pt>
                <c:pt idx="7">
                  <c:v>0.96898476877014483</c:v>
                </c:pt>
                <c:pt idx="8">
                  <c:v>0.96898476877014483</c:v>
                </c:pt>
                <c:pt idx="9">
                  <c:v>0.96898476877014483</c:v>
                </c:pt>
                <c:pt idx="10">
                  <c:v>0.96898476877014483</c:v>
                </c:pt>
                <c:pt idx="11">
                  <c:v>0.96898476877014483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71-42A0-927B-98DF0B1160F9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71-42A0-927B-98DF0B11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1.7453117486776719</c:v>
                </c:pt>
                <c:pt idx="6">
                  <c:v>1.021763626318682</c:v>
                </c:pt>
                <c:pt idx="7">
                  <c:v>1.010994781818682</c:v>
                </c:pt>
                <c:pt idx="8">
                  <c:v>1.00036716272799</c:v>
                </c:pt>
                <c:pt idx="9">
                  <c:v>1.0021488450088389</c:v>
                </c:pt>
                <c:pt idx="10">
                  <c:v>1.00269000919525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B-4382-B480-0025A77752B8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1.8703504204674439</c:v>
                </c:pt>
                <c:pt idx="6">
                  <c:v>1.0088663386551251</c:v>
                </c:pt>
                <c:pt idx="7">
                  <c:v>1.0121663518089521</c:v>
                </c:pt>
                <c:pt idx="8">
                  <c:v>1.000396116787905</c:v>
                </c:pt>
                <c:pt idx="9">
                  <c:v>1.0022602985430009</c:v>
                </c:pt>
                <c:pt idx="10">
                  <c:v>1.0027707924970131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B-4382-B480-0025A77752B8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1.003106884428872</c:v>
                </c:pt>
                <c:pt idx="11">
                  <c:v>1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B-4382-B480-0025A77752B8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B-4382-B480-0025A77752B8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2.0680524868056489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1.0024722970769611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B-4382-B480-0025A77752B8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2.4096124113357011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B-4382-B480-0025A77752B8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1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B-4382-B480-0025A77752B8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B-4382-B480-0025A77752B8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1.8703504204674439</c:v>
                </c:pt>
                <c:pt idx="6">
                  <c:v>1.0088663386551251</c:v>
                </c:pt>
                <c:pt idx="7">
                  <c:v>1.0121663518089521</c:v>
                </c:pt>
                <c:pt idx="8">
                  <c:v>1.000396116787905</c:v>
                </c:pt>
                <c:pt idx="9">
                  <c:v>1.0022602985430009</c:v>
                </c:pt>
                <c:pt idx="10">
                  <c:v>1.0027707924970131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6B-4382-B480-0025A777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2.1385930009414141E-5</v>
      </c>
      <c r="H7" s="4">
        <f t="shared" ref="H7:H29" si="3">+I7/I8</f>
        <v>0.1367571450324595</v>
      </c>
      <c r="I7" s="5">
        <v>4.6991322693628643E-2</v>
      </c>
      <c r="J7" s="5">
        <f t="shared" ref="J7:J30" si="4">I7</f>
        <v>4.6991322693628643E-2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8.1791996791204368E-3</v>
      </c>
      <c r="E8" s="5">
        <v>0.21010680837184739</v>
      </c>
      <c r="F8" s="5">
        <v>4.6463160772059808E-5</v>
      </c>
      <c r="G8" s="5">
        <v>2.1385930009414141E-5</v>
      </c>
      <c r="H8" s="4">
        <f t="shared" si="3"/>
        <v>0.78228543125588867</v>
      </c>
      <c r="I8" s="5">
        <v>0.34361146309741392</v>
      </c>
      <c r="J8" s="5">
        <f t="shared" si="4"/>
        <v>0.34361146309741392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</v>
      </c>
      <c r="E9" s="5">
        <v>0.392812469250159</v>
      </c>
      <c r="F9" s="5">
        <v>1.192333407808892E-2</v>
      </c>
      <c r="G9" s="5">
        <v>2.6146726878434529E-3</v>
      </c>
      <c r="H9" s="4">
        <f t="shared" si="3"/>
        <v>0.62996518962783954</v>
      </c>
      <c r="I9" s="5">
        <v>0.43924052445381312</v>
      </c>
      <c r="J9" s="5">
        <f t="shared" si="4"/>
        <v>0.43924052445381312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0.62996518962783954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0.10031779424234241</v>
      </c>
      <c r="E10" s="5">
        <v>0.40052891049582579</v>
      </c>
      <c r="F10" s="5">
        <v>2.384666815617785E-2</v>
      </c>
      <c r="G10" s="5">
        <v>6.5985789783940011E-3</v>
      </c>
      <c r="H10" s="4">
        <f t="shared" si="3"/>
        <v>0.86710132491182978</v>
      </c>
      <c r="I10" s="5">
        <v>0.69724570767680105</v>
      </c>
      <c r="J10" s="5">
        <f t="shared" si="4"/>
        <v>0.69724570767680105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0.86710132491182978</v>
      </c>
      <c r="T10" s="5">
        <v>0.69724570767680105</v>
      </c>
      <c r="U10" s="5">
        <f t="shared" si="9"/>
        <v>0.69724570767680105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0.9567663430523432</v>
      </c>
      <c r="I11" s="5">
        <v>0.8041109933117675</v>
      </c>
      <c r="J11" s="5">
        <f t="shared" si="4"/>
        <v>0.8041109933117675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0.9567663430523432</v>
      </c>
      <c r="T11" s="5">
        <v>0.8041109933117675</v>
      </c>
      <c r="U11" s="5">
        <f t="shared" si="9"/>
        <v>0.8041109933117675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0.88153713933491362</v>
      </c>
      <c r="I12" s="5">
        <v>0.84044657209244644</v>
      </c>
      <c r="J12" s="5">
        <f t="shared" si="4"/>
        <v>0.84044657209244644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0.88153713933491362</v>
      </c>
      <c r="T12" s="5">
        <v>0.84044657209244644</v>
      </c>
      <c r="U12" s="5">
        <f t="shared" si="9"/>
        <v>0.84044657209244644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0.95555922757296041</v>
      </c>
      <c r="I13" s="5">
        <v>0.95338759377345295</v>
      </c>
      <c r="J13" s="5">
        <f t="shared" si="4"/>
        <v>0.95338759377345295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0.99869008836555251</v>
      </c>
      <c r="I14" s="5">
        <v>0.99772736871054735</v>
      </c>
      <c r="J14" s="5">
        <f t="shared" si="4"/>
        <v>0.99772736871054735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0.999036017613251</v>
      </c>
      <c r="I15" s="5">
        <v>0.999036017613251</v>
      </c>
      <c r="J15" s="5">
        <f t="shared" si="4"/>
        <v>0.999036017613251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1484.0000000000009</v>
      </c>
      <c r="I80" s="11">
        <v>1484.0000000000009</v>
      </c>
      <c r="J80" s="11">
        <v>1484.0000000000009</v>
      </c>
      <c r="K80" s="11">
        <v>1484.0000000000009</v>
      </c>
      <c r="L80" s="11">
        <v>1484.0000000000009</v>
      </c>
      <c r="M80" s="11">
        <v>1484.0000000000009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970.00000000000023</v>
      </c>
      <c r="I84" s="11">
        <v>970.00000000000023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1484.0000000000009</v>
      </c>
      <c r="I139" s="11">
        <v>1484.0000000000009</v>
      </c>
      <c r="J139" s="11">
        <v>1484.0000000000009</v>
      </c>
      <c r="K139" s="11">
        <v>1484.0000000000009</v>
      </c>
      <c r="L139" s="11">
        <v>1484.0000000000009</v>
      </c>
      <c r="M139" s="11">
        <v>1484.0000000000009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970.00000000000023</v>
      </c>
      <c r="I143" s="11">
        <v>970.00000000000023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0.69724570767680105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0.8041109933117675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0.84044657209244644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5.3809452304114241E-3</v>
      </c>
      <c r="C56" s="51">
        <v>2.0602372554144929E-3</v>
      </c>
      <c r="D56" s="51">
        <v>5.6994684776348148E-4</v>
      </c>
      <c r="E56" s="51">
        <v>6.9390049011263007E-4</v>
      </c>
      <c r="F56" s="51">
        <v>3.1317936712825543E-5</v>
      </c>
      <c r="G56" s="51">
        <v>2.1385930009414141E-5</v>
      </c>
      <c r="H56" s="51">
        <v>4.6463160772059808E-5</v>
      </c>
      <c r="I56" s="51">
        <v>7.5184392628471324E-5</v>
      </c>
      <c r="J56" s="51">
        <v>4.6991322693628643E-2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5.3809452304114241E-3</v>
      </c>
      <c r="C57" s="51">
        <v>2.0602372554144929E-3</v>
      </c>
      <c r="D57" s="51">
        <v>5.6994684776348148E-4</v>
      </c>
      <c r="E57" s="51">
        <v>6.9390049011263007E-4</v>
      </c>
      <c r="F57" s="51">
        <v>3.1317936712825543E-5</v>
      </c>
      <c r="G57" s="51">
        <v>2.1385930009414141E-5</v>
      </c>
      <c r="H57" s="51">
        <v>4.6463160772059808E-5</v>
      </c>
      <c r="I57" s="51">
        <v>7.5184392628471324E-5</v>
      </c>
      <c r="J57" s="51">
        <v>0.34361146309741392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49.463204225352122</v>
      </c>
    </row>
    <row r="58" spans="1:22" x14ac:dyDescent="0.35">
      <c r="A58">
        <f t="shared" si="2"/>
        <v>3</v>
      </c>
      <c r="B58" s="51">
        <v>0.1124576078445761</v>
      </c>
      <c r="C58" s="51">
        <v>0.10190593611724599</v>
      </c>
      <c r="D58" s="51">
        <v>0.2392294898802437</v>
      </c>
      <c r="E58" s="51">
        <v>0.29125779171987531</v>
      </c>
      <c r="F58" s="51">
        <v>2.4058964337791561E-3</v>
      </c>
      <c r="G58" s="51">
        <v>2.6146726878434529E-3</v>
      </c>
      <c r="H58" s="51">
        <v>1.192333407808892E-2</v>
      </c>
      <c r="I58" s="51">
        <v>1.9293750486870469E-2</v>
      </c>
      <c r="J58" s="51">
        <v>0.43924052445381312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1.040689222766644</v>
      </c>
    </row>
    <row r="59" spans="1:22" x14ac:dyDescent="0.35">
      <c r="A59">
        <f t="shared" si="2"/>
        <v>4</v>
      </c>
      <c r="B59" s="51">
        <v>0.13432785870383901</v>
      </c>
      <c r="C59" s="51">
        <v>0.1060524094531641</v>
      </c>
      <c r="D59" s="51">
        <v>0.23988666636100639</v>
      </c>
      <c r="E59" s="51">
        <v>0.29125779171987531</v>
      </c>
      <c r="F59" s="51">
        <v>1.1788128969741921E-2</v>
      </c>
      <c r="G59" s="51">
        <v>6.5985789783940011E-3</v>
      </c>
      <c r="H59" s="51">
        <v>2.384666815617785E-2</v>
      </c>
      <c r="I59" s="51">
        <v>1.9293750486870469E-2</v>
      </c>
      <c r="J59" s="51">
        <v>0.69724570767680105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1.8681564852064581</v>
      </c>
    </row>
    <row r="60" spans="1:22" x14ac:dyDescent="0.35">
      <c r="A60">
        <f t="shared" si="2"/>
        <v>5</v>
      </c>
      <c r="B60" s="51">
        <v>0.25551909948104579</v>
      </c>
      <c r="C60" s="51">
        <v>0.19812249649169919</v>
      </c>
      <c r="D60" s="51">
        <v>0.72661323578913539</v>
      </c>
      <c r="E60" s="51">
        <v>0.79897038623447492</v>
      </c>
      <c r="F60" s="51">
        <v>9.8343160949092942E-2</v>
      </c>
      <c r="G60" s="51">
        <v>6.5776755043611745E-2</v>
      </c>
      <c r="H60" s="51">
        <v>0.26828139287148112</v>
      </c>
      <c r="I60" s="51">
        <v>0.45778807973392649</v>
      </c>
      <c r="J60" s="51">
        <v>0.8041109933117675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2.4581449504791482</v>
      </c>
    </row>
    <row r="61" spans="1:22" x14ac:dyDescent="0.35">
      <c r="A61">
        <f t="shared" si="2"/>
        <v>6</v>
      </c>
      <c r="B61" s="51">
        <v>0.51602801524051201</v>
      </c>
      <c r="C61" s="51">
        <v>0.48701381432739299</v>
      </c>
      <c r="D61" s="51">
        <v>0.93412169890246977</v>
      </c>
      <c r="E61" s="51">
        <v>0.9580048956750864</v>
      </c>
      <c r="F61" s="51">
        <v>0.42160834753557902</v>
      </c>
      <c r="G61" s="51">
        <v>0.38672817783512031</v>
      </c>
      <c r="H61" s="51">
        <v>0.9672089500400779</v>
      </c>
      <c r="I61" s="51">
        <v>0.96898476877014483</v>
      </c>
      <c r="J61" s="51">
        <v>0.84044657209244644</v>
      </c>
      <c r="M61">
        <f t="shared" si="3"/>
        <v>6</v>
      </c>
      <c r="N61" s="11">
        <v>1.7453117486776719</v>
      </c>
      <c r="O61" s="11">
        <v>1.8703504204674439</v>
      </c>
      <c r="P61" s="11">
        <v>1</v>
      </c>
      <c r="Q61" s="11">
        <v>1</v>
      </c>
      <c r="R61" s="11">
        <v>2.0680524868056489</v>
      </c>
      <c r="S61" s="11">
        <v>2.4096124113357011</v>
      </c>
      <c r="T61" s="11">
        <v>1</v>
      </c>
      <c r="U61" s="11">
        <v>1</v>
      </c>
      <c r="V61" s="11">
        <v>1.8703504204674439</v>
      </c>
    </row>
    <row r="62" spans="1:22" x14ac:dyDescent="0.35">
      <c r="A62">
        <f t="shared" si="2"/>
        <v>7</v>
      </c>
      <c r="B62" s="51">
        <v>0.90062975764608655</v>
      </c>
      <c r="C62" s="51">
        <v>0.9108864924006933</v>
      </c>
      <c r="D62" s="51">
        <v>0.93412169890246977</v>
      </c>
      <c r="E62" s="51">
        <v>0.9580048956750864</v>
      </c>
      <c r="F62" s="51">
        <v>0.8719081915789747</v>
      </c>
      <c r="G62" s="51">
        <v>0.9318650171247459</v>
      </c>
      <c r="H62" s="51">
        <v>0.9672089500400779</v>
      </c>
      <c r="I62" s="51">
        <v>0.96898476877014483</v>
      </c>
      <c r="J62" s="51">
        <v>0.95338759377345295</v>
      </c>
      <c r="M62">
        <f t="shared" si="3"/>
        <v>7</v>
      </c>
      <c r="N62" s="11">
        <v>1.021763626318682</v>
      </c>
      <c r="O62" s="11">
        <v>1.0088663386551251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1.0088663386551251</v>
      </c>
    </row>
    <row r="63" spans="1:22" x14ac:dyDescent="0.35">
      <c r="A63">
        <f t="shared" si="2"/>
        <v>8</v>
      </c>
      <c r="B63" s="51">
        <v>0.92023072714298104</v>
      </c>
      <c r="C63" s="51">
        <v>0.91896272051869643</v>
      </c>
      <c r="D63" s="51">
        <v>0.93412169890246977</v>
      </c>
      <c r="E63" s="51">
        <v>0.9580048956750864</v>
      </c>
      <c r="F63" s="51">
        <v>0.93953334691460855</v>
      </c>
      <c r="G63" s="51">
        <v>0.93480375891952416</v>
      </c>
      <c r="H63" s="51">
        <v>0.9672089500400779</v>
      </c>
      <c r="I63" s="51">
        <v>0.96898476877014483</v>
      </c>
      <c r="J63" s="51">
        <v>0.99772736871054735</v>
      </c>
      <c r="M63">
        <f t="shared" si="3"/>
        <v>8</v>
      </c>
      <c r="N63" s="11">
        <v>1.010994781818682</v>
      </c>
      <c r="O63" s="11">
        <v>1.0121663518089521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1.0121663518089521</v>
      </c>
    </row>
    <row r="64" spans="1:22" x14ac:dyDescent="0.35">
      <c r="A64">
        <f t="shared" si="2"/>
        <v>9</v>
      </c>
      <c r="B64" s="51">
        <v>0.93034846321076481</v>
      </c>
      <c r="C64" s="51">
        <v>0.93014314427583888</v>
      </c>
      <c r="D64" s="51">
        <v>0.93412169890246977</v>
      </c>
      <c r="E64" s="51">
        <v>0.9580048956750864</v>
      </c>
      <c r="F64" s="51">
        <v>0.95077178407865881</v>
      </c>
      <c r="G64" s="51">
        <v>0.94971290977948464</v>
      </c>
      <c r="H64" s="51">
        <v>0.9672089500400779</v>
      </c>
      <c r="I64" s="51">
        <v>0.96898476877014483</v>
      </c>
      <c r="J64" s="51">
        <v>0.999036017613251</v>
      </c>
      <c r="M64">
        <f t="shared" si="3"/>
        <v>9</v>
      </c>
      <c r="N64" s="11">
        <v>1.00036716272799</v>
      </c>
      <c r="O64" s="11">
        <v>1.000396116787905</v>
      </c>
      <c r="P64" s="11">
        <v>1</v>
      </c>
      <c r="Q64" s="11">
        <v>1</v>
      </c>
      <c r="R64" s="11">
        <v>1.0024722970769611</v>
      </c>
      <c r="S64" s="11">
        <v>1.0030903713462009</v>
      </c>
      <c r="T64" s="11">
        <v>1</v>
      </c>
      <c r="U64" s="11">
        <v>1</v>
      </c>
      <c r="V64" s="11">
        <v>1.000396116787905</v>
      </c>
    </row>
    <row r="65" spans="1:22" x14ac:dyDescent="0.35">
      <c r="A65">
        <f t="shared" si="2"/>
        <v>10</v>
      </c>
      <c r="B65" s="51">
        <v>0.9306900524904983</v>
      </c>
      <c r="C65" s="51">
        <v>0.93051158959044111</v>
      </c>
      <c r="D65" s="51">
        <v>0.93412169890246977</v>
      </c>
      <c r="E65" s="51">
        <v>0.9580048956750864</v>
      </c>
      <c r="F65" s="51">
        <v>0.95312237438129355</v>
      </c>
      <c r="G65" s="51">
        <v>0.95264787534298478</v>
      </c>
      <c r="H65" s="51">
        <v>0.9672089500400779</v>
      </c>
      <c r="I65" s="51">
        <v>0.96898476877014483</v>
      </c>
      <c r="J65" s="51">
        <v>1</v>
      </c>
      <c r="M65">
        <f t="shared" si="3"/>
        <v>10</v>
      </c>
      <c r="N65" s="11">
        <v>1.0021488450088389</v>
      </c>
      <c r="O65" s="11">
        <v>1.0022602985430009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1.0022602985430009</v>
      </c>
    </row>
    <row r="66" spans="1:22" x14ac:dyDescent="0.35">
      <c r="A66">
        <f t="shared" si="2"/>
        <v>11</v>
      </c>
      <c r="B66" s="51">
        <v>0.93268996116456848</v>
      </c>
      <c r="C66" s="51">
        <v>0.93261482358063796</v>
      </c>
      <c r="D66" s="51">
        <v>0.93412169890246977</v>
      </c>
      <c r="E66" s="51">
        <v>0.9580048956750864</v>
      </c>
      <c r="F66" s="51">
        <v>0.95557478981961619</v>
      </c>
      <c r="G66" s="51">
        <v>0.95550760230232901</v>
      </c>
      <c r="H66" s="51">
        <v>0.9672089500400779</v>
      </c>
      <c r="I66" s="51">
        <v>0.96898476877014483</v>
      </c>
      <c r="J66" s="51">
        <v>1</v>
      </c>
      <c r="M66">
        <f t="shared" si="3"/>
        <v>11</v>
      </c>
      <c r="N66" s="11">
        <v>1.00269000919525</v>
      </c>
      <c r="O66" s="11">
        <v>1.0027707924970131</v>
      </c>
      <c r="P66" s="11">
        <v>1.003106884428872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1.0027707924970131</v>
      </c>
    </row>
    <row r="67" spans="1:22" x14ac:dyDescent="0.35">
      <c r="A67">
        <f t="shared" si="2"/>
        <v>12</v>
      </c>
      <c r="B67" s="51">
        <v>0.93519890573641795</v>
      </c>
      <c r="C67" s="51">
        <v>0.93519890573641795</v>
      </c>
      <c r="D67" s="51">
        <v>0.93702390706346084</v>
      </c>
      <c r="E67" s="51">
        <v>0.9580048956750864</v>
      </c>
      <c r="F67" s="51">
        <v>0.95638177764971688</v>
      </c>
      <c r="G67" s="51">
        <v>0.95638177764971688</v>
      </c>
      <c r="H67" s="51">
        <v>0.96850274042821483</v>
      </c>
      <c r="I67" s="51">
        <v>0.96898476877014483</v>
      </c>
      <c r="J67" s="51">
        <v>1</v>
      </c>
      <c r="M67">
        <f t="shared" si="3"/>
        <v>12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</row>
    <row r="68" spans="1:22" x14ac:dyDescent="0.35">
      <c r="A68">
        <f t="shared" si="2"/>
        <v>13</v>
      </c>
      <c r="B68" s="51">
        <v>0.93519890573641795</v>
      </c>
      <c r="C68" s="51">
        <v>0.93519890573641795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1.0264966550566901</v>
      </c>
      <c r="O68" s="11">
        <v>1.0264966550566901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1.0264966550566901</v>
      </c>
    </row>
    <row r="69" spans="1:22" x14ac:dyDescent="0.35">
      <c r="A69">
        <f t="shared" si="2"/>
        <v>14</v>
      </c>
      <c r="B69" s="51">
        <v>0.95997854855110953</v>
      </c>
      <c r="C69" s="51">
        <v>0.95997854855110953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1.00007900159678</v>
      </c>
      <c r="O69" s="11">
        <v>1.00007900159678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1.00007900159678</v>
      </c>
    </row>
    <row r="70" spans="1:22" x14ac:dyDescent="0.35">
      <c r="A70">
        <f t="shared" si="2"/>
        <v>15</v>
      </c>
      <c r="B70" s="51">
        <v>0.96005438838931989</v>
      </c>
      <c r="C70" s="51">
        <v>0.96005438838931989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1.041607654830573</v>
      </c>
      <c r="O70" s="11">
        <v>1.041607654830573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1.041607654830573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1484.0000000000009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5948.6200000000017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0.999036017613251</v>
      </c>
      <c r="D23" s="12">
        <f t="shared" si="1"/>
        <v>1.731053106533023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2.2336278058294137</v>
      </c>
      <c r="I23" s="12">
        <f t="shared" si="4"/>
        <v>2.2336278058294137</v>
      </c>
      <c r="J23" s="12"/>
      <c r="K23" s="12">
        <f t="shared" si="5"/>
        <v>2317.0836278058291</v>
      </c>
      <c r="L23" s="17">
        <f t="shared" si="6"/>
        <v>2.233627805829201</v>
      </c>
      <c r="M23" s="12">
        <v>24142.316666666669</v>
      </c>
      <c r="N23" s="12">
        <f t="shared" si="7"/>
        <v>9.5976026650542199</v>
      </c>
      <c r="O23" s="12">
        <f t="shared" si="8"/>
        <v>2.1574151610691876</v>
      </c>
      <c r="P23" s="12">
        <f t="shared" si="9"/>
        <v>7.4401875039850323</v>
      </c>
      <c r="Q23" s="12">
        <f t="shared" si="10"/>
        <v>45.008394255394428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970.00000000000023</v>
      </c>
      <c r="C24" s="12">
        <f>'Completion Factors'!J14</f>
        <v>0.99772736871054735</v>
      </c>
      <c r="D24" s="12">
        <f t="shared" si="1"/>
        <v>2.2094736697642041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4.7670875000302235</v>
      </c>
      <c r="I24" s="12">
        <f t="shared" si="4"/>
        <v>4.7670875000302235</v>
      </c>
      <c r="J24" s="47"/>
      <c r="K24" s="12">
        <f t="shared" si="5"/>
        <v>2097.6070875000305</v>
      </c>
      <c r="L24" s="17">
        <f t="shared" si="6"/>
        <v>4.7670875000303568</v>
      </c>
      <c r="M24" s="12">
        <v>23964.32166666667</v>
      </c>
      <c r="N24" s="12">
        <f t="shared" si="7"/>
        <v>8.7530417788445511</v>
      </c>
      <c r="O24" s="12">
        <f t="shared" si="8"/>
        <v>4.6854653998482316</v>
      </c>
      <c r="P24" s="12">
        <f t="shared" si="9"/>
        <v>4.0675763789963195</v>
      </c>
      <c r="Q24" s="12">
        <f t="shared" si="10"/>
        <v>44.563436436898819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0.95338759377345295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44.546530586352382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0.84044657209244644</v>
      </c>
      <c r="D26" s="12">
        <f t="shared" si="1"/>
        <v>582.0605689980132</v>
      </c>
      <c r="E26" s="12">
        <v>446.88</v>
      </c>
      <c r="F26" s="12">
        <f>'Completion Factors'!U12</f>
        <v>0.84044657209244644</v>
      </c>
      <c r="G26" s="12">
        <f t="shared" si="2"/>
        <v>84.837321289573438</v>
      </c>
      <c r="H26" s="12">
        <f t="shared" si="3"/>
        <v>666.89789028758662</v>
      </c>
      <c r="I26" s="12">
        <f t="shared" si="4"/>
        <v>666.89789028758662</v>
      </c>
      <c r="J26" s="47"/>
      <c r="K26" s="12">
        <f t="shared" si="5"/>
        <v>4179.7778902875871</v>
      </c>
      <c r="L26" s="17">
        <f t="shared" si="6"/>
        <v>666.89789028758696</v>
      </c>
      <c r="M26" s="12">
        <v>23172.67083333333</v>
      </c>
      <c r="N26" s="12">
        <f t="shared" si="7"/>
        <v>18.037531885513502</v>
      </c>
      <c r="O26" s="12">
        <f t="shared" si="8"/>
        <v>1.9284786083319054</v>
      </c>
      <c r="P26" s="12">
        <f t="shared" si="9"/>
        <v>16.109053277181598</v>
      </c>
      <c r="Q26" s="12">
        <f t="shared" si="10"/>
        <v>39.082414363909827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0.8041109933117675</v>
      </c>
      <c r="D27" s="12">
        <f t="shared" si="1"/>
        <v>403.17357773434702</v>
      </c>
      <c r="E27" s="12">
        <v>268.77999999999997</v>
      </c>
      <c r="F27" s="12">
        <f>'Completion Factors'!U11</f>
        <v>0.8041109933117675</v>
      </c>
      <c r="G27" s="12">
        <f t="shared" si="2"/>
        <v>65.477337899358176</v>
      </c>
      <c r="H27" s="12">
        <f t="shared" si="3"/>
        <v>468.65091563370521</v>
      </c>
      <c r="I27" s="12">
        <f t="shared" si="4"/>
        <v>468.65091563370521</v>
      </c>
      <c r="J27" s="47"/>
      <c r="K27" s="12">
        <f t="shared" si="5"/>
        <v>2392.4309156337054</v>
      </c>
      <c r="L27" s="17">
        <f t="shared" si="6"/>
        <v>468.65091563370515</v>
      </c>
      <c r="M27" s="12">
        <v>22582.264166666671</v>
      </c>
      <c r="N27" s="12">
        <f t="shared" si="7"/>
        <v>10.59429159971096</v>
      </c>
      <c r="O27" s="12">
        <f t="shared" si="8"/>
        <v>1.1902260907776554</v>
      </c>
      <c r="P27" s="12">
        <f t="shared" si="9"/>
        <v>9.4040655089333054</v>
      </c>
      <c r="Q27" s="12">
        <f t="shared" si="10"/>
        <v>32.410543734895974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0.69724570767680105</v>
      </c>
      <c r="D28" s="12">
        <f t="shared" si="1"/>
        <v>11755.536307000935</v>
      </c>
      <c r="E28" s="12">
        <v>344.96</v>
      </c>
      <c r="F28" s="12">
        <f>'Completion Factors'!U10</f>
        <v>0.69724570767680105</v>
      </c>
      <c r="G28" s="12">
        <f t="shared" si="2"/>
        <v>149.78668140933408</v>
      </c>
      <c r="H28" s="12">
        <f t="shared" si="3"/>
        <v>11905.322988410269</v>
      </c>
      <c r="I28" s="12">
        <f t="shared" si="4"/>
        <v>11905.322988410269</v>
      </c>
      <c r="J28" s="47"/>
      <c r="K28" s="12">
        <f t="shared" si="5"/>
        <v>39323.382988410267</v>
      </c>
      <c r="L28" s="17">
        <f t="shared" si="6"/>
        <v>11905.322988410269</v>
      </c>
      <c r="M28" s="12">
        <v>22313.555833333328</v>
      </c>
      <c r="N28" s="12">
        <f t="shared" si="7"/>
        <v>176.23091219583495</v>
      </c>
      <c r="O28" s="12">
        <f t="shared" si="8"/>
        <v>1.5459660601681335</v>
      </c>
      <c r="P28" s="12">
        <f t="shared" si="9"/>
        <v>174.68494613566682</v>
      </c>
      <c r="Q28" s="12">
        <f t="shared" si="10"/>
        <v>42.189556098748362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0.43924052445381312</v>
      </c>
      <c r="D29" s="12">
        <f t="shared" si="1"/>
        <v>268.09796298083114</v>
      </c>
      <c r="E29" s="12">
        <v>612.88</v>
      </c>
      <c r="F29" s="12">
        <f>'Completion Factors'!U9</f>
        <v>0.43924052445381312</v>
      </c>
      <c r="G29" s="12">
        <f t="shared" si="2"/>
        <v>782.4375216747228</v>
      </c>
      <c r="H29" s="12">
        <f t="shared" si="3"/>
        <v>1050.535484655554</v>
      </c>
      <c r="I29" s="12">
        <f t="shared" si="4"/>
        <v>1050.535484655554</v>
      </c>
      <c r="J29" s="12">
        <f>ROUND(+M29*N29/100,0)-H29-E29-B29</f>
        <v>15582.584515344448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38.821148548563052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0.34361146309741392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42.503024425120486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4.6991322693628643E-2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40.542992098035398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55466.212808709126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59626.178769362305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