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9" fillId="0" borderId="0" pivotButton="0" quotePrefix="0" xfId="0"/>
    <xf numFmtId="9" fontId="0" fillId="0" borderId="0" pivotButton="0" quotePrefix="0" xfId="2"/>
    <xf numFmtId="43" fontId="0" fillId="0" borderId="0" pivotButton="0" quotePrefix="0" xfId="1"/>
    <xf numFmtId="0" fontId="9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joranias\Documents\GitHub\DMI_IBNP\Received\NFL%20Claim%20Liability%2003-24%20(ARM)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5"/>
  <cols>
    <col width="13.453125" bestFit="1" customWidth="1" min="1" max="1"/>
    <col width="22" bestFit="1" customWidth="1" min="2" max="2"/>
    <col width="12.7265625" bestFit="1" customWidth="1" min="3" max="3"/>
    <col width="12.7265625" customWidth="1" min="4" max="4"/>
    <col width="12.7265625" bestFit="1" customWidth="1" min="5" max="5"/>
    <col width="12.7265625" customWidth="1" min="6" max="7"/>
    <col width="11.26953125" customWidth="1" min="8" max="8"/>
    <col width="13.7265625" bestFit="1" customWidth="1" min="9" max="10"/>
    <col width="11.453125" bestFit="1" customWidth="1" min="11" max="11"/>
    <col width="13.54296875" bestFit="1" customWidth="1" min="12" max="12"/>
    <col width="11.453125" bestFit="1" customWidth="1" min="13" max="14"/>
    <col width="12.7265625" bestFit="1" customWidth="1" min="15" max="19"/>
    <col width="11.453125" bestFit="1" customWidth="1" min="20" max="27"/>
  </cols>
  <sheetData>
    <row r="1" ht="15.5" customHeight="1">
      <c r="A1" s="33" t="inlineStr">
        <is>
          <t>Paid Percentages</t>
        </is>
      </c>
    </row>
    <row r="2" ht="15.5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5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5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5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5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5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6.266692248208443e-05</v>
      </c>
      <c r="F7" s="5" t="n">
        <v>0.0004243993789655986</v>
      </c>
      <c r="G7" s="5" t="n">
        <v>0.003555701978331037</v>
      </c>
      <c r="H7" s="4">
        <f>+I7/I8</f>
        <v/>
      </c>
      <c r="I7" s="5" t="n">
        <v>0.003555701978331037</v>
      </c>
      <c r="J7" s="5">
        <f>I7</f>
        <v/>
      </c>
    </row>
    <row r="8" ht="15.5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0.0002218318896397262</v>
      </c>
      <c r="F8" s="5" t="n">
        <v>0.002545024103474445</v>
      </c>
      <c r="G8" s="5" t="n">
        <v>0.02705725887687807</v>
      </c>
      <c r="H8" s="4">
        <f>+I8/I9</f>
        <v/>
      </c>
      <c r="I8" s="5" t="n">
        <v>0.02705725887687807</v>
      </c>
      <c r="J8" s="5">
        <f>I8</f>
        <v/>
      </c>
    </row>
    <row r="9" ht="15.5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0.006098035976791858</v>
      </c>
      <c r="F9" s="5" t="n">
        <v>0.02456819725794571</v>
      </c>
      <c r="G9" s="5" t="n">
        <v>0.08380710535626583</v>
      </c>
      <c r="H9" s="4">
        <f>+I9/I10</f>
        <v/>
      </c>
      <c r="I9" s="5" t="n">
        <v>0.08380710535626583</v>
      </c>
      <c r="J9" s="5">
        <f>I9</f>
        <v/>
      </c>
    </row>
    <row r="10" ht="15.5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0.006116653478533436</v>
      </c>
      <c r="F10" s="5" t="n">
        <v>0.02474086043566322</v>
      </c>
      <c r="G10" s="5" t="n">
        <v>0.1070180945324261</v>
      </c>
      <c r="H10" s="4">
        <f>+I10/I11</f>
        <v/>
      </c>
      <c r="I10" s="5" t="n">
        <v>0.1070180945324261</v>
      </c>
      <c r="J10" s="5">
        <f>I10</f>
        <v/>
      </c>
    </row>
    <row r="11" ht="15.5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0.01122433655807555</v>
      </c>
      <c r="F11" s="5" t="n">
        <v>0.04253941190672383</v>
      </c>
      <c r="G11" s="5" t="n">
        <v>0.1354175086790948</v>
      </c>
      <c r="H11" s="4">
        <f>+I11/I12</f>
        <v/>
      </c>
      <c r="I11" s="5" t="n">
        <v>0.1354175086790948</v>
      </c>
      <c r="J11" s="5">
        <f>I11</f>
        <v/>
      </c>
    </row>
    <row r="12" ht="15.5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0.01605771350274813</v>
      </c>
      <c r="F12" s="5" t="n">
        <v>0.053154397070224</v>
      </c>
      <c r="G12" s="5" t="n">
        <v>0.1813678562210703</v>
      </c>
      <c r="H12" s="4">
        <f>+I12/I13</f>
        <v/>
      </c>
      <c r="I12" s="5" t="n">
        <v>0.1813678562210703</v>
      </c>
      <c r="J12" s="5">
        <f>I12</f>
        <v/>
      </c>
    </row>
    <row r="13" ht="15.5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0.4749704981401033</v>
      </c>
      <c r="F13" s="5" t="n">
        <v>0.6331679756472908</v>
      </c>
      <c r="G13" s="5" t="n">
        <v>0.723945372297475</v>
      </c>
      <c r="H13" s="4">
        <f>+I13/I14</f>
        <v/>
      </c>
      <c r="I13" s="5" t="n">
        <v>0.723945372297475</v>
      </c>
      <c r="J13" s="5">
        <f>I13</f>
        <v/>
      </c>
    </row>
    <row r="14" ht="15.5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0.4786646074346643</v>
      </c>
      <c r="F14" s="5" t="n">
        <v>0.6405441671310522</v>
      </c>
      <c r="G14" s="5" t="n">
        <v>0.7313220430719576</v>
      </c>
      <c r="H14" s="4">
        <f>+I14/I15</f>
        <v/>
      </c>
      <c r="I14" s="5" t="n">
        <v>0.7313220430719576</v>
      </c>
      <c r="J14" s="5">
        <f>I14</f>
        <v/>
      </c>
    </row>
    <row r="15" ht="15.5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0.4796715477390145</v>
      </c>
      <c r="F15" s="5" t="n">
        <v>0.6409205089678174</v>
      </c>
      <c r="G15" s="5" t="n">
        <v>0.7348957779021981</v>
      </c>
      <c r="H15" s="4">
        <f>+I15/I16</f>
        <v/>
      </c>
      <c r="I15" s="5" t="n">
        <v>0.7348957779021981</v>
      </c>
      <c r="J15" s="5">
        <f>I15</f>
        <v/>
      </c>
    </row>
    <row r="16" ht="15.5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0.4796715477390145</v>
      </c>
      <c r="F16" s="5" t="n">
        <v>0.6409205089678174</v>
      </c>
      <c r="G16" s="5" t="n">
        <v>0.7353126481268669</v>
      </c>
      <c r="H16" s="4">
        <f>+I16/I17</f>
        <v/>
      </c>
      <c r="I16" s="5" t="n">
        <v>0.7353126481268669</v>
      </c>
      <c r="J16" s="5">
        <f>I16</f>
        <v/>
      </c>
    </row>
    <row r="17" ht="15.5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0.4796715477390145</v>
      </c>
      <c r="F17" s="5" t="n">
        <v>0.6409205089678174</v>
      </c>
      <c r="G17" s="5" t="n">
        <v>0.7358086688488026</v>
      </c>
      <c r="H17" s="4">
        <f>+I17/I18</f>
        <v/>
      </c>
      <c r="I17" s="5" t="n">
        <v>0.7358086688488026</v>
      </c>
      <c r="J17" s="5">
        <f>I17</f>
        <v/>
      </c>
    </row>
    <row r="18" ht="15.5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0.4796715477390145</v>
      </c>
      <c r="F18" s="5" t="n">
        <v>0.6415483739536181</v>
      </c>
      <c r="G18" s="5" t="n">
        <v>0.7364435766122731</v>
      </c>
      <c r="H18" s="4">
        <f>+I18/I19</f>
        <v/>
      </c>
      <c r="I18" s="5" t="n">
        <v>0.7364435766122731</v>
      </c>
      <c r="J18" s="5">
        <f>I18</f>
        <v/>
      </c>
    </row>
    <row r="19" ht="15.5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0.9717589515174213</v>
      </c>
      <c r="F19" s="5" t="n">
        <v>0.9625156580368399</v>
      </c>
      <c r="G19" s="5" t="n">
        <v>0.9728552119145812</v>
      </c>
      <c r="H19" s="4">
        <f>+I19/I20</f>
        <v/>
      </c>
      <c r="I19" s="5" t="n">
        <v>0.9728552119145812</v>
      </c>
      <c r="J19" s="5">
        <f>I19</f>
        <v/>
      </c>
    </row>
    <row r="20" ht="15.5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0.9738709884227228</v>
      </c>
      <c r="F20" s="5" t="n">
        <v>0.9792607748453543</v>
      </c>
      <c r="G20" s="5" t="n">
        <v>0.983481890851964</v>
      </c>
      <c r="H20" s="4">
        <f>+I20/I21</f>
        <v/>
      </c>
      <c r="I20" s="5" t="n">
        <v>0.983481890851964</v>
      </c>
      <c r="J20" s="5">
        <f>I20</f>
        <v/>
      </c>
    </row>
    <row r="21" ht="15.5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0.9738709884227228</v>
      </c>
      <c r="F21" s="5" t="n">
        <v>0.9792607748453543</v>
      </c>
      <c r="G21" s="5" t="n">
        <v>0.9835147506510318</v>
      </c>
      <c r="H21" s="4">
        <f>+I21/I22</f>
        <v/>
      </c>
      <c r="I21" s="5" t="n">
        <v>0.9835147506510318</v>
      </c>
      <c r="J21" s="5">
        <f>I21</f>
        <v/>
      </c>
    </row>
    <row r="22" ht="15.5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5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5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5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5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5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5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5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5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5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5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5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5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5" customHeight="1">
      <c r="A38" s="1" t="n">
        <v>0</v>
      </c>
      <c r="B38" s="4" t="n">
        <v>29.81329884357882</v>
      </c>
      <c r="C38" s="4" t="n">
        <v>1.166847851051125</v>
      </c>
      <c r="D38" s="4" t="n">
        <v>1.010987472881237</v>
      </c>
      <c r="E38" s="4" t="n">
        <v>1.578014675342655</v>
      </c>
      <c r="F38" s="4" t="n">
        <v>1.197745766801193</v>
      </c>
      <c r="G38" s="4" t="n">
        <v>1.018864123828861</v>
      </c>
      <c r="H38" s="4" t="n">
        <v>1.349582792258853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1.074912352547519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5" customHeight="1">
      <c r="A39" s="1">
        <f>1+A38</f>
        <v/>
      </c>
      <c r="B39" s="4" t="n">
        <v>9.524584447285831</v>
      </c>
      <c r="C39" s="4" t="n">
        <v>1.256651208201123</v>
      </c>
      <c r="D39" s="4" t="n">
        <v>1.210051471302321</v>
      </c>
      <c r="E39" s="4" t="n">
        <v>1.846716265780624</v>
      </c>
      <c r="F39" s="4" t="n">
        <v>1</v>
      </c>
      <c r="G39" s="4" t="n">
        <v>1</v>
      </c>
      <c r="H39" s="4" t="n">
        <v>1.007388124242174</v>
      </c>
      <c r="I39" s="4" t="n">
        <v>1.011039737013533</v>
      </c>
      <c r="J39" s="4" t="n">
        <v>1</v>
      </c>
      <c r="K39" s="4" t="n">
        <v>1.003814676691216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5" customHeight="1">
      <c r="A40" s="1">
        <f>1+A39</f>
        <v/>
      </c>
      <c r="B40" s="4" t="n">
        <v>10.85538650129795</v>
      </c>
      <c r="C40" s="4" t="n">
        <v>1.282966604115117</v>
      </c>
      <c r="D40" s="4" t="n">
        <v>1.407150734437535</v>
      </c>
      <c r="E40" s="4" t="n">
        <v>1</v>
      </c>
      <c r="F40" s="4" t="n">
        <v>1.004599333648541</v>
      </c>
      <c r="G40" s="4" t="n">
        <v>1</v>
      </c>
      <c r="H40" s="4" t="n">
        <v>1</v>
      </c>
      <c r="I40" s="4" t="n">
        <v>1</v>
      </c>
      <c r="J40" s="4" t="n">
        <v>6.951759614838743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5" customHeight="1">
      <c r="A41" s="1">
        <f>1+A40</f>
        <v/>
      </c>
      <c r="B41" s="4" t="n">
        <v>14.52163823112295</v>
      </c>
      <c r="C41" s="4" t="n">
        <v>1.03788650030778</v>
      </c>
      <c r="D41" s="4" t="n">
        <v>1.030629644203407</v>
      </c>
      <c r="E41" s="4" t="n">
        <v>1.002476151479604</v>
      </c>
      <c r="F41" s="4" t="n">
        <v>1</v>
      </c>
      <c r="G41" s="4" t="n">
        <v>1.007332831046826</v>
      </c>
      <c r="H41" s="4" t="n">
        <v>1.258356164383561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1.001088613106902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5" customHeight="1">
      <c r="A42" s="1">
        <f>1+A41</f>
        <v/>
      </c>
      <c r="B42" s="4" t="n">
        <v>3.466913804967924</v>
      </c>
      <c r="C42" s="4" t="n">
        <v>1.545287198827002</v>
      </c>
      <c r="D42" s="4" t="n">
        <v>1.000459923470392</v>
      </c>
      <c r="E42" s="4" t="n">
        <v>1.013325436778206</v>
      </c>
      <c r="F42" s="4" t="n">
        <v>1.030653157479575</v>
      </c>
      <c r="G42" s="4" t="n">
        <v>1.121579233304121</v>
      </c>
      <c r="H42" s="4" t="n">
        <v>1</v>
      </c>
      <c r="I42" s="4" t="n">
        <v>1.00951271426147</v>
      </c>
      <c r="J42" s="4" t="n">
        <v>1.013436769431481</v>
      </c>
      <c r="K42" s="4" t="n">
        <v>1.004197208312166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5" customHeight="1">
      <c r="A43" s="1">
        <f>1+A42</f>
        <v/>
      </c>
      <c r="B43" s="4" t="n">
        <v>39.50245168733775</v>
      </c>
      <c r="C43" s="4" t="n">
        <v>1.019856887298748</v>
      </c>
      <c r="D43" s="4" t="n">
        <v>1.636043085888978</v>
      </c>
      <c r="E43" s="4" t="n">
        <v>1.025444886188343</v>
      </c>
      <c r="F43" s="4" t="n">
        <v>1.079589293639685</v>
      </c>
      <c r="G43" s="4" t="n">
        <v>1.015244408604701</v>
      </c>
      <c r="H43" s="4" t="n">
        <v>1</v>
      </c>
      <c r="I43" s="4" t="n">
        <v>1</v>
      </c>
      <c r="J43" s="4" t="n">
        <v>1.003893557913754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5" customHeight="1">
      <c r="A44" s="1">
        <f>1+A43</f>
        <v/>
      </c>
      <c r="B44" s="4" t="n">
        <v>6.644216892309807</v>
      </c>
      <c r="C44" s="4" t="n">
        <v>1.108659495242036</v>
      </c>
      <c r="D44" s="4" t="n">
        <v>1.012841325108317</v>
      </c>
      <c r="E44" s="4" t="n">
        <v>1.263039601479713</v>
      </c>
      <c r="F44" s="4" t="n">
        <v>0.9999999999999999</v>
      </c>
      <c r="G44" s="4" t="n">
        <v>3.370228183690496</v>
      </c>
      <c r="H44" s="4" t="n">
        <v>1.002163951340524</v>
      </c>
      <c r="I44" s="4" t="n">
        <v>1</v>
      </c>
      <c r="J44" s="4" t="n">
        <v>1</v>
      </c>
      <c r="K44" s="4" t="n">
        <v>1</v>
      </c>
      <c r="L44" s="4" t="n">
        <v>1.002288835492324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5" customHeight="1">
      <c r="A45" s="1">
        <f>1+A44</f>
        <v/>
      </c>
      <c r="B45" s="4" t="n">
        <v>17.45291953828591</v>
      </c>
      <c r="C45" s="4" t="n">
        <v>1.489351444719814</v>
      </c>
      <c r="D45" s="4" t="n">
        <v>1.014691601615556</v>
      </c>
      <c r="E45" s="4" t="n">
        <v>1.036126674201072</v>
      </c>
      <c r="F45" s="4" t="n">
        <v>1.491845635662909</v>
      </c>
      <c r="G45" s="4" t="n">
        <v>2.186546724314772</v>
      </c>
      <c r="H45" s="4" t="n">
        <v>1</v>
      </c>
      <c r="I45" s="4" t="n">
        <v>1</v>
      </c>
      <c r="J45" s="4" t="n">
        <v>1</v>
      </c>
      <c r="K45" s="4" t="n">
        <v>1.005691633014886</v>
      </c>
      <c r="L45" s="4" t="n">
        <v>1.006011720662266</v>
      </c>
      <c r="M45" s="4" t="n">
        <v>1</v>
      </c>
      <c r="N45" s="4" t="n">
        <v>1.073369102786783</v>
      </c>
      <c r="O45" s="4" t="n">
        <v>1</v>
      </c>
      <c r="P45" s="4" t="n">
        <v>1.0683540290067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5" customHeight="1">
      <c r="A46" s="1">
        <f>1+A45</f>
        <v/>
      </c>
      <c r="B46" s="4" t="n">
        <v>80.92450388265748</v>
      </c>
      <c r="C46" s="4" t="n">
        <v>1.314426147358769</v>
      </c>
      <c r="D46" s="4" t="n">
        <v>3.75660274817086</v>
      </c>
      <c r="E46" s="4" t="n">
        <v>1.237432293685351</v>
      </c>
      <c r="F46" s="4" t="n">
        <v>1</v>
      </c>
      <c r="G46" s="4" t="n">
        <v>1</v>
      </c>
      <c r="H46" s="4" t="n">
        <v>1</v>
      </c>
      <c r="I46" s="4" t="n">
        <v>1.066308195256696</v>
      </c>
      <c r="J46" s="4" t="n">
        <v>1.000409110732366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5" customHeight="1">
      <c r="A47" s="1">
        <f>1+A46</f>
        <v/>
      </c>
      <c r="B47" s="4" t="n">
        <v>15.61185517462352</v>
      </c>
      <c r="C47" s="4" t="n">
        <v>1.599807899910928</v>
      </c>
      <c r="D47" s="4" t="n">
        <v>2.94859268762027</v>
      </c>
      <c r="E47" s="4" t="n">
        <v>1.298591037004422</v>
      </c>
      <c r="F47" s="4" t="n">
        <v>1.930359920099654</v>
      </c>
      <c r="G47" s="4" t="n">
        <v>1.000951822243204</v>
      </c>
      <c r="H47" s="4" t="n">
        <v>1.017339845716989</v>
      </c>
      <c r="I47" s="4" t="n">
        <v>0.9999999999999999</v>
      </c>
      <c r="J47" s="4" t="n">
        <v>0.9999999999999999</v>
      </c>
      <c r="K47" s="4" t="n">
        <v>0.9999999999999999</v>
      </c>
      <c r="L47" s="4" t="n">
        <v>0.9999999999999999</v>
      </c>
      <c r="M47" s="4" t="n">
        <v>0.9999999999999999</v>
      </c>
      <c r="N47" s="4" t="n">
        <v>1.003408860036297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5" customHeight="1">
      <c r="A48" s="1">
        <f>1+A47</f>
        <v/>
      </c>
      <c r="B48" s="4" t="n">
        <v>16.86107054416153</v>
      </c>
      <c r="C48" s="4" t="n">
        <v>1.169285808431716</v>
      </c>
      <c r="D48" s="4" t="n">
        <v>1.125166667740211</v>
      </c>
      <c r="E48" s="4" t="n">
        <v>1.004906085950962</v>
      </c>
      <c r="F48" s="4" t="n">
        <v>1.002848386104433</v>
      </c>
      <c r="G48" s="4" t="n">
        <v>1.26352264851907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5" customHeight="1">
      <c r="A49" s="1">
        <f>1+A48</f>
        <v/>
      </c>
      <c r="B49" s="4" t="n">
        <v>13.60757394624195</v>
      </c>
      <c r="C49" s="4" t="n">
        <v>1.560111999727936</v>
      </c>
      <c r="D49" s="4" t="n">
        <v>1.607889583613383</v>
      </c>
      <c r="E49" s="4" t="n">
        <v>1.007924170187767</v>
      </c>
      <c r="F49" s="4" t="n">
        <v>1.191603691739318</v>
      </c>
      <c r="G49" s="4" t="n">
        <v>1.752990798555913</v>
      </c>
      <c r="H49" s="4" t="n">
        <v>1.086719532258636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3.737234866215947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5" customHeight="1">
      <c r="A50" s="1">
        <f>1+A49</f>
        <v/>
      </c>
      <c r="B50" s="4" t="n">
        <v>23.26964019586971</v>
      </c>
      <c r="C50" s="4" t="n">
        <v>1.450380841281823</v>
      </c>
      <c r="D50" s="4" t="n">
        <v>1.006308232874725</v>
      </c>
      <c r="E50" s="4" t="n">
        <v>1.843376817136087</v>
      </c>
      <c r="F50" s="4" t="n">
        <v>1</v>
      </c>
      <c r="G50" s="4" t="n">
        <v>7.249281611638402</v>
      </c>
      <c r="H50" s="4" t="n">
        <v>1</v>
      </c>
      <c r="I50" s="4" t="n">
        <v>1.000464411316437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5" customHeight="1">
      <c r="A51" s="1">
        <f>1+A50</f>
        <v/>
      </c>
      <c r="B51" s="4" t="n">
        <v>4.320385126162018</v>
      </c>
      <c r="C51" s="4" t="n">
        <v>1.247326100472954</v>
      </c>
      <c r="D51" s="4" t="n">
        <v>1.855463017933754</v>
      </c>
      <c r="E51" s="4" t="n">
        <v>1.007999142733383</v>
      </c>
      <c r="F51" s="4" t="n">
        <v>1.080681748421477</v>
      </c>
      <c r="G51" s="4" t="n">
        <v>1</v>
      </c>
      <c r="H51" s="4" t="n">
        <v>1</v>
      </c>
      <c r="I51" s="4" t="n">
        <v>1.003799067829017</v>
      </c>
      <c r="J51" s="4" t="n">
        <v>0.9999999999999999</v>
      </c>
      <c r="K51" s="4" t="n">
        <v>0.9999999999999999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5" customHeight="1">
      <c r="A52" s="1">
        <f>1+A51</f>
        <v/>
      </c>
      <c r="B52" s="4" t="n">
        <v>12.55037573058725</v>
      </c>
      <c r="C52" s="4" t="n">
        <v>1.098839078802932</v>
      </c>
      <c r="D52" s="4" t="n">
        <v>1.010090715532638</v>
      </c>
      <c r="E52" s="4" t="n">
        <v>1</v>
      </c>
      <c r="F52" s="4" t="n">
        <v>1.884107051877604</v>
      </c>
      <c r="G52" s="4" t="n">
        <v>1</v>
      </c>
      <c r="H52" s="4" t="n">
        <v>1.856888351599408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5" customHeight="1">
      <c r="A53" s="1">
        <f>1+A52</f>
        <v/>
      </c>
      <c r="B53" s="4" t="n">
        <v>13.77571916138469</v>
      </c>
      <c r="C53" s="4" t="n">
        <v>1.499911516953352</v>
      </c>
      <c r="D53" s="4" t="n">
        <v>1.023431692957514</v>
      </c>
      <c r="E53" s="4" t="n">
        <v>2.637019701877962</v>
      </c>
      <c r="F53" s="4" t="n">
        <v>1</v>
      </c>
      <c r="G53" s="4" t="n">
        <v>1</v>
      </c>
      <c r="H53" s="4" t="n">
        <v>1.011987252068916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5" customHeight="1">
      <c r="A54" s="1">
        <f>1+A53</f>
        <v/>
      </c>
      <c r="B54" s="4" t="n">
        <v>3.732769744160178</v>
      </c>
      <c r="C54" s="4" t="n">
        <v>1.054127827973395</v>
      </c>
      <c r="D54" s="4" t="n">
        <v>1.090461921185051</v>
      </c>
      <c r="E54" s="4" t="n">
        <v>1.207393581168663</v>
      </c>
      <c r="F54" s="4" t="n">
        <v>1.797432043629493</v>
      </c>
      <c r="G54" s="4" t="n">
        <v>98.97666329007473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5" customHeight="1">
      <c r="A55" s="1">
        <f>1+A54</f>
        <v/>
      </c>
      <c r="B55" s="4" t="n">
        <v>14.59087413483722</v>
      </c>
      <c r="C55" s="4" t="n">
        <v>1</v>
      </c>
      <c r="D55" s="4" t="n">
        <v>1.033925402765333</v>
      </c>
      <c r="E55" s="4" t="n">
        <v>1.014927782497876</v>
      </c>
      <c r="F55" s="4" t="n">
        <v>2.339394091597813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5" customHeight="1">
      <c r="A56" s="1">
        <f>1+A55</f>
        <v/>
      </c>
      <c r="B56" s="4" t="n">
        <v>3.884009729868135</v>
      </c>
      <c r="C56" s="4" t="n">
        <v>1.391027753971916</v>
      </c>
      <c r="D56" s="4" t="n">
        <v>1.215326651027227</v>
      </c>
      <c r="E56" s="4" t="n">
        <v>6.84932147870847</v>
      </c>
      <c r="F56" s="4" t="n">
        <v>0.9999999999999999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5" customHeight="1">
      <c r="A57" s="1">
        <f>1+A56</f>
        <v/>
      </c>
      <c r="B57" s="4" t="n">
        <v/>
      </c>
      <c r="C57" s="4" t="n">
        <v>25.82948442534909</v>
      </c>
      <c r="D57" s="4" t="n">
        <v>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5" customHeight="1">
      <c r="A58" s="1">
        <f>1+A57</f>
        <v/>
      </c>
      <c r="B58" s="4" t="n">
        <v/>
      </c>
      <c r="C58" s="4" t="n">
        <v>68.55200520052004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5" customHeight="1">
      <c r="A59" s="1">
        <f>1+A58</f>
        <v/>
      </c>
      <c r="B59" s="4" t="n">
        <v>6.208312568523873</v>
      </c>
      <c r="C59" s="4" t="n">
        <v>1.321089134343694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5" customHeight="1">
      <c r="A60" s="1">
        <f>1+A59</f>
        <v/>
      </c>
      <c r="B60" s="4" t="n">
        <v>1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N2" sqref="N2"/>
    </sheetView>
  </sheetViews>
  <sheetFormatPr baseColWidth="8" defaultRowHeight="14.5"/>
  <cols>
    <col width="19.08984375" bestFit="1" customWidth="1" min="1" max="1"/>
    <col width="11.81640625" bestFit="1" customWidth="1" min="2" max="10"/>
    <col width="8.7265625" customWidth="1" min="11" max="11"/>
    <col width="4.7265625" customWidth="1" min="12" max="12"/>
    <col width="11.6328125" customWidth="1" min="13" max="13"/>
    <col width="10.08984375" bestFit="1" customWidth="1" min="14" max="14"/>
    <col width="9.81640625" bestFit="1" customWidth="1" min="15" max="15"/>
    <col width="8.81640625" bestFit="1" customWidth="1" min="16" max="17"/>
    <col width="9.54296875" bestFit="1" customWidth="1" min="18" max="18"/>
    <col width="9.26953125" bestFit="1" customWidth="1" min="19" max="19"/>
    <col width="8.26953125" bestFit="1" customWidth="1" min="20" max="21"/>
    <col width="8.54296875" bestFit="1" customWidth="1" min="22" max="22"/>
    <col width="9.54296875" bestFit="1" customWidth="1" min="23" max="23"/>
    <col width="9.26953125" bestFit="1" customWidth="1" min="24" max="24"/>
    <col width="8.26953125" bestFit="1" customWidth="1" min="25" max="26"/>
    <col width="8.54296875" bestFit="1" customWidth="1" min="27" max="27"/>
  </cols>
  <sheetData>
    <row r="1" ht="43.5" customHeight="1">
      <c r="A1" s="40" t="inlineStr">
        <is>
          <t>Cumulative Development</t>
        </is>
      </c>
      <c r="B1" s="37" t="inlineStr">
        <is>
          <t>Volume All</t>
        </is>
      </c>
      <c r="C1" s="37" t="inlineStr">
        <is>
          <t>Volume 12</t>
        </is>
      </c>
      <c r="D1" s="37" t="inlineStr">
        <is>
          <t>Volume 6</t>
        </is>
      </c>
      <c r="E1" s="37" t="inlineStr">
        <is>
          <t>Volume 3</t>
        </is>
      </c>
      <c r="F1" s="37" t="inlineStr">
        <is>
          <t>Simple All</t>
        </is>
      </c>
      <c r="G1" s="37" t="inlineStr">
        <is>
          <t>Simple 12</t>
        </is>
      </c>
      <c r="H1" s="37" t="inlineStr">
        <is>
          <t>Simple 6</t>
        </is>
      </c>
      <c r="I1" s="37" t="inlineStr">
        <is>
          <t>Simple 3</t>
        </is>
      </c>
      <c r="J1" s="37" t="inlineStr">
        <is>
          <t>Selected</t>
        </is>
      </c>
      <c r="M1" s="40" t="inlineStr">
        <is>
          <t>Incremental Pattern</t>
        </is>
      </c>
      <c r="N1" s="37" t="inlineStr">
        <is>
          <t>Volume All</t>
        </is>
      </c>
      <c r="O1" s="37" t="inlineStr">
        <is>
          <t>Volume 12</t>
        </is>
      </c>
      <c r="P1" s="37" t="inlineStr">
        <is>
          <t>Volume 6</t>
        </is>
      </c>
      <c r="Q1" s="37" t="inlineStr">
        <is>
          <t>Volume 3</t>
        </is>
      </c>
      <c r="R1" s="37" t="inlineStr">
        <is>
          <t>Simple All</t>
        </is>
      </c>
      <c r="S1" s="37" t="inlineStr">
        <is>
          <t>Simple 12</t>
        </is>
      </c>
      <c r="T1" s="37" t="inlineStr">
        <is>
          <t>Simple 6</t>
        </is>
      </c>
      <c r="U1" s="37" t="inlineStr">
        <is>
          <t>Simple 3</t>
        </is>
      </c>
      <c r="V1" s="37" t="inlineStr">
        <is>
          <t>Selected</t>
        </is>
      </c>
      <c r="W1" s="37" t="n"/>
      <c r="X1" s="37" t="n"/>
      <c r="Y1" s="37" t="n"/>
      <c r="Z1" s="37" t="n"/>
      <c r="AA1" s="37" t="n"/>
    </row>
    <row r="2">
      <c r="A2" s="37" t="n">
        <v>1</v>
      </c>
      <c r="B2" s="38" t="n">
        <v>0.005147096260129588</v>
      </c>
      <c r="C2" s="38" t="n">
        <v>0.003555701978331037</v>
      </c>
      <c r="D2" s="38" t="n">
        <v>0.0004243993789655986</v>
      </c>
      <c r="E2" s="38" t="n">
        <v>6.266692248208443e-05</v>
      </c>
      <c r="F2" s="38" t="n">
        <v>0.0003058642213202989</v>
      </c>
      <c r="G2" s="38" t="n">
        <v>0.0002573127304405158</v>
      </c>
      <c r="H2" s="38" t="n">
        <v>8.057942018413876e-05</v>
      </c>
      <c r="I2" s="38" t="n">
        <v>1.884621545352325e-05</v>
      </c>
      <c r="J2" s="38" t="n">
        <v>0.003555701978331037</v>
      </c>
      <c r="M2" s="37" t="n">
        <v>1</v>
      </c>
      <c r="N2" s="39" t="n">
        <v>9.468851986429419</v>
      </c>
      <c r="O2" s="39" t="n">
        <v>7.609540687540442</v>
      </c>
      <c r="P2" s="39" t="n">
        <v>5.996766794705281</v>
      </c>
      <c r="Q2" s="39" t="n">
        <v>3.539856129094975</v>
      </c>
      <c r="R2" s="39" t="n">
        <v>16.29135713739355</v>
      </c>
      <c r="S2" s="39" t="n">
        <v>9.693966033763502</v>
      </c>
      <c r="T2" s="39" t="n">
        <v>6.420799108307307</v>
      </c>
      <c r="U2" s="39" t="n">
        <v>3.604156284261936</v>
      </c>
      <c r="V2" s="39" t="n">
        <v>7.609540687540442</v>
      </c>
    </row>
    <row r="3">
      <c r="A3">
        <f>+A2+1</f>
        <v/>
      </c>
      <c r="B3" s="38" t="n">
        <v>0.04873709264707148</v>
      </c>
      <c r="C3" s="38" t="n">
        <v>0.02705725887687807</v>
      </c>
      <c r="D3" s="38" t="n">
        <v>0.002545024103474445</v>
      </c>
      <c r="E3" s="38" t="n">
        <v>0.0002218318896397262</v>
      </c>
      <c r="F3" s="38" t="n">
        <v>0.004982943265079772</v>
      </c>
      <c r="G3" s="38" t="n">
        <v>0.002494380868945304</v>
      </c>
      <c r="H3" s="38" t="n">
        <v>0.000517384269266238</v>
      </c>
      <c r="I3" s="38" t="n">
        <v>6.792470586137022e-05</v>
      </c>
      <c r="J3" s="38" t="n">
        <v>0.02705725887687807</v>
      </c>
      <c r="M3">
        <f>+M2+1</f>
        <v/>
      </c>
      <c r="N3" s="39" t="n">
        <v>1.937131559380844</v>
      </c>
      <c r="O3" s="39" t="n">
        <v>3.097398215304199</v>
      </c>
      <c r="P3" s="39" t="n">
        <v>9.65342419523863</v>
      </c>
      <c r="Q3" s="39" t="n">
        <v>27.48944701636714</v>
      </c>
      <c r="R3" s="39" t="n">
        <v>5.454333223857332</v>
      </c>
      <c r="S3" s="39" t="n">
        <v>8.931132473985738</v>
      </c>
      <c r="T3" s="39" t="n">
        <v>16.52462239035969</v>
      </c>
      <c r="U3" s="39" t="n">
        <v>31.90085958673761</v>
      </c>
      <c r="V3" s="39" t="n">
        <v>3.097398215304199</v>
      </c>
    </row>
    <row r="4">
      <c r="A4">
        <f>+A3+1</f>
        <v/>
      </c>
      <c r="B4" s="38" t="n">
        <v>0.09441016027911024</v>
      </c>
      <c r="C4" s="38" t="n">
        <v>0.08380710535626583</v>
      </c>
      <c r="D4" s="38" t="n">
        <v>0.02456819725794571</v>
      </c>
      <c r="E4" s="38" t="n">
        <v>0.006098035976791858</v>
      </c>
      <c r="F4" s="38" t="n">
        <v>0.02717863300332073</v>
      </c>
      <c r="G4" s="38" t="n">
        <v>0.02227764598112617</v>
      </c>
      <c r="H4" s="38" t="n">
        <v>0.008549579680336761</v>
      </c>
      <c r="I4" s="38" t="n">
        <v>0.002166856504154025</v>
      </c>
      <c r="J4" s="38" t="n">
        <v>0.08380710535626583</v>
      </c>
      <c r="M4">
        <f>+M3+1</f>
        <v/>
      </c>
      <c r="N4" s="39" t="n">
        <v>1.297116960176191</v>
      </c>
      <c r="O4" s="39" t="n">
        <v>1.276957294700609</v>
      </c>
      <c r="P4" s="39" t="n">
        <v>1.007027914010324</v>
      </c>
      <c r="Q4" s="39" t="n">
        <v>1.003053032453799</v>
      </c>
      <c r="R4" s="39" t="n">
        <v>1.380767360968034</v>
      </c>
      <c r="S4" s="39" t="n">
        <v>1.326388047770842</v>
      </c>
      <c r="T4" s="39" t="n">
        <v>1.060524277989187</v>
      </c>
      <c r="U4" s="39" t="n">
        <v>1.071775550342409</v>
      </c>
      <c r="V4" s="39" t="n">
        <v>1.276957294700609</v>
      </c>
    </row>
    <row r="5">
      <c r="A5">
        <f>+A4+1</f>
        <v/>
      </c>
      <c r="B5" s="38" t="n">
        <v>0.1224610201109865</v>
      </c>
      <c r="C5" s="38" t="n">
        <v>0.1070180945324261</v>
      </c>
      <c r="D5" s="38" t="n">
        <v>0.02474086043566322</v>
      </c>
      <c r="E5" s="38" t="n">
        <v>0.006116653478533436</v>
      </c>
      <c r="F5" s="38" t="n">
        <v>0.03752736936671387</v>
      </c>
      <c r="G5" s="38" t="n">
        <v>0.02954880336183588</v>
      </c>
      <c r="H5" s="38" t="n">
        <v>0.009067036817600172</v>
      </c>
      <c r="I5" s="38" t="n">
        <v>0.002322383822252708</v>
      </c>
      <c r="J5" s="38" t="n">
        <v>0.1070180945324261</v>
      </c>
      <c r="M5">
        <f>+M4+1</f>
        <v/>
      </c>
      <c r="N5" s="39" t="n">
        <v>1.208743119778715</v>
      </c>
      <c r="O5" s="39" t="n">
        <v>1.265370209315993</v>
      </c>
      <c r="P5" s="39" t="n">
        <v>1.719399049089034</v>
      </c>
      <c r="Q5" s="39" t="n">
        <v>1.835045355678177</v>
      </c>
      <c r="R5" s="39" t="n">
        <v>1.543701789110058</v>
      </c>
      <c r="S5" s="39" t="n">
        <v>1.759074340912578</v>
      </c>
      <c r="T5" s="39" t="n">
        <v>2.284777090708829</v>
      </c>
      <c r="U5" s="39" t="n">
        <v>2.954749753735449</v>
      </c>
      <c r="V5" s="39" t="n">
        <v>1.265370209315993</v>
      </c>
    </row>
    <row r="6">
      <c r="A6">
        <f>+A5+1</f>
        <v/>
      </c>
      <c r="B6" s="38" t="n">
        <v>0.1480239155002378</v>
      </c>
      <c r="C6" s="38" t="n">
        <v>0.1354175086790948</v>
      </c>
      <c r="D6" s="38" t="n">
        <v>0.04253941190672383</v>
      </c>
      <c r="E6" s="38" t="n">
        <v>0.01122433655807555</v>
      </c>
      <c r="F6" s="38" t="n">
        <v>0.05793106723199017</v>
      </c>
      <c r="G6" s="38" t="n">
        <v>0.05197854179847683</v>
      </c>
      <c r="H6" s="38" t="n">
        <v>0.02071615800146636</v>
      </c>
      <c r="I6" s="38" t="n">
        <v>0.006862063026880379</v>
      </c>
      <c r="J6" s="38" t="n">
        <v>0.1354175086790948</v>
      </c>
      <c r="M6">
        <f>+M5+1</f>
        <v/>
      </c>
      <c r="N6" s="39" t="n">
        <v>1.243836238443344</v>
      </c>
      <c r="O6" s="39" t="n">
        <v>1.339323533494226</v>
      </c>
      <c r="P6" s="39" t="n">
        <v>1.249532955151699</v>
      </c>
      <c r="Q6" s="39" t="n">
        <v>1.430615824789673</v>
      </c>
      <c r="R6" s="39" t="n">
        <v>1.264782111615879</v>
      </c>
      <c r="S6" s="39" t="n">
        <v>1.393189380761058</v>
      </c>
      <c r="T6" s="39" t="n">
        <v>1.516935822587731</v>
      </c>
      <c r="U6" s="39" t="n">
        <v>1.712275378409102</v>
      </c>
      <c r="V6" s="39" t="n">
        <v>1.339323533494226</v>
      </c>
    </row>
    <row r="7">
      <c r="A7">
        <f>+A6+1</f>
        <v/>
      </c>
      <c r="B7" s="38" t="n">
        <v>0.1841175102554712</v>
      </c>
      <c r="C7" s="38" t="n">
        <v>0.1813678562210703</v>
      </c>
      <c r="D7" s="38" t="n">
        <v>0.053154397070224</v>
      </c>
      <c r="E7" s="38" t="n">
        <v>0.01605771350274813</v>
      </c>
      <c r="F7" s="38" t="n">
        <v>0.07327017754183797</v>
      </c>
      <c r="G7" s="38" t="n">
        <v>0.07241595246108273</v>
      </c>
      <c r="H7" s="38" t="n">
        <v>0.03142508217881177</v>
      </c>
      <c r="I7" s="38" t="n">
        <v>0.01174974156601871</v>
      </c>
      <c r="J7" s="38" t="n">
        <v>0.1813678562210703</v>
      </c>
      <c r="M7">
        <f>+M6+1</f>
        <v/>
      </c>
      <c r="N7" s="39" t="n">
        <v>3.347935864879002</v>
      </c>
      <c r="O7" s="39" t="n">
        <v>3.991585870734746</v>
      </c>
      <c r="P7" s="39" t="n">
        <v>11.91186450315281</v>
      </c>
      <c r="Q7" s="39" t="n">
        <v>29.57896203957161</v>
      </c>
      <c r="R7" s="39" t="n">
        <v>7.053511426434505</v>
      </c>
      <c r="S7" s="39" t="n">
        <v>10.06668208991971</v>
      </c>
      <c r="T7" s="39" t="n">
        <v>18.37099081695219</v>
      </c>
      <c r="U7" s="39" t="n">
        <v>33.65888776335824</v>
      </c>
      <c r="V7" s="39" t="n">
        <v>3.991585870734746</v>
      </c>
    </row>
    <row r="8">
      <c r="A8">
        <f>+A7+1</f>
        <v/>
      </c>
      <c r="B8" s="38" t="n">
        <v>0.6164136159365193</v>
      </c>
      <c r="C8" s="38" t="n">
        <v>0.723945372297475</v>
      </c>
      <c r="D8" s="38" t="n">
        <v>0.6331679756472908</v>
      </c>
      <c r="E8" s="38" t="n">
        <v>0.4749704981401033</v>
      </c>
      <c r="F8" s="38" t="n">
        <v>0.516812034508239</v>
      </c>
      <c r="G8" s="38" t="n">
        <v>0.728988371664459</v>
      </c>
      <c r="H8" s="38" t="n">
        <v>0.5773098961289188</v>
      </c>
      <c r="I8" s="38" t="n">
        <v>0.3954832326190888</v>
      </c>
      <c r="J8" s="38" t="n">
        <v>0.723945372297475</v>
      </c>
      <c r="M8">
        <f>+M7+1</f>
        <v/>
      </c>
      <c r="N8" s="39" t="n">
        <v>1.015998239329221</v>
      </c>
      <c r="O8" s="39" t="n">
        <v>1.010189540615575</v>
      </c>
      <c r="P8" s="39" t="n">
        <v>1.011649659754539</v>
      </c>
      <c r="Q8" s="39" t="n">
        <v>1.007777555256645</v>
      </c>
      <c r="R8" s="39" t="n">
        <v>1.093554471404062</v>
      </c>
      <c r="S8" s="39" t="n">
        <v>1.081258244415373</v>
      </c>
      <c r="T8" s="39" t="n">
        <v>1.159265855987827</v>
      </c>
      <c r="U8" s="39" t="n">
        <v>1.289625201222775</v>
      </c>
      <c r="V8" s="39" t="n">
        <v>1.010189540615575</v>
      </c>
    </row>
    <row r="9">
      <c r="A9">
        <f>+A8+1</f>
        <v/>
      </c>
      <c r="B9" s="38" t="n">
        <v>0.6262751484900624</v>
      </c>
      <c r="C9" s="38" t="n">
        <v>0.7313220430719576</v>
      </c>
      <c r="D9" s="38" t="n">
        <v>0.6405441671310522</v>
      </c>
      <c r="E9" s="38" t="n">
        <v>0.4786646074346643</v>
      </c>
      <c r="F9" s="38" t="n">
        <v>0.5651621112119153</v>
      </c>
      <c r="G9" s="38" t="n">
        <v>0.7882246869451341</v>
      </c>
      <c r="H9" s="38" t="n">
        <v>0.6692556509061344</v>
      </c>
      <c r="I9" s="38" t="n">
        <v>0.5100251434466259</v>
      </c>
      <c r="J9" s="38" t="n">
        <v>0.7313220430719576</v>
      </c>
      <c r="M9">
        <f>+M8+1</f>
        <v/>
      </c>
      <c r="N9" s="39" t="n">
        <v>1.004556628840888</v>
      </c>
      <c r="O9" s="39" t="n">
        <v>1.00488667730461</v>
      </c>
      <c r="P9" s="39" t="n">
        <v>1.000587534562138</v>
      </c>
      <c r="Q9" s="39" t="n">
        <v>1.002103644783237</v>
      </c>
      <c r="R9" s="39" t="n">
        <v>1.005695257854822</v>
      </c>
      <c r="S9" s="39" t="n">
        <v>1.006673699055302</v>
      </c>
      <c r="T9" s="39" t="n">
        <v>1.000710579857576</v>
      </c>
      <c r="U9" s="39" t="n">
        <v>1.001266355943006</v>
      </c>
      <c r="V9" s="39" t="n">
        <v>1.00488667730461</v>
      </c>
    </row>
    <row r="10">
      <c r="A10">
        <f>+A9+1</f>
        <v/>
      </c>
      <c r="B10" s="38" t="n">
        <v>0.6291288518940037</v>
      </c>
      <c r="C10" s="38" t="n">
        <v>0.7348957779021981</v>
      </c>
      <c r="D10" s="38" t="n">
        <v>0.6409205089678174</v>
      </c>
      <c r="E10" s="38" t="n">
        <v>0.4796715477390145</v>
      </c>
      <c r="F10" s="38" t="n">
        <v>0.5683808551650428</v>
      </c>
      <c r="G10" s="38" t="n">
        <v>0.7934850612937652</v>
      </c>
      <c r="H10" s="38" t="n">
        <v>0.669731210491237</v>
      </c>
      <c r="I10" s="38" t="n">
        <v>0.5106710168181118</v>
      </c>
      <c r="J10" s="38" t="n">
        <v>0.7348957779021981</v>
      </c>
      <c r="M10">
        <f>+M9+1</f>
        <v/>
      </c>
      <c r="N10" s="39" t="n">
        <v>1.168789845686118</v>
      </c>
      <c r="O10" s="39" t="n">
        <v>1.000567250809167</v>
      </c>
      <c r="P10" s="39" t="n">
        <v>1</v>
      </c>
      <c r="Q10" s="39" t="n">
        <v>1</v>
      </c>
      <c r="R10" s="39" t="n">
        <v>1.397966603527756</v>
      </c>
      <c r="S10" s="39" t="n">
        <v>1.001478286506467</v>
      </c>
      <c r="T10" s="39" t="n">
        <v>1</v>
      </c>
      <c r="U10" s="39" t="n">
        <v>1</v>
      </c>
      <c r="V10" s="39" t="n">
        <v>1.000567250809167</v>
      </c>
    </row>
    <row r="11">
      <c r="A11">
        <f>+A10+1</f>
        <v/>
      </c>
      <c r="B11" s="38" t="n">
        <v>0.7353194137218774</v>
      </c>
      <c r="C11" s="38" t="n">
        <v>0.7353126481268669</v>
      </c>
      <c r="D11" s="38" t="n">
        <v>0.6409205089678174</v>
      </c>
      <c r="E11" s="38" t="n">
        <v>0.4796715477390145</v>
      </c>
      <c r="F11" s="38" t="n">
        <v>0.7945774536052762</v>
      </c>
      <c r="G11" s="38" t="n">
        <v>0.7946580595529585</v>
      </c>
      <c r="H11" s="38" t="n">
        <v>0.669731210491237</v>
      </c>
      <c r="I11" s="38" t="n">
        <v>0.5106710168181118</v>
      </c>
      <c r="J11" s="38" t="n">
        <v>0.7353126481268669</v>
      </c>
      <c r="M11">
        <f>+M10+1</f>
        <v/>
      </c>
      <c r="N11" s="39" t="n">
        <v>1.000689450525075</v>
      </c>
      <c r="O11" s="39" t="n">
        <v>1.000674571181659</v>
      </c>
      <c r="P11" s="39" t="n">
        <v>1</v>
      </c>
      <c r="Q11" s="39" t="n">
        <v>1</v>
      </c>
      <c r="R11" s="39" t="n">
        <v>1.00097882271559</v>
      </c>
      <c r="S11" s="39" t="n">
        <v>1.000824070110588</v>
      </c>
      <c r="T11" s="39" t="n">
        <v>1</v>
      </c>
      <c r="U11" s="39" t="n">
        <v>1</v>
      </c>
      <c r="V11" s="39" t="n">
        <v>1.000674571181659</v>
      </c>
    </row>
    <row r="12">
      <c r="A12">
        <f>+A11+1</f>
        <v/>
      </c>
      <c r="B12" s="38" t="n">
        <v>0.7358263800777655</v>
      </c>
      <c r="C12" s="38" t="n">
        <v>0.7358086688488026</v>
      </c>
      <c r="D12" s="38" t="n">
        <v>0.6409205089678174</v>
      </c>
      <c r="E12" s="38" t="n">
        <v>0.4796715477390145</v>
      </c>
      <c r="F12" s="38" t="n">
        <v>0.7953552040661611</v>
      </c>
      <c r="G12" s="38" t="n">
        <v>0.7953129135079738</v>
      </c>
      <c r="H12" s="38" t="n">
        <v>0.669731210491237</v>
      </c>
      <c r="I12" s="38" t="n">
        <v>0.5106710168181118</v>
      </c>
      <c r="J12" s="38" t="n">
        <v>0.7358086688488026</v>
      </c>
      <c r="M12">
        <f>+M11+1</f>
        <v/>
      </c>
      <c r="N12" s="39" t="n">
        <v>1.000838780113377</v>
      </c>
      <c r="O12" s="39" t="n">
        <v>1.000862870730327</v>
      </c>
      <c r="P12" s="39" t="n">
        <v>1.000979630043064</v>
      </c>
      <c r="Q12" s="39" t="n">
        <v>1</v>
      </c>
      <c r="R12" s="39" t="n">
        <v>1.000638504319584</v>
      </c>
      <c r="S12" s="39" t="n">
        <v>1.000691713012883</v>
      </c>
      <c r="T12" s="39" t="n">
        <v>1.001001953443711</v>
      </c>
      <c r="U12" s="39" t="n">
        <v>1</v>
      </c>
      <c r="V12" s="39" t="n">
        <v>1.000862870730327</v>
      </c>
    </row>
    <row r="13">
      <c r="A13">
        <f>+A12+1</f>
        <v/>
      </c>
      <c r="B13" s="38" t="n">
        <v>0.7364435766122731</v>
      </c>
      <c r="C13" s="38" t="n">
        <v>0.7364435766122731</v>
      </c>
      <c r="D13" s="38" t="n">
        <v>0.6415483739536181</v>
      </c>
      <c r="E13" s="38" t="n">
        <v>0.4796715477390145</v>
      </c>
      <c r="F13" s="38" t="n">
        <v>0.7958630417995609</v>
      </c>
      <c r="G13" s="38" t="n">
        <v>0.7958630417995609</v>
      </c>
      <c r="H13" s="38" t="n">
        <v>0.6704022499839493</v>
      </c>
      <c r="I13" s="38" t="n">
        <v>0.5106710168181118</v>
      </c>
      <c r="J13" s="38" t="n">
        <v>0.7364435766122731</v>
      </c>
      <c r="M13">
        <f>+M12+1</f>
        <v/>
      </c>
      <c r="N13" s="39" t="n">
        <v>1.321017988085156</v>
      </c>
      <c r="O13" s="39" t="n">
        <v>1.321017988085156</v>
      </c>
      <c r="P13" s="39" t="n">
        <v>1.500300986042912</v>
      </c>
      <c r="Q13" s="39" t="n">
        <v>2.025884078590685</v>
      </c>
      <c r="R13" s="39" t="n">
        <v>1.228102905517996</v>
      </c>
      <c r="S13" s="39" t="n">
        <v>1.228102905517996</v>
      </c>
      <c r="T13" s="39" t="n">
        <v>1.456205811035991</v>
      </c>
      <c r="U13" s="39" t="n">
        <v>1.912411622071982</v>
      </c>
      <c r="V13" s="39" t="n">
        <v>1.321017988085156</v>
      </c>
    </row>
    <row r="14">
      <c r="A14">
        <f>+A13+1</f>
        <v/>
      </c>
      <c r="B14" s="38" t="n">
        <v>0.9728552119145812</v>
      </c>
      <c r="C14" s="38" t="n">
        <v>0.9728552119145812</v>
      </c>
      <c r="D14" s="38" t="n">
        <v>0.9625156580368399</v>
      </c>
      <c r="E14" s="38" t="n">
        <v>0.9717589515174213</v>
      </c>
      <c r="F14" s="38" t="n">
        <v>0.9774017140284306</v>
      </c>
      <c r="G14" s="38" t="n">
        <v>0.9774017140284306</v>
      </c>
      <c r="H14" s="38" t="n">
        <v>0.9762436521582301</v>
      </c>
      <c r="I14" s="38" t="n">
        <v>0.9766131876182738</v>
      </c>
      <c r="J14" s="38" t="n">
        <v>0.9728552119145812</v>
      </c>
      <c r="M14">
        <f>+M13+1</f>
        <v/>
      </c>
      <c r="N14" s="39" t="n">
        <v>1.010923186520705</v>
      </c>
      <c r="O14" s="39" t="n">
        <v>1.010923186520705</v>
      </c>
      <c r="P14" s="39" t="n">
        <v>1.017397240937013</v>
      </c>
      <c r="Q14" s="39" t="n">
        <v>1.002173416465064</v>
      </c>
      <c r="R14" s="39" t="n">
        <v>1.006979814802098</v>
      </c>
      <c r="S14" s="39" t="n">
        <v>1.006979814802098</v>
      </c>
      <c r="T14" s="39" t="n">
        <v>1.01279632713718</v>
      </c>
      <c r="U14" s="39" t="n">
        <v>1.001136286678766</v>
      </c>
      <c r="V14" s="39" t="n">
        <v>1.010923186520705</v>
      </c>
    </row>
    <row r="15">
      <c r="A15">
        <f>+A14+1</f>
        <v/>
      </c>
      <c r="B15" s="38" t="n">
        <v>0.983481890851964</v>
      </c>
      <c r="C15" s="38" t="n">
        <v>0.983481890851964</v>
      </c>
      <c r="D15" s="38" t="n">
        <v>0.9792607748453543</v>
      </c>
      <c r="E15" s="38" t="n">
        <v>0.9738709884227228</v>
      </c>
      <c r="F15" s="38" t="n">
        <v>0.9842237969796023</v>
      </c>
      <c r="G15" s="38" t="n">
        <v>0.9842237969796023</v>
      </c>
      <c r="H15" s="38" t="n">
        <v>0.988735985296842</v>
      </c>
      <c r="I15" s="38" t="n">
        <v>0.9777229001736715</v>
      </c>
      <c r="J15" s="38" t="n">
        <v>0.983481890851964</v>
      </c>
      <c r="M15">
        <f>+M14+1</f>
        <v/>
      </c>
      <c r="N15" s="39" t="n">
        <v>1.000033411697128</v>
      </c>
      <c r="O15" s="39" t="n">
        <v>1.000033411697128</v>
      </c>
      <c r="P15" s="39" t="n">
        <v>1</v>
      </c>
      <c r="Q15" s="39" t="n">
        <v>1</v>
      </c>
      <c r="R15" s="39" t="n">
        <v>1.00010886131069</v>
      </c>
      <c r="S15" s="39" t="n">
        <v>1.00010886131069</v>
      </c>
      <c r="T15" s="39" t="n">
        <v>1</v>
      </c>
      <c r="U15" s="39" t="n">
        <v>1</v>
      </c>
      <c r="V15" s="39" t="n">
        <v>1.000033411697128</v>
      </c>
    </row>
    <row r="16">
      <c r="A16">
        <f>+A15+1</f>
        <v/>
      </c>
      <c r="B16" s="38" t="n">
        <v>0.9835147506510318</v>
      </c>
      <c r="C16" s="38" t="n">
        <v>0.9835147506510318</v>
      </c>
      <c r="D16" s="38" t="n">
        <v>0.9792607748453543</v>
      </c>
      <c r="E16" s="38" t="n">
        <v>0.9738709884227228</v>
      </c>
      <c r="F16" s="38" t="n">
        <v>0.9843309408721539</v>
      </c>
      <c r="G16" s="38" t="n">
        <v>0.9843309408721539</v>
      </c>
      <c r="H16" s="38" t="n">
        <v>0.988735985296842</v>
      </c>
      <c r="I16" s="38" t="n">
        <v>0.9777229001736715</v>
      </c>
      <c r="J16" s="38" t="n">
        <v>0.9835147506510318</v>
      </c>
      <c r="M16">
        <f>+M15+1</f>
        <v/>
      </c>
      <c r="N16" s="39" t="n">
        <v>1.016761567976541</v>
      </c>
      <c r="O16" s="39" t="n">
        <v>1.016761567976541</v>
      </c>
      <c r="P16" s="39" t="n">
        <v>1.021178449793336</v>
      </c>
      <c r="Q16" s="39" t="n">
        <v>1.026830054378759</v>
      </c>
      <c r="R16" s="39" t="n">
        <v>1.015918486839358</v>
      </c>
      <c r="S16" s="39" t="n">
        <v>1.015918486839358</v>
      </c>
      <c r="T16" s="39" t="n">
        <v>1.011392338167783</v>
      </c>
      <c r="U16" s="39" t="n">
        <v>1.022784676335567</v>
      </c>
      <c r="V16" s="39" t="n">
        <v>1.016761567976541</v>
      </c>
    </row>
    <row r="17">
      <c r="A17">
        <f>+A16+1</f>
        <v/>
      </c>
      <c r="B17" s="38" t="n">
        <v>1</v>
      </c>
      <c r="C17" s="38" t="n">
        <v>1</v>
      </c>
      <c r="D17" s="38" t="n">
        <v>1</v>
      </c>
      <c r="E17" s="38" t="n">
        <v>1</v>
      </c>
      <c r="F17" s="38" t="n">
        <v>1</v>
      </c>
      <c r="G17" s="38" t="n">
        <v>1</v>
      </c>
      <c r="H17" s="38" t="n">
        <v>1</v>
      </c>
      <c r="I17" s="38" t="n">
        <v>1</v>
      </c>
      <c r="J17" s="38" t="n">
        <v>1</v>
      </c>
      <c r="M17">
        <f>+M16+1</f>
        <v/>
      </c>
      <c r="N17" s="39" t="n">
        <v>1</v>
      </c>
      <c r="O17" s="39" t="n">
        <v>1</v>
      </c>
      <c r="P17" s="39" t="n">
        <v>1</v>
      </c>
      <c r="Q17" s="39" t="n">
        <v>1</v>
      </c>
      <c r="R17" s="39" t="n">
        <v>1</v>
      </c>
      <c r="S17" s="39" t="n">
        <v>1</v>
      </c>
      <c r="T17" s="39" t="n">
        <v>1</v>
      </c>
      <c r="U17" s="39" t="n">
        <v>1</v>
      </c>
      <c r="V17" s="39" t="n">
        <v>1</v>
      </c>
    </row>
    <row r="18">
      <c r="A18">
        <f>+A17+1</f>
        <v/>
      </c>
      <c r="B18" s="38" t="n">
        <v>1</v>
      </c>
      <c r="C18" s="38" t="n">
        <v>1</v>
      </c>
      <c r="D18" s="38" t="n">
        <v>1</v>
      </c>
      <c r="E18" s="38" t="n">
        <v>1</v>
      </c>
      <c r="F18" s="38" t="n">
        <v>1</v>
      </c>
      <c r="G18" s="38" t="n">
        <v>1</v>
      </c>
      <c r="H18" s="38" t="n">
        <v>1</v>
      </c>
      <c r="I18" s="38" t="n">
        <v>1</v>
      </c>
      <c r="J18" s="38" t="n">
        <v>1</v>
      </c>
      <c r="M18">
        <f>+M17+1</f>
        <v/>
      </c>
      <c r="N18" s="39" t="n">
        <v>1</v>
      </c>
      <c r="O18" s="39" t="n">
        <v>1</v>
      </c>
      <c r="P18" s="39" t="n">
        <v>1</v>
      </c>
      <c r="Q18" s="39" t="n">
        <v>1</v>
      </c>
      <c r="R18" s="39" t="n">
        <v>1</v>
      </c>
      <c r="S18" s="39" t="n">
        <v>1</v>
      </c>
      <c r="T18" s="39" t="n">
        <v>1</v>
      </c>
      <c r="U18" s="39" t="n">
        <v>1</v>
      </c>
      <c r="V18" s="39" t="n">
        <v>1</v>
      </c>
    </row>
    <row r="19">
      <c r="A19">
        <f>+A18+1</f>
        <v/>
      </c>
      <c r="B19" s="38" t="n">
        <v>1</v>
      </c>
      <c r="C19" s="38" t="n">
        <v>1</v>
      </c>
      <c r="D19" s="38" t="n">
        <v>1</v>
      </c>
      <c r="E19" s="38" t="n">
        <v>1</v>
      </c>
      <c r="F19" s="38" t="n">
        <v>1</v>
      </c>
      <c r="G19" s="38" t="n">
        <v>1</v>
      </c>
      <c r="H19" s="38" t="n">
        <v>1</v>
      </c>
      <c r="I19" s="38" t="n">
        <v>1</v>
      </c>
      <c r="J19" s="38" t="n">
        <v>1</v>
      </c>
      <c r="M19">
        <f>+M18+1</f>
        <v/>
      </c>
      <c r="N19" s="39" t="n">
        <v>1</v>
      </c>
      <c r="O19" s="39" t="n">
        <v>1</v>
      </c>
      <c r="P19" s="39" t="n">
        <v>1</v>
      </c>
      <c r="Q19" s="39" t="n">
        <v>1</v>
      </c>
      <c r="R19" s="39" t="n">
        <v>1</v>
      </c>
      <c r="S19" s="39" t="n">
        <v>1</v>
      </c>
      <c r="T19" s="39" t="n">
        <v>1</v>
      </c>
      <c r="U19" s="39" t="n">
        <v>1</v>
      </c>
      <c r="V19" s="39" t="n">
        <v>1</v>
      </c>
    </row>
    <row r="20">
      <c r="A20">
        <f>+A19+1</f>
        <v/>
      </c>
      <c r="B20" s="38" t="n">
        <v>1</v>
      </c>
      <c r="C20" s="38" t="n">
        <v>1</v>
      </c>
      <c r="D20" s="38" t="n">
        <v>1</v>
      </c>
      <c r="E20" s="38" t="n">
        <v>1</v>
      </c>
      <c r="F20" s="38" t="n">
        <v>1</v>
      </c>
      <c r="G20" s="38" t="n">
        <v>1</v>
      </c>
      <c r="H20" s="38" t="n">
        <v>1</v>
      </c>
      <c r="I20" s="38" t="n">
        <v>1</v>
      </c>
      <c r="J20" s="38" t="n">
        <v>1</v>
      </c>
      <c r="M20">
        <f>+M19+1</f>
        <v/>
      </c>
      <c r="N20" s="39" t="n">
        <v>1</v>
      </c>
      <c r="O20" s="39" t="n">
        <v>1</v>
      </c>
      <c r="P20" s="39" t="n">
        <v>1</v>
      </c>
      <c r="Q20" s="39" t="n">
        <v>1</v>
      </c>
      <c r="R20" s="39" t="n">
        <v>1</v>
      </c>
      <c r="S20" s="39" t="n">
        <v>1</v>
      </c>
      <c r="T20" s="39" t="n">
        <v>1</v>
      </c>
      <c r="U20" s="39" t="n">
        <v>1</v>
      </c>
      <c r="V20" s="39" t="n">
        <v>1</v>
      </c>
    </row>
    <row r="21">
      <c r="A21">
        <f>+A20+1</f>
        <v/>
      </c>
      <c r="B21" s="38" t="n">
        <v>1</v>
      </c>
      <c r="C21" s="38" t="n">
        <v>1</v>
      </c>
      <c r="D21" s="38" t="n">
        <v>1</v>
      </c>
      <c r="E21" s="38" t="n">
        <v>1</v>
      </c>
      <c r="F21" s="38" t="n">
        <v>1</v>
      </c>
      <c r="G21" s="38" t="n">
        <v>1</v>
      </c>
      <c r="H21" s="38" t="n">
        <v>1</v>
      </c>
      <c r="I21" s="38" t="n">
        <v>1</v>
      </c>
      <c r="J21" s="38" t="n">
        <v>1</v>
      </c>
      <c r="M21">
        <f>+M20+1</f>
        <v/>
      </c>
      <c r="N21" s="39" t="n">
        <v>1</v>
      </c>
      <c r="O21" s="39" t="n">
        <v>1</v>
      </c>
      <c r="P21" s="39" t="n">
        <v>1</v>
      </c>
      <c r="Q21" s="39" t="n">
        <v>1</v>
      </c>
      <c r="R21" s="39" t="n">
        <v>1</v>
      </c>
      <c r="S21" s="39" t="n">
        <v>1</v>
      </c>
      <c r="T21" s="39" t="n">
        <v>1</v>
      </c>
      <c r="U21" s="39" t="n">
        <v>1</v>
      </c>
      <c r="V21" s="39" t="n">
        <v>1</v>
      </c>
    </row>
    <row r="22">
      <c r="A22">
        <f>+A21+1</f>
        <v/>
      </c>
      <c r="B22" s="38" t="n">
        <v>1</v>
      </c>
      <c r="C22" s="38" t="n">
        <v>1</v>
      </c>
      <c r="D22" s="38" t="n">
        <v>1</v>
      </c>
      <c r="E22" s="38" t="n">
        <v>1</v>
      </c>
      <c r="F22" s="38" t="n">
        <v>1</v>
      </c>
      <c r="G22" s="38" t="n">
        <v>1</v>
      </c>
      <c r="H22" s="38" t="n">
        <v>1</v>
      </c>
      <c r="I22" s="38" t="n">
        <v>1</v>
      </c>
      <c r="J22" s="38" t="n">
        <v>1</v>
      </c>
      <c r="M22">
        <f>+M21+1</f>
        <v/>
      </c>
      <c r="N22" s="39" t="n">
        <v>1</v>
      </c>
      <c r="O22" s="39" t="n">
        <v>1</v>
      </c>
      <c r="P22" s="39" t="n">
        <v>1</v>
      </c>
      <c r="Q22" s="39" t="n">
        <v>1</v>
      </c>
      <c r="R22" s="39" t="n">
        <v>1</v>
      </c>
      <c r="S22" s="39" t="n">
        <v>1</v>
      </c>
      <c r="T22" s="39" t="n">
        <v>1</v>
      </c>
      <c r="U22" s="39" t="n">
        <v>1</v>
      </c>
      <c r="V22" s="39" t="n">
        <v>1</v>
      </c>
    </row>
    <row r="23">
      <c r="A23">
        <f>+A22+1</f>
        <v/>
      </c>
      <c r="B23" s="38" t="n">
        <v>1</v>
      </c>
      <c r="C23" s="38" t="n">
        <v>1</v>
      </c>
      <c r="D23" s="38" t="n">
        <v>1</v>
      </c>
      <c r="E23" s="38" t="n">
        <v>1</v>
      </c>
      <c r="F23" s="38" t="n">
        <v>1</v>
      </c>
      <c r="G23" s="38" t="n">
        <v>1</v>
      </c>
      <c r="H23" s="38" t="n">
        <v>1</v>
      </c>
      <c r="I23" s="38" t="n">
        <v>1</v>
      </c>
      <c r="J23" s="38" t="n">
        <v>1</v>
      </c>
      <c r="M23">
        <f>+M22+1</f>
        <v/>
      </c>
      <c r="N23" s="39" t="n">
        <v>1</v>
      </c>
      <c r="O23" s="39" t="n">
        <v>1</v>
      </c>
      <c r="P23" s="39" t="n">
        <v>1</v>
      </c>
      <c r="Q23" s="39" t="n">
        <v>1</v>
      </c>
      <c r="R23" s="39" t="n">
        <v>1</v>
      </c>
      <c r="S23" s="39" t="n">
        <v>1</v>
      </c>
      <c r="T23" s="39" t="n">
        <v>1</v>
      </c>
      <c r="U23" s="39" t="n">
        <v>1</v>
      </c>
      <c r="V23" s="39" t="n">
        <v>1</v>
      </c>
    </row>
    <row r="24">
      <c r="A24">
        <f>+A23+1</f>
        <v/>
      </c>
      <c r="B24" s="38" t="n">
        <v>1</v>
      </c>
      <c r="C24" s="38" t="n">
        <v>1</v>
      </c>
      <c r="D24" s="38" t="n">
        <v>1</v>
      </c>
      <c r="E24" s="38" t="n">
        <v>1</v>
      </c>
      <c r="F24" s="38" t="n">
        <v>1</v>
      </c>
      <c r="G24" s="38" t="n">
        <v>1</v>
      </c>
      <c r="H24" s="38" t="n">
        <v>1</v>
      </c>
      <c r="I24" s="38" t="n">
        <v>1</v>
      </c>
      <c r="J24" s="38" t="n">
        <v>1</v>
      </c>
      <c r="M24">
        <f>+M23+1</f>
        <v/>
      </c>
      <c r="N24" s="39" t="n">
        <v>1</v>
      </c>
      <c r="O24" s="39" t="n">
        <v>1</v>
      </c>
      <c r="P24" s="39" t="n">
        <v>1</v>
      </c>
      <c r="Q24" s="39" t="n">
        <v>1</v>
      </c>
      <c r="R24" s="39" t="n">
        <v>1</v>
      </c>
      <c r="S24" s="39" t="n">
        <v>1</v>
      </c>
      <c r="T24" s="39" t="n">
        <v>1</v>
      </c>
      <c r="U24" s="39" t="n">
        <v>1</v>
      </c>
      <c r="V24" s="39" t="n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baseColWidth="8" defaultRowHeight="14.5"/>
  <cols>
    <col width="10.7265625" bestFit="1" customWidth="1" min="1" max="1"/>
    <col width="13.26953125" bestFit="1" customWidth="1" min="2" max="2"/>
    <col width="12.1796875" bestFit="1" customWidth="1" min="3" max="3"/>
    <col width="14.26953125" bestFit="1" customWidth="1" min="4" max="5"/>
    <col width="15" bestFit="1" customWidth="1" min="6" max="6"/>
    <col width="14.26953125" bestFit="1" customWidth="1" min="7" max="7"/>
    <col width="13.54296875" bestFit="1" customWidth="1" min="8" max="8"/>
    <col width="14.453125" bestFit="1" customWidth="1" min="9" max="9"/>
    <col width="16.54296875" bestFit="1" customWidth="1" min="10" max="10"/>
    <col width="12.26953125" bestFit="1" customWidth="1" min="11" max="12"/>
    <col width="12.1796875" bestFit="1" customWidth="1" min="13" max="13"/>
    <col width="10.54296875" bestFit="1" customWidth="1" min="14" max="14"/>
    <col width="13.54296875" bestFit="1" customWidth="1" min="15" max="15"/>
    <col width="27.26953125" bestFit="1" customWidth="1" min="16" max="16"/>
    <col width="7.26953125" customWidth="1" min="17" max="17"/>
    <col width="10.1796875" customWidth="1" min="18" max="18"/>
    <col width="11.54296875" bestFit="1" customWidth="1" min="19" max="40"/>
    <col width="10.54296875" bestFit="1" customWidth="1" min="41" max="42"/>
    <col width="11.54296875" bestFit="1" customWidth="1" min="43" max="44"/>
    <col width="10.2695312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45382</v>
      </c>
      <c r="J4" s="41" t="inlineStr">
        <is>
          <t>LOSS RATIO</t>
        </is>
      </c>
      <c r="K4" s="42" t="n"/>
      <c r="L4" s="42" t="n"/>
      <c r="M4" s="43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6457.02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30824.57333333333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39" t="n">
        <v>65.72</v>
      </c>
      <c r="T8" s="39" t="n">
        <v>1959.33</v>
      </c>
      <c r="U8" s="39" t="n">
        <v>2286.24</v>
      </c>
      <c r="V8" s="39" t="n">
        <v>2311.36</v>
      </c>
      <c r="W8" s="39" t="n">
        <v>3647.36</v>
      </c>
      <c r="X8" s="39" t="n">
        <v>4368.61</v>
      </c>
      <c r="Y8" s="39" t="n">
        <v>4451.02</v>
      </c>
      <c r="Z8" s="39" t="n">
        <v>6007.02</v>
      </c>
      <c r="AA8" s="39" t="n">
        <v>6007.02</v>
      </c>
      <c r="AB8" s="39" t="n">
        <v>6007.02</v>
      </c>
      <c r="AC8" s="39" t="n">
        <v>6007.02</v>
      </c>
      <c r="AD8" s="39" t="n">
        <v>6007.02</v>
      </c>
      <c r="AE8" s="39" t="n">
        <v>6007.02</v>
      </c>
      <c r="AF8" s="39" t="n">
        <v>6007.02</v>
      </c>
      <c r="AG8" s="39" t="n">
        <v>6007.02</v>
      </c>
      <c r="AH8" s="39" t="n">
        <v>6457.02</v>
      </c>
      <c r="AI8" s="39" t="n">
        <v>6457.02</v>
      </c>
      <c r="AJ8" s="39" t="n">
        <v>6457.02</v>
      </c>
      <c r="AK8" s="39" t="n">
        <v>6457.02</v>
      </c>
      <c r="AL8" s="39" t="n">
        <v>6457.02</v>
      </c>
      <c r="AM8" s="39" t="n">
        <v>6457.02</v>
      </c>
      <c r="AN8" s="39" t="n">
        <v>6457.02</v>
      </c>
      <c r="AO8" s="39" t="n">
        <v>6457.02</v>
      </c>
      <c r="AP8" s="39" t="n">
        <v>6457.02</v>
      </c>
      <c r="AQ8" s="14" t="n"/>
      <c r="AR8" s="14" t="n"/>
    </row>
    <row r="9">
      <c r="A9" s="12">
        <f>DATE(YEAR(A10),MONTH(A10)-1,1)</f>
        <v/>
      </c>
      <c r="B9" s="14" t="n">
        <v>2352.52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29878.27166666667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39" t="n">
        <v>86.03</v>
      </c>
      <c r="T9" s="39" t="n">
        <v>819.4</v>
      </c>
      <c r="U9" s="39" t="n">
        <v>1029.7</v>
      </c>
      <c r="V9" s="39" t="n">
        <v>1245.99</v>
      </c>
      <c r="W9" s="39" t="n">
        <v>2300.99</v>
      </c>
      <c r="X9" s="39" t="n">
        <v>2300.99</v>
      </c>
      <c r="Y9" s="39" t="n">
        <v>2300.99</v>
      </c>
      <c r="Z9" s="39" t="n">
        <v>2317.99</v>
      </c>
      <c r="AA9" s="39" t="n">
        <v>2343.58</v>
      </c>
      <c r="AB9" s="39" t="n">
        <v>2343.58</v>
      </c>
      <c r="AC9" s="39" t="n">
        <v>2352.52</v>
      </c>
      <c r="AD9" s="39" t="n">
        <v>2352.52</v>
      </c>
      <c r="AE9" s="39" t="n">
        <v>2352.52</v>
      </c>
      <c r="AF9" s="39" t="n">
        <v>2352.52</v>
      </c>
      <c r="AG9" s="39" t="n">
        <v>2352.52</v>
      </c>
      <c r="AH9" s="39" t="n">
        <v>2352.52</v>
      </c>
      <c r="AI9" s="39" t="n">
        <v>2352.52</v>
      </c>
      <c r="AJ9" s="39" t="n">
        <v>2352.52</v>
      </c>
      <c r="AK9" s="39" t="n">
        <v>2352.52</v>
      </c>
      <c r="AL9" s="39" t="n">
        <v>2352.52</v>
      </c>
      <c r="AM9" s="39" t="n">
        <v>2352.52</v>
      </c>
      <c r="AN9" s="39" t="n">
        <v>2352.52</v>
      </c>
      <c r="AO9" s="39" t="n">
        <v>2352.52</v>
      </c>
      <c r="AP9" s="39" t="n">
        <v/>
      </c>
      <c r="AQ9" s="14" t="n"/>
      <c r="AR9" s="14" t="n"/>
    </row>
    <row r="10">
      <c r="A10" s="12">
        <f>DATE(YEAR(A11),MONTH(A11)-1,1)</f>
        <v/>
      </c>
      <c r="B10" s="14" t="n">
        <v>37960.57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29592.0675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39" t="n">
        <v>277.36</v>
      </c>
      <c r="T10" s="39" t="n">
        <v>3010.85</v>
      </c>
      <c r="U10" s="39" t="n">
        <v>3862.820000000001</v>
      </c>
      <c r="V10" s="39" t="n">
        <v>5435.570000000001</v>
      </c>
      <c r="W10" s="39" t="n">
        <v>5435.570000000001</v>
      </c>
      <c r="X10" s="39" t="n">
        <v>5460.570000000001</v>
      </c>
      <c r="Y10" s="39" t="n">
        <v>5460.570000000001</v>
      </c>
      <c r="Z10" s="39" t="n">
        <v>5460.570000000001</v>
      </c>
      <c r="AA10" s="39" t="n">
        <v>5460.570000000001</v>
      </c>
      <c r="AB10" s="39" t="n">
        <v>37960.57</v>
      </c>
      <c r="AC10" s="39" t="n">
        <v>37960.57</v>
      </c>
      <c r="AD10" s="39" t="n">
        <v>37960.57</v>
      </c>
      <c r="AE10" s="39" t="n">
        <v>37960.57</v>
      </c>
      <c r="AF10" s="39" t="n">
        <v>37960.57</v>
      </c>
      <c r="AG10" s="39" t="n">
        <v>37960.57</v>
      </c>
      <c r="AH10" s="39" t="n">
        <v>37960.57</v>
      </c>
      <c r="AI10" s="39" t="n">
        <v>37960.57</v>
      </c>
      <c r="AJ10" s="39" t="n">
        <v>37960.57</v>
      </c>
      <c r="AK10" s="39" t="n">
        <v>37960.57</v>
      </c>
      <c r="AL10" s="39" t="n">
        <v>37960.57</v>
      </c>
      <c r="AM10" s="39" t="n">
        <v>37960.57</v>
      </c>
      <c r="AN10" s="39" t="n">
        <v>37960.57</v>
      </c>
      <c r="AO10" s="39" t="n">
        <v/>
      </c>
      <c r="AP10" s="39" t="n">
        <v/>
      </c>
      <c r="AQ10" s="14" t="n"/>
      <c r="AR10" s="14" t="n"/>
    </row>
    <row r="11">
      <c r="A11" s="12">
        <f>DATE(YEAR(A12),MONTH(A12)-1,1)</f>
        <v/>
      </c>
      <c r="B11" s="14" t="n">
        <v>4598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29363.4575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39" t="n">
        <v>232.69</v>
      </c>
      <c r="T11" s="39" t="n">
        <v>3379.04</v>
      </c>
      <c r="U11" s="39" t="n">
        <v>3507.06</v>
      </c>
      <c r="V11" s="39" t="n">
        <v>3614.48</v>
      </c>
      <c r="W11" s="39" t="n">
        <v>3623.43</v>
      </c>
      <c r="X11" s="39" t="n">
        <v>3623.43</v>
      </c>
      <c r="Y11" s="39" t="n">
        <v>3650</v>
      </c>
      <c r="Z11" s="39" t="n">
        <v>4593</v>
      </c>
      <c r="AA11" s="39" t="n">
        <v>4593</v>
      </c>
      <c r="AB11" s="39" t="n">
        <v>4593</v>
      </c>
      <c r="AC11" s="39" t="n">
        <v>4593</v>
      </c>
      <c r="AD11" s="39" t="n">
        <v>4593</v>
      </c>
      <c r="AE11" s="39" t="n">
        <v>4593</v>
      </c>
      <c r="AF11" s="39" t="n">
        <v>4593</v>
      </c>
      <c r="AG11" s="39" t="n">
        <v>4598</v>
      </c>
      <c r="AH11" s="39" t="n">
        <v>4598</v>
      </c>
      <c r="AI11" s="39" t="n">
        <v>4598</v>
      </c>
      <c r="AJ11" s="39" t="n">
        <v>4598</v>
      </c>
      <c r="AK11" s="39" t="n">
        <v>4598</v>
      </c>
      <c r="AL11" s="39" t="n">
        <v>4598</v>
      </c>
      <c r="AM11" s="39" t="n">
        <v>4598</v>
      </c>
      <c r="AN11" s="39" t="n">
        <v/>
      </c>
      <c r="AO11" s="39" t="n">
        <v/>
      </c>
      <c r="AP11" s="39" t="n">
        <v/>
      </c>
      <c r="AQ11" s="14" t="n"/>
      <c r="AR11" s="14" t="n"/>
    </row>
    <row r="12">
      <c r="A12" s="12">
        <f>DATE(YEAR(A13),MONTH(A13)-1,1)</f>
        <v/>
      </c>
      <c r="B12" s="14" t="n">
        <v>5811.47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29103.355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39" t="n">
        <v>900.9799999999999</v>
      </c>
      <c r="T12" s="39" t="n">
        <v>3123.62</v>
      </c>
      <c r="U12" s="39" t="n">
        <v>4826.889999999999</v>
      </c>
      <c r="V12" s="39" t="n">
        <v>4829.11</v>
      </c>
      <c r="W12" s="39" t="n">
        <v>4893.46</v>
      </c>
      <c r="X12" s="39" t="n">
        <v>5043.46</v>
      </c>
      <c r="Y12" s="39" t="n">
        <v>5656.64</v>
      </c>
      <c r="Z12" s="39" t="n">
        <v>5656.64</v>
      </c>
      <c r="AA12" s="39" t="n">
        <v>5710.450000000001</v>
      </c>
      <c r="AB12" s="39" t="n">
        <v>5787.18</v>
      </c>
      <c r="AC12" s="39" t="n">
        <v>5811.47</v>
      </c>
      <c r="AD12" s="39" t="n">
        <v>5811.47</v>
      </c>
      <c r="AE12" s="39" t="n">
        <v>5811.47</v>
      </c>
      <c r="AF12" s="39" t="n">
        <v>5811.47</v>
      </c>
      <c r="AG12" s="39" t="n">
        <v>5811.47</v>
      </c>
      <c r="AH12" s="39" t="n">
        <v>5811.47</v>
      </c>
      <c r="AI12" s="39" t="n">
        <v>5811.47</v>
      </c>
      <c r="AJ12" s="39" t="n">
        <v>5811.47</v>
      </c>
      <c r="AK12" s="39" t="n">
        <v>5811.47</v>
      </c>
      <c r="AL12" s="39" t="n">
        <v>5811.47</v>
      </c>
      <c r="AM12" s="39" t="n">
        <v/>
      </c>
      <c r="AN12" s="39" t="n">
        <v/>
      </c>
      <c r="AO12" s="39" t="n">
        <v/>
      </c>
      <c r="AP12" s="39" t="n">
        <v/>
      </c>
      <c r="AQ12" s="14" t="n"/>
      <c r="AR12" s="14" t="n"/>
    </row>
    <row r="13">
      <c r="A13" s="12">
        <f>DATE(YEAR(A14),MONTH(A14)-1,1)</f>
        <v/>
      </c>
      <c r="B13" s="14" t="n">
        <v>5156.69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28675.235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39" t="n">
        <v>69.34</v>
      </c>
      <c r="T13" s="39" t="n">
        <v>2739.1</v>
      </c>
      <c r="U13" s="39" t="n">
        <v>2793.49</v>
      </c>
      <c r="V13" s="39" t="n">
        <v>4570.27</v>
      </c>
      <c r="W13" s="39" t="n">
        <v>4686.559999999999</v>
      </c>
      <c r="X13" s="39" t="n">
        <v>5059.559999999999</v>
      </c>
      <c r="Y13" s="39" t="n">
        <v>5136.69</v>
      </c>
      <c r="Z13" s="39" t="n">
        <v>5136.69</v>
      </c>
      <c r="AA13" s="39" t="n">
        <v>5136.69</v>
      </c>
      <c r="AB13" s="39" t="n">
        <v>5156.69</v>
      </c>
      <c r="AC13" s="39" t="n">
        <v>5156.69</v>
      </c>
      <c r="AD13" s="39" t="n">
        <v>5156.69</v>
      </c>
      <c r="AE13" s="39" t="n">
        <v>5156.69</v>
      </c>
      <c r="AF13" s="39" t="n">
        <v>5156.69</v>
      </c>
      <c r="AG13" s="39" t="n">
        <v>5156.69</v>
      </c>
      <c r="AH13" s="39" t="n">
        <v>5156.69</v>
      </c>
      <c r="AI13" s="39" t="n">
        <v>5156.69</v>
      </c>
      <c r="AJ13" s="39" t="n">
        <v>5156.69</v>
      </c>
      <c r="AK13" s="39" t="n">
        <v>5156.69</v>
      </c>
      <c r="AL13" s="39" t="n">
        <v/>
      </c>
      <c r="AM13" s="39" t="n">
        <v/>
      </c>
      <c r="AN13" s="39" t="n">
        <v/>
      </c>
      <c r="AO13" s="39" t="n">
        <v/>
      </c>
      <c r="AP13" s="39" t="n">
        <v/>
      </c>
      <c r="AQ13" s="14" t="n"/>
      <c r="AR13" s="14" t="n"/>
    </row>
    <row r="14">
      <c r="A14" s="12">
        <f>DATE(YEAR(A15),MONTH(A15)-1,1)</f>
        <v/>
      </c>
      <c r="B14" s="14" t="n">
        <v>23208.88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28527.5225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39" t="n">
        <v>727.55</v>
      </c>
      <c r="T14" s="39" t="n">
        <v>4834</v>
      </c>
      <c r="U14" s="39" t="n">
        <v>5359.26</v>
      </c>
      <c r="V14" s="39" t="n">
        <v>5428.08</v>
      </c>
      <c r="W14" s="39" t="n">
        <v>6855.88</v>
      </c>
      <c r="X14" s="39" t="n">
        <v>6855.88</v>
      </c>
      <c r="Y14" s="39" t="n">
        <v>23105.88</v>
      </c>
      <c r="Z14" s="39" t="n">
        <v>23155.88</v>
      </c>
      <c r="AA14" s="39" t="n">
        <v>23155.88</v>
      </c>
      <c r="AB14" s="39" t="n">
        <v>23155.88</v>
      </c>
      <c r="AC14" s="39" t="n">
        <v>23155.88</v>
      </c>
      <c r="AD14" s="39" t="n">
        <v>23208.88</v>
      </c>
      <c r="AE14" s="39" t="n">
        <v>23208.88</v>
      </c>
      <c r="AF14" s="39" t="n">
        <v>23208.88</v>
      </c>
      <c r="AG14" s="39" t="n">
        <v>23208.88</v>
      </c>
      <c r="AH14" s="39" t="n">
        <v>23208.88</v>
      </c>
      <c r="AI14" s="39" t="n">
        <v>23208.88</v>
      </c>
      <c r="AJ14" s="39" t="n">
        <v>23208.88</v>
      </c>
      <c r="AK14" s="39" t="n">
        <v/>
      </c>
      <c r="AL14" s="39" t="n">
        <v/>
      </c>
      <c r="AM14" s="39" t="n">
        <v/>
      </c>
      <c r="AN14" s="39" t="n">
        <v/>
      </c>
      <c r="AO14" s="39" t="n">
        <v/>
      </c>
      <c r="AP14" s="39" t="n">
        <v/>
      </c>
      <c r="AQ14" s="14" t="n"/>
      <c r="AR14" s="14" t="n"/>
    </row>
    <row r="15">
      <c r="A15" s="12">
        <f>DATE(YEAR(A16),MONTH(A16)-1,1)</f>
        <v/>
      </c>
      <c r="B15" s="14" t="n">
        <v>24461.13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27969.94583333333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39" t="n">
        <v>236.51</v>
      </c>
      <c r="T15" s="39" t="n">
        <v>4127.79</v>
      </c>
      <c r="U15" s="39" t="n">
        <v>6147.73</v>
      </c>
      <c r="V15" s="39" t="n">
        <v>6238.049999999999</v>
      </c>
      <c r="W15" s="39" t="n">
        <v>6463.409999999999</v>
      </c>
      <c r="X15" s="39" t="n">
        <v>9642.41</v>
      </c>
      <c r="Y15" s="39" t="n">
        <v>21083.58</v>
      </c>
      <c r="Z15" s="39" t="n">
        <v>21083.58</v>
      </c>
      <c r="AA15" s="39" t="n">
        <v>21083.58</v>
      </c>
      <c r="AB15" s="39" t="n">
        <v>21083.58</v>
      </c>
      <c r="AC15" s="39" t="n">
        <v>21203.58</v>
      </c>
      <c r="AD15" s="39" t="n">
        <v>21331.05</v>
      </c>
      <c r="AE15" s="39" t="n">
        <v>21331.05</v>
      </c>
      <c r="AF15" s="39" t="n">
        <v>22896.09</v>
      </c>
      <c r="AG15" s="39" t="n">
        <v>22896.09</v>
      </c>
      <c r="AH15" s="39" t="n">
        <v>24461.13</v>
      </c>
      <c r="AI15" s="39" t="n">
        <v>24461.13</v>
      </c>
      <c r="AJ15" s="39" t="n">
        <v/>
      </c>
      <c r="AK15" s="39" t="n">
        <v/>
      </c>
      <c r="AL15" s="39" t="n">
        <v/>
      </c>
      <c r="AM15" s="39" t="n">
        <v/>
      </c>
      <c r="AN15" s="39" t="n">
        <v/>
      </c>
      <c r="AO15" s="39" t="n">
        <v/>
      </c>
      <c r="AP15" s="39" t="n">
        <v/>
      </c>
      <c r="AQ15" s="14" t="n"/>
      <c r="AR15" s="14" t="n"/>
    </row>
    <row r="16">
      <c r="A16" s="12">
        <f>DATE(YEAR(A17),MONTH(A17)-1,1)</f>
        <v/>
      </c>
      <c r="B16" s="14" t="n">
        <v>12226.63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27441.04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39" t="n">
        <v>23.18</v>
      </c>
      <c r="T16" s="39" t="n">
        <v>1875.83</v>
      </c>
      <c r="U16" s="39" t="n">
        <v>2465.64</v>
      </c>
      <c r="V16" s="39" t="n">
        <v>9262.43</v>
      </c>
      <c r="W16" s="39" t="n">
        <v>11461.63</v>
      </c>
      <c r="X16" s="39" t="n">
        <v>11461.63</v>
      </c>
      <c r="Y16" s="39" t="n">
        <v>11461.63</v>
      </c>
      <c r="Z16" s="39" t="n">
        <v>11461.63</v>
      </c>
      <c r="AA16" s="39" t="n">
        <v>12221.63</v>
      </c>
      <c r="AB16" s="39" t="n">
        <v>12226.63</v>
      </c>
      <c r="AC16" s="39" t="n">
        <v>12226.63</v>
      </c>
      <c r="AD16" s="39" t="n">
        <v>12226.63</v>
      </c>
      <c r="AE16" s="39" t="n">
        <v>12226.63</v>
      </c>
      <c r="AF16" s="39" t="n">
        <v>12226.63</v>
      </c>
      <c r="AG16" s="39" t="n">
        <v>12226.63</v>
      </c>
      <c r="AH16" s="39" t="n">
        <v>12226.63</v>
      </c>
      <c r="AI16" s="39" t="n">
        <v/>
      </c>
      <c r="AJ16" s="39" t="n">
        <v/>
      </c>
      <c r="AK16" s="39" t="n">
        <v/>
      </c>
      <c r="AL16" s="39" t="n">
        <v/>
      </c>
      <c r="AM16" s="39" t="n">
        <v/>
      </c>
      <c r="AN16" s="39" t="n">
        <v/>
      </c>
      <c r="AO16" s="39" t="n">
        <v/>
      </c>
      <c r="AP16" s="39" t="n">
        <v/>
      </c>
      <c r="AQ16" s="14" t="n"/>
      <c r="AR16" s="14" t="n"/>
    </row>
    <row r="17">
      <c r="A17" s="12">
        <f>DATE(YEAR(A18),MONTH(A18)-1,1)</f>
        <v/>
      </c>
      <c r="B17" s="14" t="n">
        <v>29435.32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27160.43333333333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39" t="n">
        <v>156.05</v>
      </c>
      <c r="T17" s="39" t="n">
        <v>2436.23</v>
      </c>
      <c r="U17" s="39" t="n">
        <v>3897.5</v>
      </c>
      <c r="V17" s="39" t="n">
        <v>11492.14</v>
      </c>
      <c r="W17" s="39" t="n">
        <v>14923.59</v>
      </c>
      <c r="X17" s="39" t="n">
        <v>28807.9</v>
      </c>
      <c r="Y17" s="39" t="n">
        <v>28835.32</v>
      </c>
      <c r="Z17" s="39" t="n">
        <v>29335.32</v>
      </c>
      <c r="AA17" s="39" t="n">
        <v>29335.32</v>
      </c>
      <c r="AB17" s="39" t="n">
        <v>29335.32</v>
      </c>
      <c r="AC17" s="39" t="n">
        <v>29335.32</v>
      </c>
      <c r="AD17" s="39" t="n">
        <v>29335.32</v>
      </c>
      <c r="AE17" s="39" t="n">
        <v>29335.32</v>
      </c>
      <c r="AF17" s="39" t="n">
        <v>29435.32</v>
      </c>
      <c r="AG17" s="39" t="n">
        <v>29435.32</v>
      </c>
      <c r="AH17" s="39" t="n">
        <v/>
      </c>
      <c r="AI17" s="39" t="n">
        <v/>
      </c>
      <c r="AJ17" s="39" t="n">
        <v/>
      </c>
      <c r="AK17" s="39" t="n">
        <v/>
      </c>
      <c r="AL17" s="39" t="n">
        <v/>
      </c>
      <c r="AM17" s="39" t="n">
        <v/>
      </c>
      <c r="AN17" s="39" t="n">
        <v/>
      </c>
      <c r="AO17" s="39" t="n">
        <v/>
      </c>
      <c r="AP17" s="39" t="n">
        <v/>
      </c>
      <c r="AQ17" s="14" t="n"/>
      <c r="AR17" s="14" t="n"/>
    </row>
    <row r="18">
      <c r="A18" s="12">
        <f>DATE(YEAR(A19),MONTH(A19)-1,1)</f>
        <v/>
      </c>
      <c r="B18" s="14" t="n">
        <v>4448.559999999999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26614.09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39" t="n">
        <v>157.49</v>
      </c>
      <c r="T18" s="39" t="n">
        <v>2655.45</v>
      </c>
      <c r="U18" s="39" t="n">
        <v>3104.98</v>
      </c>
      <c r="V18" s="39" t="n">
        <v>3493.62</v>
      </c>
      <c r="W18" s="39" t="n">
        <v>3510.76</v>
      </c>
      <c r="X18" s="39" t="n">
        <v>3520.76</v>
      </c>
      <c r="Y18" s="39" t="n">
        <v>4448.559999999999</v>
      </c>
      <c r="Z18" s="39" t="n">
        <v>4448.559999999999</v>
      </c>
      <c r="AA18" s="39" t="n">
        <v>4448.559999999999</v>
      </c>
      <c r="AB18" s="39" t="n">
        <v>4448.559999999999</v>
      </c>
      <c r="AC18" s="39" t="n">
        <v>4448.559999999999</v>
      </c>
      <c r="AD18" s="39" t="n">
        <v>4448.559999999999</v>
      </c>
      <c r="AE18" s="39" t="n">
        <v>4448.559999999999</v>
      </c>
      <c r="AF18" s="39" t="n">
        <v>4448.559999999999</v>
      </c>
      <c r="AG18" s="39" t="n">
        <v/>
      </c>
      <c r="AH18" s="39" t="n">
        <v/>
      </c>
      <c r="AI18" s="39" t="n">
        <v/>
      </c>
      <c r="AJ18" s="39" t="n">
        <v/>
      </c>
      <c r="AK18" s="39" t="n">
        <v/>
      </c>
      <c r="AL18" s="39" t="n">
        <v/>
      </c>
      <c r="AM18" s="39" t="n">
        <v/>
      </c>
      <c r="AN18" s="39" t="n">
        <v/>
      </c>
      <c r="AO18" s="39" t="n">
        <v/>
      </c>
      <c r="AP18" s="39" t="n">
        <v/>
      </c>
      <c r="AQ18" s="14" t="n"/>
      <c r="AR18" s="14" t="n"/>
    </row>
    <row r="19">
      <c r="A19" s="12">
        <f>DATE(YEAR(A20),MONTH(A20)-1,1)</f>
        <v/>
      </c>
      <c r="B19" s="14" t="n">
        <v>75686.62999999999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25974.00583333333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39" t="n">
        <v>259.31</v>
      </c>
      <c r="T19" s="39" t="n">
        <v>3528.58</v>
      </c>
      <c r="U19" s="39" t="n">
        <v>5504.98</v>
      </c>
      <c r="V19" s="39" t="n">
        <v>8851.4</v>
      </c>
      <c r="W19" s="39" t="n">
        <v>8921.539999999999</v>
      </c>
      <c r="X19" s="39" t="n">
        <v>10630.94</v>
      </c>
      <c r="Y19" s="39" t="n">
        <v>18635.94</v>
      </c>
      <c r="Z19" s="39" t="n">
        <v>20252.04</v>
      </c>
      <c r="AA19" s="39" t="n">
        <v>20252.04</v>
      </c>
      <c r="AB19" s="39" t="n">
        <v>20252.04</v>
      </c>
      <c r="AC19" s="39" t="n">
        <v>20252.04</v>
      </c>
      <c r="AD19" s="39" t="n">
        <v>20252.04</v>
      </c>
      <c r="AE19" s="39" t="n">
        <v>75686.62999999999</v>
      </c>
      <c r="AF19" s="39" t="n">
        <v/>
      </c>
      <c r="AG19" s="39" t="n">
        <v/>
      </c>
      <c r="AH19" s="39" t="n">
        <v/>
      </c>
      <c r="AI19" s="39" t="n">
        <v/>
      </c>
      <c r="AJ19" s="39" t="n">
        <v/>
      </c>
      <c r="AK19" s="39" t="n">
        <v/>
      </c>
      <c r="AL19" s="39" t="n">
        <v/>
      </c>
      <c r="AM19" s="39" t="n">
        <v/>
      </c>
      <c r="AN19" s="39" t="n">
        <v/>
      </c>
      <c r="AO19" s="39" t="n">
        <v/>
      </c>
      <c r="AP19" s="39" t="n">
        <v/>
      </c>
      <c r="AQ19" s="14" t="n"/>
      <c r="AR19" s="14" t="n"/>
    </row>
    <row r="20">
      <c r="A20" s="12">
        <f>DATE(YEAR(A21),MONTH(A21)-1,1)</f>
        <v/>
      </c>
      <c r="B20" s="14" t="n">
        <v>42654.42000000001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25374.62833333333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39" t="n">
        <v>93.94</v>
      </c>
      <c r="T20" s="39" t="n">
        <v>2185.95</v>
      </c>
      <c r="U20" s="39" t="n">
        <v>3170.46</v>
      </c>
      <c r="V20" s="39" t="n">
        <v>3190.46</v>
      </c>
      <c r="W20" s="39" t="n">
        <v>5881.22</v>
      </c>
      <c r="X20" s="39" t="n">
        <v>5881.22</v>
      </c>
      <c r="Y20" s="39" t="n">
        <v>42634.62</v>
      </c>
      <c r="Z20" s="39" t="n">
        <v>42634.62</v>
      </c>
      <c r="AA20" s="39" t="n">
        <v>42654.42000000001</v>
      </c>
      <c r="AB20" s="39" t="n">
        <v>42654.42000000001</v>
      </c>
      <c r="AC20" s="39" t="n">
        <v>42654.42000000001</v>
      </c>
      <c r="AD20" s="39" t="n">
        <v>42654.42000000001</v>
      </c>
      <c r="AE20" s="39" t="n">
        <v/>
      </c>
      <c r="AF20" s="39" t="n">
        <v/>
      </c>
      <c r="AG20" s="39" t="n">
        <v/>
      </c>
      <c r="AH20" s="39" t="n">
        <v/>
      </c>
      <c r="AI20" s="39" t="n">
        <v/>
      </c>
      <c r="AJ20" s="39" t="n">
        <v/>
      </c>
      <c r="AK20" s="39" t="n">
        <v/>
      </c>
      <c r="AL20" s="39" t="n">
        <v/>
      </c>
      <c r="AM20" s="39" t="n">
        <v/>
      </c>
      <c r="AN20" s="39" t="n">
        <v/>
      </c>
      <c r="AO20" s="39" t="n">
        <v/>
      </c>
      <c r="AP20" s="39" t="n">
        <v/>
      </c>
      <c r="AQ20" s="14" t="n"/>
      <c r="AR20" s="14" t="n"/>
    </row>
    <row r="21">
      <c r="A21" s="12">
        <f>DATE(YEAR(A22),MONTH(A22)-1,1)</f>
        <v/>
      </c>
      <c r="B21" s="14" t="n">
        <v>7244.98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24674.52916666666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39" t="n">
        <v>662.64</v>
      </c>
      <c r="T21" s="39" t="n">
        <v>2862.86</v>
      </c>
      <c r="U21" s="39" t="n">
        <v>3570.92</v>
      </c>
      <c r="V21" s="39" t="n">
        <v>6625.709999999999</v>
      </c>
      <c r="W21" s="39" t="n">
        <v>6678.709999999999</v>
      </c>
      <c r="X21" s="39" t="n">
        <v>7217.559999999999</v>
      </c>
      <c r="Y21" s="39" t="n">
        <v>7217.559999999999</v>
      </c>
      <c r="Z21" s="39" t="n">
        <v>7217.559999999999</v>
      </c>
      <c r="AA21" s="39" t="n">
        <v>7244.98</v>
      </c>
      <c r="AB21" s="39" t="n">
        <v>7244.98</v>
      </c>
      <c r="AC21" s="39" t="n">
        <v>7244.98</v>
      </c>
      <c r="AD21" s="39" t="n">
        <v/>
      </c>
      <c r="AE21" s="39" t="n">
        <v/>
      </c>
      <c r="AF21" s="39" t="n">
        <v/>
      </c>
      <c r="AG21" s="39" t="n">
        <v/>
      </c>
      <c r="AH21" s="39" t="n">
        <v/>
      </c>
      <c r="AI21" s="39" t="n">
        <v/>
      </c>
      <c r="AJ21" s="39" t="n">
        <v/>
      </c>
      <c r="AK21" s="39" t="n">
        <v/>
      </c>
      <c r="AL21" s="39" t="n">
        <v/>
      </c>
      <c r="AM21" s="39" t="n">
        <v/>
      </c>
      <c r="AN21" s="39" t="n">
        <v/>
      </c>
      <c r="AO21" s="39" t="n">
        <v/>
      </c>
      <c r="AP21" s="39" t="n">
        <v/>
      </c>
      <c r="AQ21" s="14" t="n"/>
      <c r="AR21" s="14" t="n"/>
    </row>
    <row r="22">
      <c r="A22" s="12">
        <f>DATE(YEAR(A23),MONTH(A23)-1,1)</f>
        <v/>
      </c>
      <c r="B22" s="14" t="n">
        <v>3502.11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24313.24166666667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39" t="n">
        <v>71.86</v>
      </c>
      <c r="T22" s="39" t="n">
        <v>901.87</v>
      </c>
      <c r="U22" s="39" t="n">
        <v>991.01</v>
      </c>
      <c r="V22" s="39" t="n">
        <v>1001.01</v>
      </c>
      <c r="W22" s="39" t="n">
        <v>1001.01</v>
      </c>
      <c r="X22" s="39" t="n">
        <v>1886.01</v>
      </c>
      <c r="Y22" s="39" t="n">
        <v>1886.01</v>
      </c>
      <c r="Z22" s="39" t="n">
        <v>3502.11</v>
      </c>
      <c r="AA22" s="39" t="n">
        <v>3502.11</v>
      </c>
      <c r="AB22" s="39" t="n">
        <v>3502.11</v>
      </c>
      <c r="AC22" s="39" t="n">
        <v/>
      </c>
      <c r="AD22" s="39" t="n">
        <v/>
      </c>
      <c r="AE22" s="39" t="n">
        <v/>
      </c>
      <c r="AF22" s="39" t="n">
        <v/>
      </c>
      <c r="AG22" s="39" t="n">
        <v/>
      </c>
      <c r="AH22" s="39" t="n">
        <v/>
      </c>
      <c r="AI22" s="39" t="n">
        <v/>
      </c>
      <c r="AJ22" s="39" t="n">
        <v/>
      </c>
      <c r="AK22" s="39" t="n">
        <v/>
      </c>
      <c r="AL22" s="39" t="n">
        <v/>
      </c>
      <c r="AM22" s="39" t="n">
        <v/>
      </c>
      <c r="AN22" s="39" t="n">
        <v/>
      </c>
      <c r="AO22" s="39" t="n">
        <v/>
      </c>
      <c r="AP22" s="39" t="n">
        <v/>
      </c>
      <c r="AQ22" s="14" t="n"/>
      <c r="AR22" s="14" t="n"/>
    </row>
    <row r="23">
      <c r="A23" s="12">
        <f>DATE(YEAR(A24),MONTH(A24)-1,1)</f>
        <v/>
      </c>
      <c r="B23" s="14" t="n">
        <v>2314.85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24142.31666666667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39" t="n">
        <v>41.02</v>
      </c>
      <c r="T23" s="39" t="n">
        <v>565.08</v>
      </c>
      <c r="U23" s="39" t="n">
        <v>847.5700000000001</v>
      </c>
      <c r="V23" s="39" t="n">
        <v>867.4300000000001</v>
      </c>
      <c r="W23" s="39" t="n">
        <v>2287.43</v>
      </c>
      <c r="X23" s="39" t="n">
        <v>2287.43</v>
      </c>
      <c r="Y23" s="39" t="n">
        <v>2287.43</v>
      </c>
      <c r="Z23" s="39" t="n">
        <v>2314.85</v>
      </c>
      <c r="AA23" s="39" t="n">
        <v>2314.85</v>
      </c>
      <c r="AB23" s="39" t="n">
        <v/>
      </c>
      <c r="AC23" s="39" t="n">
        <v/>
      </c>
      <c r="AD23" s="39" t="n">
        <v/>
      </c>
      <c r="AE23" s="39" t="n">
        <v/>
      </c>
      <c r="AF23" s="39" t="n">
        <v/>
      </c>
      <c r="AG23" s="39" t="n">
        <v/>
      </c>
      <c r="AH23" s="39" t="n">
        <v/>
      </c>
      <c r="AI23" s="39" t="n">
        <v/>
      </c>
      <c r="AJ23" s="39" t="n">
        <v/>
      </c>
      <c r="AK23" s="39" t="n">
        <v/>
      </c>
      <c r="AL23" s="39" t="n">
        <v/>
      </c>
      <c r="AM23" s="39" t="n">
        <v/>
      </c>
      <c r="AN23" s="39" t="n">
        <v/>
      </c>
      <c r="AO23" s="39" t="n">
        <v/>
      </c>
      <c r="AP23" s="39" t="n">
        <v/>
      </c>
      <c r="AQ23" s="14" t="n"/>
      <c r="AR23" s="14" t="n"/>
    </row>
    <row r="24">
      <c r="A24" s="12">
        <f>DATE(YEAR(A25),MONTH(A25)-1,1)</f>
        <v/>
      </c>
      <c r="B24" s="14" t="n">
        <v>207142.32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23964.32166666667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39" t="n">
        <v>224.75</v>
      </c>
      <c r="T24" s="39" t="n">
        <v>838.9399999999999</v>
      </c>
      <c r="U24" s="39" t="n">
        <v>884.3499999999999</v>
      </c>
      <c r="V24" s="39" t="n">
        <v>964.3499999999999</v>
      </c>
      <c r="W24" s="39" t="n">
        <v>1164.35</v>
      </c>
      <c r="X24" s="39" t="n">
        <v>2092.84</v>
      </c>
      <c r="Y24" s="39" t="n">
        <v>207142.32</v>
      </c>
      <c r="Z24" s="39" t="n">
        <v>207142.32</v>
      </c>
      <c r="AA24" s="39" t="n">
        <v/>
      </c>
      <c r="AB24" s="39" t="n">
        <v/>
      </c>
      <c r="AC24" s="39" t="n">
        <v/>
      </c>
      <c r="AD24" s="39" t="n">
        <v/>
      </c>
      <c r="AE24" s="39" t="n">
        <v/>
      </c>
      <c r="AF24" s="39" t="n">
        <v/>
      </c>
      <c r="AG24" s="39" t="n">
        <v/>
      </c>
      <c r="AH24" s="39" t="n">
        <v/>
      </c>
      <c r="AI24" s="39" t="n">
        <v/>
      </c>
      <c r="AJ24" s="39" t="n">
        <v/>
      </c>
      <c r="AK24" s="39" t="n">
        <v/>
      </c>
      <c r="AL24" s="39" t="n">
        <v/>
      </c>
      <c r="AM24" s="39" t="n">
        <v/>
      </c>
      <c r="AN24" s="39" t="n">
        <v/>
      </c>
      <c r="AO24" s="39" t="n">
        <v/>
      </c>
      <c r="AP24" s="39" t="n">
        <v/>
      </c>
      <c r="AQ24" s="14" t="n"/>
      <c r="AR24" s="14" t="n"/>
    </row>
    <row r="25">
      <c r="A25" s="12">
        <f>DATE(YEAR(A26),MONTH(A26)-1,1)</f>
        <v/>
      </c>
      <c r="B25" s="14" t="n">
        <v>2794.57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23798.84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39" t="n">
        <v>78.02000000000001</v>
      </c>
      <c r="T25" s="39" t="n">
        <v>1138.38</v>
      </c>
      <c r="U25" s="39" t="n">
        <v>1138.38</v>
      </c>
      <c r="V25" s="39" t="n">
        <v>1177</v>
      </c>
      <c r="W25" s="39" t="n">
        <v>1194.57</v>
      </c>
      <c r="X25" s="39" t="n">
        <v>2794.57</v>
      </c>
      <c r="Y25" s="39" t="n">
        <v>2794.57</v>
      </c>
      <c r="Z25" s="39" t="n">
        <v/>
      </c>
      <c r="AA25" s="39" t="n">
        <v/>
      </c>
      <c r="AB25" s="39" t="n">
        <v/>
      </c>
      <c r="AC25" s="39" t="n">
        <v/>
      </c>
      <c r="AD25" s="39" t="n">
        <v/>
      </c>
      <c r="AE25" s="39" t="n">
        <v/>
      </c>
      <c r="AF25" s="39" t="n">
        <v/>
      </c>
      <c r="AG25" s="39" t="n">
        <v/>
      </c>
      <c r="AH25" s="39" t="n">
        <v/>
      </c>
      <c r="AI25" s="39" t="n">
        <v/>
      </c>
      <c r="AJ25" s="39" t="n">
        <v/>
      </c>
      <c r="AK25" s="39" t="n">
        <v/>
      </c>
      <c r="AL25" s="39" t="n">
        <v/>
      </c>
      <c r="AM25" s="39" t="n">
        <v/>
      </c>
      <c r="AN25" s="39" t="n">
        <v/>
      </c>
      <c r="AO25" s="39" t="n">
        <v/>
      </c>
      <c r="AP25" s="39" t="n">
        <v/>
      </c>
      <c r="AQ25" s="14" t="n"/>
      <c r="AR25" s="14" t="n"/>
    </row>
    <row r="26">
      <c r="A26" s="12">
        <f>DATE(YEAR(A27),MONTH(A27)-1,1)</f>
        <v/>
      </c>
      <c r="B26" s="14" t="n">
        <v>3512.88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23172.67083333333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39" t="n">
        <v>78.11</v>
      </c>
      <c r="T26" s="39" t="n">
        <v>303.38</v>
      </c>
      <c r="U26" s="39" t="n">
        <v>422.01</v>
      </c>
      <c r="V26" s="39" t="n">
        <v>512.88</v>
      </c>
      <c r="W26" s="39" t="n">
        <v>3512.88</v>
      </c>
      <c r="X26" s="39" t="n">
        <v>3512.88</v>
      </c>
      <c r="Y26" s="39" t="n">
        <v/>
      </c>
      <c r="Z26" s="39" t="n">
        <v/>
      </c>
      <c r="AA26" s="39" t="n">
        <v/>
      </c>
      <c r="AB26" s="39" t="n">
        <v/>
      </c>
      <c r="AC26" s="39" t="n">
        <v/>
      </c>
      <c r="AD26" s="39" t="n">
        <v/>
      </c>
      <c r="AE26" s="39" t="n">
        <v/>
      </c>
      <c r="AF26" s="39" t="n">
        <v/>
      </c>
      <c r="AG26" s="39" t="n">
        <v/>
      </c>
      <c r="AH26" s="39" t="n">
        <v/>
      </c>
      <c r="AI26" s="39" t="n">
        <v/>
      </c>
      <c r="AJ26" s="39" t="n">
        <v/>
      </c>
      <c r="AK26" s="39" t="n">
        <v/>
      </c>
      <c r="AL26" s="39" t="n">
        <v/>
      </c>
      <c r="AM26" s="39" t="n">
        <v/>
      </c>
      <c r="AN26" s="39" t="n">
        <v/>
      </c>
      <c r="AO26" s="39" t="n">
        <v/>
      </c>
      <c r="AP26" s="39" t="n">
        <v/>
      </c>
      <c r="AQ26" s="14" t="n"/>
      <c r="AR26" s="14" t="n"/>
    </row>
    <row r="27">
      <c r="A27" s="12">
        <f>DATE(YEAR(A28),MONTH(A28)-1,1)</f>
        <v/>
      </c>
      <c r="B27" s="14" t="n">
        <v>1923.78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22582.26416666666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39" t="n">
        <v/>
      </c>
      <c r="T27" s="39" t="n">
        <v>74.48</v>
      </c>
      <c r="U27" s="39" t="n">
        <v>1923.78</v>
      </c>
      <c r="V27" s="39" t="n">
        <v>1923.78</v>
      </c>
      <c r="W27" s="39" t="n">
        <v>1923.78</v>
      </c>
      <c r="X27" s="39" t="n">
        <v/>
      </c>
      <c r="Y27" s="39" t="n">
        <v/>
      </c>
      <c r="Z27" s="39" t="n">
        <v/>
      </c>
      <c r="AA27" s="39" t="n">
        <v/>
      </c>
      <c r="AB27" s="39" t="n">
        <v/>
      </c>
      <c r="AC27" s="39" t="n">
        <v/>
      </c>
      <c r="AD27" s="39" t="n">
        <v/>
      </c>
      <c r="AE27" s="39" t="n">
        <v/>
      </c>
      <c r="AF27" s="39" t="n">
        <v/>
      </c>
      <c r="AG27" s="39" t="n">
        <v/>
      </c>
      <c r="AH27" s="39" t="n">
        <v/>
      </c>
      <c r="AI27" s="39" t="n">
        <v/>
      </c>
      <c r="AJ27" s="39" t="n">
        <v/>
      </c>
      <c r="AK27" s="39" t="n">
        <v/>
      </c>
      <c r="AL27" s="39" t="n">
        <v/>
      </c>
      <c r="AM27" s="39" t="n">
        <v/>
      </c>
      <c r="AN27" s="39" t="n">
        <v/>
      </c>
      <c r="AO27" s="39" t="n">
        <v/>
      </c>
      <c r="AP27" s="39" t="n">
        <v/>
      </c>
      <c r="AQ27" s="14" t="n"/>
      <c r="AR27" s="14" t="n"/>
    </row>
    <row r="28">
      <c r="A28" s="12">
        <f>DATE(YEAR(A29),MONTH(A29)-1,1)</f>
        <v/>
      </c>
      <c r="B28" s="14" t="n">
        <v>27418.06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22313.55583333333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39" t="n">
        <v/>
      </c>
      <c r="T28" s="39" t="n">
        <v>399.96</v>
      </c>
      <c r="U28" s="39" t="n">
        <v>27418.06</v>
      </c>
      <c r="V28" s="39" t="n">
        <v>27418.06</v>
      </c>
      <c r="W28" s="39" t="n">
        <v/>
      </c>
      <c r="X28" s="39" t="n">
        <v/>
      </c>
      <c r="Y28" s="39" t="n">
        <v/>
      </c>
      <c r="Z28" s="39" t="n">
        <v/>
      </c>
      <c r="AA28" s="39" t="n">
        <v/>
      </c>
      <c r="AB28" s="39" t="n">
        <v/>
      </c>
      <c r="AC28" s="39" t="n">
        <v/>
      </c>
      <c r="AD28" s="39" t="n">
        <v/>
      </c>
      <c r="AE28" s="39" t="n">
        <v/>
      </c>
      <c r="AF28" s="39" t="n">
        <v/>
      </c>
      <c r="AG28" s="39" t="n">
        <v/>
      </c>
      <c r="AH28" s="39" t="n">
        <v/>
      </c>
      <c r="AI28" s="39" t="n">
        <v/>
      </c>
      <c r="AJ28" s="39" t="n">
        <v/>
      </c>
      <c r="AK28" s="39" t="n">
        <v/>
      </c>
      <c r="AL28" s="39" t="n">
        <v/>
      </c>
      <c r="AM28" s="39" t="n">
        <v/>
      </c>
      <c r="AN28" s="39" t="n">
        <v/>
      </c>
      <c r="AO28" s="39" t="n">
        <v/>
      </c>
      <c r="AP28" s="39" t="n">
        <v/>
      </c>
      <c r="AQ28" s="14" t="n"/>
      <c r="AR28" s="14" t="n"/>
    </row>
    <row r="29">
      <c r="A29" s="12">
        <f>DATE(YEAR(A30),MONTH(A30)-1,1)</f>
        <v/>
      </c>
      <c r="B29" s="14" t="n">
        <v>822.8800000000001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21819.67916666666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39" t="n">
        <v>100.33</v>
      </c>
      <c r="T29" s="39" t="n">
        <v>622.8800000000001</v>
      </c>
      <c r="U29" s="39" t="n">
        <v>822.8800000000001</v>
      </c>
      <c r="V29" s="39" t="n">
        <v/>
      </c>
      <c r="W29" s="39" t="n">
        <v/>
      </c>
      <c r="X29" s="39" t="n">
        <v/>
      </c>
      <c r="Y29" s="39" t="n">
        <v/>
      </c>
      <c r="Z29" s="39" t="n">
        <v/>
      </c>
      <c r="AA29" s="39" t="n">
        <v/>
      </c>
      <c r="AB29" s="39" t="n">
        <v/>
      </c>
      <c r="AC29" s="39" t="n">
        <v/>
      </c>
      <c r="AD29" s="39" t="n">
        <v/>
      </c>
      <c r="AE29" s="39" t="n">
        <v/>
      </c>
      <c r="AF29" s="39" t="n">
        <v/>
      </c>
      <c r="AG29" s="39" t="n">
        <v/>
      </c>
      <c r="AH29" s="39" t="n">
        <v/>
      </c>
      <c r="AI29" s="39" t="n">
        <v/>
      </c>
      <c r="AJ29" s="39" t="n">
        <v/>
      </c>
      <c r="AK29" s="39" t="n">
        <v/>
      </c>
      <c r="AL29" s="39" t="n">
        <v/>
      </c>
      <c r="AM29" s="39" t="n">
        <v/>
      </c>
      <c r="AN29" s="39" t="n">
        <v/>
      </c>
      <c r="AO29" s="39" t="n">
        <v/>
      </c>
      <c r="AP29" s="39" t="n">
        <v/>
      </c>
      <c r="AQ29" s="14" t="n"/>
      <c r="AR29" s="14" t="n"/>
    </row>
    <row r="30">
      <c r="A30" s="12">
        <f>DATE(YEAR(A31),MONTH(A31)-1,1)</f>
        <v/>
      </c>
      <c r="B30" s="14" t="n">
        <v>105.41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21537.36666666666</v>
      </c>
      <c r="J30" s="20" t="n">
        <v>60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39" t="n">
        <v>105.41</v>
      </c>
      <c r="T30" s="39" t="n">
        <v>105.41</v>
      </c>
      <c r="U30" s="39" t="n">
        <v/>
      </c>
      <c r="V30" s="39" t="n">
        <v/>
      </c>
      <c r="W30" s="39" t="n">
        <v/>
      </c>
      <c r="X30" s="39" t="n">
        <v/>
      </c>
      <c r="Y30" s="39" t="n">
        <v/>
      </c>
      <c r="Z30" s="39" t="n">
        <v/>
      </c>
      <c r="AA30" s="39" t="n">
        <v/>
      </c>
      <c r="AB30" s="39" t="n">
        <v/>
      </c>
      <c r="AC30" s="39" t="n">
        <v/>
      </c>
      <c r="AD30" s="39" t="n">
        <v/>
      </c>
      <c r="AE30" s="39" t="n">
        <v/>
      </c>
      <c r="AF30" s="39" t="n">
        <v/>
      </c>
      <c r="AG30" s="39" t="n">
        <v/>
      </c>
      <c r="AH30" s="39" t="n">
        <v/>
      </c>
      <c r="AI30" s="39" t="n">
        <v/>
      </c>
      <c r="AJ30" s="39" t="n">
        <v/>
      </c>
      <c r="AK30" s="39" t="n">
        <v/>
      </c>
      <c r="AL30" s="39" t="n">
        <v/>
      </c>
      <c r="AM30" s="39" t="n">
        <v/>
      </c>
      <c r="AN30" s="39" t="n">
        <v/>
      </c>
      <c r="AO30" s="39" t="n">
        <v/>
      </c>
      <c r="AP30" s="39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21386.11833333334</v>
      </c>
      <c r="J31" s="20" t="n">
        <v>60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39" t="n">
        <v/>
      </c>
      <c r="T31" s="39" t="n">
        <v/>
      </c>
      <c r="U31" s="39" t="n">
        <v/>
      </c>
      <c r="V31" s="39" t="n">
        <v/>
      </c>
      <c r="W31" s="39" t="n">
        <v/>
      </c>
      <c r="X31" s="39" t="n">
        <v/>
      </c>
      <c r="Y31" s="39" t="n">
        <v/>
      </c>
      <c r="Z31" s="39" t="n">
        <v/>
      </c>
      <c r="AA31" s="39" t="n">
        <v/>
      </c>
      <c r="AB31" s="39" t="n">
        <v/>
      </c>
      <c r="AC31" s="39" t="n">
        <v/>
      </c>
      <c r="AD31" s="39" t="n">
        <v/>
      </c>
      <c r="AE31" s="39" t="n">
        <v/>
      </c>
      <c r="AF31" s="39" t="n">
        <v/>
      </c>
      <c r="AG31" s="39" t="n">
        <v/>
      </c>
      <c r="AH31" s="39" t="n">
        <v/>
      </c>
      <c r="AI31" s="39" t="n">
        <v/>
      </c>
      <c r="AJ31" s="39" t="n">
        <v/>
      </c>
      <c r="AK31" s="39" t="n">
        <v/>
      </c>
      <c r="AL31" s="39" t="n">
        <v/>
      </c>
      <c r="AM31" s="39" t="n">
        <v/>
      </c>
      <c r="AN31" s="39" t="n">
        <v/>
      </c>
      <c r="AO31" s="39" t="n">
        <v/>
      </c>
      <c r="AP31" s="39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39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39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39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39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>
        <f>(VLOOKUP(DATE(YEAR(H4),MONTH(H4),DAY(1)),[1]Premium!$B$3:$D$200,3,FALSE)-VLOOKUP(DATE(YEAR(H4),MONTH(H4)-3,DAY(1)),[1]Premium!$B$3:$D$200,3,FALSE))/VLOOKUP(DATE(YEAR(H4),MONTH(H4),DAY(1)),[1]Premium!$B$3:$D$200,3,FALSE)</f>
        <v/>
      </c>
    </row>
    <row r="37">
      <c r="C37" s="39" t="n"/>
      <c r="D37" s="14" t="n"/>
      <c r="M37" s="17" t="n"/>
    </row>
    <row r="38">
      <c r="C38" s="39" t="n"/>
      <c r="D38" s="14" t="n"/>
    </row>
    <row r="39">
      <c r="C39" s="39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39" t="n"/>
      <c r="D40" s="14" t="n"/>
      <c r="H40" s="30" t="n"/>
      <c r="I40" s="30" t="n"/>
      <c r="J40" s="30" t="n"/>
      <c r="K40" s="30" t="n"/>
      <c r="L40" s="31" t="n"/>
    </row>
    <row r="41">
      <c r="C41" s="39" t="n"/>
      <c r="D41" s="14" t="n"/>
    </row>
    <row r="42">
      <c r="C42" s="39" t="n"/>
      <c r="D42" s="14" t="n"/>
      <c r="H42" s="39" t="n"/>
      <c r="I42" s="39" t="n"/>
      <c r="J42" s="39" t="n"/>
      <c r="K42" s="39" t="n"/>
      <c r="L42" s="31" t="n"/>
      <c r="M42" s="25" t="n"/>
    </row>
    <row r="43">
      <c r="C43" s="39" t="n"/>
      <c r="D43" s="14" t="n"/>
      <c r="H43" s="39" t="n"/>
      <c r="I43" s="39" t="n"/>
      <c r="J43" s="39" t="n"/>
      <c r="K43" s="39" t="n"/>
      <c r="L43" s="31" t="n"/>
      <c r="M43" s="25" t="n"/>
      <c r="N43" s="25" t="n"/>
    </row>
    <row r="44">
      <c r="C44" s="39" t="n"/>
      <c r="D44" s="14" t="n"/>
    </row>
    <row r="45">
      <c r="C45" s="39" t="n"/>
      <c r="D45" s="14" t="n"/>
      <c r="H45" s="32" t="n"/>
      <c r="I45" s="29" t="n"/>
    </row>
    <row r="46">
      <c r="C46" s="39" t="n"/>
      <c r="D46" s="14" t="n"/>
      <c r="H46" s="32" t="n"/>
      <c r="I46" s="29" t="n"/>
    </row>
    <row r="47">
      <c r="C47" s="39" t="n"/>
      <c r="D47" s="14" t="n"/>
      <c r="H47" s="32" t="n"/>
    </row>
    <row r="48">
      <c r="C48" s="39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2024-10-10T17:39:54Z</dcterms:modified>
  <cp:lastModifiedBy>Julia Oranias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