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9" fillId="0" borderId="0" pivotButton="0" quotePrefix="0" xfId="0"/>
    <xf numFmtId="9" fontId="0" fillId="0" borderId="0" pivotButton="0" quotePrefix="0" xfId="2"/>
    <xf numFmtId="43" fontId="0" fillId="0" borderId="0" pivotButton="0" quotePrefix="0" xfId="1"/>
    <xf numFmtId="0" fontId="9" fillId="0" borderId="0" applyAlignment="1" pivotButton="0" quotePrefix="0" xfId="0">
      <alignment horizontal="center" wrapText="1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joranias\Documents\GitHub\DMI_IBNP\Received\NFL%20Claim%20Liability%2003-24%20(ARM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5"/>
  <cols>
    <col width="13.453125" bestFit="1" customWidth="1" min="1" max="1"/>
    <col width="22" bestFit="1" customWidth="1" min="2" max="2"/>
    <col width="12.7265625" bestFit="1" customWidth="1" min="3" max="3"/>
    <col width="12.7265625" customWidth="1" min="4" max="4"/>
    <col width="12.7265625" bestFit="1" customWidth="1" min="5" max="5"/>
    <col width="12.7265625" customWidth="1" min="6" max="7"/>
    <col width="11.26953125" customWidth="1" min="8" max="8"/>
    <col width="13.7265625" bestFit="1" customWidth="1" min="9" max="10"/>
    <col width="11.453125" bestFit="1" customWidth="1" min="11" max="11"/>
    <col width="13.54296875" bestFit="1" customWidth="1" min="12" max="12"/>
    <col width="11.453125" bestFit="1" customWidth="1" min="13" max="14"/>
    <col width="12.7265625" bestFit="1" customWidth="1" min="15" max="19"/>
    <col width="11.453125" bestFit="1" customWidth="1" min="20" max="27"/>
  </cols>
  <sheetData>
    <row r="1" ht="15.5" customHeight="1">
      <c r="A1" s="33" t="inlineStr">
        <is>
          <t>Paid Percentages</t>
        </is>
      </c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5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0.008369713734362233</v>
      </c>
      <c r="F7" s="5" t="n">
        <v>0.2035280150340118</v>
      </c>
      <c r="G7" s="5" t="n">
        <v>0.1525125486715542</v>
      </c>
      <c r="H7" s="4">
        <f>+I7/I8</f>
        <v/>
      </c>
      <c r="I7" s="5" t="n">
        <v>0.0160782395607432</v>
      </c>
      <c r="J7" s="5">
        <f>I7</f>
        <v/>
      </c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0.008369713734362233</v>
      </c>
      <c r="F8" s="5" t="n">
        <v>0.2035280150340118</v>
      </c>
      <c r="G8" s="5" t="n">
        <v>0.1612820202201686</v>
      </c>
      <c r="H8" s="4">
        <f>+I8/I9</f>
        <v/>
      </c>
      <c r="I8" s="5" t="n">
        <v>0.0160782395607432</v>
      </c>
      <c r="J8" s="5">
        <f>I8</f>
        <v/>
      </c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0.9296241044756133</v>
      </c>
      <c r="F9" s="5" t="n">
        <v>0.4305451649178505</v>
      </c>
      <c r="G9" s="5" t="n">
        <v>0.3115798332868332</v>
      </c>
      <c r="H9" s="4">
        <f>+I9/I10</f>
        <v/>
      </c>
      <c r="I9" s="5" t="n">
        <v>0.5885225793280011</v>
      </c>
      <c r="J9" s="5">
        <f>I9</f>
        <v/>
      </c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0.9296241044756133</v>
      </c>
      <c r="F10" s="5" t="n">
        <v>0.6527297877419946</v>
      </c>
      <c r="G10" s="5" t="n">
        <v>0.4078621212919616</v>
      </c>
      <c r="H10" s="4">
        <f>+I10/I11</f>
        <v/>
      </c>
      <c r="I10" s="5" t="n">
        <v>0.766950234556963</v>
      </c>
      <c r="J10" s="5">
        <f>I10</f>
        <v/>
      </c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0.9296241044756133</v>
      </c>
      <c r="F11" s="5" t="n">
        <v>0.761679521998203</v>
      </c>
      <c r="G11" s="5" t="n">
        <v>0.5680628093092945</v>
      </c>
      <c r="H11" s="4">
        <f>+I11/I12</f>
        <v/>
      </c>
      <c r="I11" s="5" t="n">
        <v>0.8373134574437746</v>
      </c>
      <c r="J11" s="5">
        <f>I11</f>
        <v/>
      </c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0.974362739851503</v>
      </c>
      <c r="F12" s="5" t="n">
        <v>0.8898561526217236</v>
      </c>
      <c r="G12" s="5" t="n">
        <v>0.6275151965350633</v>
      </c>
      <c r="H12" s="4">
        <f>+I12/I13</f>
        <v/>
      </c>
      <c r="I12" s="5" t="n">
        <v>0.9301940694227483</v>
      </c>
      <c r="J12" s="5">
        <f>I12</f>
        <v/>
      </c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0.974362739851503</v>
      </c>
      <c r="F13" s="5" t="n">
        <v>0.8898561526217236</v>
      </c>
      <c r="G13" s="5" t="n">
        <v>0.6894858755550903</v>
      </c>
      <c r="H13" s="4">
        <f>+I13/I14</f>
        <v/>
      </c>
      <c r="I13" s="5" t="n">
        <v>0.9301940694227483</v>
      </c>
      <c r="J13" s="5">
        <f>I13</f>
        <v/>
      </c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0.974362739851503</v>
      </c>
      <c r="F14" s="5" t="n">
        <v>0.9254060324765337</v>
      </c>
      <c r="G14" s="5" t="n">
        <v>0.9010895575497101</v>
      </c>
      <c r="H14" s="4">
        <f>+I14/I15</f>
        <v/>
      </c>
      <c r="I14" s="5" t="n">
        <v>0.9492535832916086</v>
      </c>
      <c r="J14" s="5">
        <f>I14</f>
        <v/>
      </c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0.974362739851503</v>
      </c>
      <c r="F15" s="5" t="n">
        <v>0.9387771485949262</v>
      </c>
      <c r="G15" s="5" t="n">
        <v>0.9089757403269548</v>
      </c>
      <c r="H15" s="4">
        <f>+I15/I16</f>
        <v/>
      </c>
      <c r="I15" s="5" t="n">
        <v>0.956238987163376</v>
      </c>
      <c r="J15" s="5">
        <f>I15</f>
        <v/>
      </c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0.974362739851503</v>
      </c>
      <c r="F16" s="5" t="n">
        <v>0.9533259869970363</v>
      </c>
      <c r="G16" s="5" t="n">
        <v>0.9168020719391482</v>
      </c>
      <c r="H16" s="4">
        <f>+I16/I17</f>
        <v/>
      </c>
      <c r="I16" s="5" t="n">
        <v>0.9637295770055664</v>
      </c>
      <c r="J16" s="5">
        <f>I16</f>
        <v/>
      </c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0.974362739851503</v>
      </c>
      <c r="F17" s="5" t="n">
        <v>0.9633984826207186</v>
      </c>
      <c r="G17" s="5" t="n">
        <v>0.9660376322521255</v>
      </c>
      <c r="H17" s="4">
        <f>+I17/I18</f>
        <v/>
      </c>
      <c r="I17" s="5" t="n">
        <v>0.9688495922087847</v>
      </c>
      <c r="J17" s="5">
        <f>I17</f>
        <v/>
      </c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0.974362739851503</v>
      </c>
      <c r="F18" s="5" t="n">
        <v>0.9633984826207186</v>
      </c>
      <c r="G18" s="5" t="n">
        <v>0.966757812337607</v>
      </c>
      <c r="H18" s="4">
        <f>+I18/I19</f>
        <v/>
      </c>
      <c r="I18" s="5" t="n">
        <v>0.9688495922087847</v>
      </c>
      <c r="J18" s="5">
        <f>I18</f>
        <v/>
      </c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0.974362739851503</v>
      </c>
      <c r="F19" s="5" t="n">
        <v>0.9652874380165842</v>
      </c>
      <c r="G19" s="5" t="n">
        <v>0.9686921860912031</v>
      </c>
      <c r="H19" s="4">
        <f>+I19/I20</f>
        <v/>
      </c>
      <c r="I19" s="5" t="n">
        <v>0.9698038580171662</v>
      </c>
      <c r="J19" s="5">
        <f>I19</f>
        <v/>
      </c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0.974362739851503</v>
      </c>
      <c r="F20" s="5" t="n">
        <v>0.9720891949874829</v>
      </c>
      <c r="G20" s="5" t="n">
        <v>0.9729278392628362</v>
      </c>
      <c r="H20" s="4">
        <f>+I20/I21</f>
        <v/>
      </c>
      <c r="I20" s="5" t="n">
        <v>0.9732246396173121</v>
      </c>
      <c r="J20" s="5">
        <f>I20</f>
        <v/>
      </c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0.974362739851503</v>
      </c>
      <c r="F21" s="5" t="n">
        <v>0.974362739851503</v>
      </c>
      <c r="G21" s="5" t="n">
        <v>0.974362739851503</v>
      </c>
      <c r="H21" s="4">
        <f>+I21/I22</f>
        <v/>
      </c>
      <c r="I21" s="5" t="n">
        <v>0.974362739851503</v>
      </c>
      <c r="J21" s="5">
        <f>I21</f>
        <v/>
      </c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0.974362739851503</v>
      </c>
      <c r="F22" s="5" t="n">
        <v>0.974362739851503</v>
      </c>
      <c r="G22" s="5" t="n">
        <v>0.974362739851503</v>
      </c>
      <c r="H22" s="4">
        <f>+I22/I23</f>
        <v/>
      </c>
      <c r="I22" s="5" t="n">
        <v>0.974362739851503</v>
      </c>
      <c r="J22" s="5">
        <f>I22</f>
        <v/>
      </c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0.974362739851503</v>
      </c>
      <c r="F23" s="5" t="n">
        <v>0.974362739851503</v>
      </c>
      <c r="G23" s="5" t="n">
        <v>0.974362739851503</v>
      </c>
      <c r="H23" s="4">
        <f>+I23/I24</f>
        <v/>
      </c>
      <c r="I23" s="5" t="n">
        <v>0.974362739851503</v>
      </c>
      <c r="J23" s="5">
        <f>I23</f>
        <v/>
      </c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0.974362739851503</v>
      </c>
      <c r="F24" s="5" t="n">
        <v>0.974362739851503</v>
      </c>
      <c r="G24" s="5" t="n">
        <v>0.974362739851503</v>
      </c>
      <c r="H24" s="4">
        <f>+I24/I25</f>
        <v/>
      </c>
      <c r="I24" s="5" t="n">
        <v>0.974362739851503</v>
      </c>
      <c r="J24" s="5">
        <f>I24</f>
        <v/>
      </c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0.974362739851503</v>
      </c>
      <c r="F25" s="5" t="n">
        <v>0.974362739851503</v>
      </c>
      <c r="G25" s="5" t="n">
        <v>0.974362739851503</v>
      </c>
      <c r="H25" s="4">
        <f>+I25/I26</f>
        <v/>
      </c>
      <c r="I25" s="5" t="n">
        <v>0.974362739851503</v>
      </c>
      <c r="J25" s="5">
        <f>I25</f>
        <v/>
      </c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0.974362739851503</v>
      </c>
      <c r="F26" s="5" t="n">
        <v>0.974362739851503</v>
      </c>
      <c r="G26" s="5" t="n">
        <v>0.974362739851503</v>
      </c>
      <c r="H26" s="4">
        <f>+I26/I27</f>
        <v/>
      </c>
      <c r="I26" s="5" t="n">
        <v>0.974362739851503</v>
      </c>
      <c r="J26" s="5">
        <f>I26</f>
        <v/>
      </c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0.974362739851503</v>
      </c>
      <c r="F27" s="5" t="n">
        <v>0.974362739851503</v>
      </c>
      <c r="G27" s="5" t="n">
        <v>0.974362739851503</v>
      </c>
      <c r="H27" s="4">
        <f>+I27/I28</f>
        <v/>
      </c>
      <c r="I27" s="5" t="n">
        <v>0.974362739851503</v>
      </c>
      <c r="J27" s="5">
        <f>I27</f>
        <v/>
      </c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0.974362739851503</v>
      </c>
      <c r="F28" s="5" t="n">
        <v>0.974362739851503</v>
      </c>
      <c r="G28" s="5" t="n">
        <v>0.974362739851503</v>
      </c>
      <c r="H28" s="4">
        <f>+I28/I29</f>
        <v/>
      </c>
      <c r="I28" s="5" t="n">
        <v>0.974362739851503</v>
      </c>
      <c r="J28" s="5">
        <f>I28</f>
        <v/>
      </c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/>
      </c>
      <c r="C38" s="4" t="n">
        <v/>
      </c>
      <c r="D38" s="4" t="n">
        <v/>
      </c>
      <c r="E38" s="4" t="n">
        <v/>
      </c>
      <c r="F38" s="4" t="n">
        <v>1.130025</v>
      </c>
      <c r="G38" s="4" t="n">
        <v>1.292028937412889</v>
      </c>
      <c r="H38" s="4" t="n">
        <v>1.017759284943751</v>
      </c>
      <c r="I38" s="4" t="n">
        <v>1</v>
      </c>
      <c r="J38" s="4" t="n">
        <v>1.031494918416048</v>
      </c>
      <c r="K38" s="4" t="n">
        <v>0.9999999999999999</v>
      </c>
      <c r="L38" s="4" t="n">
        <v>0.9999999999999999</v>
      </c>
      <c r="M38" s="4" t="n">
        <v>1.011417357253675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/>
      </c>
      <c r="C39" s="4" t="n">
        <v/>
      </c>
      <c r="D39" s="4" t="n">
        <v/>
      </c>
      <c r="E39" s="4" t="n">
        <v/>
      </c>
      <c r="F39" s="4" t="n">
        <v>1.528375733855186</v>
      </c>
      <c r="G39" s="4" t="n">
        <v>0.9999999999999999</v>
      </c>
      <c r="H39" s="4" t="n">
        <v>0.9999999999999999</v>
      </c>
      <c r="I39" s="4" t="n">
        <v>0.9999999999999999</v>
      </c>
      <c r="J39" s="4" t="n">
        <v>0.9999999999999999</v>
      </c>
      <c r="K39" s="4" t="n">
        <v>0.9999999999999999</v>
      </c>
      <c r="L39" s="4" t="n">
        <v>1.022407170294494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1.077395115842204</v>
      </c>
      <c r="X39" s="4" t="n">
        <v/>
      </c>
    </row>
    <row r="40" ht="15.5" customHeight="1">
      <c r="A40" s="1">
        <f>1+A39</f>
        <v/>
      </c>
      <c r="B40" s="4" t="n">
        <v/>
      </c>
      <c r="C40" s="4" t="n">
        <v/>
      </c>
      <c r="D40" s="4" t="n">
        <v>3.031</v>
      </c>
      <c r="E40" s="4" t="n">
        <v>1.00989772352359</v>
      </c>
      <c r="F40" s="4" t="n">
        <v>1</v>
      </c>
      <c r="G40" s="4" t="n">
        <v>1.008540672982685</v>
      </c>
      <c r="H40" s="4" t="n">
        <v>1.144664500478274</v>
      </c>
      <c r="I40" s="4" t="n">
        <v>1</v>
      </c>
      <c r="J40" s="4" t="n">
        <v>1</v>
      </c>
      <c r="K40" s="4" t="n">
        <v>1.289892049308623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/>
      </c>
      <c r="C41" s="4" t="n">
        <v/>
      </c>
      <c r="D41" s="4" t="n">
        <v>1.5</v>
      </c>
      <c r="E41" s="4" t="n">
        <v>1</v>
      </c>
      <c r="F41" s="4" t="n">
        <v>1</v>
      </c>
      <c r="G41" s="4" t="n">
        <v>6</v>
      </c>
      <c r="H41" s="4" t="n">
        <v>1.092592592592593</v>
      </c>
      <c r="I41" s="4" t="n">
        <v>1</v>
      </c>
      <c r="J41" s="4" t="n">
        <v>1.029661016949153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/>
      </c>
      <c r="C42" s="4" t="n">
        <v/>
      </c>
      <c r="D42" s="4" t="n">
        <v>1</v>
      </c>
      <c r="E42" s="4" t="n">
        <v>1</v>
      </c>
      <c r="F42" s="4" t="n">
        <v>3.5</v>
      </c>
      <c r="G42" s="4" t="n">
        <v>1</v>
      </c>
      <c r="H42" s="4" t="n">
        <v>1</v>
      </c>
      <c r="I42" s="4" t="n">
        <v>1.238095238095238</v>
      </c>
      <c r="J42" s="4" t="n">
        <v>1</v>
      </c>
      <c r="K42" s="4" t="n">
        <v>1.138461538461538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/>
      </c>
      <c r="C43" s="4" t="n">
        <v/>
      </c>
      <c r="D43" s="4" t="n">
        <v/>
      </c>
      <c r="E43" s="4" t="n">
        <v>1.0518</v>
      </c>
      <c r="F43" s="4" t="n">
        <v>1</v>
      </c>
      <c r="G43" s="4" t="n">
        <v>1</v>
      </c>
      <c r="H43" s="4" t="n">
        <v>1.228497813272485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1.046434812488488</v>
      </c>
      <c r="P43" s="4" t="n">
        <v>0.9999999999999999</v>
      </c>
      <c r="Q43" s="4" t="n">
        <v>0.9999999999999999</v>
      </c>
      <c r="R43" s="4" t="n">
        <v>0.9999999999999999</v>
      </c>
      <c r="S43" s="4" t="n">
        <v>0.9999999999999999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/>
      </c>
      <c r="C44" s="4" t="n">
        <v/>
      </c>
      <c r="D44" s="4" t="n">
        <v>1.0182885</v>
      </c>
      <c r="E44" s="4" t="n">
        <v>1</v>
      </c>
      <c r="F44" s="4" t="n">
        <v>1</v>
      </c>
      <c r="G44" s="4" t="n">
        <v>1.018904269271429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1.043371884513201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/>
      </c>
      <c r="C45" s="4" t="n">
        <v/>
      </c>
      <c r="D45" s="4" t="n">
        <v>1.30044358087105</v>
      </c>
      <c r="E45" s="4" t="n">
        <v>1.267750171779575</v>
      </c>
      <c r="F45" s="4" t="n">
        <v>1.042438337096199</v>
      </c>
      <c r="G45" s="4" t="n">
        <v>1.007008046749778</v>
      </c>
      <c r="H45" s="4" t="n">
        <v>1.408316016960997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1.024605269956719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/>
      </c>
      <c r="C46" s="4" t="n">
        <v>1.35</v>
      </c>
      <c r="D46" s="4" t="n">
        <v>1.166666666666667</v>
      </c>
      <c r="E46" s="4" t="n">
        <v>1.541209523809524</v>
      </c>
      <c r="F46" s="4" t="n">
        <v>1.047478686086582</v>
      </c>
      <c r="G46" s="4" t="n">
        <v>1</v>
      </c>
      <c r="H46" s="4" t="n">
        <v>5.916121141090711</v>
      </c>
      <c r="I46" s="4" t="n">
        <v>0.9999999999999999</v>
      </c>
      <c r="J46" s="4" t="n">
        <v>0.9999999999999999</v>
      </c>
      <c r="K46" s="4" t="n">
        <v>0.9999999999999999</v>
      </c>
      <c r="L46" s="4" t="n">
        <v>0.9999999999999999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/>
      </c>
      <c r="C47" s="4" t="n">
        <v/>
      </c>
      <c r="D47" s="4" t="n">
        <v>1.133528888888889</v>
      </c>
      <c r="E47" s="4" t="n">
        <v>17.84794780508461</v>
      </c>
      <c r="F47" s="4" t="n">
        <v>1.012082569202366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1.065118128626537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/>
      </c>
      <c r="C48" s="4" t="n">
        <v/>
      </c>
      <c r="D48" s="4" t="n">
        <v/>
      </c>
      <c r="E48" s="4" t="n">
        <v>1.717321997874601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2.051980198019802</v>
      </c>
      <c r="K48" s="4" t="n">
        <v>0.9999999999999999</v>
      </c>
      <c r="L48" s="4" t="n">
        <v>0.9999999999999999</v>
      </c>
      <c r="M48" s="4" t="n">
        <v>0.9999999999999999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/>
      </c>
      <c r="C49" s="4" t="n">
        <v/>
      </c>
      <c r="D49" s="4" t="n">
        <v>3.043165467625899</v>
      </c>
      <c r="E49" s="4" t="n">
        <v>1</v>
      </c>
      <c r="F49" s="4" t="n">
        <v>1</v>
      </c>
      <c r="G49" s="4" t="n">
        <v>3.018912529550827</v>
      </c>
      <c r="H49" s="4" t="n">
        <v>1.195771339075959</v>
      </c>
      <c r="I49" s="4" t="n">
        <v>1.049115913555992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/>
      </c>
      <c r="C50" s="4" t="n">
        <v>1.2</v>
      </c>
      <c r="D50" s="4" t="n">
        <v>1.070833333333333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/>
      </c>
      <c r="C51" s="4" t="n">
        <v/>
      </c>
      <c r="D51" s="4" t="n">
        <v>1.02249550089982</v>
      </c>
      <c r="E51" s="4" t="n">
        <v>1.548547961278967</v>
      </c>
      <c r="F51" s="4" t="n">
        <v>0.9999999999999999</v>
      </c>
      <c r="G51" s="4" t="n">
        <v>0.9999999999999999</v>
      </c>
      <c r="H51" s="4" t="n">
        <v>0.9999999999999999</v>
      </c>
      <c r="I51" s="4" t="n">
        <v>0.9999999999999999</v>
      </c>
      <c r="J51" s="4" t="n">
        <v>0.9999999999999999</v>
      </c>
      <c r="K51" s="4" t="n">
        <v>0.9999999999999999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/>
      </c>
      <c r="C52" s="4" t="n">
        <v>22.46666666666667</v>
      </c>
      <c r="D52" s="4" t="n">
        <v>1</v>
      </c>
      <c r="E52" s="4" t="n">
        <v>1</v>
      </c>
      <c r="F52" s="4" t="n">
        <v>1.756379821958457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/>
      </c>
      <c r="C53" s="4" t="n">
        <v>1</v>
      </c>
      <c r="D53" s="4" t="n">
        <v>1.709048723897912</v>
      </c>
      <c r="E53" s="4" t="n">
        <v>1.013032853651914</v>
      </c>
      <c r="F53" s="4" t="n">
        <v>1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>1.0575</v>
      </c>
      <c r="C54" s="4" t="n">
        <v>1.085106382978724</v>
      </c>
      <c r="D54" s="4" t="n">
        <v>1.496732026143791</v>
      </c>
      <c r="E54" s="4" t="n">
        <v>1.62783114992722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/>
      </c>
      <c r="C55" s="4" t="n">
        <v/>
      </c>
      <c r="D55" s="4" t="n">
        <v>1</v>
      </c>
      <c r="E55" s="4" t="n">
        <v>1</v>
      </c>
      <c r="F55" s="4" t="n">
        <v>1.555555555555556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/>
      </c>
      <c r="C59" s="4" t="n">
        <v>111.07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4"/>
  <sheetViews>
    <sheetView tabSelected="1" workbookViewId="0">
      <selection activeCell="N2" sqref="N2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43.5" customHeight="1">
      <c r="A1" s="40" t="inlineStr">
        <is>
          <t>Cumulative Development</t>
        </is>
      </c>
      <c r="B1" s="37" t="inlineStr">
        <is>
          <t>Volume All</t>
        </is>
      </c>
      <c r="C1" s="37" t="inlineStr">
        <is>
          <t>Volume 12</t>
        </is>
      </c>
      <c r="D1" s="37" t="inlineStr">
        <is>
          <t>Volume 6</t>
        </is>
      </c>
      <c r="E1" s="37" t="inlineStr">
        <is>
          <t>Volume 3</t>
        </is>
      </c>
      <c r="F1" s="37" t="inlineStr">
        <is>
          <t>Simple All</t>
        </is>
      </c>
      <c r="G1" s="37" t="inlineStr">
        <is>
          <t>Simple 12</t>
        </is>
      </c>
      <c r="H1" s="37" t="inlineStr">
        <is>
          <t>Simple 6</t>
        </is>
      </c>
      <c r="I1" s="37" t="inlineStr">
        <is>
          <t>Simple 3</t>
        </is>
      </c>
      <c r="J1" s="37" t="inlineStr">
        <is>
          <t>Selected</t>
        </is>
      </c>
      <c r="M1" s="40" t="inlineStr">
        <is>
          <t>Incremental Pattern</t>
        </is>
      </c>
      <c r="N1" s="37" t="inlineStr">
        <is>
          <t>Volume All</t>
        </is>
      </c>
      <c r="O1" s="37" t="inlineStr">
        <is>
          <t>Volume 12</t>
        </is>
      </c>
      <c r="P1" s="37" t="inlineStr">
        <is>
          <t>Volume 6</t>
        </is>
      </c>
      <c r="Q1" s="37" t="inlineStr">
        <is>
          <t>Volume 3</t>
        </is>
      </c>
      <c r="R1" s="37" t="inlineStr">
        <is>
          <t>Simple All</t>
        </is>
      </c>
      <c r="S1" s="37" t="inlineStr">
        <is>
          <t>Simple 12</t>
        </is>
      </c>
      <c r="T1" s="37" t="inlineStr">
        <is>
          <t>Simple 6</t>
        </is>
      </c>
      <c r="U1" s="37" t="inlineStr">
        <is>
          <t>Simple 3</t>
        </is>
      </c>
      <c r="V1" s="37" t="inlineStr">
        <is>
          <t>Selected</t>
        </is>
      </c>
      <c r="W1" s="37" t="n"/>
      <c r="X1" s="37" t="n"/>
      <c r="Y1" s="37" t="n"/>
      <c r="Z1" s="37" t="n"/>
      <c r="AA1" s="37" t="n"/>
    </row>
    <row r="2">
      <c r="A2" s="37" t="n">
        <v>1</v>
      </c>
      <c r="B2" s="38" t="n">
        <v>0.1705848011547865</v>
      </c>
      <c r="C2" s="38" t="n">
        <v>0.1525125486715542</v>
      </c>
      <c r="D2" s="38" t="n">
        <v>0.2035280150340118</v>
      </c>
      <c r="E2" s="38" t="n">
        <v>0.008369713734362233</v>
      </c>
      <c r="F2" s="38" t="n">
        <v>0.004622891715159561</v>
      </c>
      <c r="G2" s="38" t="n">
        <v>0.003694687910352588</v>
      </c>
      <c r="H2" s="38" t="n">
        <v>0.007065673493600507</v>
      </c>
      <c r="I2" s="38" t="n">
        <v>0.007313544418717298</v>
      </c>
      <c r="J2" s="38" t="n">
        <v>0.0160782395607432</v>
      </c>
      <c r="M2" s="37" t="n">
        <v>1</v>
      </c>
      <c r="N2" s="39" t="n">
        <v>1.0575</v>
      </c>
      <c r="O2" s="39" t="n">
        <v>1.0575</v>
      </c>
      <c r="P2" s="39" t="n">
        <v/>
      </c>
      <c r="Q2" s="39" t="n">
        <v/>
      </c>
      <c r="R2" s="39" t="n">
        <v>1.0575</v>
      </c>
      <c r="S2" s="39" t="n">
        <v>1.0575</v>
      </c>
      <c r="T2" s="39" t="n">
        <v/>
      </c>
      <c r="U2" s="39" t="n">
        <v/>
      </c>
      <c r="V2" s="39" t="n">
        <v/>
      </c>
    </row>
    <row r="3">
      <c r="A3">
        <f>+A2+1</f>
        <v/>
      </c>
      <c r="B3" s="38" t="n">
        <v>0.1803934272211867</v>
      </c>
      <c r="C3" s="38" t="n">
        <v>0.1612820202201686</v>
      </c>
      <c r="D3" s="38" t="n">
        <v>0.2035280150340118</v>
      </c>
      <c r="E3" s="38" t="n">
        <v>0.008369713734362233</v>
      </c>
      <c r="F3" s="38" t="n">
        <v>0.004888707988781237</v>
      </c>
      <c r="G3" s="38" t="n">
        <v>0.003907132465197863</v>
      </c>
      <c r="H3" s="38" t="n">
        <v>0.007065673493600507</v>
      </c>
      <c r="I3" s="38" t="n">
        <v>0.007313544418717298</v>
      </c>
      <c r="J3" s="38" t="n">
        <v>0.0160782395607432</v>
      </c>
      <c r="M3">
        <f>+M2+1</f>
        <v/>
      </c>
      <c r="N3" s="39" t="n">
        <v>1.867596685082873</v>
      </c>
      <c r="O3" s="39" t="n">
        <v>1.931894409937888</v>
      </c>
      <c r="P3" s="39" t="n">
        <v>2.115409836065574</v>
      </c>
      <c r="Q3" s="39" t="n">
        <v>111.07</v>
      </c>
      <c r="R3" s="39" t="n">
        <v>23.02862884160757</v>
      </c>
      <c r="S3" s="39" t="n">
        <v>27.36435460992908</v>
      </c>
      <c r="T3" s="39" t="n">
        <v>56.07755319148936</v>
      </c>
      <c r="U3" s="39" t="n">
        <v>111.07</v>
      </c>
      <c r="V3" s="39" t="n">
        <v>56.59270491803278</v>
      </c>
    </row>
    <row r="4">
      <c r="A4">
        <f>+A3+1</f>
        <v/>
      </c>
      <c r="B4" s="38" t="n">
        <v>0.3369021666890268</v>
      </c>
      <c r="C4" s="38" t="n">
        <v>0.3115798332868332</v>
      </c>
      <c r="D4" s="38" t="n">
        <v>0.4305451649178505</v>
      </c>
      <c r="E4" s="38" t="n">
        <v>0.9296241044756133</v>
      </c>
      <c r="F4" s="38" t="n">
        <v>0.1125802417886449</v>
      </c>
      <c r="G4" s="38" t="n">
        <v>0.1069161582856407</v>
      </c>
      <c r="H4" s="38" t="n">
        <v>0.3962256811710789</v>
      </c>
      <c r="I4" s="38" t="n">
        <v>0.8123153785869303</v>
      </c>
      <c r="J4" s="38" t="n">
        <v>0.5885225793280011</v>
      </c>
      <c r="M4">
        <f>+M3+1</f>
        <v/>
      </c>
      <c r="N4" s="39" t="n">
        <v>1.407473763624151</v>
      </c>
      <c r="O4" s="39" t="n">
        <v>1.309013221393225</v>
      </c>
      <c r="P4" s="39" t="n">
        <v>1.51605415860735</v>
      </c>
      <c r="Q4" s="39" t="n">
        <v/>
      </c>
      <c r="R4" s="39" t="n">
        <v>1.463728763451954</v>
      </c>
      <c r="S4" s="39" t="n">
        <v>1.434475492598706</v>
      </c>
      <c r="T4" s="39" t="n">
        <v>1.401926916680567</v>
      </c>
      <c r="U4" s="39" t="n">
        <v/>
      </c>
      <c r="V4" s="39" t="n">
        <v>0.7580270793036751</v>
      </c>
    </row>
    <row r="5">
      <c r="A5">
        <f>+A4+1</f>
        <v/>
      </c>
      <c r="B5" s="38" t="n">
        <v>0.4741809605229355</v>
      </c>
      <c r="C5" s="38" t="n">
        <v>0.4078621212919616</v>
      </c>
      <c r="D5" s="38" t="n">
        <v>0.6527297877419946</v>
      </c>
      <c r="E5" s="38" t="n">
        <v>0.9296241044756133</v>
      </c>
      <c r="F5" s="38" t="n">
        <v>0.1647869381024152</v>
      </c>
      <c r="G5" s="38" t="n">
        <v>0.1533686088235556</v>
      </c>
      <c r="H5" s="38" t="n">
        <v>0.5554794475138283</v>
      </c>
      <c r="I5" s="38" t="n">
        <v>0.8123153785869303</v>
      </c>
      <c r="J5" s="38" t="n">
        <v>0.766950234556963</v>
      </c>
      <c r="M5">
        <f>+M4+1</f>
        <v/>
      </c>
      <c r="N5" s="39" t="n">
        <v>1.256262930120935</v>
      </c>
      <c r="O5" s="39" t="n">
        <v>1.392781480932513</v>
      </c>
      <c r="P5" s="39" t="n">
        <v>1.166913991520291</v>
      </c>
      <c r="Q5" s="39" t="n">
        <v>1</v>
      </c>
      <c r="R5" s="39" t="n">
        <v>2.154431716878236</v>
      </c>
      <c r="S5" s="39" t="n">
        <v>2.75417193560244</v>
      </c>
      <c r="T5" s="39" t="n">
        <v>1.128172800715827</v>
      </c>
      <c r="U5" s="39" t="n">
        <v>1</v>
      </c>
      <c r="V5" s="39" t="n">
        <v>1.083456995760145</v>
      </c>
    </row>
    <row r="6">
      <c r="A6">
        <f>+A5+1</f>
        <v/>
      </c>
      <c r="B6" s="38" t="n">
        <v>0.5956959628741023</v>
      </c>
      <c r="C6" s="38" t="n">
        <v>0.5680628093092945</v>
      </c>
      <c r="D6" s="38" t="n">
        <v>0.761679521998203</v>
      </c>
      <c r="E6" s="38" t="n">
        <v>0.9296241044756133</v>
      </c>
      <c r="F6" s="38" t="n">
        <v>0.3550222059750939</v>
      </c>
      <c r="G6" s="38" t="n">
        <v>0.4224035182242257</v>
      </c>
      <c r="H6" s="38" t="n">
        <v>0.6266768040417556</v>
      </c>
      <c r="I6" s="38" t="n">
        <v>0.8123153785869303</v>
      </c>
      <c r="J6" s="38" t="n">
        <v>0.8373134574437746</v>
      </c>
      <c r="M6">
        <f>+M5+1</f>
        <v/>
      </c>
      <c r="N6" s="39" t="n">
        <v>1.095182601336646</v>
      </c>
      <c r="O6" s="39" t="n">
        <v>1.104658122748885</v>
      </c>
      <c r="P6" s="39" t="n">
        <v>1.16828157633444</v>
      </c>
      <c r="Q6" s="39" t="n">
        <v>1.048125511333558</v>
      </c>
      <c r="R6" s="39" t="n">
        <v>1.240649247566018</v>
      </c>
      <c r="S6" s="39" t="n">
        <v>1.117827914158263</v>
      </c>
      <c r="T6" s="39" t="n">
        <v>1.218655896252335</v>
      </c>
      <c r="U6" s="39" t="n">
        <v>1.185185185185185</v>
      </c>
      <c r="V6" s="39" t="n">
        <v>1.108203543833999</v>
      </c>
    </row>
    <row r="7">
      <c r="A7">
        <f>+A6+1</f>
        <v/>
      </c>
      <c r="B7" s="38" t="n">
        <v>0.6523958542261975</v>
      </c>
      <c r="C7" s="38" t="n">
        <v>0.6275151965350633</v>
      </c>
      <c r="D7" s="38" t="n">
        <v>0.8898561526217236</v>
      </c>
      <c r="E7" s="38" t="n">
        <v>0.974362739851503</v>
      </c>
      <c r="F7" s="38" t="n">
        <v>0.4404580327122282</v>
      </c>
      <c r="G7" s="38" t="n">
        <v>0.4721744437096981</v>
      </c>
      <c r="H7" s="38" t="n">
        <v>0.7637033822900549</v>
      </c>
      <c r="I7" s="38" t="n">
        <v>0.9627441523993246</v>
      </c>
      <c r="J7" s="38" t="n">
        <v>0.9301940694227483</v>
      </c>
      <c r="M7">
        <f>+M6+1</f>
        <v/>
      </c>
      <c r="N7" s="39" t="n">
        <v>1.108676029336736</v>
      </c>
      <c r="O7" s="39" t="n">
        <v>1.098755662591455</v>
      </c>
      <c r="P7" s="39" t="n">
        <v>1</v>
      </c>
      <c r="Q7" s="39" t="n">
        <v>1</v>
      </c>
      <c r="R7" s="39" t="n">
        <v>1.408077469775978</v>
      </c>
      <c r="S7" s="39" t="n">
        <v>1.170402070464336</v>
      </c>
      <c r="T7" s="39" t="n">
        <v>1</v>
      </c>
      <c r="U7" s="39" t="n">
        <v>1</v>
      </c>
      <c r="V7" s="39" t="n">
        <v>1</v>
      </c>
    </row>
    <row r="8">
      <c r="A8">
        <f>+A7+1</f>
        <v/>
      </c>
      <c r="B8" s="38" t="n">
        <v>0.7232956452192487</v>
      </c>
      <c r="C8" s="38" t="n">
        <v>0.6894858755550903</v>
      </c>
      <c r="D8" s="38" t="n">
        <v>0.8898561526217236</v>
      </c>
      <c r="E8" s="38" t="n">
        <v>0.974362739851503</v>
      </c>
      <c r="F8" s="38" t="n">
        <v>0.6201990322439395</v>
      </c>
      <c r="G8" s="38" t="n">
        <v>0.5526339465381768</v>
      </c>
      <c r="H8" s="38" t="n">
        <v>0.7637033822900549</v>
      </c>
      <c r="I8" s="38" t="n">
        <v>0.9627441523993246</v>
      </c>
      <c r="J8" s="38" t="n">
        <v>0.9301940694227483</v>
      </c>
      <c r="M8">
        <f>+M7+1</f>
        <v/>
      </c>
      <c r="N8" s="39" t="n">
        <v>1.254327269857208</v>
      </c>
      <c r="O8" s="39" t="n">
        <v>1.306900677006998</v>
      </c>
      <c r="P8" s="39" t="n">
        <v>1.039950142222506</v>
      </c>
      <c r="Q8" s="39" t="n">
        <v>1</v>
      </c>
      <c r="R8" s="39" t="n">
        <v>1.353160158142045</v>
      </c>
      <c r="S8" s="39" t="n">
        <v>1.479058859200013</v>
      </c>
      <c r="T8" s="39" t="n">
        <v>1.03262855651266</v>
      </c>
      <c r="U8" s="39" t="n">
        <v>1</v>
      </c>
      <c r="V8" s="39" t="n">
        <v>1.019975071111253</v>
      </c>
    </row>
    <row r="9">
      <c r="A9">
        <f>+A8+1</f>
        <v/>
      </c>
      <c r="B9" s="38" t="n">
        <v>0.9072494519674682</v>
      </c>
      <c r="C9" s="38" t="n">
        <v>0.9010895575497101</v>
      </c>
      <c r="D9" s="38" t="n">
        <v>0.9254060324765337</v>
      </c>
      <c r="E9" s="38" t="n">
        <v>0.974362739851503</v>
      </c>
      <c r="F9" s="38" t="n">
        <v>0.8392286205507526</v>
      </c>
      <c r="G9" s="38" t="n">
        <v>0.8173781345219565</v>
      </c>
      <c r="H9" s="38" t="n">
        <v>0.7886219212580153</v>
      </c>
      <c r="I9" s="38" t="n">
        <v>0.9627441523993246</v>
      </c>
      <c r="J9" s="38" t="n">
        <v>0.9492535832916086</v>
      </c>
      <c r="M9">
        <f>+M8+1</f>
        <v/>
      </c>
      <c r="N9" s="39" t="n">
        <v>1.006839229547113</v>
      </c>
      <c r="O9" s="39" t="n">
        <v>1.008751830171786</v>
      </c>
      <c r="P9" s="39" t="n">
        <v>1.014448918257653</v>
      </c>
      <c r="Q9" s="39" t="n">
        <v>1</v>
      </c>
      <c r="R9" s="39" t="n">
        <v>1.017950696978202</v>
      </c>
      <c r="S9" s="39" t="n">
        <v>1.023934262637602</v>
      </c>
      <c r="T9" s="39" t="n">
        <v>1.008185985592665</v>
      </c>
      <c r="U9" s="39" t="n">
        <v>1</v>
      </c>
      <c r="V9" s="39" t="n">
        <v>1.007224459128826</v>
      </c>
    </row>
    <row r="10">
      <c r="A10">
        <f>+A9+1</f>
        <v/>
      </c>
      <c r="B10" s="38" t="n">
        <v>0.9134543392259662</v>
      </c>
      <c r="C10" s="38" t="n">
        <v>0.9089757403269548</v>
      </c>
      <c r="D10" s="38" t="n">
        <v>0.9387771485949262</v>
      </c>
      <c r="E10" s="38" t="n">
        <v>0.974362739851503</v>
      </c>
      <c r="F10" s="38" t="n">
        <v>0.8542933592136935</v>
      </c>
      <c r="G10" s="38" t="n">
        <v>0.8369414774678386</v>
      </c>
      <c r="H10" s="38" t="n">
        <v>0.7950775689434935</v>
      </c>
      <c r="I10" s="38" t="n">
        <v>0.9627441523993246</v>
      </c>
      <c r="J10" s="38" t="n">
        <v>0.956238987163376</v>
      </c>
      <c r="M10">
        <f>+M9+1</f>
        <v/>
      </c>
      <c r="N10" s="39" t="n">
        <v>1.008496038083137</v>
      </c>
      <c r="O10" s="39" t="n">
        <v>1.008610055543813</v>
      </c>
      <c r="P10" s="39" t="n">
        <v>1.01549764864205</v>
      </c>
      <c r="Q10" s="39" t="n">
        <v>1</v>
      </c>
      <c r="R10" s="39" t="n">
        <v>1.074209075559</v>
      </c>
      <c r="S10" s="39" t="n">
        <v>1.090136767914079</v>
      </c>
      <c r="T10" s="39" t="n">
        <v>1.1753300330033</v>
      </c>
      <c r="U10" s="39" t="n">
        <v>1</v>
      </c>
      <c r="V10" s="39" t="n">
        <v>1.007748824321025</v>
      </c>
    </row>
    <row r="11">
      <c r="A11">
        <f>+A10+1</f>
        <v/>
      </c>
      <c r="B11" s="38" t="n">
        <v>0.921215082079237</v>
      </c>
      <c r="C11" s="38" t="n">
        <v>0.9168020719391482</v>
      </c>
      <c r="D11" s="38" t="n">
        <v>0.9533259869970363</v>
      </c>
      <c r="E11" s="38" t="n">
        <v>0.974362739851503</v>
      </c>
      <c r="F11" s="38" t="n">
        <v>0.9176896796571345</v>
      </c>
      <c r="G11" s="38" t="n">
        <v>0.9123806771800239</v>
      </c>
      <c r="H11" s="38" t="n">
        <v>0.93447854534654</v>
      </c>
      <c r="I11" s="38" t="n">
        <v>0.9627441523993246</v>
      </c>
      <c r="J11" s="38" t="n">
        <v>0.9637295770055664</v>
      </c>
      <c r="M11">
        <f>+M10+1</f>
        <v/>
      </c>
      <c r="N11" s="39" t="n">
        <v>1.048703785073128</v>
      </c>
      <c r="O11" s="39" t="n">
        <v>1.053703587524446</v>
      </c>
      <c r="P11" s="39" t="n">
        <v>1.010565636268251</v>
      </c>
      <c r="Q11" s="39" t="n">
        <v>1</v>
      </c>
      <c r="R11" s="39" t="n">
        <v>1.035247979742621</v>
      </c>
      <c r="S11" s="39" t="n">
        <v>1.041122643033058</v>
      </c>
      <c r="T11" s="39" t="n">
        <v>1.010853021437756</v>
      </c>
      <c r="U11" s="39" t="n">
        <v>1</v>
      </c>
      <c r="V11" s="39" t="n">
        <v>1.005282818134126</v>
      </c>
    </row>
    <row r="12">
      <c r="A12">
        <f>+A11+1</f>
        <v/>
      </c>
      <c r="B12" s="38" t="n">
        <v>0.9660817434429482</v>
      </c>
      <c r="C12" s="38" t="n">
        <v>0.9660376322521255</v>
      </c>
      <c r="D12" s="38" t="n">
        <v>0.9633984826207186</v>
      </c>
      <c r="E12" s="38" t="n">
        <v>0.974362739851503</v>
      </c>
      <c r="F12" s="38" t="n">
        <v>0.9500363868957017</v>
      </c>
      <c r="G12" s="38" t="n">
        <v>0.9499001820779579</v>
      </c>
      <c r="H12" s="38" t="n">
        <v>0.9446204610323091</v>
      </c>
      <c r="I12" s="38" t="n">
        <v>0.9627441523993246</v>
      </c>
      <c r="J12" s="38" t="n">
        <v>0.9688495922087847</v>
      </c>
      <c r="M12">
        <f>+M11+1</f>
        <v/>
      </c>
      <c r="N12" s="39" t="n">
        <v>1.000699805062302</v>
      </c>
      <c r="O12" s="39" t="n">
        <v>1.000745498996558</v>
      </c>
      <c r="P12" s="39" t="n">
        <v>1</v>
      </c>
      <c r="Q12" s="39" t="n">
        <v>1</v>
      </c>
      <c r="R12" s="39" t="n">
        <v>1.001723628484192</v>
      </c>
      <c r="S12" s="39" t="n">
        <v>1.001867264191208</v>
      </c>
      <c r="T12" s="39" t="n">
        <v>1</v>
      </c>
      <c r="U12" s="39" t="n">
        <v>1</v>
      </c>
      <c r="V12" s="39" t="n">
        <v>1</v>
      </c>
    </row>
    <row r="13">
      <c r="A13">
        <f>+A12+1</f>
        <v/>
      </c>
      <c r="B13" s="38" t="n">
        <v>0.966757812337607</v>
      </c>
      <c r="C13" s="38" t="n">
        <v>0.966757812337607</v>
      </c>
      <c r="D13" s="38" t="n">
        <v>0.9633984826207186</v>
      </c>
      <c r="E13" s="38" t="n">
        <v>0.974362739851503</v>
      </c>
      <c r="F13" s="38" t="n">
        <v>0.9516738966731739</v>
      </c>
      <c r="G13" s="38" t="n">
        <v>0.9516738966731739</v>
      </c>
      <c r="H13" s="38" t="n">
        <v>0.9446204610323091</v>
      </c>
      <c r="I13" s="38" t="n">
        <v>0.9627441523993246</v>
      </c>
      <c r="J13" s="38" t="n">
        <v>0.9688495922087847</v>
      </c>
      <c r="M13">
        <f>+M12+1</f>
        <v/>
      </c>
      <c r="N13" s="39" t="n">
        <v>1.002000887635879</v>
      </c>
      <c r="O13" s="39" t="n">
        <v>1.002000887635879</v>
      </c>
      <c r="P13" s="39" t="n">
        <v>1.001960720750491</v>
      </c>
      <c r="Q13" s="39" t="n">
        <v>1</v>
      </c>
      <c r="R13" s="39" t="n">
        <v>1.003001885600866</v>
      </c>
      <c r="S13" s="39" t="n">
        <v>1.003001885600866</v>
      </c>
      <c r="T13" s="39" t="n">
        <v>1.00410087832612</v>
      </c>
      <c r="U13" s="39" t="n">
        <v>1</v>
      </c>
      <c r="V13" s="39" t="n">
        <v>1.000980360375245</v>
      </c>
    </row>
    <row r="14">
      <c r="A14">
        <f>+A13+1</f>
        <v/>
      </c>
      <c r="B14" s="38" t="n">
        <v>0.9686921860912031</v>
      </c>
      <c r="C14" s="38" t="n">
        <v>0.9686921860912031</v>
      </c>
      <c r="D14" s="38" t="n">
        <v>0.9652874380165842</v>
      </c>
      <c r="E14" s="38" t="n">
        <v>0.974362739851503</v>
      </c>
      <c r="F14" s="38" t="n">
        <v>0.9545307128403175</v>
      </c>
      <c r="G14" s="38" t="n">
        <v>0.9545307128403175</v>
      </c>
      <c r="H14" s="38" t="n">
        <v>0.9484942346073658</v>
      </c>
      <c r="I14" s="38" t="n">
        <v>0.9627441523993246</v>
      </c>
      <c r="J14" s="38" t="n">
        <v>0.9698038580171662</v>
      </c>
      <c r="M14">
        <f>+M13+1</f>
        <v/>
      </c>
      <c r="N14" s="39" t="n">
        <v>1.004372548093657</v>
      </c>
      <c r="O14" s="39" t="n">
        <v>1.004372548093657</v>
      </c>
      <c r="P14" s="39" t="n">
        <v>1.007046353969834</v>
      </c>
      <c r="Q14" s="39" t="n">
        <v>1</v>
      </c>
      <c r="R14" s="39" t="n">
        <v>1.003942898592109</v>
      </c>
      <c r="S14" s="39" t="n">
        <v>1.003942898592109</v>
      </c>
      <c r="T14" s="39" t="n">
        <v>1.007228647418867</v>
      </c>
      <c r="U14" s="39" t="n">
        <v>1</v>
      </c>
      <c r="V14" s="39" t="n">
        <v>1.003523176984917</v>
      </c>
    </row>
    <row r="15">
      <c r="A15">
        <f>+A14+1</f>
        <v/>
      </c>
      <c r="B15" s="38" t="n">
        <v>0.9729278392628362</v>
      </c>
      <c r="C15" s="38" t="n">
        <v>0.9729278392628362</v>
      </c>
      <c r="D15" s="38" t="n">
        <v>0.9720891949874829</v>
      </c>
      <c r="E15" s="38" t="n">
        <v>0.974362739851503</v>
      </c>
      <c r="F15" s="38" t="n">
        <v>0.9582943306441006</v>
      </c>
      <c r="G15" s="38" t="n">
        <v>0.9582943306441006</v>
      </c>
      <c r="H15" s="38" t="n">
        <v>0.9553505650081704</v>
      </c>
      <c r="I15" s="38" t="n">
        <v>0.9627441523993246</v>
      </c>
      <c r="J15" s="38" t="n">
        <v>0.9732246396173121</v>
      </c>
      <c r="M15">
        <f>+M14+1</f>
        <v/>
      </c>
      <c r="N15" s="39" t="n">
        <v>1.001474827351794</v>
      </c>
      <c r="O15" s="39" t="n">
        <v>1.001474827351794</v>
      </c>
      <c r="P15" s="39" t="n">
        <v>1.002338823305252</v>
      </c>
      <c r="Q15" s="39" t="n">
        <v>1</v>
      </c>
      <c r="R15" s="39" t="n">
        <v>1.004643481248849</v>
      </c>
      <c r="S15" s="39" t="n">
        <v>1.004643481248849</v>
      </c>
      <c r="T15" s="39" t="n">
        <v>1.007739135414748</v>
      </c>
      <c r="U15" s="39" t="n">
        <v>1</v>
      </c>
      <c r="V15" s="39" t="n">
        <v>1.001169411652626</v>
      </c>
    </row>
    <row r="16">
      <c r="A16">
        <f>+A15+1</f>
        <v/>
      </c>
      <c r="B16" s="38" t="n">
        <v>0.974362739851503</v>
      </c>
      <c r="C16" s="38" t="n">
        <v>0.974362739851503</v>
      </c>
      <c r="D16" s="38" t="n">
        <v>0.974362739851503</v>
      </c>
      <c r="E16" s="38" t="n">
        <v>0.974362739851503</v>
      </c>
      <c r="F16" s="38" t="n">
        <v>0.9627441523993246</v>
      </c>
      <c r="G16" s="38" t="n">
        <v>0.9627441523993246</v>
      </c>
      <c r="H16" s="38" t="n">
        <v>0.9627441523993246</v>
      </c>
      <c r="I16" s="38" t="n">
        <v>0.9627441523993246</v>
      </c>
      <c r="J16" s="38" t="n">
        <v>0.974362739851503</v>
      </c>
      <c r="M16">
        <f>+M15+1</f>
        <v/>
      </c>
      <c r="N16" s="39" t="n">
        <v>1</v>
      </c>
      <c r="O16" s="39" t="n">
        <v>1</v>
      </c>
      <c r="P16" s="39" t="n">
        <v>1</v>
      </c>
      <c r="Q16" s="39" t="n">
        <v>1</v>
      </c>
      <c r="R16" s="39" t="n">
        <v>1</v>
      </c>
      <c r="S16" s="39" t="n">
        <v>1</v>
      </c>
      <c r="T16" s="39" t="n">
        <v>1</v>
      </c>
      <c r="U16" s="39" t="n">
        <v>1</v>
      </c>
      <c r="V16" s="39" t="n">
        <v>1</v>
      </c>
    </row>
    <row r="17">
      <c r="A17">
        <f>+A16+1</f>
        <v/>
      </c>
      <c r="B17" s="38" t="n">
        <v>0.974362739851503</v>
      </c>
      <c r="C17" s="38" t="n">
        <v>0.974362739851503</v>
      </c>
      <c r="D17" s="38" t="n">
        <v>0.974362739851503</v>
      </c>
      <c r="E17" s="38" t="n">
        <v>0.974362739851503</v>
      </c>
      <c r="F17" s="38" t="n">
        <v>0.9627441523993246</v>
      </c>
      <c r="G17" s="38" t="n">
        <v>0.9627441523993246</v>
      </c>
      <c r="H17" s="38" t="n">
        <v>0.9627441523993246</v>
      </c>
      <c r="I17" s="38" t="n">
        <v>0.9627441523993246</v>
      </c>
      <c r="J17" s="38" t="n">
        <v>0.974362739851503</v>
      </c>
      <c r="M17">
        <f>+M16+1</f>
        <v/>
      </c>
      <c r="N17" s="39" t="n">
        <v>1</v>
      </c>
      <c r="O17" s="39" t="n">
        <v>1</v>
      </c>
      <c r="P17" s="39" t="n">
        <v>1</v>
      </c>
      <c r="Q17" s="39" t="n">
        <v>1</v>
      </c>
      <c r="R17" s="39" t="n">
        <v>1</v>
      </c>
      <c r="S17" s="39" t="n">
        <v>1</v>
      </c>
      <c r="T17" s="39" t="n">
        <v>1</v>
      </c>
      <c r="U17" s="39" t="n">
        <v>1</v>
      </c>
      <c r="V17" s="39" t="n">
        <v>1</v>
      </c>
    </row>
    <row r="18">
      <c r="A18">
        <f>+A17+1</f>
        <v/>
      </c>
      <c r="B18" s="38" t="n">
        <v>0.974362739851503</v>
      </c>
      <c r="C18" s="38" t="n">
        <v>0.974362739851503</v>
      </c>
      <c r="D18" s="38" t="n">
        <v>0.974362739851503</v>
      </c>
      <c r="E18" s="38" t="n">
        <v>0.974362739851503</v>
      </c>
      <c r="F18" s="38" t="n">
        <v>0.9627441523993246</v>
      </c>
      <c r="G18" s="38" t="n">
        <v>0.9627441523993246</v>
      </c>
      <c r="H18" s="38" t="n">
        <v>0.9627441523993246</v>
      </c>
      <c r="I18" s="38" t="n">
        <v>0.9627441523993246</v>
      </c>
      <c r="J18" s="38" t="n">
        <v>0.974362739851503</v>
      </c>
      <c r="M18">
        <f>+M17+1</f>
        <v/>
      </c>
      <c r="N18" s="39" t="n">
        <v>1</v>
      </c>
      <c r="O18" s="39" t="n">
        <v>1</v>
      </c>
      <c r="P18" s="39" t="n">
        <v>1</v>
      </c>
      <c r="Q18" s="39" t="n">
        <v>1</v>
      </c>
      <c r="R18" s="39" t="n">
        <v>1</v>
      </c>
      <c r="S18" s="39" t="n">
        <v>1</v>
      </c>
      <c r="T18" s="39" t="n">
        <v>1</v>
      </c>
      <c r="U18" s="39" t="n">
        <v>1</v>
      </c>
      <c r="V18" s="39" t="n">
        <v>1</v>
      </c>
    </row>
    <row r="19">
      <c r="A19">
        <f>+A18+1</f>
        <v/>
      </c>
      <c r="B19" s="38" t="n">
        <v>0.974362739851503</v>
      </c>
      <c r="C19" s="38" t="n">
        <v>0.974362739851503</v>
      </c>
      <c r="D19" s="38" t="n">
        <v>0.974362739851503</v>
      </c>
      <c r="E19" s="38" t="n">
        <v>0.974362739851503</v>
      </c>
      <c r="F19" s="38" t="n">
        <v>0.9627441523993246</v>
      </c>
      <c r="G19" s="38" t="n">
        <v>0.9627441523993246</v>
      </c>
      <c r="H19" s="38" t="n">
        <v>0.9627441523993246</v>
      </c>
      <c r="I19" s="38" t="n">
        <v>0.9627441523993246</v>
      </c>
      <c r="J19" s="38" t="n">
        <v>0.974362739851503</v>
      </c>
      <c r="M19">
        <f>+M18+1</f>
        <v/>
      </c>
      <c r="N19" s="39" t="n">
        <v>1</v>
      </c>
      <c r="O19" s="39" t="n">
        <v>1</v>
      </c>
      <c r="P19" s="39" t="n">
        <v>1</v>
      </c>
      <c r="Q19" s="39" t="n">
        <v>1</v>
      </c>
      <c r="R19" s="39" t="n">
        <v>1</v>
      </c>
      <c r="S19" s="39" t="n">
        <v>1</v>
      </c>
      <c r="T19" s="39" t="n">
        <v>1</v>
      </c>
      <c r="U19" s="39" t="n">
        <v>1</v>
      </c>
      <c r="V19" s="39" t="n">
        <v>1</v>
      </c>
    </row>
    <row r="20">
      <c r="A20">
        <f>+A19+1</f>
        <v/>
      </c>
      <c r="B20" s="38" t="n">
        <v>0.974362739851503</v>
      </c>
      <c r="C20" s="38" t="n">
        <v>0.974362739851503</v>
      </c>
      <c r="D20" s="38" t="n">
        <v>0.974362739851503</v>
      </c>
      <c r="E20" s="38" t="n">
        <v>0.974362739851503</v>
      </c>
      <c r="F20" s="38" t="n">
        <v>0.9627441523993246</v>
      </c>
      <c r="G20" s="38" t="n">
        <v>0.9627441523993246</v>
      </c>
      <c r="H20" s="38" t="n">
        <v>0.9627441523993246</v>
      </c>
      <c r="I20" s="38" t="n">
        <v>0.9627441523993246</v>
      </c>
      <c r="J20" s="38" t="n">
        <v>0.974362739851503</v>
      </c>
      <c r="M20">
        <f>+M19+1</f>
        <v/>
      </c>
      <c r="N20" s="39" t="n">
        <v>1</v>
      </c>
      <c r="O20" s="39" t="n">
        <v>1</v>
      </c>
      <c r="P20" s="39" t="n">
        <v>1</v>
      </c>
      <c r="Q20" s="39" t="n">
        <v>1</v>
      </c>
      <c r="R20" s="39" t="n">
        <v>1</v>
      </c>
      <c r="S20" s="39" t="n">
        <v>1</v>
      </c>
      <c r="T20" s="39" t="n">
        <v>1</v>
      </c>
      <c r="U20" s="39" t="n">
        <v>1</v>
      </c>
      <c r="V20" s="39" t="n">
        <v>1</v>
      </c>
    </row>
    <row r="21">
      <c r="A21">
        <f>+A20+1</f>
        <v/>
      </c>
      <c r="B21" s="38" t="n">
        <v>0.974362739851503</v>
      </c>
      <c r="C21" s="38" t="n">
        <v>0.974362739851503</v>
      </c>
      <c r="D21" s="38" t="n">
        <v>0.974362739851503</v>
      </c>
      <c r="E21" s="38" t="n">
        <v>0.974362739851503</v>
      </c>
      <c r="F21" s="38" t="n">
        <v>0.9627441523993246</v>
      </c>
      <c r="G21" s="38" t="n">
        <v>0.9627441523993246</v>
      </c>
      <c r="H21" s="38" t="n">
        <v>0.9627441523993246</v>
      </c>
      <c r="I21" s="38" t="n">
        <v>0.9627441523993246</v>
      </c>
      <c r="J21" s="38" t="n">
        <v>0.974362739851503</v>
      </c>
      <c r="M21">
        <f>+M20+1</f>
        <v/>
      </c>
      <c r="N21" s="39" t="n">
        <v>1</v>
      </c>
      <c r="O21" s="39" t="n">
        <v>1</v>
      </c>
      <c r="P21" s="39" t="n">
        <v>1</v>
      </c>
      <c r="Q21" s="39" t="n">
        <v>1</v>
      </c>
      <c r="R21" s="39" t="n">
        <v>1</v>
      </c>
      <c r="S21" s="39" t="n">
        <v>1</v>
      </c>
      <c r="T21" s="39" t="n">
        <v>1</v>
      </c>
      <c r="U21" s="39" t="n">
        <v>1</v>
      </c>
      <c r="V21" s="39" t="n">
        <v>1</v>
      </c>
    </row>
    <row r="22">
      <c r="A22">
        <f>+A21+1</f>
        <v/>
      </c>
      <c r="B22" s="38" t="n">
        <v>0.974362739851503</v>
      </c>
      <c r="C22" s="38" t="n">
        <v>0.974362739851503</v>
      </c>
      <c r="D22" s="38" t="n">
        <v>0.974362739851503</v>
      </c>
      <c r="E22" s="38" t="n">
        <v>0.974362739851503</v>
      </c>
      <c r="F22" s="38" t="n">
        <v>0.9627441523993246</v>
      </c>
      <c r="G22" s="38" t="n">
        <v>0.9627441523993246</v>
      </c>
      <c r="H22" s="38" t="n">
        <v>0.9627441523993246</v>
      </c>
      <c r="I22" s="38" t="n">
        <v>0.9627441523993246</v>
      </c>
      <c r="J22" s="38" t="n">
        <v>0.974362739851503</v>
      </c>
      <c r="M22">
        <f>+M21+1</f>
        <v/>
      </c>
      <c r="N22" s="39" t="n">
        <v>1</v>
      </c>
      <c r="O22" s="39" t="n">
        <v>1</v>
      </c>
      <c r="P22" s="39" t="n">
        <v>1</v>
      </c>
      <c r="Q22" s="39" t="n">
        <v>1</v>
      </c>
      <c r="R22" s="39" t="n">
        <v>1</v>
      </c>
      <c r="S22" s="39" t="n">
        <v>1</v>
      </c>
      <c r="T22" s="39" t="n">
        <v>1</v>
      </c>
      <c r="U22" s="39" t="n">
        <v>1</v>
      </c>
      <c r="V22" s="39" t="n">
        <v>1</v>
      </c>
    </row>
    <row r="23">
      <c r="A23">
        <f>+A22+1</f>
        <v/>
      </c>
      <c r="B23" s="38" t="n">
        <v>0.974362739851503</v>
      </c>
      <c r="C23" s="38" t="n">
        <v>0.974362739851503</v>
      </c>
      <c r="D23" s="38" t="n">
        <v>0.974362739851503</v>
      </c>
      <c r="E23" s="38" t="n">
        <v>0.974362739851503</v>
      </c>
      <c r="F23" s="38" t="n">
        <v>0.9627441523993246</v>
      </c>
      <c r="G23" s="38" t="n">
        <v>0.9627441523993246</v>
      </c>
      <c r="H23" s="38" t="n">
        <v>0.9627441523993246</v>
      </c>
      <c r="I23" s="38" t="n">
        <v>0.9627441523993246</v>
      </c>
      <c r="J23" s="38" t="n">
        <v>0.974362739851503</v>
      </c>
      <c r="M23">
        <f>+M22+1</f>
        <v/>
      </c>
      <c r="N23" s="39" t="n">
        <v>1.026311823204984</v>
      </c>
      <c r="O23" s="39" t="n">
        <v>1.026311823204984</v>
      </c>
      <c r="P23" s="39" t="n">
        <v>1.026311823204984</v>
      </c>
      <c r="Q23" s="39" t="n">
        <v>1.026311823204984</v>
      </c>
      <c r="R23" s="39" t="n">
        <v>1.038697557921102</v>
      </c>
      <c r="S23" s="39" t="n">
        <v>1.038697557921102</v>
      </c>
      <c r="T23" s="39" t="n">
        <v>1.038697557921102</v>
      </c>
      <c r="U23" s="39" t="n">
        <v>1.038697557921102</v>
      </c>
      <c r="V23" s="39" t="n">
        <v>1.026311823204984</v>
      </c>
    </row>
    <row r="24">
      <c r="A24">
        <f>+A23+1</f>
        <v/>
      </c>
      <c r="B24" s="38" t="n">
        <v>1</v>
      </c>
      <c r="C24" s="38" t="n">
        <v>1</v>
      </c>
      <c r="D24" s="38" t="n">
        <v>1</v>
      </c>
      <c r="E24" s="38" t="n">
        <v>1</v>
      </c>
      <c r="F24" s="38" t="n">
        <v>1</v>
      </c>
      <c r="G24" s="38" t="n">
        <v>1</v>
      </c>
      <c r="H24" s="38" t="n">
        <v>1</v>
      </c>
      <c r="I24" s="38" t="n">
        <v>1</v>
      </c>
      <c r="J24" s="38" t="n">
        <v>1</v>
      </c>
      <c r="M24">
        <f>+M23+1</f>
        <v/>
      </c>
      <c r="N24" s="39" t="n">
        <v>1</v>
      </c>
      <c r="O24" s="39" t="n">
        <v>1</v>
      </c>
      <c r="P24" s="39" t="n">
        <v>1</v>
      </c>
      <c r="Q24" s="39" t="n">
        <v>1</v>
      </c>
      <c r="R24" s="39" t="n">
        <v>1</v>
      </c>
      <c r="S24" s="39" t="n">
        <v>1</v>
      </c>
      <c r="T24" s="39" t="n">
        <v>1</v>
      </c>
      <c r="U24" s="39" t="n">
        <v>1</v>
      </c>
      <c r="V24" s="39" t="n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baseColWidth="8" defaultRowHeight="14.5"/>
  <cols>
    <col width="10.7265625" bestFit="1" customWidth="1" min="1" max="1"/>
    <col width="13.26953125" bestFit="1" customWidth="1" min="2" max="2"/>
    <col width="12.1796875" bestFit="1" customWidth="1" min="3" max="3"/>
    <col width="14.26953125" bestFit="1" customWidth="1" min="4" max="5"/>
    <col width="15" bestFit="1" customWidth="1" min="6" max="6"/>
    <col width="14.26953125" bestFit="1" customWidth="1" min="7" max="7"/>
    <col width="13.54296875" bestFit="1" customWidth="1" min="8" max="8"/>
    <col width="14.453125" bestFit="1" customWidth="1" min="9" max="9"/>
    <col width="16.54296875" bestFit="1" customWidth="1" min="10" max="10"/>
    <col width="12.26953125" bestFit="1" customWidth="1" min="11" max="12"/>
    <col width="12.1796875" bestFit="1" customWidth="1" min="13" max="13"/>
    <col width="10.54296875" bestFit="1" customWidth="1" min="14" max="14"/>
    <col width="13.54296875" bestFit="1" customWidth="1" min="15" max="15"/>
    <col width="27.26953125" bestFit="1" customWidth="1" min="16" max="16"/>
    <col width="7.26953125" customWidth="1" min="17" max="17"/>
    <col width="10.1796875" customWidth="1" min="18" max="18"/>
    <col width="11.54296875" bestFit="1" customWidth="1" min="19" max="40"/>
    <col width="10.54296875" bestFit="1" customWidth="1" min="41" max="42"/>
    <col width="11.54296875" bestFit="1" customWidth="1" min="43" max="44"/>
    <col width="10.2695312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45382</v>
      </c>
      <c r="J4" s="41" t="inlineStr">
        <is>
          <t>LOSS RATIO</t>
        </is>
      </c>
      <c r="K4" s="42" t="n"/>
      <c r="L4" s="42" t="n"/>
      <c r="M4" s="43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15502.54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79506.40666666666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39" t="n">
        <v/>
      </c>
      <c r="T8" s="39" t="n">
        <v/>
      </c>
      <c r="U8" s="39" t="n">
        <v/>
      </c>
      <c r="V8" s="39" t="n">
        <v/>
      </c>
      <c r="W8" s="39" t="n">
        <v>10000</v>
      </c>
      <c r="X8" s="39" t="n">
        <v>11300.25</v>
      </c>
      <c r="Y8" s="39" t="n">
        <v>14600.25</v>
      </c>
      <c r="Z8" s="39" t="n">
        <v>14859.54</v>
      </c>
      <c r="AA8" s="39" t="n">
        <v>14859.54</v>
      </c>
      <c r="AB8" s="39" t="n">
        <v>15327.54</v>
      </c>
      <c r="AC8" s="39" t="n">
        <v>15327.54</v>
      </c>
      <c r="AD8" s="39" t="n">
        <v>15327.54</v>
      </c>
      <c r="AE8" s="39" t="n">
        <v>15502.54</v>
      </c>
      <c r="AF8" s="39" t="n">
        <v>15502.54</v>
      </c>
      <c r="AG8" s="39" t="n">
        <v>15502.54</v>
      </c>
      <c r="AH8" s="39" t="n">
        <v>15502.54</v>
      </c>
      <c r="AI8" s="39" t="n">
        <v>15502.54</v>
      </c>
      <c r="AJ8" s="39" t="n">
        <v>15502.54</v>
      </c>
      <c r="AK8" s="39" t="n">
        <v>15502.54</v>
      </c>
      <c r="AL8" s="39" t="n">
        <v>15502.54</v>
      </c>
      <c r="AM8" s="39" t="n">
        <v>15502.54</v>
      </c>
      <c r="AN8" s="39" t="n">
        <v>15502.54</v>
      </c>
      <c r="AO8" s="39" t="n">
        <v>15502.54</v>
      </c>
      <c r="AP8" s="39" t="n">
        <v>15502.54</v>
      </c>
      <c r="AQ8" s="14" t="n"/>
      <c r="AR8" s="14" t="n"/>
    </row>
    <row r="9">
      <c r="A9" s="12">
        <f>DATE(YEAR(A10),MONTH(A10)-1,1)</f>
        <v/>
      </c>
      <c r="B9" s="14" t="n">
        <v>8603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79200.78333333334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39" t="n">
        <v/>
      </c>
      <c r="T9" s="39" t="n">
        <v/>
      </c>
      <c r="U9" s="39" t="n">
        <v/>
      </c>
      <c r="V9" s="39" t="n">
        <v/>
      </c>
      <c r="W9" s="39" t="n">
        <v>5110</v>
      </c>
      <c r="X9" s="39" t="n">
        <v>7810</v>
      </c>
      <c r="Y9" s="39" t="n">
        <v>7810</v>
      </c>
      <c r="Z9" s="39" t="n">
        <v>7810</v>
      </c>
      <c r="AA9" s="39" t="n">
        <v>7810</v>
      </c>
      <c r="AB9" s="39" t="n">
        <v>7810</v>
      </c>
      <c r="AC9" s="39" t="n">
        <v>7810</v>
      </c>
      <c r="AD9" s="39" t="n">
        <v>7985</v>
      </c>
      <c r="AE9" s="39" t="n">
        <v>7985</v>
      </c>
      <c r="AF9" s="39" t="n">
        <v>7985</v>
      </c>
      <c r="AG9" s="39" t="n">
        <v>7985</v>
      </c>
      <c r="AH9" s="39" t="n">
        <v>7985</v>
      </c>
      <c r="AI9" s="39" t="n">
        <v>7985</v>
      </c>
      <c r="AJ9" s="39" t="n">
        <v>7985</v>
      </c>
      <c r="AK9" s="39" t="n">
        <v>7985</v>
      </c>
      <c r="AL9" s="39" t="n">
        <v>7985</v>
      </c>
      <c r="AM9" s="39" t="n">
        <v>7985</v>
      </c>
      <c r="AN9" s="39" t="n">
        <v>7985</v>
      </c>
      <c r="AO9" s="39" t="n">
        <v>8603</v>
      </c>
      <c r="AP9" s="39" t="n">
        <v/>
      </c>
      <c r="AQ9" s="14" t="n"/>
      <c r="AR9" s="14" t="n"/>
    </row>
    <row r="10">
      <c r="A10" s="12">
        <f>DATE(YEAR(A11),MONTH(A11)-1,1)</f>
        <v/>
      </c>
      <c r="B10" s="14" t="n">
        <v>45581.47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78978.87666666666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39" t="n">
        <v/>
      </c>
      <c r="T10" s="39" t="n">
        <v/>
      </c>
      <c r="U10" s="39" t="n">
        <v>10000</v>
      </c>
      <c r="V10" s="39" t="n">
        <v>30310</v>
      </c>
      <c r="W10" s="39" t="n">
        <v>30610</v>
      </c>
      <c r="X10" s="39" t="n">
        <v>30610</v>
      </c>
      <c r="Y10" s="39" t="n">
        <v>30871.43</v>
      </c>
      <c r="Z10" s="39" t="n">
        <v>35337.43</v>
      </c>
      <c r="AA10" s="39" t="n">
        <v>35337.43</v>
      </c>
      <c r="AB10" s="39" t="n">
        <v>35337.43</v>
      </c>
      <c r="AC10" s="39" t="n">
        <v>45581.47</v>
      </c>
      <c r="AD10" s="39" t="n">
        <v>45581.47</v>
      </c>
      <c r="AE10" s="39" t="n">
        <v>45581.47</v>
      </c>
      <c r="AF10" s="39" t="n">
        <v>45581.47</v>
      </c>
      <c r="AG10" s="39" t="n">
        <v>45581.47</v>
      </c>
      <c r="AH10" s="39" t="n">
        <v>45581.47</v>
      </c>
      <c r="AI10" s="39" t="n">
        <v>45581.47</v>
      </c>
      <c r="AJ10" s="39" t="n">
        <v>45581.47</v>
      </c>
      <c r="AK10" s="39" t="n">
        <v>45581.47</v>
      </c>
      <c r="AL10" s="39" t="n">
        <v>45581.47</v>
      </c>
      <c r="AM10" s="39" t="n">
        <v>45581.47</v>
      </c>
      <c r="AN10" s="39" t="n">
        <v>45581.47</v>
      </c>
      <c r="AO10" s="39" t="n">
        <v/>
      </c>
      <c r="AP10" s="39" t="n">
        <v/>
      </c>
      <c r="AQ10" s="14" t="n"/>
      <c r="AR10" s="14" t="n"/>
    </row>
    <row r="11">
      <c r="A11" s="12">
        <f>DATE(YEAR(A12),MONTH(A12)-1,1)</f>
        <v/>
      </c>
      <c r="B11" s="14" t="n">
        <v>6075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78638.06083333334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39" t="n">
        <v/>
      </c>
      <c r="T11" s="39" t="n">
        <v/>
      </c>
      <c r="U11" s="39" t="n">
        <v>600</v>
      </c>
      <c r="V11" s="39" t="n">
        <v>900</v>
      </c>
      <c r="W11" s="39" t="n">
        <v>900</v>
      </c>
      <c r="X11" s="39" t="n">
        <v>900</v>
      </c>
      <c r="Y11" s="39" t="n">
        <v>5400</v>
      </c>
      <c r="Z11" s="39" t="n">
        <v>5900</v>
      </c>
      <c r="AA11" s="39" t="n">
        <v>5900</v>
      </c>
      <c r="AB11" s="39" t="n">
        <v>6075</v>
      </c>
      <c r="AC11" s="39" t="n">
        <v>6075</v>
      </c>
      <c r="AD11" s="39" t="n">
        <v>6075</v>
      </c>
      <c r="AE11" s="39" t="n">
        <v>6075</v>
      </c>
      <c r="AF11" s="39" t="n">
        <v>6075</v>
      </c>
      <c r="AG11" s="39" t="n">
        <v>6075</v>
      </c>
      <c r="AH11" s="39" t="n">
        <v>6075</v>
      </c>
      <c r="AI11" s="39" t="n">
        <v>6075</v>
      </c>
      <c r="AJ11" s="39" t="n">
        <v>6075</v>
      </c>
      <c r="AK11" s="39" t="n">
        <v>6075</v>
      </c>
      <c r="AL11" s="39" t="n">
        <v>6075</v>
      </c>
      <c r="AM11" s="39" t="n">
        <v>6075</v>
      </c>
      <c r="AN11" s="39" t="n">
        <v/>
      </c>
      <c r="AO11" s="39" t="n">
        <v/>
      </c>
      <c r="AP11" s="39" t="n">
        <v/>
      </c>
      <c r="AQ11" s="14" t="n"/>
      <c r="AR11" s="14" t="n"/>
    </row>
    <row r="12">
      <c r="A12" s="12">
        <f>DATE(YEAR(A13),MONTH(A13)-1,1)</f>
        <v/>
      </c>
      <c r="B12" s="14" t="n">
        <v>2960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77872.40416666666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39" t="n">
        <v/>
      </c>
      <c r="T12" s="39" t="n">
        <v/>
      </c>
      <c r="U12" s="39" t="n">
        <v>600</v>
      </c>
      <c r="V12" s="39" t="n">
        <v>600</v>
      </c>
      <c r="W12" s="39" t="n">
        <v>600</v>
      </c>
      <c r="X12" s="39" t="n">
        <v>2100</v>
      </c>
      <c r="Y12" s="39" t="n">
        <v>2100</v>
      </c>
      <c r="Z12" s="39" t="n">
        <v>2100</v>
      </c>
      <c r="AA12" s="39" t="n">
        <v>2600</v>
      </c>
      <c r="AB12" s="39" t="n">
        <v>2600</v>
      </c>
      <c r="AC12" s="39" t="n">
        <v>2960</v>
      </c>
      <c r="AD12" s="39" t="n">
        <v>2960</v>
      </c>
      <c r="AE12" s="39" t="n">
        <v>2960</v>
      </c>
      <c r="AF12" s="39" t="n">
        <v>2960</v>
      </c>
      <c r="AG12" s="39" t="n">
        <v>2960</v>
      </c>
      <c r="AH12" s="39" t="n">
        <v>2960</v>
      </c>
      <c r="AI12" s="39" t="n">
        <v>2960</v>
      </c>
      <c r="AJ12" s="39" t="n">
        <v>2960</v>
      </c>
      <c r="AK12" s="39" t="n">
        <v>2960</v>
      </c>
      <c r="AL12" s="39" t="n">
        <v>2960</v>
      </c>
      <c r="AM12" s="39" t="n">
        <v/>
      </c>
      <c r="AN12" s="39" t="n">
        <v/>
      </c>
      <c r="AO12" s="39" t="n">
        <v/>
      </c>
      <c r="AP12" s="39" t="n">
        <v/>
      </c>
      <c r="AQ12" s="14" t="n"/>
      <c r="AR12" s="14" t="n"/>
    </row>
    <row r="13">
      <c r="A13" s="12">
        <f>DATE(YEAR(A14),MONTH(A14)-1,1)</f>
        <v/>
      </c>
      <c r="B13" s="14" t="n">
        <v>6760.67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77494.1825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39" t="n">
        <v/>
      </c>
      <c r="T13" s="39" t="n">
        <v/>
      </c>
      <c r="U13" s="39" t="n">
        <v/>
      </c>
      <c r="V13" s="39" t="n">
        <v>5000</v>
      </c>
      <c r="W13" s="39" t="n">
        <v>5259</v>
      </c>
      <c r="X13" s="39" t="n">
        <v>5259</v>
      </c>
      <c r="Y13" s="39" t="n">
        <v>5259</v>
      </c>
      <c r="Z13" s="39" t="n">
        <v>6460.67</v>
      </c>
      <c r="AA13" s="39" t="n">
        <v>6460.67</v>
      </c>
      <c r="AB13" s="39" t="n">
        <v>6460.67</v>
      </c>
      <c r="AC13" s="39" t="n">
        <v>6460.67</v>
      </c>
      <c r="AD13" s="39" t="n">
        <v>6460.67</v>
      </c>
      <c r="AE13" s="39" t="n">
        <v>6460.67</v>
      </c>
      <c r="AF13" s="39" t="n">
        <v>6460.67</v>
      </c>
      <c r="AG13" s="39" t="n">
        <v>6760.67</v>
      </c>
      <c r="AH13" s="39" t="n">
        <v>6760.67</v>
      </c>
      <c r="AI13" s="39" t="n">
        <v>6760.67</v>
      </c>
      <c r="AJ13" s="39" t="n">
        <v>6760.67</v>
      </c>
      <c r="AK13" s="39" t="n">
        <v>6760.67</v>
      </c>
      <c r="AL13" s="39" t="n">
        <v/>
      </c>
      <c r="AM13" s="39" t="n">
        <v/>
      </c>
      <c r="AN13" s="39" t="n">
        <v/>
      </c>
      <c r="AO13" s="39" t="n">
        <v/>
      </c>
      <c r="AP13" s="39" t="n">
        <v/>
      </c>
      <c r="AQ13" s="14" t="n"/>
      <c r="AR13" s="14" t="n"/>
    </row>
    <row r="14">
      <c r="A14" s="12">
        <f>DATE(YEAR(A15),MONTH(A15)-1,1)</f>
        <v/>
      </c>
      <c r="B14" s="14" t="n">
        <v>21650.77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77290.54916666668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39" t="n">
        <v/>
      </c>
      <c r="T14" s="39" t="n">
        <v/>
      </c>
      <c r="U14" s="39" t="n">
        <v>20000</v>
      </c>
      <c r="V14" s="39" t="n">
        <v>20365.77</v>
      </c>
      <c r="W14" s="39" t="n">
        <v>20365.77</v>
      </c>
      <c r="X14" s="39" t="n">
        <v>20365.77</v>
      </c>
      <c r="Y14" s="39" t="n">
        <v>20750.77</v>
      </c>
      <c r="Z14" s="39" t="n">
        <v>20750.77</v>
      </c>
      <c r="AA14" s="39" t="n">
        <v>20750.77</v>
      </c>
      <c r="AB14" s="39" t="n">
        <v>20750.77</v>
      </c>
      <c r="AC14" s="39" t="n">
        <v>20750.77</v>
      </c>
      <c r="AD14" s="39" t="n">
        <v>20750.77</v>
      </c>
      <c r="AE14" s="39" t="n">
        <v>20750.77</v>
      </c>
      <c r="AF14" s="39" t="n">
        <v>21650.77</v>
      </c>
      <c r="AG14" s="39" t="n">
        <v>21650.77</v>
      </c>
      <c r="AH14" s="39" t="n">
        <v>21650.77</v>
      </c>
      <c r="AI14" s="39" t="n">
        <v>21650.77</v>
      </c>
      <c r="AJ14" s="39" t="n">
        <v>21650.77</v>
      </c>
      <c r="AK14" s="39" t="n">
        <v/>
      </c>
      <c r="AL14" s="39" t="n">
        <v/>
      </c>
      <c r="AM14" s="39" t="n">
        <v/>
      </c>
      <c r="AN14" s="39" t="n">
        <v/>
      </c>
      <c r="AO14" s="39" t="n">
        <v/>
      </c>
      <c r="AP14" s="39" t="n">
        <v/>
      </c>
      <c r="AQ14" s="14" t="n"/>
      <c r="AR14" s="14" t="n"/>
    </row>
    <row r="15">
      <c r="A15" s="12">
        <f>DATE(YEAR(A16),MONTH(A16)-1,1)</f>
        <v/>
      </c>
      <c r="B15" s="14" t="n">
        <v>12492.51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76862.0175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39" t="n">
        <v/>
      </c>
      <c r="T15" s="39" t="n">
        <v/>
      </c>
      <c r="U15" s="39" t="n">
        <v>5002.47</v>
      </c>
      <c r="V15" s="39" t="n">
        <v>6505.43</v>
      </c>
      <c r="W15" s="39" t="n">
        <v>8247.26</v>
      </c>
      <c r="X15" s="39" t="n">
        <v>8597.26</v>
      </c>
      <c r="Y15" s="39" t="n">
        <v>8657.51</v>
      </c>
      <c r="Z15" s="39" t="n">
        <v>12192.51</v>
      </c>
      <c r="AA15" s="39" t="n">
        <v>12192.51</v>
      </c>
      <c r="AB15" s="39" t="n">
        <v>12192.51</v>
      </c>
      <c r="AC15" s="39" t="n">
        <v>12192.51</v>
      </c>
      <c r="AD15" s="39" t="n">
        <v>12192.51</v>
      </c>
      <c r="AE15" s="39" t="n">
        <v>12492.51</v>
      </c>
      <c r="AF15" s="39" t="n">
        <v>12492.51</v>
      </c>
      <c r="AG15" s="39" t="n">
        <v>12492.51</v>
      </c>
      <c r="AH15" s="39" t="n">
        <v>12492.51</v>
      </c>
      <c r="AI15" s="39" t="n">
        <v>12492.51</v>
      </c>
      <c r="AJ15" s="39" t="n">
        <v/>
      </c>
      <c r="AK15" s="39" t="n">
        <v/>
      </c>
      <c r="AL15" s="39" t="n">
        <v/>
      </c>
      <c r="AM15" s="39" t="n">
        <v/>
      </c>
      <c r="AN15" s="39" t="n">
        <v/>
      </c>
      <c r="AO15" s="39" t="n">
        <v/>
      </c>
      <c r="AP15" s="39" t="n">
        <v/>
      </c>
      <c r="AQ15" s="14" t="n"/>
      <c r="AR15" s="14" t="n"/>
    </row>
    <row r="16">
      <c r="A16" s="12">
        <f>DATE(YEAR(A17),MONTH(A17)-1,1)</f>
        <v/>
      </c>
      <c r="B16" s="14" t="n">
        <v>60170.62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76284.39750000001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39" t="n">
        <v/>
      </c>
      <c r="T16" s="39" t="n">
        <v>4000</v>
      </c>
      <c r="U16" s="39" t="n">
        <v>5400</v>
      </c>
      <c r="V16" s="39" t="n">
        <v>6300</v>
      </c>
      <c r="W16" s="39" t="n">
        <v>9709.619999999999</v>
      </c>
      <c r="X16" s="39" t="n">
        <v>10170.62</v>
      </c>
      <c r="Y16" s="39" t="n">
        <v>10170.62</v>
      </c>
      <c r="Z16" s="39" t="n">
        <v>60170.62</v>
      </c>
      <c r="AA16" s="39" t="n">
        <v>60170.62</v>
      </c>
      <c r="AB16" s="39" t="n">
        <v>60170.62</v>
      </c>
      <c r="AC16" s="39" t="n">
        <v>60170.62</v>
      </c>
      <c r="AD16" s="39" t="n">
        <v>60170.62</v>
      </c>
      <c r="AE16" s="39" t="n">
        <v>60170.62</v>
      </c>
      <c r="AF16" s="39" t="n">
        <v>60170.62</v>
      </c>
      <c r="AG16" s="39" t="n">
        <v>60170.62</v>
      </c>
      <c r="AH16" s="39" t="n">
        <v>60170.62</v>
      </c>
      <c r="AI16" s="39" t="n">
        <v/>
      </c>
      <c r="AJ16" s="39" t="n">
        <v/>
      </c>
      <c r="AK16" s="39" t="n">
        <v/>
      </c>
      <c r="AL16" s="39" t="n">
        <v/>
      </c>
      <c r="AM16" s="39" t="n">
        <v/>
      </c>
      <c r="AN16" s="39" t="n">
        <v/>
      </c>
      <c r="AO16" s="39" t="n">
        <v/>
      </c>
      <c r="AP16" s="39" t="n">
        <v/>
      </c>
      <c r="AQ16" s="14" t="n"/>
      <c r="AR16" s="14" t="n"/>
    </row>
    <row r="17">
      <c r="A17" s="12">
        <f>DATE(YEAR(A18),MONTH(A18)-1,1)</f>
        <v/>
      </c>
      <c r="B17" s="14" t="n">
        <v>24535.06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74977.98416666668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39" t="n">
        <v/>
      </c>
      <c r="T17" s="39" t="n">
        <v/>
      </c>
      <c r="U17" s="39" t="n">
        <v>1125</v>
      </c>
      <c r="V17" s="39" t="n">
        <v>1275.22</v>
      </c>
      <c r="W17" s="39" t="n">
        <v>22760.06</v>
      </c>
      <c r="X17" s="39" t="n">
        <v>23035.06</v>
      </c>
      <c r="Y17" s="39" t="n">
        <v>23035.06</v>
      </c>
      <c r="Z17" s="39" t="n">
        <v>23035.06</v>
      </c>
      <c r="AA17" s="39" t="n">
        <v>23035.06</v>
      </c>
      <c r="AB17" s="39" t="n">
        <v>23035.06</v>
      </c>
      <c r="AC17" s="39" t="n">
        <v>24535.06</v>
      </c>
      <c r="AD17" s="39" t="n">
        <v>24535.06</v>
      </c>
      <c r="AE17" s="39" t="n">
        <v>24535.06</v>
      </c>
      <c r="AF17" s="39" t="n">
        <v>24535.06</v>
      </c>
      <c r="AG17" s="39" t="n">
        <v>24535.06</v>
      </c>
      <c r="AH17" s="39" t="n">
        <v/>
      </c>
      <c r="AI17" s="39" t="n">
        <v/>
      </c>
      <c r="AJ17" s="39" t="n">
        <v/>
      </c>
      <c r="AK17" s="39" t="n">
        <v/>
      </c>
      <c r="AL17" s="39" t="n">
        <v/>
      </c>
      <c r="AM17" s="39" t="n">
        <v/>
      </c>
      <c r="AN17" s="39" t="n">
        <v/>
      </c>
      <c r="AO17" s="39" t="n">
        <v/>
      </c>
      <c r="AP17" s="39" t="n">
        <v/>
      </c>
      <c r="AQ17" s="14" t="n"/>
      <c r="AR17" s="14" t="n"/>
    </row>
    <row r="18">
      <c r="A18" s="12">
        <f>DATE(YEAR(A19),MONTH(A19)-1,1)</f>
        <v/>
      </c>
      <c r="B18" s="14" t="n">
        <v>3316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74528.8275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39" t="n">
        <v/>
      </c>
      <c r="T18" s="39" t="n">
        <v/>
      </c>
      <c r="U18" s="39" t="n">
        <v/>
      </c>
      <c r="V18" s="39" t="n">
        <v>941</v>
      </c>
      <c r="W18" s="39" t="n">
        <v>1616</v>
      </c>
      <c r="X18" s="39" t="n">
        <v>1616</v>
      </c>
      <c r="Y18" s="39" t="n">
        <v>1616</v>
      </c>
      <c r="Z18" s="39" t="n">
        <v>1616</v>
      </c>
      <c r="AA18" s="39" t="n">
        <v>1616</v>
      </c>
      <c r="AB18" s="39" t="n">
        <v>3316</v>
      </c>
      <c r="AC18" s="39" t="n">
        <v>3316</v>
      </c>
      <c r="AD18" s="39" t="n">
        <v>3316</v>
      </c>
      <c r="AE18" s="39" t="n">
        <v>3316</v>
      </c>
      <c r="AF18" s="39" t="n">
        <v>3316</v>
      </c>
      <c r="AG18" s="39" t="n">
        <v/>
      </c>
      <c r="AH18" s="39" t="n">
        <v/>
      </c>
      <c r="AI18" s="39" t="n">
        <v/>
      </c>
      <c r="AJ18" s="39" t="n">
        <v/>
      </c>
      <c r="AK18" s="39" t="n">
        <v/>
      </c>
      <c r="AL18" s="39" t="n">
        <v/>
      </c>
      <c r="AM18" s="39" t="n">
        <v/>
      </c>
      <c r="AN18" s="39" t="n">
        <v/>
      </c>
      <c r="AO18" s="39" t="n">
        <v/>
      </c>
      <c r="AP18" s="39" t="n">
        <v/>
      </c>
      <c r="AQ18" s="14" t="n"/>
      <c r="AR18" s="14" t="n"/>
    </row>
    <row r="19">
      <c r="A19" s="12">
        <f>DATE(YEAR(A20),MONTH(A20)-1,1)</f>
        <v/>
      </c>
      <c r="B19" s="14" t="n">
        <v>32040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73976.9975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39" t="n">
        <v/>
      </c>
      <c r="T19" s="39" t="n">
        <v/>
      </c>
      <c r="U19" s="39" t="n">
        <v>2780</v>
      </c>
      <c r="V19" s="39" t="n">
        <v>8460</v>
      </c>
      <c r="W19" s="39" t="n">
        <v>8460</v>
      </c>
      <c r="X19" s="39" t="n">
        <v>8460</v>
      </c>
      <c r="Y19" s="39" t="n">
        <v>25540</v>
      </c>
      <c r="Z19" s="39" t="n">
        <v>30540</v>
      </c>
      <c r="AA19" s="39" t="n">
        <v>32040</v>
      </c>
      <c r="AB19" s="39" t="n">
        <v>32040</v>
      </c>
      <c r="AC19" s="39" t="n">
        <v>32040</v>
      </c>
      <c r="AD19" s="39" t="n">
        <v>32040</v>
      </c>
      <c r="AE19" s="39" t="n">
        <v>32040</v>
      </c>
      <c r="AF19" s="39" t="n">
        <v/>
      </c>
      <c r="AG19" s="39" t="n">
        <v/>
      </c>
      <c r="AH19" s="39" t="n">
        <v/>
      </c>
      <c r="AI19" s="39" t="n">
        <v/>
      </c>
      <c r="AJ19" s="39" t="n">
        <v/>
      </c>
      <c r="AK19" s="39" t="n">
        <v/>
      </c>
      <c r="AL19" s="39" t="n">
        <v/>
      </c>
      <c r="AM19" s="39" t="n">
        <v/>
      </c>
      <c r="AN19" s="39" t="n">
        <v/>
      </c>
      <c r="AO19" s="39" t="n">
        <v/>
      </c>
      <c r="AP19" s="39" t="n">
        <v/>
      </c>
      <c r="AQ19" s="14" t="n"/>
      <c r="AR19" s="14" t="n"/>
    </row>
    <row r="20">
      <c r="A20" s="12">
        <f>DATE(YEAR(A21),MONTH(A21)-1,1)</f>
        <v/>
      </c>
      <c r="B20" s="14" t="n">
        <v>12850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73669.02916666666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39" t="n">
        <v/>
      </c>
      <c r="T20" s="39" t="n">
        <v>10000</v>
      </c>
      <c r="U20" s="39" t="n">
        <v>12000</v>
      </c>
      <c r="V20" s="39" t="n">
        <v>12850</v>
      </c>
      <c r="W20" s="39" t="n">
        <v>12850</v>
      </c>
      <c r="X20" s="39" t="n">
        <v>12850</v>
      </c>
      <c r="Y20" s="39" t="n">
        <v>12850</v>
      </c>
      <c r="Z20" s="39" t="n">
        <v>12850</v>
      </c>
      <c r="AA20" s="39" t="n">
        <v>12850</v>
      </c>
      <c r="AB20" s="39" t="n">
        <v>12850</v>
      </c>
      <c r="AC20" s="39" t="n">
        <v>12850</v>
      </c>
      <c r="AD20" s="39" t="n">
        <v>12850</v>
      </c>
      <c r="AE20" s="39" t="n">
        <v/>
      </c>
      <c r="AF20" s="39" t="n">
        <v/>
      </c>
      <c r="AG20" s="39" t="n">
        <v/>
      </c>
      <c r="AH20" s="39" t="n">
        <v/>
      </c>
      <c r="AI20" s="39" t="n">
        <v/>
      </c>
      <c r="AJ20" s="39" t="n">
        <v/>
      </c>
      <c r="AK20" s="39" t="n">
        <v/>
      </c>
      <c r="AL20" s="39" t="n">
        <v/>
      </c>
      <c r="AM20" s="39" t="n">
        <v/>
      </c>
      <c r="AN20" s="39" t="n">
        <v/>
      </c>
      <c r="AO20" s="39" t="n">
        <v/>
      </c>
      <c r="AP20" s="39" t="n">
        <v/>
      </c>
      <c r="AQ20" s="14" t="n"/>
      <c r="AR20" s="14" t="n"/>
    </row>
    <row r="21">
      <c r="A21" s="12">
        <f>DATE(YEAR(A22),MONTH(A22)-1,1)</f>
        <v/>
      </c>
      <c r="B21" s="14" t="n">
        <v>10558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73100.85583333332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39" t="n">
        <v/>
      </c>
      <c r="T21" s="39" t="n">
        <v/>
      </c>
      <c r="U21" s="39" t="n">
        <v>6668</v>
      </c>
      <c r="V21" s="39" t="n">
        <v>6818</v>
      </c>
      <c r="W21" s="39" t="n">
        <v>10558</v>
      </c>
      <c r="X21" s="39" t="n">
        <v>10558</v>
      </c>
      <c r="Y21" s="39" t="n">
        <v>10558</v>
      </c>
      <c r="Z21" s="39" t="n">
        <v>10558</v>
      </c>
      <c r="AA21" s="39" t="n">
        <v>10558</v>
      </c>
      <c r="AB21" s="39" t="n">
        <v>10558</v>
      </c>
      <c r="AC21" s="39" t="n">
        <v>10558</v>
      </c>
      <c r="AD21" s="39" t="n">
        <v/>
      </c>
      <c r="AE21" s="39" t="n">
        <v/>
      </c>
      <c r="AF21" s="39" t="n">
        <v/>
      </c>
      <c r="AG21" s="39" t="n">
        <v/>
      </c>
      <c r="AH21" s="39" t="n">
        <v/>
      </c>
      <c r="AI21" s="39" t="n">
        <v/>
      </c>
      <c r="AJ21" s="39" t="n">
        <v/>
      </c>
      <c r="AK21" s="39" t="n">
        <v/>
      </c>
      <c r="AL21" s="39" t="n">
        <v/>
      </c>
      <c r="AM21" s="39" t="n">
        <v/>
      </c>
      <c r="AN21" s="39" t="n">
        <v/>
      </c>
      <c r="AO21" s="39" t="n">
        <v/>
      </c>
      <c r="AP21" s="39" t="n">
        <v/>
      </c>
      <c r="AQ21" s="14" t="n"/>
      <c r="AR21" s="14" t="n"/>
    </row>
    <row r="22">
      <c r="A22" s="12">
        <f>DATE(YEAR(A23),MONTH(A23)-1,1)</f>
        <v/>
      </c>
      <c r="B22" s="14" t="n">
        <v>29595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72660.90083333333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39" t="n">
        <v/>
      </c>
      <c r="T22" s="39" t="n">
        <v>750</v>
      </c>
      <c r="U22" s="39" t="n">
        <v>16850</v>
      </c>
      <c r="V22" s="39" t="n">
        <v>16850</v>
      </c>
      <c r="W22" s="39" t="n">
        <v>16850</v>
      </c>
      <c r="X22" s="39" t="n">
        <v>29595</v>
      </c>
      <c r="Y22" s="39" t="n">
        <v>29595</v>
      </c>
      <c r="Z22" s="39" t="n">
        <v>29595</v>
      </c>
      <c r="AA22" s="39" t="n">
        <v>29595</v>
      </c>
      <c r="AB22" s="39" t="n">
        <v>29595</v>
      </c>
      <c r="AC22" s="39" t="n">
        <v/>
      </c>
      <c r="AD22" s="39" t="n">
        <v/>
      </c>
      <c r="AE22" s="39" t="n">
        <v/>
      </c>
      <c r="AF22" s="39" t="n">
        <v/>
      </c>
      <c r="AG22" s="39" t="n">
        <v/>
      </c>
      <c r="AH22" s="39" t="n">
        <v/>
      </c>
      <c r="AI22" s="39" t="n">
        <v/>
      </c>
      <c r="AJ22" s="39" t="n">
        <v/>
      </c>
      <c r="AK22" s="39" t="n">
        <v/>
      </c>
      <c r="AL22" s="39" t="n">
        <v/>
      </c>
      <c r="AM22" s="39" t="n">
        <v/>
      </c>
      <c r="AN22" s="39" t="n">
        <v/>
      </c>
      <c r="AO22" s="39" t="n">
        <v/>
      </c>
      <c r="AP22" s="39" t="n">
        <v/>
      </c>
      <c r="AQ22" s="14" t="n"/>
      <c r="AR22" s="14" t="n"/>
    </row>
    <row r="23">
      <c r="A23" s="12">
        <f>DATE(YEAR(A24),MONTH(A24)-1,1)</f>
        <v/>
      </c>
      <c r="B23" s="14" t="n">
        <v>18655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71981.79916666666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39" t="n">
        <v/>
      </c>
      <c r="T23" s="39" t="n">
        <v>10775</v>
      </c>
      <c r="U23" s="39" t="n">
        <v>10775</v>
      </c>
      <c r="V23" s="39" t="n">
        <v>18415</v>
      </c>
      <c r="W23" s="39" t="n">
        <v>18655</v>
      </c>
      <c r="X23" s="39" t="n">
        <v>18655</v>
      </c>
      <c r="Y23" s="39" t="n">
        <v>18655</v>
      </c>
      <c r="Z23" s="39" t="n">
        <v>18655</v>
      </c>
      <c r="AA23" s="39" t="n">
        <v>18655</v>
      </c>
      <c r="AB23" s="39" t="n">
        <v/>
      </c>
      <c r="AC23" s="39" t="n">
        <v/>
      </c>
      <c r="AD23" s="39" t="n">
        <v/>
      </c>
      <c r="AE23" s="39" t="n">
        <v/>
      </c>
      <c r="AF23" s="39" t="n">
        <v/>
      </c>
      <c r="AG23" s="39" t="n">
        <v/>
      </c>
      <c r="AH23" s="39" t="n">
        <v/>
      </c>
      <c r="AI23" s="39" t="n">
        <v/>
      </c>
      <c r="AJ23" s="39" t="n">
        <v/>
      </c>
      <c r="AK23" s="39" t="n">
        <v/>
      </c>
      <c r="AL23" s="39" t="n">
        <v/>
      </c>
      <c r="AM23" s="39" t="n">
        <v/>
      </c>
      <c r="AN23" s="39" t="n">
        <v/>
      </c>
      <c r="AO23" s="39" t="n">
        <v/>
      </c>
      <c r="AP23" s="39" t="n">
        <v/>
      </c>
      <c r="AQ23" s="14" t="n"/>
      <c r="AR23" s="14" t="n"/>
    </row>
    <row r="24">
      <c r="A24" s="12">
        <f>DATE(YEAR(A25),MONTH(A25)-1,1)</f>
        <v/>
      </c>
      <c r="B24" s="14" t="n">
        <v>27958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71135.60833333332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39" t="n">
        <v>10000</v>
      </c>
      <c r="T24" s="39" t="n">
        <v>10575</v>
      </c>
      <c r="U24" s="39" t="n">
        <v>11475</v>
      </c>
      <c r="V24" s="39" t="n">
        <v>17175</v>
      </c>
      <c r="W24" s="39" t="n">
        <v>27958</v>
      </c>
      <c r="X24" s="39" t="n">
        <v>27958</v>
      </c>
      <c r="Y24" s="39" t="n">
        <v>27958</v>
      </c>
      <c r="Z24" s="39" t="n">
        <v>27958</v>
      </c>
      <c r="AA24" s="39" t="n">
        <v/>
      </c>
      <c r="AB24" s="39" t="n">
        <v/>
      </c>
      <c r="AC24" s="39" t="n">
        <v/>
      </c>
      <c r="AD24" s="39" t="n">
        <v/>
      </c>
      <c r="AE24" s="39" t="n">
        <v/>
      </c>
      <c r="AF24" s="39" t="n">
        <v/>
      </c>
      <c r="AG24" s="39" t="n">
        <v/>
      </c>
      <c r="AH24" s="39" t="n">
        <v/>
      </c>
      <c r="AI24" s="39" t="n">
        <v/>
      </c>
      <c r="AJ24" s="39" t="n">
        <v/>
      </c>
      <c r="AK24" s="39" t="n">
        <v/>
      </c>
      <c r="AL24" s="39" t="n">
        <v/>
      </c>
      <c r="AM24" s="39" t="n">
        <v/>
      </c>
      <c r="AN24" s="39" t="n">
        <v/>
      </c>
      <c r="AO24" s="39" t="n">
        <v/>
      </c>
      <c r="AP24" s="39" t="n">
        <v/>
      </c>
      <c r="AQ24" s="14" t="n"/>
      <c r="AR24" s="14" t="n"/>
    </row>
    <row r="25">
      <c r="A25" s="12">
        <f>DATE(YEAR(A26),MONTH(A26)-1,1)</f>
        <v/>
      </c>
      <c r="B25" s="14" t="n">
        <v>5600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70269.655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39" t="n">
        <v/>
      </c>
      <c r="T25" s="39" t="n">
        <v/>
      </c>
      <c r="U25" s="39" t="n">
        <v>3600</v>
      </c>
      <c r="V25" s="39" t="n">
        <v>3600</v>
      </c>
      <c r="W25" s="39" t="n">
        <v>3600</v>
      </c>
      <c r="X25" s="39" t="n">
        <v>5600</v>
      </c>
      <c r="Y25" s="39" t="n">
        <v>5600</v>
      </c>
      <c r="Z25" s="39" t="n">
        <v/>
      </c>
      <c r="AA25" s="39" t="n">
        <v/>
      </c>
      <c r="AB25" s="39" t="n">
        <v/>
      </c>
      <c r="AC25" s="39" t="n">
        <v/>
      </c>
      <c r="AD25" s="39" t="n">
        <v/>
      </c>
      <c r="AE25" s="39" t="n">
        <v/>
      </c>
      <c r="AF25" s="39" t="n">
        <v/>
      </c>
      <c r="AG25" s="39" t="n">
        <v/>
      </c>
      <c r="AH25" s="39" t="n">
        <v/>
      </c>
      <c r="AI25" s="39" t="n">
        <v/>
      </c>
      <c r="AJ25" s="39" t="n">
        <v/>
      </c>
      <c r="AK25" s="39" t="n">
        <v/>
      </c>
      <c r="AL25" s="39" t="n">
        <v/>
      </c>
      <c r="AM25" s="39" t="n">
        <v/>
      </c>
      <c r="AN25" s="39" t="n">
        <v/>
      </c>
      <c r="AO25" s="39" t="n">
        <v/>
      </c>
      <c r="AP25" s="39" t="n">
        <v/>
      </c>
      <c r="AQ25" s="14" t="n"/>
      <c r="AR25" s="14" t="n"/>
    </row>
    <row r="26">
      <c r="A26" s="12">
        <f>DATE(YEAR(A27),MONTH(A27)-1,1)</f>
        <v/>
      </c>
      <c r="B26" s="14" t="n">
        <v>10000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69750.66166666667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39" t="n">
        <v/>
      </c>
      <c r="T26" s="39" t="n">
        <v/>
      </c>
      <c r="U26" s="39" t="n">
        <v/>
      </c>
      <c r="V26" s="39" t="n">
        <v>10000</v>
      </c>
      <c r="W26" s="39" t="n">
        <v>10000</v>
      </c>
      <c r="X26" s="39" t="n">
        <v>10000</v>
      </c>
      <c r="Y26" s="39" t="n">
        <v/>
      </c>
      <c r="Z26" s="39" t="n">
        <v/>
      </c>
      <c r="AA26" s="39" t="n">
        <v/>
      </c>
      <c r="AB26" s="39" t="n">
        <v/>
      </c>
      <c r="AC26" s="39" t="n">
        <v/>
      </c>
      <c r="AD26" s="39" t="n">
        <v/>
      </c>
      <c r="AE26" s="39" t="n">
        <v/>
      </c>
      <c r="AF26" s="39" t="n">
        <v/>
      </c>
      <c r="AG26" s="39" t="n">
        <v/>
      </c>
      <c r="AH26" s="39" t="n">
        <v/>
      </c>
      <c r="AI26" s="39" t="n">
        <v/>
      </c>
      <c r="AJ26" s="39" t="n">
        <v/>
      </c>
      <c r="AK26" s="39" t="n">
        <v/>
      </c>
      <c r="AL26" s="39" t="n">
        <v/>
      </c>
      <c r="AM26" s="39" t="n">
        <v/>
      </c>
      <c r="AN26" s="39" t="n">
        <v/>
      </c>
      <c r="AO26" s="39" t="n">
        <v/>
      </c>
      <c r="AP26" s="39" t="n">
        <v/>
      </c>
      <c r="AQ26" s="14" t="n"/>
      <c r="AR26" s="14" t="n"/>
    </row>
    <row r="27">
      <c r="A27" s="12">
        <f>DATE(YEAR(A28),MONTH(A28)-1,1)</f>
        <v/>
      </c>
      <c r="B27" s="14" t="n">
        <v/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69511.60333333333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39" t="n">
        <v/>
      </c>
      <c r="T27" s="39" t="n">
        <v/>
      </c>
      <c r="U27" s="39" t="n">
        <v/>
      </c>
      <c r="V27" s="39" t="n">
        <v/>
      </c>
      <c r="W27" s="39" t="n">
        <v/>
      </c>
      <c r="X27" s="39" t="n">
        <v/>
      </c>
      <c r="Y27" s="39" t="n">
        <v/>
      </c>
      <c r="Z27" s="39" t="n">
        <v/>
      </c>
      <c r="AA27" s="39" t="n">
        <v/>
      </c>
      <c r="AB27" s="39" t="n">
        <v/>
      </c>
      <c r="AC27" s="39" t="n">
        <v/>
      </c>
      <c r="AD27" s="39" t="n">
        <v/>
      </c>
      <c r="AE27" s="39" t="n">
        <v/>
      </c>
      <c r="AF27" s="39" t="n">
        <v/>
      </c>
      <c r="AG27" s="39" t="n">
        <v/>
      </c>
      <c r="AH27" s="39" t="n">
        <v/>
      </c>
      <c r="AI27" s="39" t="n">
        <v/>
      </c>
      <c r="AJ27" s="39" t="n">
        <v/>
      </c>
      <c r="AK27" s="39" t="n">
        <v/>
      </c>
      <c r="AL27" s="39" t="n">
        <v/>
      </c>
      <c r="AM27" s="39" t="n">
        <v/>
      </c>
      <c r="AN27" s="39" t="n">
        <v/>
      </c>
      <c r="AO27" s="39" t="n">
        <v/>
      </c>
      <c r="AP27" s="39" t="n">
        <v/>
      </c>
      <c r="AQ27" s="14" t="n"/>
      <c r="AR27" s="14" t="n"/>
    </row>
    <row r="28">
      <c r="A28" s="12">
        <f>DATE(YEAR(A29),MONTH(A29)-1,1)</f>
        <v/>
      </c>
      <c r="B28" s="14" t="n">
        <v>1550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69002.14333333333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39" t="n">
        <v/>
      </c>
      <c r="T28" s="39" t="n">
        <v/>
      </c>
      <c r="U28" s="39" t="n">
        <v/>
      </c>
      <c r="V28" s="39" t="n">
        <v>1550</v>
      </c>
      <c r="W28" s="39" t="n">
        <v/>
      </c>
      <c r="X28" s="39" t="n">
        <v/>
      </c>
      <c r="Y28" s="39" t="n">
        <v/>
      </c>
      <c r="Z28" s="39" t="n">
        <v/>
      </c>
      <c r="AA28" s="39" t="n">
        <v/>
      </c>
      <c r="AB28" s="39" t="n">
        <v/>
      </c>
      <c r="AC28" s="39" t="n">
        <v/>
      </c>
      <c r="AD28" s="39" t="n">
        <v/>
      </c>
      <c r="AE28" s="39" t="n">
        <v/>
      </c>
      <c r="AF28" s="39" t="n">
        <v/>
      </c>
      <c r="AG28" s="39" t="n">
        <v/>
      </c>
      <c r="AH28" s="39" t="n">
        <v/>
      </c>
      <c r="AI28" s="39" t="n">
        <v/>
      </c>
      <c r="AJ28" s="39" t="n">
        <v/>
      </c>
      <c r="AK28" s="39" t="n">
        <v/>
      </c>
      <c r="AL28" s="39" t="n">
        <v/>
      </c>
      <c r="AM28" s="39" t="n">
        <v/>
      </c>
      <c r="AN28" s="39" t="n">
        <v/>
      </c>
      <c r="AO28" s="39" t="n">
        <v/>
      </c>
      <c r="AP28" s="39" t="n">
        <v/>
      </c>
      <c r="AQ28" s="14" t="n"/>
      <c r="AR28" s="14" t="n"/>
    </row>
    <row r="29">
      <c r="A29" s="12">
        <f>DATE(YEAR(A30),MONTH(A30)-1,1)</f>
        <v/>
      </c>
      <c r="B29" s="14" t="n">
        <v>11107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68422.97333333333</v>
      </c>
      <c r="J29" s="20" t="n">
        <v>40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39" t="n">
        <v/>
      </c>
      <c r="T29" s="39" t="n">
        <v>100</v>
      </c>
      <c r="U29" s="39" t="n">
        <v>11107</v>
      </c>
      <c r="V29" s="39" t="n">
        <v/>
      </c>
      <c r="W29" s="39" t="n">
        <v/>
      </c>
      <c r="X29" s="39" t="n">
        <v/>
      </c>
      <c r="Y29" s="39" t="n">
        <v/>
      </c>
      <c r="Z29" s="39" t="n">
        <v/>
      </c>
      <c r="AA29" s="39" t="n">
        <v/>
      </c>
      <c r="AB29" s="39" t="n">
        <v/>
      </c>
      <c r="AC29" s="39" t="n">
        <v/>
      </c>
      <c r="AD29" s="39" t="n">
        <v/>
      </c>
      <c r="AE29" s="39" t="n">
        <v/>
      </c>
      <c r="AF29" s="39" t="n">
        <v/>
      </c>
      <c r="AG29" s="39" t="n">
        <v/>
      </c>
      <c r="AH29" s="39" t="n">
        <v/>
      </c>
      <c r="AI29" s="39" t="n">
        <v/>
      </c>
      <c r="AJ29" s="39" t="n">
        <v/>
      </c>
      <c r="AK29" s="39" t="n">
        <v/>
      </c>
      <c r="AL29" s="39" t="n">
        <v/>
      </c>
      <c r="AM29" s="39" t="n">
        <v/>
      </c>
      <c r="AN29" s="39" t="n">
        <v/>
      </c>
      <c r="AO29" s="39" t="n">
        <v/>
      </c>
      <c r="AP29" s="39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68103.72333333333</v>
      </c>
      <c r="J30" s="20" t="n">
        <v>40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39" t="n">
        <v/>
      </c>
      <c r="T30" s="39" t="n">
        <v/>
      </c>
      <c r="U30" s="39" t="n">
        <v/>
      </c>
      <c r="V30" s="39" t="n">
        <v/>
      </c>
      <c r="W30" s="39" t="n">
        <v/>
      </c>
      <c r="X30" s="39" t="n">
        <v/>
      </c>
      <c r="Y30" s="39" t="n">
        <v/>
      </c>
      <c r="Z30" s="39" t="n">
        <v/>
      </c>
      <c r="AA30" s="39" t="n">
        <v/>
      </c>
      <c r="AB30" s="39" t="n">
        <v/>
      </c>
      <c r="AC30" s="39" t="n">
        <v/>
      </c>
      <c r="AD30" s="39" t="n">
        <v/>
      </c>
      <c r="AE30" s="39" t="n">
        <v/>
      </c>
      <c r="AF30" s="39" t="n">
        <v/>
      </c>
      <c r="AG30" s="39" t="n">
        <v/>
      </c>
      <c r="AH30" s="39" t="n">
        <v/>
      </c>
      <c r="AI30" s="39" t="n">
        <v/>
      </c>
      <c r="AJ30" s="39" t="n">
        <v/>
      </c>
      <c r="AK30" s="39" t="n">
        <v/>
      </c>
      <c r="AL30" s="39" t="n">
        <v/>
      </c>
      <c r="AM30" s="39" t="n">
        <v/>
      </c>
      <c r="AN30" s="39" t="n">
        <v/>
      </c>
      <c r="AO30" s="39" t="n">
        <v/>
      </c>
      <c r="AP30" s="39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67665.97500000001</v>
      </c>
      <c r="J31" s="20" t="n">
        <v>40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39" t="n">
        <v/>
      </c>
      <c r="T31" s="39" t="n">
        <v/>
      </c>
      <c r="U31" s="39" t="n">
        <v/>
      </c>
      <c r="V31" s="39" t="n">
        <v/>
      </c>
      <c r="W31" s="39" t="n">
        <v/>
      </c>
      <c r="X31" s="39" t="n">
        <v/>
      </c>
      <c r="Y31" s="39" t="n">
        <v/>
      </c>
      <c r="Z31" s="39" t="n">
        <v/>
      </c>
      <c r="AA31" s="39" t="n">
        <v/>
      </c>
      <c r="AB31" s="39" t="n">
        <v/>
      </c>
      <c r="AC31" s="39" t="n">
        <v/>
      </c>
      <c r="AD31" s="39" t="n">
        <v/>
      </c>
      <c r="AE31" s="39" t="n">
        <v/>
      </c>
      <c r="AF31" s="39" t="n">
        <v/>
      </c>
      <c r="AG31" s="39" t="n">
        <v/>
      </c>
      <c r="AH31" s="39" t="n">
        <v/>
      </c>
      <c r="AI31" s="39" t="n">
        <v/>
      </c>
      <c r="AJ31" s="39" t="n">
        <v/>
      </c>
      <c r="AK31" s="39" t="n">
        <v/>
      </c>
      <c r="AL31" s="39" t="n">
        <v/>
      </c>
      <c r="AM31" s="39" t="n">
        <v/>
      </c>
      <c r="AN31" s="39" t="n">
        <v/>
      </c>
      <c r="AO31" s="39" t="n">
        <v/>
      </c>
      <c r="AP31" s="39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39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39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39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39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>
        <f>(VLOOKUP(DATE(YEAR(H4),MONTH(H4),DAY(1)),[1]Premium!$B$3:$D$200,3,FALSE)-VLOOKUP(DATE(YEAR(H4),MONTH(H4)-3,DAY(1)),[1]Premium!$B$3:$D$200,3,FALSE))/VLOOKUP(DATE(YEAR(H4),MONTH(H4),DAY(1)),[1]Premium!$B$3:$D$200,3,FALSE)</f>
        <v/>
      </c>
    </row>
    <row r="37">
      <c r="C37" s="39" t="n"/>
      <c r="D37" s="14" t="n"/>
      <c r="M37" s="17" t="n"/>
    </row>
    <row r="38">
      <c r="C38" s="39" t="n"/>
      <c r="D38" s="14" t="n"/>
    </row>
    <row r="39">
      <c r="C39" s="39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39" t="n"/>
      <c r="D40" s="14" t="n"/>
      <c r="H40" s="30" t="n"/>
      <c r="I40" s="30" t="n"/>
      <c r="J40" s="30" t="n"/>
      <c r="K40" s="30" t="n"/>
      <c r="L40" s="31" t="n"/>
    </row>
    <row r="41">
      <c r="C41" s="39" t="n"/>
      <c r="D41" s="14" t="n"/>
    </row>
    <row r="42">
      <c r="C42" s="39" t="n"/>
      <c r="D42" s="14" t="n"/>
      <c r="H42" s="39" t="n"/>
      <c r="I42" s="39" t="n"/>
      <c r="J42" s="39" t="n"/>
      <c r="K42" s="39" t="n"/>
      <c r="L42" s="31" t="n"/>
      <c r="M42" s="25" t="n"/>
    </row>
    <row r="43">
      <c r="C43" s="39" t="n"/>
      <c r="D43" s="14" t="n"/>
      <c r="H43" s="39" t="n"/>
      <c r="I43" s="39" t="n"/>
      <c r="J43" s="39" t="n"/>
      <c r="K43" s="39" t="n"/>
      <c r="L43" s="31" t="n"/>
      <c r="M43" s="25" t="n"/>
      <c r="N43" s="25" t="n"/>
    </row>
    <row r="44">
      <c r="C44" s="39" t="n"/>
      <c r="D44" s="14" t="n"/>
    </row>
    <row r="45">
      <c r="C45" s="39" t="n"/>
      <c r="D45" s="14" t="n"/>
      <c r="H45" s="32" t="n"/>
      <c r="I45" s="29" t="n"/>
    </row>
    <row r="46">
      <c r="C46" s="39" t="n"/>
      <c r="D46" s="14" t="n"/>
      <c r="H46" s="32" t="n"/>
      <c r="I46" s="29" t="n"/>
    </row>
    <row r="47">
      <c r="C47" s="39" t="n"/>
      <c r="D47" s="14" t="n"/>
      <c r="H47" s="32" t="n"/>
    </row>
    <row r="48">
      <c r="C48" s="39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2024-10-10T17:39:52Z</dcterms:modified>
  <cp:lastModifiedBy>Julia Oranias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