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1" autoFilterDateGrouping="1"/>
  </bookViews>
  <sheets>
    <sheet name="Completion Factors" sheetId="1" state="visible" r:id="rId1"/>
    <sheet name="Plot Patterns" sheetId="2" state="visible" r:id="rId2"/>
    <sheet name="Summary" sheetId="3" state="visible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9" fillId="0" borderId="0" pivotButton="0" quotePrefix="0" xfId="0"/>
    <xf numFmtId="9" fontId="0" fillId="0" borderId="0" pivotButton="0" quotePrefix="0" xfId="2"/>
    <xf numFmtId="43" fontId="0" fillId="0" borderId="0" pivotButton="0" quotePrefix="0" xfId="1"/>
    <xf numFmtId="0" fontId="9" fillId="0" borderId="0" applyAlignment="1" pivotButton="0" quotePrefix="0" xfId="0">
      <alignment horizontal="center" wrapText="1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joranias\Documents\GitHub\DMI_IBNP\Received\NFL%20Claim%20Liability%2003-24%20(ARM)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5"/>
  <cols>
    <col width="13.453125" bestFit="1" customWidth="1" min="1" max="1"/>
    <col width="22" bestFit="1" customWidth="1" min="2" max="2"/>
    <col width="12.7265625" bestFit="1" customWidth="1" min="3" max="3"/>
    <col width="12.7265625" customWidth="1" min="4" max="4"/>
    <col width="12.7265625" bestFit="1" customWidth="1" min="5" max="5"/>
    <col width="12.7265625" customWidth="1" min="6" max="7"/>
    <col width="11.26953125" customWidth="1" min="8" max="8"/>
    <col width="13.7265625" bestFit="1" customWidth="1" min="9" max="10"/>
    <col width="11.453125" bestFit="1" customWidth="1" min="11" max="11"/>
    <col width="13.54296875" bestFit="1" customWidth="1" min="12" max="12"/>
    <col width="11.453125" bestFit="1" customWidth="1" min="13" max="14"/>
    <col width="12.7265625" bestFit="1" customWidth="1" min="15" max="19"/>
    <col width="11.453125" bestFit="1" customWidth="1" min="20" max="27"/>
  </cols>
  <sheetData>
    <row r="1" ht="15.5" customHeight="1">
      <c r="A1" s="33" t="inlineStr">
        <is>
          <t>Paid Percentages</t>
        </is>
      </c>
    </row>
    <row r="2" ht="15.5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> </t>
        </is>
      </c>
      <c r="J2" s="2" t="inlineStr">
        <is>
          <t> </t>
        </is>
      </c>
    </row>
    <row r="3" ht="15.5" customHeight="1">
      <c r="A3" s="3" t="n"/>
      <c r="B3" s="3" t="inlineStr">
        <is>
          <t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5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5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5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5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0.02797201046467881</v>
      </c>
      <c r="F7" s="5" t="n">
        <v>0.03847222924505037</v>
      </c>
      <c r="G7" s="5" t="n">
        <v>0.02645972570679559</v>
      </c>
      <c r="H7" s="4">
        <f>+I7/I8</f>
        <v/>
      </c>
      <c r="I7" s="5" t="n">
        <v>0.03239244225664591</v>
      </c>
      <c r="J7" s="5">
        <f>I7</f>
        <v/>
      </c>
    </row>
    <row r="8" ht="15.5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0.6350644421092808</v>
      </c>
      <c r="F8" s="5" t="n">
        <v>0.6617574062437269</v>
      </c>
      <c r="G8" s="5" t="n">
        <v>0.5808650742175544</v>
      </c>
      <c r="H8" s="4">
        <f>+I8/I9</f>
        <v/>
      </c>
      <c r="I8" s="5" t="n">
        <v>0.6481362085957987</v>
      </c>
      <c r="J8" s="5">
        <f>I8</f>
        <v/>
      </c>
    </row>
    <row r="9" ht="15.5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0.6990260791044692</v>
      </c>
      <c r="F9" s="5" t="n">
        <v>0.7606861649492777</v>
      </c>
      <c r="G9" s="5" t="n">
        <v>0.7023094990113401</v>
      </c>
      <c r="H9" s="4">
        <f>+I9/I10</f>
        <v/>
      </c>
      <c r="I9" s="5" t="n">
        <v>0.7285538221380163</v>
      </c>
      <c r="J9" s="5">
        <f>I9</f>
        <v/>
      </c>
    </row>
    <row r="10" ht="15.5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0.7308049361593137</v>
      </c>
      <c r="F10" s="5" t="n">
        <v>0.8714631557513386</v>
      </c>
      <c r="G10" s="5" t="n">
        <v>0.7896168747636737</v>
      </c>
      <c r="H10" s="4">
        <f>+I10/I11</f>
        <v/>
      </c>
      <c r="I10" s="5" t="n">
        <v>0.7949600683174124</v>
      </c>
      <c r="J10" s="5">
        <f>I10</f>
        <v/>
      </c>
    </row>
    <row r="11" ht="15.5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0.9727613007282312</v>
      </c>
      <c r="F11" s="5" t="n">
        <v>0.9714516636169697</v>
      </c>
      <c r="G11" s="5" t="n">
        <v>0.8501222427976688</v>
      </c>
      <c r="H11" s="4">
        <f>+I11/I12</f>
        <v/>
      </c>
      <c r="I11" s="5" t="n">
        <v>0.9721060410816823</v>
      </c>
      <c r="J11" s="5">
        <f>I11</f>
        <v/>
      </c>
    </row>
    <row r="12" ht="15.5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0.9788500777029874</v>
      </c>
      <c r="F12" s="5" t="n">
        <v>0.9896649835805257</v>
      </c>
      <c r="G12" s="5" t="n">
        <v>0.8733379574340167</v>
      </c>
      <c r="H12" s="4">
        <f>+I12/I13</f>
        <v/>
      </c>
      <c r="I12" s="5" t="n">
        <v>0.9842278224136001</v>
      </c>
      <c r="J12" s="5">
        <f>I12</f>
        <v/>
      </c>
    </row>
    <row r="13" ht="15.5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0.9788500777029874</v>
      </c>
      <c r="F13" s="5" t="n">
        <v>0.9896649835805257</v>
      </c>
      <c r="G13" s="5" t="n">
        <v>0.906107551739926</v>
      </c>
      <c r="H13" s="4">
        <f>+I13/I14</f>
        <v/>
      </c>
      <c r="I13" s="5" t="n">
        <v>0.9842278224136001</v>
      </c>
      <c r="J13" s="5">
        <f>I13</f>
        <v/>
      </c>
    </row>
    <row r="14" ht="15.5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0.9788500777029874</v>
      </c>
      <c r="F14" s="5" t="n">
        <v>0.9896649835805257</v>
      </c>
      <c r="G14" s="5" t="n">
        <v>0.9278931055121253</v>
      </c>
      <c r="H14" s="4">
        <f>+I14/I15</f>
        <v/>
      </c>
      <c r="I14" s="5" t="n">
        <v>0.9842278224136001</v>
      </c>
      <c r="J14" s="5">
        <f>I14</f>
        <v/>
      </c>
    </row>
    <row r="15" ht="15.5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0.9994367038096371</v>
      </c>
      <c r="F15" s="5" t="n">
        <v>0.999699100012002</v>
      </c>
      <c r="G15" s="5" t="n">
        <v>0.9462042898230126</v>
      </c>
      <c r="H15" s="4">
        <f>+I15/I16</f>
        <v/>
      </c>
      <c r="I15" s="5" t="n">
        <v>0.9995678846904368</v>
      </c>
      <c r="J15" s="5">
        <f>I15</f>
        <v/>
      </c>
    </row>
    <row r="16" ht="15.5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0.9994367038096371</v>
      </c>
      <c r="F16" s="5" t="n">
        <v>0.999699100012002</v>
      </c>
      <c r="G16" s="5" t="n">
        <v>0.9832423035785561</v>
      </c>
      <c r="H16" s="4">
        <f>+I16/I17</f>
        <v/>
      </c>
      <c r="I16" s="5" t="n">
        <v>0.9995678846904368</v>
      </c>
      <c r="J16" s="5">
        <f>I16</f>
        <v/>
      </c>
    </row>
    <row r="17" ht="15.5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0.9994367038096371</v>
      </c>
      <c r="F17" s="5" t="n">
        <v>0.9997500906946558</v>
      </c>
      <c r="G17" s="5" t="n">
        <v>0.9993205600037918</v>
      </c>
      <c r="H17" s="4">
        <f>+I17/I18</f>
        <v/>
      </c>
      <c r="I17" s="5" t="n">
        <v>0.9995933726893242</v>
      </c>
      <c r="J17" s="5">
        <f>I17</f>
        <v/>
      </c>
    </row>
    <row r="18" ht="15.5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0.9994975755666959</v>
      </c>
      <c r="F18" s="5" t="n">
        <v>0.9997842460636371</v>
      </c>
      <c r="G18" s="5" t="n">
        <v>0.9998788823390711</v>
      </c>
      <c r="H18" s="4">
        <f>+I18/I19</f>
        <v/>
      </c>
      <c r="I18" s="5" t="n">
        <v>0.9996408902627929</v>
      </c>
      <c r="J18" s="5">
        <f>I18</f>
        <v/>
      </c>
    </row>
    <row r="19" ht="15.5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0.9994975755666959</v>
      </c>
      <c r="F19" s="5" t="n">
        <v>0.9997965609896472</v>
      </c>
      <c r="G19" s="5" t="n">
        <v>0.999884203820036</v>
      </c>
      <c r="H19" s="4">
        <f>+I19/I20</f>
        <v/>
      </c>
      <c r="I19" s="5" t="n">
        <v>0.9996470459222107</v>
      </c>
      <c r="J19" s="5">
        <f>I19</f>
        <v/>
      </c>
    </row>
    <row r="20" ht="15.5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0.9995226423581467</v>
      </c>
      <c r="F20" s="5" t="n">
        <v>0.999809369937902</v>
      </c>
      <c r="G20" s="5" t="n">
        <v>0.9998904965856668</v>
      </c>
      <c r="H20" s="4">
        <f>+I20/I21</f>
        <v/>
      </c>
      <c r="I20" s="5" t="n">
        <v>0.9996659855879811</v>
      </c>
      <c r="J20" s="5">
        <f>I20</f>
        <v/>
      </c>
    </row>
    <row r="21" ht="15.5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5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5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5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5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5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5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5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5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5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5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5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5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5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5" customHeight="1">
      <c r="A38" s="1" t="n">
        <v>0</v>
      </c>
      <c r="B38" s="4" t="n">
        <v>17.97909604519774</v>
      </c>
      <c r="C38" s="4" t="n">
        <v>3.980095259044446</v>
      </c>
      <c r="D38" s="4" t="n">
        <v>1.001201768534079</v>
      </c>
      <c r="E38" s="4" t="n">
        <v>1.006999179317217</v>
      </c>
      <c r="F38" s="4" t="n">
        <v>0.9999636419978554</v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1.001390604303154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5" customHeight="1">
      <c r="A39" s="1">
        <f>1+A38</f>
        <v/>
      </c>
      <c r="B39" s="4" t="n">
        <v>29.37508305647841</v>
      </c>
      <c r="C39" s="4" t="n">
        <v>1.21633654383747</v>
      </c>
      <c r="D39" s="4" t="n">
        <v>1.008874965788549</v>
      </c>
      <c r="E39" s="4" t="n">
        <v>1.065692795947971</v>
      </c>
      <c r="F39" s="4" t="n">
        <v>1</v>
      </c>
      <c r="G39" s="4" t="n">
        <v>1</v>
      </c>
      <c r="H39" s="4" t="n">
        <v>1.073134625240508</v>
      </c>
      <c r="I39" s="4" t="n">
        <v>0.9999999999999999</v>
      </c>
      <c r="J39" s="4" t="n">
        <v>1.054520373135191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5" customHeight="1">
      <c r="A40" s="1">
        <f>1+A39</f>
        <v/>
      </c>
      <c r="B40" s="4" t="n">
        <v>6.925354500903722</v>
      </c>
      <c r="C40" s="4" t="n">
        <v>1.837245031116899</v>
      </c>
      <c r="D40" s="4" t="n">
        <v>1.274466343309375</v>
      </c>
      <c r="E40" s="4" t="n">
        <v>0.9702976668239008</v>
      </c>
      <c r="F40" s="4" t="n">
        <v>1</v>
      </c>
      <c r="G40" s="4" t="n">
        <v>1</v>
      </c>
      <c r="H40" s="4" t="n">
        <v>1.034551037833831</v>
      </c>
      <c r="I40" s="4" t="n">
        <v>1.005421954307457</v>
      </c>
      <c r="J40" s="4" t="n">
        <v>1.000122962788386</v>
      </c>
      <c r="K40" s="4" t="n">
        <v>1.276956703636348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5" customHeight="1">
      <c r="A41" s="1">
        <f>1+A40</f>
        <v/>
      </c>
      <c r="B41" s="4" t="n">
        <v>40.639984003031</v>
      </c>
      <c r="C41" s="4" t="n">
        <v>1.128948370205592</v>
      </c>
      <c r="D41" s="4" t="n">
        <v>1.021022289875737</v>
      </c>
      <c r="E41" s="4" t="n">
        <v>1.08257123946949</v>
      </c>
      <c r="F41" s="4" t="n">
        <v>1</v>
      </c>
      <c r="G41" s="4" t="n">
        <v>1.291517454688535</v>
      </c>
      <c r="H41" s="4" t="n">
        <v>1.002576097058699</v>
      </c>
      <c r="I41" s="4" t="n">
        <v>1.000959707664199</v>
      </c>
      <c r="J41" s="4" t="n">
        <v>1.174515338358481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5" customHeight="1">
      <c r="A42" s="1">
        <f>1+A41</f>
        <v/>
      </c>
      <c r="B42" s="4" t="n">
        <v>5.736384633015392</v>
      </c>
      <c r="C42" s="4" t="n">
        <v>1.244085049882899</v>
      </c>
      <c r="D42" s="4" t="n">
        <v>1.169335619360077</v>
      </c>
      <c r="E42" s="4" t="n">
        <v>1.13450411418881</v>
      </c>
      <c r="F42" s="4" t="n">
        <v>1.029386295706584</v>
      </c>
      <c r="G42" s="4" t="n">
        <v>1.00082795883724</v>
      </c>
      <c r="H42" s="4" t="n">
        <v>1.680943417599183</v>
      </c>
      <c r="I42" s="4" t="n">
        <v>1.056033963627604</v>
      </c>
      <c r="J42" s="4" t="n">
        <v>1.193749295686683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5" customHeight="1">
      <c r="A43" s="1">
        <f>1+A42</f>
        <v/>
      </c>
      <c r="B43" s="4" t="n">
        <v>8.625026337541936</v>
      </c>
      <c r="C43" s="4" t="n">
        <v>1.263562060337627</v>
      </c>
      <c r="D43" s="4" t="n">
        <v>1.013540071816142</v>
      </c>
      <c r="E43" s="4" t="n">
        <v>1.059592878230298</v>
      </c>
      <c r="F43" s="4" t="n">
        <v>1.2441120325371</v>
      </c>
      <c r="G43" s="4" t="n">
        <v>1.285449293752296</v>
      </c>
      <c r="H43" s="4" t="n">
        <v>1.259052933233062</v>
      </c>
      <c r="I43" s="4" t="n">
        <v>1.082019600001513</v>
      </c>
      <c r="J43" s="4" t="n">
        <v>1.000845362534994</v>
      </c>
      <c r="K43" s="4" t="n">
        <v>1</v>
      </c>
      <c r="L43" s="4" t="n">
        <v>1.005309219147864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5" customHeight="1">
      <c r="A44" s="1">
        <f>1+A43</f>
        <v/>
      </c>
      <c r="B44" s="4" t="n">
        <v>7.875023106525283</v>
      </c>
      <c r="C44" s="4" t="n">
        <v>1.487193220932143</v>
      </c>
      <c r="D44" s="4" t="n">
        <v>1.252156969094324</v>
      </c>
      <c r="E44" s="4" t="n">
        <v>1.01477662600182</v>
      </c>
      <c r="F44" s="4" t="n">
        <v>1.534578801816258</v>
      </c>
      <c r="G44" s="4" t="n">
        <v>1.4436858561382</v>
      </c>
      <c r="H44" s="4" t="n">
        <v>0.9999999999999999</v>
      </c>
      <c r="I44" s="4" t="n">
        <v>0.9999999999999999</v>
      </c>
      <c r="J44" s="4" t="n">
        <v>1.019827647283994</v>
      </c>
      <c r="K44" s="4" t="n">
        <v>1</v>
      </c>
      <c r="L44" s="4" t="n">
        <v>1</v>
      </c>
      <c r="M44" s="4" t="n">
        <v>1.000081467128014</v>
      </c>
      <c r="N44" s="4" t="n">
        <v>0.9999999999999999</v>
      </c>
      <c r="O44" s="4" t="n">
        <v>0.9999999999999999</v>
      </c>
      <c r="P44" s="4" t="n">
        <v>0.9999999999999999</v>
      </c>
      <c r="Q44" s="4" t="n">
        <v>0.9999999999999999</v>
      </c>
      <c r="R44" s="4" t="n">
        <v>0.9999999999999999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5" customHeight="1">
      <c r="A45" s="1">
        <f>1+A44</f>
        <v/>
      </c>
      <c r="B45" s="4" t="n">
        <v>5.470235880199268</v>
      </c>
      <c r="C45" s="4" t="n">
        <v>1.646788004336205</v>
      </c>
      <c r="D45" s="4" t="n">
        <v>1.424205597264531</v>
      </c>
      <c r="E45" s="4" t="n">
        <v>1.260181253730897</v>
      </c>
      <c r="F45" s="4" t="n">
        <v>1.144410604267426</v>
      </c>
      <c r="G45" s="4" t="n">
        <v>1</v>
      </c>
      <c r="H45" s="4" t="n">
        <v>1</v>
      </c>
      <c r="I45" s="4" t="n">
        <v>1.000882341110478</v>
      </c>
      <c r="J45" s="4" t="n">
        <v>1.006638949280295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1.001774680029569</v>
      </c>
      <c r="P45" s="4" t="n">
        <v>0.9999999999999999</v>
      </c>
      <c r="Q45" s="4" t="n">
        <v>0.9999999999999999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5" customHeight="1">
      <c r="A46" s="1">
        <f>1+A45</f>
        <v/>
      </c>
      <c r="B46" s="4" t="n">
        <v/>
      </c>
      <c r="C46" s="4" t="n">
        <v>1.73485564304462</v>
      </c>
      <c r="D46" s="4" t="n">
        <v>1.260636410398884</v>
      </c>
      <c r="E46" s="4" t="n">
        <v>1.019638198915317</v>
      </c>
      <c r="F46" s="4" t="n">
        <v>1.016290722794493</v>
      </c>
      <c r="G46" s="4" t="n">
        <v>1.035435657386877</v>
      </c>
      <c r="H46" s="4" t="n">
        <v>1.004148605488971</v>
      </c>
      <c r="I46" s="4" t="n">
        <v>1.000081009130742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1.000178205651347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5" customHeight="1">
      <c r="A47" s="1">
        <f>1+A46</f>
        <v/>
      </c>
      <c r="B47" s="4" t="n">
        <v>31.82892707819977</v>
      </c>
      <c r="C47" s="4" t="n">
        <v>1.200907031743614</v>
      </c>
      <c r="D47" s="4" t="n">
        <v>1.077261977941904</v>
      </c>
      <c r="E47" s="4" t="n">
        <v>1.180160956239902</v>
      </c>
      <c r="F47" s="4" t="n">
        <v>1.054796407209136</v>
      </c>
      <c r="G47" s="4" t="n">
        <v>1.001057597504442</v>
      </c>
      <c r="H47" s="4" t="n">
        <v>1</v>
      </c>
      <c r="I47" s="4" t="n">
        <v>1.000469994259068</v>
      </c>
      <c r="J47" s="4" t="n">
        <v>1</v>
      </c>
      <c r="K47" s="4" t="n">
        <v>1.000223583680993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5" customHeight="1">
      <c r="A48" s="1">
        <f>1+A47</f>
        <v/>
      </c>
      <c r="B48" s="4" t="n">
        <v>28.52403755059857</v>
      </c>
      <c r="C48" s="4" t="n">
        <v>1.069411575017075</v>
      </c>
      <c r="D48" s="4" t="n">
        <v>1.427219739500572</v>
      </c>
      <c r="E48" s="4" t="n">
        <v>1.004708261852159</v>
      </c>
      <c r="F48" s="4" t="n">
        <v>1.002336798232004</v>
      </c>
      <c r="G48" s="4" t="n">
        <v>1.098955096165255</v>
      </c>
      <c r="H48" s="4" t="n">
        <v>1.000919498480075</v>
      </c>
      <c r="I48" s="4" t="n">
        <v>1.000144298649629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5" customHeight="1">
      <c r="A49" s="1">
        <f>1+A48</f>
        <v/>
      </c>
      <c r="B49" s="4" t="n">
        <v>26.21632647358788</v>
      </c>
      <c r="C49" s="4" t="n">
        <v>1.27577930237689</v>
      </c>
      <c r="D49" s="4" t="n">
        <v>1.023941282766537</v>
      </c>
      <c r="E49" s="4" t="n">
        <v>1.068631422467371</v>
      </c>
      <c r="F49" s="4" t="n">
        <v>1.014043724587551</v>
      </c>
      <c r="G49" s="4" t="n">
        <v>1.001832609838947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1.000168721575206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5" customHeight="1">
      <c r="A50" s="1">
        <f>1+A49</f>
        <v/>
      </c>
      <c r="B50" s="4" t="n">
        <v>252.6361445783132</v>
      </c>
      <c r="C50" s="4" t="n">
        <v>1.03066758708176</v>
      </c>
      <c r="D50" s="4" t="n">
        <v>1.098252175165375</v>
      </c>
      <c r="E50" s="4" t="n">
        <v>1.001432467076956</v>
      </c>
      <c r="F50" s="4" t="n">
        <v>1.00294077122672</v>
      </c>
      <c r="G50" s="4" t="n">
        <v>1</v>
      </c>
      <c r="H50" s="4" t="n">
        <v>1</v>
      </c>
      <c r="I50" s="4" t="n">
        <v>1.001851993619746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5" customHeight="1">
      <c r="A51" s="1">
        <f>1+A50</f>
        <v/>
      </c>
      <c r="B51" s="4" t="n">
        <v>18.33597997756106</v>
      </c>
      <c r="C51" s="4" t="n">
        <v>1.089706196908057</v>
      </c>
      <c r="D51" s="4" t="n">
        <v>1.158228233863378</v>
      </c>
      <c r="E51" s="4" t="n">
        <v>1.006773557972201</v>
      </c>
      <c r="F51" s="4" t="n">
        <v>1</v>
      </c>
      <c r="G51" s="4" t="n">
        <v>1</v>
      </c>
      <c r="H51" s="4" t="n">
        <v>1</v>
      </c>
      <c r="I51" s="4" t="n">
        <v>1.056237349271639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5" customHeight="1">
      <c r="A52" s="1">
        <f>1+A51</f>
        <v/>
      </c>
      <c r="B52" s="4" t="n">
        <v>33.80396062807593</v>
      </c>
      <c r="C52" s="4" t="n">
        <v>1.588251878504684</v>
      </c>
      <c r="D52" s="4" t="n">
        <v>1.011603789164607</v>
      </c>
      <c r="E52" s="4" t="n">
        <v>1.002741457934946</v>
      </c>
      <c r="F52" s="4" t="n">
        <v>1.058778409152034</v>
      </c>
      <c r="G52" s="4" t="n">
        <v>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5" customHeight="1">
      <c r="A53" s="1">
        <f>1+A52</f>
        <v/>
      </c>
      <c r="B53" s="4" t="n">
        <v>21.72518625330449</v>
      </c>
      <c r="C53" s="4" t="n">
        <v>1.56973152209384</v>
      </c>
      <c r="D53" s="4" t="n">
        <v>0.9796672160505845</v>
      </c>
      <c r="E53" s="4" t="n">
        <v>0.9999999999999999</v>
      </c>
      <c r="F53" s="4" t="n">
        <v>1.002312681352613</v>
      </c>
      <c r="G53" s="4" t="n">
        <v>1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5" customHeight="1">
      <c r="A54" s="1">
        <f>1+A53</f>
        <v/>
      </c>
      <c r="B54" s="4" t="n">
        <v>7.550508832988237</v>
      </c>
      <c r="C54" s="4" t="n">
        <v>1.519060927675249</v>
      </c>
      <c r="D54" s="4" t="n">
        <v>1.592746184308067</v>
      </c>
      <c r="E54" s="4" t="n">
        <v>1.006712936168024</v>
      </c>
      <c r="F54" s="4" t="n">
        <v>1.019126981148497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5" customHeight="1">
      <c r="A55" s="1">
        <f>1+A54</f>
        <v/>
      </c>
      <c r="B55" s="4" t="n">
        <v>21.90397039318872</v>
      </c>
      <c r="C55" s="4" t="n">
        <v>1.086499668432099</v>
      </c>
      <c r="D55" s="4" t="n">
        <v>1.156134156470339</v>
      </c>
      <c r="E55" s="4" t="n">
        <v>1.510580085368414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5" customHeight="1">
      <c r="A56" s="1">
        <f>1+A55</f>
        <v/>
      </c>
      <c r="B56" s="4" t="n">
        <v>5.795687829978828</v>
      </c>
      <c r="C56" s="4" t="n">
        <v>1.173670374489317</v>
      </c>
      <c r="D56" s="4" t="n">
        <v>1.124545184122863</v>
      </c>
      <c r="E56" s="4" t="n">
        <v>1.106610375846333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5" customHeight="1">
      <c r="A57" s="1">
        <f>1+A56</f>
        <v/>
      </c>
      <c r="B57" s="4" t="n">
        <v>24.81726588628763</v>
      </c>
      <c r="C57" s="4" t="n">
        <v>1.311384720086115</v>
      </c>
      <c r="D57" s="4" t="n">
        <v>1.019363474275379</v>
      </c>
      <c r="E57" s="4" t="n">
        <v>1.201625606452019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5" customHeight="1">
      <c r="A58" s="1">
        <f>1+A57</f>
        <v/>
      </c>
      <c r="B58" s="4" t="n">
        <v/>
      </c>
      <c r="C58" s="4" t="n">
        <v>1.27863887822082</v>
      </c>
      <c r="D58" s="4" t="n">
        <v>1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5" customHeight="1">
      <c r="A59" s="1">
        <f>1+A58</f>
        <v/>
      </c>
      <c r="B59" s="4" t="n">
        <v>22.70356801529149</v>
      </c>
      <c r="C59" s="4" t="n">
        <v>1.000471145953245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5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24"/>
  <sheetViews>
    <sheetView tabSelected="1" workbookViewId="0">
      <selection activeCell="N2" sqref="N2"/>
    </sheetView>
  </sheetViews>
  <sheetFormatPr baseColWidth="8" defaultRowHeight="14.5"/>
  <cols>
    <col width="19.08984375" bestFit="1" customWidth="1" min="1" max="1"/>
    <col width="11.81640625" bestFit="1" customWidth="1" min="2" max="10"/>
    <col width="8.7265625" customWidth="1" min="11" max="11"/>
    <col width="4.7265625" customWidth="1" min="12" max="12"/>
    <col width="11.6328125" customWidth="1" min="13" max="13"/>
    <col width="10.08984375" bestFit="1" customWidth="1" min="14" max="14"/>
    <col width="9.81640625" bestFit="1" customWidth="1" min="15" max="15"/>
    <col width="8.81640625" bestFit="1" customWidth="1" min="16" max="17"/>
    <col width="9.54296875" bestFit="1" customWidth="1" min="18" max="18"/>
    <col width="9.26953125" bestFit="1" customWidth="1" min="19" max="19"/>
    <col width="8.26953125" bestFit="1" customWidth="1" min="20" max="21"/>
    <col width="8.54296875" bestFit="1" customWidth="1" min="22" max="22"/>
    <col width="9.54296875" bestFit="1" customWidth="1" min="23" max="23"/>
    <col width="9.26953125" bestFit="1" customWidth="1" min="24" max="24"/>
    <col width="8.26953125" bestFit="1" customWidth="1" min="25" max="26"/>
    <col width="8.54296875" bestFit="1" customWidth="1" min="27" max="27"/>
  </cols>
  <sheetData>
    <row r="1" ht="43.5" customHeight="1">
      <c r="A1" s="40" t="inlineStr">
        <is>
          <t>Cumulative Development</t>
        </is>
      </c>
      <c r="B1" s="37" t="inlineStr">
        <is>
          <t>Volume All</t>
        </is>
      </c>
      <c r="C1" s="37" t="inlineStr">
        <is>
          <t>Volume 12</t>
        </is>
      </c>
      <c r="D1" s="37" t="inlineStr">
        <is>
          <t>Volume 6</t>
        </is>
      </c>
      <c r="E1" s="37" t="inlineStr">
        <is>
          <t>Volume 3</t>
        </is>
      </c>
      <c r="F1" s="37" t="inlineStr">
        <is>
          <t>Simple All</t>
        </is>
      </c>
      <c r="G1" s="37" t="inlineStr">
        <is>
          <t>Simple 12</t>
        </is>
      </c>
      <c r="H1" s="37" t="inlineStr">
        <is>
          <t>Simple 6</t>
        </is>
      </c>
      <c r="I1" s="37" t="inlineStr">
        <is>
          <t>Simple 3</t>
        </is>
      </c>
      <c r="J1" s="37" t="inlineStr">
        <is>
          <t>Selected</t>
        </is>
      </c>
      <c r="M1" s="40" t="inlineStr">
        <is>
          <t>Incremental Pattern</t>
        </is>
      </c>
      <c r="N1" s="37" t="inlineStr">
        <is>
          <t>Volume All</t>
        </is>
      </c>
      <c r="O1" s="37" t="inlineStr">
        <is>
          <t>Volume 12</t>
        </is>
      </c>
      <c r="P1" s="37" t="inlineStr">
        <is>
          <t>Volume 6</t>
        </is>
      </c>
      <c r="Q1" s="37" t="inlineStr">
        <is>
          <t>Volume 3</t>
        </is>
      </c>
      <c r="R1" s="37" t="inlineStr">
        <is>
          <t>Simple All</t>
        </is>
      </c>
      <c r="S1" s="37" t="inlineStr">
        <is>
          <t>Simple 12</t>
        </is>
      </c>
      <c r="T1" s="37" t="inlineStr">
        <is>
          <t>Simple 6</t>
        </is>
      </c>
      <c r="U1" s="37" t="inlineStr">
        <is>
          <t>Simple 3</t>
        </is>
      </c>
      <c r="V1" s="37" t="inlineStr">
        <is>
          <t>Selected</t>
        </is>
      </c>
      <c r="W1" s="37" t="n"/>
      <c r="X1" s="37" t="n"/>
      <c r="Y1" s="37" t="n"/>
      <c r="Z1" s="37" t="n"/>
      <c r="AA1" s="37" t="n"/>
    </row>
    <row r="2">
      <c r="A2" s="37" t="n">
        <v>1</v>
      </c>
      <c r="B2" s="38" t="n">
        <v>0.02933081730399676</v>
      </c>
      <c r="C2" s="38" t="n">
        <v>0.02645972570679559</v>
      </c>
      <c r="D2" s="38" t="n">
        <v>0.03847222924505037</v>
      </c>
      <c r="E2" s="38" t="n">
        <v>0.02797201046467881</v>
      </c>
      <c r="F2" s="38" t="n">
        <v>0.01412660551534357</v>
      </c>
      <c r="G2" s="38" t="n">
        <v>0.01249444443054243</v>
      </c>
      <c r="H2" s="38" t="n">
        <v>0.03244630526939901</v>
      </c>
      <c r="I2" s="38" t="n">
        <v>0.0268895594944725</v>
      </c>
      <c r="J2" s="38" t="n">
        <v>0.03239244225664591</v>
      </c>
      <c r="M2" s="37" t="n">
        <v>1</v>
      </c>
      <c r="N2" s="39" t="n">
        <v>17.62454455686526</v>
      </c>
      <c r="O2" s="39" t="n">
        <v>21.95280029181754</v>
      </c>
      <c r="P2" s="39" t="n">
        <v>17.2009113906199</v>
      </c>
      <c r="Q2" s="39" t="n">
        <v>22.70356801529149</v>
      </c>
      <c r="R2" s="39" t="n">
        <v>30.92338755301343</v>
      </c>
      <c r="S2" s="39" t="n">
        <v>43.54885988685775</v>
      </c>
      <c r="T2" s="39" t="n">
        <v>18.80512303118667</v>
      </c>
      <c r="U2" s="39" t="n">
        <v>22.7035680152915</v>
      </c>
      <c r="V2" s="39" t="n">
        <v>19.9522397029557</v>
      </c>
    </row>
    <row r="3">
      <c r="A3">
        <f>+A2+1</f>
        <v/>
      </c>
      <c r="B3" s="38" t="n">
        <v>0.5169422964635655</v>
      </c>
      <c r="C3" s="38" t="n">
        <v>0.5808650742175544</v>
      </c>
      <c r="D3" s="38" t="n">
        <v>0.6617574062437269</v>
      </c>
      <c r="E3" s="38" t="n">
        <v>0.6350644421092808</v>
      </c>
      <c r="F3" s="38" t="n">
        <v>0.4368424971595062</v>
      </c>
      <c r="G3" s="38" t="n">
        <v>0.5441188098698224</v>
      </c>
      <c r="H3" s="38" t="n">
        <v>0.6101567624984887</v>
      </c>
      <c r="I3" s="38" t="n">
        <v>0.6104889428839838</v>
      </c>
      <c r="J3" s="38" t="n">
        <v>0.6481362085957987</v>
      </c>
      <c r="M3">
        <f>+M2+1</f>
        <v/>
      </c>
      <c r="N3" s="39" t="n">
        <v>1.297019972197862</v>
      </c>
      <c r="O3" s="39" t="n">
        <v>1.209075102264283</v>
      </c>
      <c r="P3" s="39" t="n">
        <v>1.149493995491627</v>
      </c>
      <c r="Q3" s="39" t="n">
        <v>1.100716766290281</v>
      </c>
      <c r="R3" s="39" t="n">
        <v>1.442422272332758</v>
      </c>
      <c r="S3" s="39" t="n">
        <v>1.249439481403262</v>
      </c>
      <c r="T3" s="39" t="n">
        <v>1.228287619142807</v>
      </c>
      <c r="U3" s="39" t="n">
        <v>1.19683158142006</v>
      </c>
      <c r="V3" s="39" t="n">
        <v>1.125105380890954</v>
      </c>
    </row>
    <row r="4">
      <c r="A4">
        <f>+A3+1</f>
        <v/>
      </c>
      <c r="B4" s="38" t="n">
        <v>0.6704844829870727</v>
      </c>
      <c r="C4" s="38" t="n">
        <v>0.7023094990113401</v>
      </c>
      <c r="D4" s="38" t="n">
        <v>0.7606861649492777</v>
      </c>
      <c r="E4" s="38" t="n">
        <v>0.6990260791044692</v>
      </c>
      <c r="F4" s="38" t="n">
        <v>0.6301113474043312</v>
      </c>
      <c r="G4" s="38" t="n">
        <v>0.6798435236255113</v>
      </c>
      <c r="H4" s="38" t="n">
        <v>0.749447997113152</v>
      </c>
      <c r="I4" s="38" t="n">
        <v>0.7306524469512989</v>
      </c>
      <c r="J4" s="38" t="n">
        <v>0.7285538221380163</v>
      </c>
      <c r="M4">
        <f>+M3+1</f>
        <v/>
      </c>
      <c r="N4" s="39" t="n">
        <v>1.117573395421811</v>
      </c>
      <c r="O4" s="39" t="n">
        <v>1.124314673054029</v>
      </c>
      <c r="P4" s="39" t="n">
        <v>1.145627718639326</v>
      </c>
      <c r="Q4" s="39" t="n">
        <v>1.045461618678887</v>
      </c>
      <c r="R4" s="39" t="n">
        <v>1.147352545193872</v>
      </c>
      <c r="S4" s="39" t="n">
        <v>1.139080284469134</v>
      </c>
      <c r="T4" s="39" t="n">
        <v>1.145409369204539</v>
      </c>
      <c r="U4" s="39" t="n">
        <v>1.047969552799414</v>
      </c>
      <c r="V4" s="39" t="n">
        <v>1.095544668659106</v>
      </c>
    </row>
    <row r="5">
      <c r="A5">
        <f>+A4+1</f>
        <v/>
      </c>
      <c r="B5" s="38" t="n">
        <v>0.7493156202295005</v>
      </c>
      <c r="C5" s="38" t="n">
        <v>0.7896168747636737</v>
      </c>
      <c r="D5" s="38" t="n">
        <v>0.8714631557513386</v>
      </c>
      <c r="E5" s="38" t="n">
        <v>0.7308049361593137</v>
      </c>
      <c r="F5" s="38" t="n">
        <v>0.7229598581998992</v>
      </c>
      <c r="G5" s="38" t="n">
        <v>0.7743963542858455</v>
      </c>
      <c r="H5" s="38" t="n">
        <v>0.8584247576249803</v>
      </c>
      <c r="I5" s="38" t="n">
        <v>0.7657015180833503</v>
      </c>
      <c r="J5" s="38" t="n">
        <v>0.7949600683174124</v>
      </c>
      <c r="M5">
        <f>+M4+1</f>
        <v/>
      </c>
      <c r="N5" s="39" t="n">
        <v>1.073002690480887</v>
      </c>
      <c r="O5" s="39" t="n">
        <v>1.076626234782665</v>
      </c>
      <c r="P5" s="39" t="n">
        <v>1.114736357131961</v>
      </c>
      <c r="Q5" s="39" t="n">
        <v>1.331082006424997</v>
      </c>
      <c r="R5" s="39" t="n">
        <v>1.085211554000202</v>
      </c>
      <c r="S5" s="39" t="n">
        <v>1.092467943857803</v>
      </c>
      <c r="T5" s="39" t="n">
        <v>1.138045076961623</v>
      </c>
      <c r="U5" s="39" t="n">
        <v>1.272938689222255</v>
      </c>
      <c r="V5" s="39" t="n">
        <v>1.222909181778479</v>
      </c>
    </row>
    <row r="6">
      <c r="A6">
        <f>+A5+1</f>
        <v/>
      </c>
      <c r="B6" s="38" t="n">
        <v>0.8040176765256085</v>
      </c>
      <c r="C6" s="38" t="n">
        <v>0.8501222427976688</v>
      </c>
      <c r="D6" s="38" t="n">
        <v>0.9714516636169697</v>
      </c>
      <c r="E6" s="38" t="n">
        <v>0.9727613007282312</v>
      </c>
      <c r="F6" s="38" t="n">
        <v>0.7845643911968785</v>
      </c>
      <c r="G6" s="38" t="n">
        <v>0.8460031928976366</v>
      </c>
      <c r="H6" s="38" t="n">
        <v>0.9769260693570828</v>
      </c>
      <c r="I6" s="38" t="n">
        <v>0.974691086764511</v>
      </c>
      <c r="J6" s="38" t="n">
        <v>0.9721060410816823</v>
      </c>
      <c r="M6">
        <f>+M5+1</f>
        <v/>
      </c>
      <c r="N6" s="39" t="n">
        <v>1.042497645770261</v>
      </c>
      <c r="O6" s="39" t="n">
        <v>1.027308678055461</v>
      </c>
      <c r="P6" s="39" t="n">
        <v>1.018748560165869</v>
      </c>
      <c r="Q6" s="39" t="n">
        <v>1.006259271385691</v>
      </c>
      <c r="R6" s="39" t="n">
        <v>1.059109361685698</v>
      </c>
      <c r="S6" s="39" t="n">
        <v>1.026253091664206</v>
      </c>
      <c r="T6" s="39" t="n">
        <v>1.013369678608857</v>
      </c>
      <c r="U6" s="39" t="n">
        <v>1.006375660382832</v>
      </c>
      <c r="V6" s="39" t="n">
        <v>1.01250391577578</v>
      </c>
    </row>
    <row r="7">
      <c r="A7">
        <f>+A6+1</f>
        <v/>
      </c>
      <c r="B7" s="38" t="n">
        <v>0.8381865349356226</v>
      </c>
      <c r="C7" s="38" t="n">
        <v>0.8733379574340167</v>
      </c>
      <c r="D7" s="38" t="n">
        <v>0.9896649835805257</v>
      </c>
      <c r="E7" s="38" t="n">
        <v>0.9788500777029874</v>
      </c>
      <c r="F7" s="38" t="n">
        <v>0.8309394915618545</v>
      </c>
      <c r="G7" s="38" t="n">
        <v>0.8682133922689895</v>
      </c>
      <c r="H7" s="38" t="n">
        <v>0.9899872569290011</v>
      </c>
      <c r="I7" s="38" t="n">
        <v>0.9809053861118952</v>
      </c>
      <c r="J7" s="38" t="n">
        <v>0.9842278224136001</v>
      </c>
      <c r="M7">
        <f>+M6+1</f>
        <v/>
      </c>
      <c r="N7" s="39" t="n">
        <v>1.058869200702389</v>
      </c>
      <c r="O7" s="39" t="n">
        <v>1.037522237556456</v>
      </c>
      <c r="P7" s="39" t="n">
        <v>1</v>
      </c>
      <c r="Q7" s="39" t="n">
        <v>1</v>
      </c>
      <c r="R7" s="39" t="n">
        <v>1.064375640239544</v>
      </c>
      <c r="S7" s="39" t="n">
        <v>1.048413901419477</v>
      </c>
      <c r="T7" s="39" t="n">
        <v>1</v>
      </c>
      <c r="U7" s="39" t="n">
        <v>1</v>
      </c>
      <c r="V7" s="39" t="n">
        <v>1</v>
      </c>
    </row>
    <row r="8">
      <c r="A8">
        <f>+A7+1</f>
        <v/>
      </c>
      <c r="B8" s="38" t="n">
        <v>0.8875299062867879</v>
      </c>
      <c r="C8" s="38" t="n">
        <v>0.906107551739926</v>
      </c>
      <c r="D8" s="38" t="n">
        <v>0.9896649835805257</v>
      </c>
      <c r="E8" s="38" t="n">
        <v>0.9788500777029874</v>
      </c>
      <c r="F8" s="38" t="n">
        <v>0.8844317533314702</v>
      </c>
      <c r="G8" s="38" t="n">
        <v>0.9102469898533697</v>
      </c>
      <c r="H8" s="38" t="n">
        <v>0.9899872569290011</v>
      </c>
      <c r="I8" s="38" t="n">
        <v>0.9809053861118952</v>
      </c>
      <c r="J8" s="38" t="n">
        <v>0.9842278224136001</v>
      </c>
      <c r="M8">
        <f>+M7+1</f>
        <v/>
      </c>
      <c r="N8" s="39" t="n">
        <v>1.055336399904475</v>
      </c>
      <c r="O8" s="39" t="n">
        <v>1.024043010932164</v>
      </c>
      <c r="P8" s="39" t="n">
        <v>1</v>
      </c>
      <c r="Q8" s="39" t="n">
        <v>1</v>
      </c>
      <c r="R8" s="39" t="n">
        <v>1.062078012643196</v>
      </c>
      <c r="S8" s="39" t="n">
        <v>1.022010086433509</v>
      </c>
      <c r="T8" s="39" t="n">
        <v>1</v>
      </c>
      <c r="U8" s="39" t="n">
        <v>1</v>
      </c>
      <c r="V8" s="39" t="n">
        <v>1</v>
      </c>
    </row>
    <row r="9">
      <c r="A9">
        <f>+A8+1</f>
        <v/>
      </c>
      <c r="B9" s="38" t="n">
        <v>0.9366426161082548</v>
      </c>
      <c r="C9" s="38" t="n">
        <v>0.9278931055121253</v>
      </c>
      <c r="D9" s="38" t="n">
        <v>0.9896649835805257</v>
      </c>
      <c r="E9" s="38" t="n">
        <v>0.9788500777029874</v>
      </c>
      <c r="F9" s="38" t="n">
        <v>0.9393355188968248</v>
      </c>
      <c r="G9" s="38" t="n">
        <v>0.9302816047758837</v>
      </c>
      <c r="H9" s="38" t="n">
        <v>0.9899872569290011</v>
      </c>
      <c r="I9" s="38" t="n">
        <v>0.9809053861118952</v>
      </c>
      <c r="J9" s="38" t="n">
        <v>0.9842278224136001</v>
      </c>
      <c r="M9">
        <f>+M8+1</f>
        <v/>
      </c>
      <c r="N9" s="39" t="n">
        <v>1.014972629331651</v>
      </c>
      <c r="O9" s="39" t="n">
        <v>1.019734152783451</v>
      </c>
      <c r="P9" s="39" t="n">
        <v>1.01013890215169</v>
      </c>
      <c r="Q9" s="39" t="n">
        <v>1.021031439416094</v>
      </c>
      <c r="R9" s="39" t="n">
        <v>1.01275638822763</v>
      </c>
      <c r="S9" s="39" t="n">
        <v>1.016476712472535</v>
      </c>
      <c r="T9" s="39" t="n">
        <v>1.009705606923502</v>
      </c>
      <c r="U9" s="39" t="n">
        <v>1.018745783090546</v>
      </c>
      <c r="V9" s="39" t="n">
        <v>1.015585170783892</v>
      </c>
    </row>
    <row r="10">
      <c r="A10">
        <f>+A9+1</f>
        <v/>
      </c>
      <c r="B10" s="38" t="n">
        <v>0.9506666188154711</v>
      </c>
      <c r="C10" s="38" t="n">
        <v>0.9462042898230126</v>
      </c>
      <c r="D10" s="38" t="n">
        <v>0.999699100012002</v>
      </c>
      <c r="E10" s="38" t="n">
        <v>0.9994367038096371</v>
      </c>
      <c r="F10" s="38" t="n">
        <v>0.9513180474518745</v>
      </c>
      <c r="G10" s="38" t="n">
        <v>0.9456095872962643</v>
      </c>
      <c r="H10" s="38" t="n">
        <v>0.9995956841040304</v>
      </c>
      <c r="I10" s="38" t="n">
        <v>0.9992932257122975</v>
      </c>
      <c r="J10" s="38" t="n">
        <v>0.9995678846904368</v>
      </c>
      <c r="M10">
        <f>+M9+1</f>
        <v/>
      </c>
      <c r="N10" s="39" t="n">
        <v>1.036531341294745</v>
      </c>
      <c r="O10" s="39" t="n">
        <v>1.039143781267861</v>
      </c>
      <c r="P10" s="39" t="n">
        <v>1</v>
      </c>
      <c r="Q10" s="39" t="n">
        <v>1</v>
      </c>
      <c r="R10" s="39" t="n">
        <v>1.030014661937868</v>
      </c>
      <c r="S10" s="39" t="n">
        <v>1.032964716095371</v>
      </c>
      <c r="T10" s="39" t="n">
        <v>1</v>
      </c>
      <c r="U10" s="39" t="n">
        <v>1</v>
      </c>
      <c r="V10" s="39" t="n">
        <v>1</v>
      </c>
    </row>
    <row r="11">
      <c r="A11">
        <f>+A10+1</f>
        <v/>
      </c>
      <c r="B11" s="38" t="n">
        <v>0.9853957455249401</v>
      </c>
      <c r="C11" s="38" t="n">
        <v>0.9832423035785561</v>
      </c>
      <c r="D11" s="38" t="n">
        <v>0.999699100012002</v>
      </c>
      <c r="E11" s="38" t="n">
        <v>0.9994367038096371</v>
      </c>
      <c r="F11" s="38" t="n">
        <v>0.9798715370415355</v>
      </c>
      <c r="G11" s="38" t="n">
        <v>0.9767813388785462</v>
      </c>
      <c r="H11" s="38" t="n">
        <v>0.9995956841040304</v>
      </c>
      <c r="I11" s="38" t="n">
        <v>0.9992932257122975</v>
      </c>
      <c r="J11" s="38" t="n">
        <v>0.9995678846904368</v>
      </c>
      <c r="M11">
        <f>+M10+1</f>
        <v/>
      </c>
      <c r="N11" s="39" t="n">
        <v>1.014084836795597</v>
      </c>
      <c r="O11" s="39" t="n">
        <v>1.01635228301988</v>
      </c>
      <c r="P11" s="39" t="n">
        <v>1.000051006030368</v>
      </c>
      <c r="Q11" s="39" t="n">
        <v>1</v>
      </c>
      <c r="R11" s="39" t="n">
        <v>1.019798591951239</v>
      </c>
      <c r="S11" s="39" t="n">
        <v>1.023098357276445</v>
      </c>
      <c r="T11" s="39" t="n">
        <v>1.000037263946832</v>
      </c>
      <c r="U11" s="39" t="n">
        <v>1</v>
      </c>
      <c r="V11" s="39" t="n">
        <v>1.000025503015184</v>
      </c>
    </row>
    <row r="12">
      <c r="A12">
        <f>+A11+1</f>
        <v/>
      </c>
      <c r="B12" s="38" t="n">
        <v>0.9992748837797346</v>
      </c>
      <c r="C12" s="38" t="n">
        <v>0.9993205600037918</v>
      </c>
      <c r="D12" s="38" t="n">
        <v>0.9997500906946558</v>
      </c>
      <c r="E12" s="38" t="n">
        <v>0.9994367038096371</v>
      </c>
      <c r="F12" s="38" t="n">
        <v>0.999271613768054</v>
      </c>
      <c r="G12" s="38" t="n">
        <v>0.9993433832249273</v>
      </c>
      <c r="H12" s="38" t="n">
        <v>0.9996329329844563</v>
      </c>
      <c r="I12" s="38" t="n">
        <v>0.9992932257122975</v>
      </c>
      <c r="J12" s="38" t="n">
        <v>0.9995933726893242</v>
      </c>
      <c r="M12">
        <f>+M11+1</f>
        <v/>
      </c>
      <c r="N12" s="39" t="n">
        <v>1.000604436846298</v>
      </c>
      <c r="O12" s="39" t="n">
        <v>1.000558701939723</v>
      </c>
      <c r="P12" s="39" t="n">
        <v>1.00003416390686</v>
      </c>
      <c r="Q12" s="39" t="n">
        <v>1.000060906065213</v>
      </c>
      <c r="R12" s="39" t="n">
        <v>1.000528349617402</v>
      </c>
      <c r="S12" s="39" t="n">
        <v>1.000456495060256</v>
      </c>
      <c r="T12" s="39" t="n">
        <v>1.000028120262534</v>
      </c>
      <c r="U12" s="39" t="n">
        <v>1.000056240525068</v>
      </c>
      <c r="V12" s="39" t="n">
        <v>1.000047534986036</v>
      </c>
    </row>
    <row r="13">
      <c r="A13">
        <f>+A12+1</f>
        <v/>
      </c>
      <c r="B13" s="38" t="n">
        <v>0.9998788823390711</v>
      </c>
      <c r="C13" s="38" t="n">
        <v>0.9998788823390711</v>
      </c>
      <c r="D13" s="38" t="n">
        <v>0.9997842460636371</v>
      </c>
      <c r="E13" s="38" t="n">
        <v>0.9994975755666959</v>
      </c>
      <c r="F13" s="38" t="n">
        <v>0.9997995785428688</v>
      </c>
      <c r="G13" s="38" t="n">
        <v>0.9997995785428688</v>
      </c>
      <c r="H13" s="38" t="n">
        <v>0.9996610429249698</v>
      </c>
      <c r="I13" s="38" t="n">
        <v>0.9993494264880087</v>
      </c>
      <c r="J13" s="38" t="n">
        <v>0.9996408902627929</v>
      </c>
      <c r="M13">
        <f>+M12+1</f>
        <v/>
      </c>
      <c r="N13" s="39" t="n">
        <v>1.000005322125568</v>
      </c>
      <c r="O13" s="39" t="n">
        <v>1.000005322125568</v>
      </c>
      <c r="P13" s="39" t="n">
        <v>1.000012317583577</v>
      </c>
      <c r="Q13" s="39" t="n">
        <v>1</v>
      </c>
      <c r="R13" s="39" t="n">
        <v>1.000006788927335</v>
      </c>
      <c r="S13" s="39" t="n">
        <v>1.000006788927335</v>
      </c>
      <c r="T13" s="39" t="n">
        <v>1.000013577854669</v>
      </c>
      <c r="U13" s="39" t="n">
        <v>1</v>
      </c>
      <c r="V13" s="39" t="n">
        <v>1.000006158791789</v>
      </c>
    </row>
    <row r="14">
      <c r="A14">
        <f>+A13+1</f>
        <v/>
      </c>
      <c r="B14" s="38" t="n">
        <v>0.999884203820036</v>
      </c>
      <c r="C14" s="38" t="n">
        <v>0.999884203820036</v>
      </c>
      <c r="D14" s="38" t="n">
        <v>0.9997965609896472</v>
      </c>
      <c r="E14" s="38" t="n">
        <v>0.9994975755666959</v>
      </c>
      <c r="F14" s="38" t="n">
        <v>0.9998063661095565</v>
      </c>
      <c r="G14" s="38" t="n">
        <v>0.9998063661095565</v>
      </c>
      <c r="H14" s="38" t="n">
        <v>0.999674616177329</v>
      </c>
      <c r="I14" s="38" t="n">
        <v>0.9993494264880087</v>
      </c>
      <c r="J14" s="38" t="n">
        <v>0.9996470459222107</v>
      </c>
      <c r="M14">
        <f>+M13+1</f>
        <v/>
      </c>
      <c r="N14" s="39" t="n">
        <v>1.000006293494393</v>
      </c>
      <c r="O14" s="39" t="n">
        <v>1.000006293494393</v>
      </c>
      <c r="P14" s="39" t="n">
        <v>1.000012811554625</v>
      </c>
      <c r="Q14" s="39" t="n">
        <v>1.00002507939195</v>
      </c>
      <c r="R14" s="39" t="n">
        <v>1.000016200513759</v>
      </c>
      <c r="S14" s="39" t="n">
        <v>1.000016200513759</v>
      </c>
      <c r="T14" s="39" t="n">
        <v>1.000029700941891</v>
      </c>
      <c r="U14" s="39" t="n">
        <v>1.000059401883782</v>
      </c>
      <c r="V14" s="39" t="n">
        <v>1.000018945473288</v>
      </c>
    </row>
    <row r="15">
      <c r="A15">
        <f>+A14+1</f>
        <v/>
      </c>
      <c r="B15" s="38" t="n">
        <v>0.9998904965856668</v>
      </c>
      <c r="C15" s="38" t="n">
        <v>0.9998904965856668</v>
      </c>
      <c r="D15" s="38" t="n">
        <v>0.999809369937902</v>
      </c>
      <c r="E15" s="38" t="n">
        <v>0.9995226423581467</v>
      </c>
      <c r="F15" s="38" t="n">
        <v>0.9998225634863468</v>
      </c>
      <c r="G15" s="38" t="n">
        <v>0.9998225634863468</v>
      </c>
      <c r="H15" s="38" t="n">
        <v>0.999704307455014</v>
      </c>
      <c r="I15" s="38" t="n">
        <v>0.9994087897264987</v>
      </c>
      <c r="J15" s="38" t="n">
        <v>0.9996659855879811</v>
      </c>
      <c r="M15">
        <f>+M14+1</f>
        <v/>
      </c>
      <c r="N15" s="39" t="n">
        <v>1.000109515406644</v>
      </c>
      <c r="O15" s="39" t="n">
        <v>1.000109515406644</v>
      </c>
      <c r="P15" s="39" t="n">
        <v>1.000190666408847</v>
      </c>
      <c r="Q15" s="39" t="n">
        <v>1.000477585620999</v>
      </c>
      <c r="R15" s="39" t="n">
        <v>1.000177468002957</v>
      </c>
      <c r="S15" s="39" t="n">
        <v>1.000177468002957</v>
      </c>
      <c r="T15" s="39" t="n">
        <v>1.000295780004928</v>
      </c>
      <c r="U15" s="39" t="n">
        <v>1.000591560009856</v>
      </c>
      <c r="V15" s="39" t="n">
        <v>1.000334126014923</v>
      </c>
    </row>
    <row r="16">
      <c r="A16">
        <f>+A15+1</f>
        <v/>
      </c>
      <c r="B16" s="38" t="n">
        <v>1</v>
      </c>
      <c r="C16" s="38" t="n">
        <v>1</v>
      </c>
      <c r="D16" s="38" t="n">
        <v>1</v>
      </c>
      <c r="E16" s="38" t="n">
        <v>1</v>
      </c>
      <c r="F16" s="38" t="n">
        <v>1</v>
      </c>
      <c r="G16" s="38" t="n">
        <v>1</v>
      </c>
      <c r="H16" s="38" t="n">
        <v>1</v>
      </c>
      <c r="I16" s="38" t="n">
        <v>1</v>
      </c>
      <c r="J16" s="38" t="n">
        <v>1</v>
      </c>
      <c r="M16">
        <f>+M15+1</f>
        <v/>
      </c>
      <c r="N16" s="39" t="n">
        <v>1</v>
      </c>
      <c r="O16" s="39" t="n">
        <v>1</v>
      </c>
      <c r="P16" s="39" t="n">
        <v>1</v>
      </c>
      <c r="Q16" s="39" t="n">
        <v>1</v>
      </c>
      <c r="R16" s="39" t="n">
        <v>1</v>
      </c>
      <c r="S16" s="39" t="n">
        <v>1</v>
      </c>
      <c r="T16" s="39" t="n">
        <v>1</v>
      </c>
      <c r="U16" s="39" t="n">
        <v>1</v>
      </c>
      <c r="V16" s="39" t="n">
        <v>1</v>
      </c>
    </row>
    <row r="17">
      <c r="A17">
        <f>+A16+1</f>
        <v/>
      </c>
      <c r="B17" s="38" t="n">
        <v>1</v>
      </c>
      <c r="C17" s="38" t="n">
        <v>1</v>
      </c>
      <c r="D17" s="38" t="n">
        <v>1</v>
      </c>
      <c r="E17" s="38" t="n">
        <v>1</v>
      </c>
      <c r="F17" s="38" t="n">
        <v>1</v>
      </c>
      <c r="G17" s="38" t="n">
        <v>1</v>
      </c>
      <c r="H17" s="38" t="n">
        <v>1</v>
      </c>
      <c r="I17" s="38" t="n">
        <v>1</v>
      </c>
      <c r="J17" s="38" t="n">
        <v>1</v>
      </c>
      <c r="M17">
        <f>+M16+1</f>
        <v/>
      </c>
      <c r="N17" s="39" t="n">
        <v>1</v>
      </c>
      <c r="O17" s="39" t="n">
        <v>1</v>
      </c>
      <c r="P17" s="39" t="n">
        <v>1</v>
      </c>
      <c r="Q17" s="39" t="n">
        <v>1</v>
      </c>
      <c r="R17" s="39" t="n">
        <v>1</v>
      </c>
      <c r="S17" s="39" t="n">
        <v>1</v>
      </c>
      <c r="T17" s="39" t="n">
        <v>1</v>
      </c>
      <c r="U17" s="39" t="n">
        <v>1</v>
      </c>
      <c r="V17" s="39" t="n">
        <v>1</v>
      </c>
    </row>
    <row r="18">
      <c r="A18">
        <f>+A17+1</f>
        <v/>
      </c>
      <c r="B18" s="38" t="n">
        <v>1</v>
      </c>
      <c r="C18" s="38" t="n">
        <v>1</v>
      </c>
      <c r="D18" s="38" t="n">
        <v>1</v>
      </c>
      <c r="E18" s="38" t="n">
        <v>1</v>
      </c>
      <c r="F18" s="38" t="n">
        <v>1</v>
      </c>
      <c r="G18" s="38" t="n">
        <v>1</v>
      </c>
      <c r="H18" s="38" t="n">
        <v>1</v>
      </c>
      <c r="I18" s="38" t="n">
        <v>1</v>
      </c>
      <c r="J18" s="38" t="n">
        <v>1</v>
      </c>
      <c r="M18">
        <f>+M17+1</f>
        <v/>
      </c>
      <c r="N18" s="39" t="n">
        <v>1</v>
      </c>
      <c r="O18" s="39" t="n">
        <v>1</v>
      </c>
      <c r="P18" s="39" t="n">
        <v>1</v>
      </c>
      <c r="Q18" s="39" t="n">
        <v>1</v>
      </c>
      <c r="R18" s="39" t="n">
        <v>1</v>
      </c>
      <c r="S18" s="39" t="n">
        <v>1</v>
      </c>
      <c r="T18" s="39" t="n">
        <v>1</v>
      </c>
      <c r="U18" s="39" t="n">
        <v>1</v>
      </c>
      <c r="V18" s="39" t="n">
        <v>1</v>
      </c>
    </row>
    <row r="19">
      <c r="A19">
        <f>+A18+1</f>
        <v/>
      </c>
      <c r="B19" s="38" t="n">
        <v>1</v>
      </c>
      <c r="C19" s="38" t="n">
        <v>1</v>
      </c>
      <c r="D19" s="38" t="n">
        <v>1</v>
      </c>
      <c r="E19" s="38" t="n">
        <v>1</v>
      </c>
      <c r="F19" s="38" t="n">
        <v>1</v>
      </c>
      <c r="G19" s="38" t="n">
        <v>1</v>
      </c>
      <c r="H19" s="38" t="n">
        <v>1</v>
      </c>
      <c r="I19" s="38" t="n">
        <v>1</v>
      </c>
      <c r="J19" s="38" t="n">
        <v>1</v>
      </c>
      <c r="M19">
        <f>+M18+1</f>
        <v/>
      </c>
      <c r="N19" s="39" t="n">
        <v>1</v>
      </c>
      <c r="O19" s="39" t="n">
        <v>1</v>
      </c>
      <c r="P19" s="39" t="n">
        <v>1</v>
      </c>
      <c r="Q19" s="39" t="n">
        <v>1</v>
      </c>
      <c r="R19" s="39" t="n">
        <v>1</v>
      </c>
      <c r="S19" s="39" t="n">
        <v>1</v>
      </c>
      <c r="T19" s="39" t="n">
        <v>1</v>
      </c>
      <c r="U19" s="39" t="n">
        <v>1</v>
      </c>
      <c r="V19" s="39" t="n">
        <v>1</v>
      </c>
    </row>
    <row r="20">
      <c r="A20">
        <f>+A19+1</f>
        <v/>
      </c>
      <c r="B20" s="38" t="n">
        <v>1</v>
      </c>
      <c r="C20" s="38" t="n">
        <v>1</v>
      </c>
      <c r="D20" s="38" t="n">
        <v>1</v>
      </c>
      <c r="E20" s="38" t="n">
        <v>1</v>
      </c>
      <c r="F20" s="38" t="n">
        <v>1</v>
      </c>
      <c r="G20" s="38" t="n">
        <v>1</v>
      </c>
      <c r="H20" s="38" t="n">
        <v>1</v>
      </c>
      <c r="I20" s="38" t="n">
        <v>1</v>
      </c>
      <c r="J20" s="38" t="n">
        <v>1</v>
      </c>
      <c r="M20">
        <f>+M19+1</f>
        <v/>
      </c>
      <c r="N20" s="39" t="n">
        <v>1</v>
      </c>
      <c r="O20" s="39" t="n">
        <v>1</v>
      </c>
      <c r="P20" s="39" t="n">
        <v>1</v>
      </c>
      <c r="Q20" s="39" t="n">
        <v>1</v>
      </c>
      <c r="R20" s="39" t="n">
        <v>1</v>
      </c>
      <c r="S20" s="39" t="n">
        <v>1</v>
      </c>
      <c r="T20" s="39" t="n">
        <v>1</v>
      </c>
      <c r="U20" s="39" t="n">
        <v>1</v>
      </c>
      <c r="V20" s="39" t="n">
        <v>1</v>
      </c>
    </row>
    <row r="21">
      <c r="A21">
        <f>+A20+1</f>
        <v/>
      </c>
      <c r="B21" s="38" t="n">
        <v>1</v>
      </c>
      <c r="C21" s="38" t="n">
        <v>1</v>
      </c>
      <c r="D21" s="38" t="n">
        <v>1</v>
      </c>
      <c r="E21" s="38" t="n">
        <v>1</v>
      </c>
      <c r="F21" s="38" t="n">
        <v>1</v>
      </c>
      <c r="G21" s="38" t="n">
        <v>1</v>
      </c>
      <c r="H21" s="38" t="n">
        <v>1</v>
      </c>
      <c r="I21" s="38" t="n">
        <v>1</v>
      </c>
      <c r="J21" s="38" t="n">
        <v>1</v>
      </c>
      <c r="M21">
        <f>+M20+1</f>
        <v/>
      </c>
      <c r="N21" s="39" t="n">
        <v>1</v>
      </c>
      <c r="O21" s="39" t="n">
        <v>1</v>
      </c>
      <c r="P21" s="39" t="n">
        <v>1</v>
      </c>
      <c r="Q21" s="39" t="n">
        <v>1</v>
      </c>
      <c r="R21" s="39" t="n">
        <v>1</v>
      </c>
      <c r="S21" s="39" t="n">
        <v>1</v>
      </c>
      <c r="T21" s="39" t="n">
        <v>1</v>
      </c>
      <c r="U21" s="39" t="n">
        <v>1</v>
      </c>
      <c r="V21" s="39" t="n">
        <v>1</v>
      </c>
    </row>
    <row r="22">
      <c r="A22">
        <f>+A21+1</f>
        <v/>
      </c>
      <c r="B22" s="38" t="n">
        <v>1</v>
      </c>
      <c r="C22" s="38" t="n">
        <v>1</v>
      </c>
      <c r="D22" s="38" t="n">
        <v>1</v>
      </c>
      <c r="E22" s="38" t="n">
        <v>1</v>
      </c>
      <c r="F22" s="38" t="n">
        <v>1</v>
      </c>
      <c r="G22" s="38" t="n">
        <v>1</v>
      </c>
      <c r="H22" s="38" t="n">
        <v>1</v>
      </c>
      <c r="I22" s="38" t="n">
        <v>1</v>
      </c>
      <c r="J22" s="38" t="n">
        <v>1</v>
      </c>
      <c r="M22">
        <f>+M21+1</f>
        <v/>
      </c>
      <c r="N22" s="39" t="n">
        <v>1</v>
      </c>
      <c r="O22" s="39" t="n">
        <v>1</v>
      </c>
      <c r="P22" s="39" t="n">
        <v>1</v>
      </c>
      <c r="Q22" s="39" t="n">
        <v>1</v>
      </c>
      <c r="R22" s="39" t="n">
        <v>1</v>
      </c>
      <c r="S22" s="39" t="n">
        <v>1</v>
      </c>
      <c r="T22" s="39" t="n">
        <v>1</v>
      </c>
      <c r="U22" s="39" t="n">
        <v>1</v>
      </c>
      <c r="V22" s="39" t="n">
        <v>1</v>
      </c>
    </row>
    <row r="23">
      <c r="A23">
        <f>+A22+1</f>
        <v/>
      </c>
      <c r="B23" s="38" t="n">
        <v>1</v>
      </c>
      <c r="C23" s="38" t="n">
        <v>1</v>
      </c>
      <c r="D23" s="38" t="n">
        <v>1</v>
      </c>
      <c r="E23" s="38" t="n">
        <v>1</v>
      </c>
      <c r="F23" s="38" t="n">
        <v>1</v>
      </c>
      <c r="G23" s="38" t="n">
        <v>1</v>
      </c>
      <c r="H23" s="38" t="n">
        <v>1</v>
      </c>
      <c r="I23" s="38" t="n">
        <v>1</v>
      </c>
      <c r="J23" s="38" t="n">
        <v>1</v>
      </c>
      <c r="M23">
        <f>+M22+1</f>
        <v/>
      </c>
      <c r="N23" s="39" t="n">
        <v>1</v>
      </c>
      <c r="O23" s="39" t="n">
        <v>1</v>
      </c>
      <c r="P23" s="39" t="n">
        <v>1</v>
      </c>
      <c r="Q23" s="39" t="n">
        <v>1</v>
      </c>
      <c r="R23" s="39" t="n">
        <v>1</v>
      </c>
      <c r="S23" s="39" t="n">
        <v>1</v>
      </c>
      <c r="T23" s="39" t="n">
        <v>1</v>
      </c>
      <c r="U23" s="39" t="n">
        <v>1</v>
      </c>
      <c r="V23" s="39" t="n">
        <v>1</v>
      </c>
    </row>
    <row r="24">
      <c r="A24">
        <f>+A23+1</f>
        <v/>
      </c>
      <c r="B24" s="38" t="n">
        <v>1</v>
      </c>
      <c r="C24" s="38" t="n">
        <v>1</v>
      </c>
      <c r="D24" s="38" t="n">
        <v>1</v>
      </c>
      <c r="E24" s="38" t="n">
        <v>1</v>
      </c>
      <c r="F24" s="38" t="n">
        <v>1</v>
      </c>
      <c r="G24" s="38" t="n">
        <v>1</v>
      </c>
      <c r="H24" s="38" t="n">
        <v>1</v>
      </c>
      <c r="I24" s="38" t="n">
        <v>1</v>
      </c>
      <c r="J24" s="38" t="n">
        <v>1</v>
      </c>
      <c r="M24">
        <f>+M23+1</f>
        <v/>
      </c>
      <c r="N24" s="39" t="n">
        <v>1</v>
      </c>
      <c r="O24" s="39" t="n">
        <v>1</v>
      </c>
      <c r="P24" s="39" t="n">
        <v>1</v>
      </c>
      <c r="Q24" s="39" t="n">
        <v>1</v>
      </c>
      <c r="R24" s="39" t="n">
        <v>1</v>
      </c>
      <c r="S24" s="39" t="n">
        <v>1</v>
      </c>
      <c r="T24" s="39" t="n">
        <v>1</v>
      </c>
      <c r="U24" s="39" t="n">
        <v>1</v>
      </c>
      <c r="V24" s="39" t="n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baseColWidth="8" defaultRowHeight="14.5"/>
  <cols>
    <col width="10.7265625" bestFit="1" customWidth="1" min="1" max="1"/>
    <col width="13.26953125" bestFit="1" customWidth="1" min="2" max="2"/>
    <col width="12.1796875" bestFit="1" customWidth="1" min="3" max="3"/>
    <col width="14.26953125" bestFit="1" customWidth="1" min="4" max="5"/>
    <col width="15" bestFit="1" customWidth="1" min="6" max="6"/>
    <col width="14.26953125" bestFit="1" customWidth="1" min="7" max="7"/>
    <col width="13.54296875" bestFit="1" customWidth="1" min="8" max="8"/>
    <col width="14.453125" bestFit="1" customWidth="1" min="9" max="9"/>
    <col width="16.54296875" bestFit="1" customWidth="1" min="10" max="10"/>
    <col width="12.26953125" bestFit="1" customWidth="1" min="11" max="12"/>
    <col width="12.1796875" bestFit="1" customWidth="1" min="13" max="13"/>
    <col width="10.54296875" bestFit="1" customWidth="1" min="14" max="14"/>
    <col width="13.54296875" bestFit="1" customWidth="1" min="15" max="15"/>
    <col width="27.26953125" bestFit="1" customWidth="1" min="16" max="16"/>
    <col width="7.26953125" customWidth="1" min="17" max="17"/>
    <col width="10.1796875" customWidth="1" min="18" max="18"/>
    <col width="11.54296875" bestFit="1" customWidth="1" min="19" max="40"/>
    <col width="10.54296875" bestFit="1" customWidth="1" min="41" max="42"/>
    <col width="11.54296875" bestFit="1" customWidth="1" min="43" max="44"/>
    <col width="10.2695312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45382</v>
      </c>
      <c r="J4" s="41" t="inlineStr">
        <is>
          <t>LOSS RATIO</t>
        </is>
      </c>
      <c r="K4" s="42" t="n"/>
      <c r="L4" s="42" t="n"/>
      <c r="M4" s="43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17901.98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21687.915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39" t="n">
        <v>247.8</v>
      </c>
      <c r="T8" s="39" t="n">
        <v>4455.22</v>
      </c>
      <c r="U8" s="39" t="n">
        <v>17732.2</v>
      </c>
      <c r="V8" s="39" t="n">
        <v>17753.51</v>
      </c>
      <c r="W8" s="39" t="n">
        <v>17877.77</v>
      </c>
      <c r="X8" s="39" t="n">
        <v>17877.12</v>
      </c>
      <c r="Y8" s="39" t="n">
        <v>17877.12</v>
      </c>
      <c r="Z8" s="39" t="n">
        <v>17877.12</v>
      </c>
      <c r="AA8" s="39" t="n">
        <v>17877.12</v>
      </c>
      <c r="AB8" s="39" t="n">
        <v>17877.12</v>
      </c>
      <c r="AC8" s="39" t="n">
        <v>17877.12</v>
      </c>
      <c r="AD8" s="39" t="n">
        <v>17901.98</v>
      </c>
      <c r="AE8" s="39" t="n">
        <v>17901.98</v>
      </c>
      <c r="AF8" s="39" t="n">
        <v>17901.98</v>
      </c>
      <c r="AG8" s="39" t="n">
        <v>17901.98</v>
      </c>
      <c r="AH8" s="39" t="n">
        <v>17901.98</v>
      </c>
      <c r="AI8" s="39" t="n">
        <v>17901.98</v>
      </c>
      <c r="AJ8" s="39" t="n">
        <v>17901.98</v>
      </c>
      <c r="AK8" s="39" t="n">
        <v>17901.98</v>
      </c>
      <c r="AL8" s="39" t="n">
        <v>17901.98</v>
      </c>
      <c r="AM8" s="39" t="n">
        <v>17901.98</v>
      </c>
      <c r="AN8" s="39" t="n">
        <v>17901.98</v>
      </c>
      <c r="AO8" s="39" t="n">
        <v>17901.98</v>
      </c>
      <c r="AP8" s="39" t="n">
        <v>17901.98</v>
      </c>
      <c r="AQ8" s="14" t="n"/>
      <c r="AR8" s="14" t="n"/>
    </row>
    <row r="9">
      <c r="A9" s="12">
        <f>DATE(YEAR(A10),MONTH(A10)-1,1)</f>
        <v/>
      </c>
      <c r="B9" s="14" t="n">
        <v>30095.79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20617.48166666667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39" t="n">
        <v>692.3</v>
      </c>
      <c r="T9" s="39" t="n">
        <v>20336.37</v>
      </c>
      <c r="U9" s="39" t="n">
        <v>24735.87</v>
      </c>
      <c r="V9" s="39" t="n">
        <v>24955.4</v>
      </c>
      <c r="W9" s="39" t="n">
        <v>26594.79</v>
      </c>
      <c r="X9" s="39" t="n">
        <v>26594.79</v>
      </c>
      <c r="Y9" s="39" t="n">
        <v>26594.79</v>
      </c>
      <c r="Z9" s="39" t="n">
        <v>28539.79</v>
      </c>
      <c r="AA9" s="39" t="n">
        <v>28539.79</v>
      </c>
      <c r="AB9" s="39" t="n">
        <v>30095.79</v>
      </c>
      <c r="AC9" s="39" t="n">
        <v>30095.79</v>
      </c>
      <c r="AD9" s="39" t="n">
        <v>30095.79</v>
      </c>
      <c r="AE9" s="39" t="n">
        <v>30095.79</v>
      </c>
      <c r="AF9" s="39" t="n">
        <v>30095.79</v>
      </c>
      <c r="AG9" s="39" t="n">
        <v>30095.79</v>
      </c>
      <c r="AH9" s="39" t="n">
        <v>30095.79</v>
      </c>
      <c r="AI9" s="39" t="n">
        <v>30095.79</v>
      </c>
      <c r="AJ9" s="39" t="n">
        <v>30095.79</v>
      </c>
      <c r="AK9" s="39" t="n">
        <v>30095.79</v>
      </c>
      <c r="AL9" s="39" t="n">
        <v>30095.79</v>
      </c>
      <c r="AM9" s="39" t="n">
        <v>30095.79</v>
      </c>
      <c r="AN9" s="39" t="n">
        <v>30095.79</v>
      </c>
      <c r="AO9" s="39" t="n">
        <v>30095.79</v>
      </c>
      <c r="AP9" s="39" t="n">
        <v/>
      </c>
      <c r="AQ9" s="14" t="n"/>
      <c r="AR9" s="14" t="n"/>
    </row>
    <row r="10">
      <c r="A10" s="12">
        <f>DATE(YEAR(A11),MONTH(A11)-1,1)</f>
        <v/>
      </c>
      <c r="B10" s="14" t="n">
        <v>22434.15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20047.02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39" t="n">
        <v>1073.34</v>
      </c>
      <c r="T10" s="39" t="n">
        <v>7433.26</v>
      </c>
      <c r="U10" s="39" t="n">
        <v>13656.72</v>
      </c>
      <c r="V10" s="39" t="n">
        <v>17405.03</v>
      </c>
      <c r="W10" s="39" t="n">
        <v>16888.06</v>
      </c>
      <c r="X10" s="39" t="n">
        <v>16888.06</v>
      </c>
      <c r="Y10" s="39" t="n">
        <v>16888.06</v>
      </c>
      <c r="Z10" s="39" t="n">
        <v>17471.56</v>
      </c>
      <c r="AA10" s="39" t="n">
        <v>17566.29</v>
      </c>
      <c r="AB10" s="39" t="n">
        <v>17568.45</v>
      </c>
      <c r="AC10" s="39" t="n">
        <v>22434.15</v>
      </c>
      <c r="AD10" s="39" t="n">
        <v>22434.15</v>
      </c>
      <c r="AE10" s="39" t="n">
        <v>22434.15</v>
      </c>
      <c r="AF10" s="39" t="n">
        <v>22434.15</v>
      </c>
      <c r="AG10" s="39" t="n">
        <v>22434.15</v>
      </c>
      <c r="AH10" s="39" t="n">
        <v>22434.15</v>
      </c>
      <c r="AI10" s="39" t="n">
        <v>22434.15</v>
      </c>
      <c r="AJ10" s="39" t="n">
        <v>22434.15</v>
      </c>
      <c r="AK10" s="39" t="n">
        <v>22434.15</v>
      </c>
      <c r="AL10" s="39" t="n">
        <v>22434.15</v>
      </c>
      <c r="AM10" s="39" t="n">
        <v>22434.15</v>
      </c>
      <c r="AN10" s="39" t="n">
        <v>22434.15</v>
      </c>
      <c r="AO10" s="39" t="n">
        <v/>
      </c>
      <c r="AP10" s="39" t="n">
        <v/>
      </c>
      <c r="AQ10" s="14" t="n"/>
      <c r="AR10" s="14" t="n"/>
    </row>
    <row r="11">
      <c r="A11" s="12">
        <f>DATE(YEAR(A12),MONTH(A12)-1,1)</f>
        <v/>
      </c>
      <c r="B11" s="14" t="n">
        <v>36676.52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19695.69333333333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39" t="n">
        <v>475.09</v>
      </c>
      <c r="T11" s="39" t="n">
        <v>19307.65</v>
      </c>
      <c r="U11" s="39" t="n">
        <v>21797.34</v>
      </c>
      <c r="V11" s="39" t="n">
        <v>22255.57</v>
      </c>
      <c r="W11" s="39" t="n">
        <v>24093.24</v>
      </c>
      <c r="X11" s="39" t="n">
        <v>24093.24</v>
      </c>
      <c r="Y11" s="39" t="n">
        <v>31116.84</v>
      </c>
      <c r="Z11" s="39" t="n">
        <v>31197</v>
      </c>
      <c r="AA11" s="39" t="n">
        <v>31226.94</v>
      </c>
      <c r="AB11" s="39" t="n">
        <v>36676.52</v>
      </c>
      <c r="AC11" s="39" t="n">
        <v>36676.52</v>
      </c>
      <c r="AD11" s="39" t="n">
        <v>36676.52</v>
      </c>
      <c r="AE11" s="39" t="n">
        <v>36676.52</v>
      </c>
      <c r="AF11" s="39" t="n">
        <v>36676.52</v>
      </c>
      <c r="AG11" s="39" t="n">
        <v>36676.52</v>
      </c>
      <c r="AH11" s="39" t="n">
        <v>36676.52</v>
      </c>
      <c r="AI11" s="39" t="n">
        <v>36676.52</v>
      </c>
      <c r="AJ11" s="39" t="n">
        <v>36676.52</v>
      </c>
      <c r="AK11" s="39" t="n">
        <v>36676.52</v>
      </c>
      <c r="AL11" s="39" t="n">
        <v>36676.52</v>
      </c>
      <c r="AM11" s="39" t="n">
        <v>36676.52</v>
      </c>
      <c r="AN11" s="39" t="n">
        <v/>
      </c>
      <c r="AO11" s="39" t="n">
        <v/>
      </c>
      <c r="AP11" s="39" t="n">
        <v/>
      </c>
      <c r="AQ11" s="14" t="n"/>
      <c r="AR11" s="14" t="n"/>
    </row>
    <row r="12">
      <c r="A12" s="12">
        <f>DATE(YEAR(A13),MONTH(A13)-1,1)</f>
        <v/>
      </c>
      <c r="B12" s="14" t="n">
        <v>35169.43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19467.21333333333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39" t="n">
        <v>1701.57</v>
      </c>
      <c r="T12" s="39" t="n">
        <v>9760.860000000001</v>
      </c>
      <c r="U12" s="39" t="n">
        <v>12143.34</v>
      </c>
      <c r="V12" s="39" t="n">
        <v>14199.64</v>
      </c>
      <c r="W12" s="39" t="n">
        <v>16109.55</v>
      </c>
      <c r="X12" s="39" t="n">
        <v>16582.95</v>
      </c>
      <c r="Y12" s="39" t="n">
        <v>16596.68</v>
      </c>
      <c r="Z12" s="39" t="n">
        <v>27898.08</v>
      </c>
      <c r="AA12" s="39" t="n">
        <v>29461.32</v>
      </c>
      <c r="AB12" s="39" t="n">
        <v>35169.43</v>
      </c>
      <c r="AC12" s="39" t="n">
        <v>35169.43</v>
      </c>
      <c r="AD12" s="39" t="n">
        <v>35169.43</v>
      </c>
      <c r="AE12" s="39" t="n">
        <v>35169.43</v>
      </c>
      <c r="AF12" s="39" t="n">
        <v>35169.43</v>
      </c>
      <c r="AG12" s="39" t="n">
        <v>35169.43</v>
      </c>
      <c r="AH12" s="39" t="n">
        <v>35169.43</v>
      </c>
      <c r="AI12" s="39" t="n">
        <v>35169.43</v>
      </c>
      <c r="AJ12" s="39" t="n">
        <v>35169.43</v>
      </c>
      <c r="AK12" s="39" t="n">
        <v>35169.43</v>
      </c>
      <c r="AL12" s="39" t="n">
        <v>35169.43</v>
      </c>
      <c r="AM12" s="39" t="n">
        <v/>
      </c>
      <c r="AN12" s="39" t="n">
        <v/>
      </c>
      <c r="AO12" s="39" t="n">
        <v/>
      </c>
      <c r="AP12" s="39" t="n">
        <v/>
      </c>
      <c r="AQ12" s="14" t="n"/>
      <c r="AR12" s="14" t="n"/>
    </row>
    <row r="13">
      <c r="A13" s="12">
        <f>DATE(YEAR(A14),MONTH(A14)-1,1)</f>
        <v/>
      </c>
      <c r="B13" s="14" t="n">
        <v>31659.59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19273.41666666667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39" t="n">
        <v>1233.98</v>
      </c>
      <c r="T13" s="39" t="n">
        <v>10643.11</v>
      </c>
      <c r="U13" s="39" t="n">
        <v>13448.23</v>
      </c>
      <c r="V13" s="39" t="n">
        <v>13630.32</v>
      </c>
      <c r="W13" s="39" t="n">
        <v>14442.59</v>
      </c>
      <c r="X13" s="39" t="n">
        <v>17968.2</v>
      </c>
      <c r="Y13" s="39" t="n">
        <v>23097.21</v>
      </c>
      <c r="Z13" s="39" t="n">
        <v>29080.61</v>
      </c>
      <c r="AA13" s="39" t="n">
        <v>31465.79</v>
      </c>
      <c r="AB13" s="39" t="n">
        <v>31492.39</v>
      </c>
      <c r="AC13" s="39" t="n">
        <v>31492.39</v>
      </c>
      <c r="AD13" s="39" t="n">
        <v>31659.59</v>
      </c>
      <c r="AE13" s="39" t="n">
        <v>31659.59</v>
      </c>
      <c r="AF13" s="39" t="n">
        <v>31659.59</v>
      </c>
      <c r="AG13" s="39" t="n">
        <v>31659.59</v>
      </c>
      <c r="AH13" s="39" t="n">
        <v>31659.59</v>
      </c>
      <c r="AI13" s="39" t="n">
        <v>31659.59</v>
      </c>
      <c r="AJ13" s="39" t="n">
        <v>31659.59</v>
      </c>
      <c r="AK13" s="39" t="n">
        <v>31659.59</v>
      </c>
      <c r="AL13" s="39" t="n">
        <v/>
      </c>
      <c r="AM13" s="39" t="n">
        <v/>
      </c>
      <c r="AN13" s="39" t="n">
        <v/>
      </c>
      <c r="AO13" s="39" t="n">
        <v/>
      </c>
      <c r="AP13" s="39" t="n">
        <v/>
      </c>
      <c r="AQ13" s="14" t="n"/>
      <c r="AR13" s="14" t="n"/>
    </row>
    <row r="14">
      <c r="A14" s="12">
        <f>DATE(YEAR(A15),MONTH(A15)-1,1)</f>
        <v/>
      </c>
      <c r="B14" s="14" t="n">
        <v>20009.7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18974.55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39" t="n">
        <v>595.0699999999999</v>
      </c>
      <c r="T14" s="39" t="n">
        <v>4686.19</v>
      </c>
      <c r="U14" s="39" t="n">
        <v>6969.27</v>
      </c>
      <c r="V14" s="39" t="n">
        <v>8726.619999999999</v>
      </c>
      <c r="W14" s="39" t="n">
        <v>8855.57</v>
      </c>
      <c r="X14" s="39" t="n">
        <v>13589.57</v>
      </c>
      <c r="Y14" s="39" t="n">
        <v>19619.07</v>
      </c>
      <c r="Z14" s="39" t="n">
        <v>19619.07</v>
      </c>
      <c r="AA14" s="39" t="n">
        <v>19619.07</v>
      </c>
      <c r="AB14" s="39" t="n">
        <v>20008.07</v>
      </c>
      <c r="AC14" s="39" t="n">
        <v>20008.07</v>
      </c>
      <c r="AD14" s="39" t="n">
        <v>20008.07</v>
      </c>
      <c r="AE14" s="39" t="n">
        <v>20009.7</v>
      </c>
      <c r="AF14" s="39" t="n">
        <v>20009.7</v>
      </c>
      <c r="AG14" s="39" t="n">
        <v>20009.7</v>
      </c>
      <c r="AH14" s="39" t="n">
        <v>20009.7</v>
      </c>
      <c r="AI14" s="39" t="n">
        <v>20009.7</v>
      </c>
      <c r="AJ14" s="39" t="n">
        <v>20009.7</v>
      </c>
      <c r="AK14" s="39" t="n">
        <v/>
      </c>
      <c r="AL14" s="39" t="n">
        <v/>
      </c>
      <c r="AM14" s="39" t="n">
        <v/>
      </c>
      <c r="AN14" s="39" t="n">
        <v/>
      </c>
      <c r="AO14" s="39" t="n">
        <v/>
      </c>
      <c r="AP14" s="39" t="n">
        <v/>
      </c>
      <c r="AQ14" s="14" t="n"/>
      <c r="AR14" s="14" t="n"/>
    </row>
    <row r="15">
      <c r="A15" s="12">
        <f>DATE(YEAR(A16),MONTH(A16)-1,1)</f>
        <v/>
      </c>
      <c r="B15" s="14" t="n">
        <v>15557.12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18635.42666666667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39" t="n">
        <v>833.05</v>
      </c>
      <c r="T15" s="39" t="n">
        <v>4556.98</v>
      </c>
      <c r="U15" s="39" t="n">
        <v>7504.379999999999</v>
      </c>
      <c r="V15" s="39" t="n">
        <v>10687.78</v>
      </c>
      <c r="W15" s="39" t="n">
        <v>13468.54</v>
      </c>
      <c r="X15" s="39" t="n">
        <v>15413.54</v>
      </c>
      <c r="Y15" s="39" t="n">
        <v>15413.54</v>
      </c>
      <c r="Z15" s="39" t="n">
        <v>15413.54</v>
      </c>
      <c r="AA15" s="39" t="n">
        <v>15427.14</v>
      </c>
      <c r="AB15" s="39" t="n">
        <v>15529.56</v>
      </c>
      <c r="AC15" s="39" t="n">
        <v>15529.56</v>
      </c>
      <c r="AD15" s="39" t="n">
        <v>15529.56</v>
      </c>
      <c r="AE15" s="39" t="n">
        <v>15529.56</v>
      </c>
      <c r="AF15" s="39" t="n">
        <v>15529.56</v>
      </c>
      <c r="AG15" s="39" t="n">
        <v>15557.12</v>
      </c>
      <c r="AH15" s="39" t="n">
        <v>15557.12</v>
      </c>
      <c r="AI15" s="39" t="n">
        <v>15557.12</v>
      </c>
      <c r="AJ15" s="39" t="n">
        <v/>
      </c>
      <c r="AK15" s="39" t="n">
        <v/>
      </c>
      <c r="AL15" s="39" t="n">
        <v/>
      </c>
      <c r="AM15" s="39" t="n">
        <v/>
      </c>
      <c r="AN15" s="39" t="n">
        <v/>
      </c>
      <c r="AO15" s="39" t="n">
        <v/>
      </c>
      <c r="AP15" s="39" t="n">
        <v/>
      </c>
      <c r="AQ15" s="14" t="n"/>
      <c r="AR15" s="14" t="n"/>
    </row>
    <row r="16">
      <c r="A16" s="12">
        <f>DATE(YEAR(A17),MONTH(A17)-1,1)</f>
        <v/>
      </c>
      <c r="B16" s="14" t="n">
        <v>9877.99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18402.83333333333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39" t="n">
        <v/>
      </c>
      <c r="T16" s="39" t="n">
        <v>4191</v>
      </c>
      <c r="U16" s="39" t="n">
        <v>7270.780000000001</v>
      </c>
      <c r="V16" s="39" t="n">
        <v>9165.810000000001</v>
      </c>
      <c r="W16" s="39" t="n">
        <v>9345.810000000001</v>
      </c>
      <c r="X16" s="39" t="n">
        <v>9498.060000000001</v>
      </c>
      <c r="Y16" s="39" t="n">
        <v>9834.630000000001</v>
      </c>
      <c r="Z16" s="39" t="n">
        <v>9875.43</v>
      </c>
      <c r="AA16" s="39" t="n">
        <v>9876.23</v>
      </c>
      <c r="AB16" s="39" t="n">
        <v>9876.23</v>
      </c>
      <c r="AC16" s="39" t="n">
        <v>9876.23</v>
      </c>
      <c r="AD16" s="39" t="n">
        <v>9876.23</v>
      </c>
      <c r="AE16" s="39" t="n">
        <v>9876.23</v>
      </c>
      <c r="AF16" s="39" t="n">
        <v>9877.99</v>
      </c>
      <c r="AG16" s="39" t="n">
        <v>9877.99</v>
      </c>
      <c r="AH16" s="39" t="n">
        <v>9877.99</v>
      </c>
      <c r="AI16" s="39" t="n">
        <v/>
      </c>
      <c r="AJ16" s="39" t="n">
        <v/>
      </c>
      <c r="AK16" s="39" t="n">
        <v/>
      </c>
      <c r="AL16" s="39" t="n">
        <v/>
      </c>
      <c r="AM16" s="39" t="n">
        <v/>
      </c>
      <c r="AN16" s="39" t="n">
        <v/>
      </c>
      <c r="AO16" s="39" t="n">
        <v/>
      </c>
      <c r="AP16" s="39" t="n">
        <v/>
      </c>
      <c r="AQ16" s="14" t="n"/>
      <c r="AR16" s="14" t="n"/>
    </row>
    <row r="17">
      <c r="A17" s="12">
        <f>DATE(YEAR(A18),MONTH(A18)-1,1)</f>
        <v/>
      </c>
      <c r="B17" s="14" t="n">
        <v>32299.37999999999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17768.02416666667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39" t="n">
        <v>629.03</v>
      </c>
      <c r="T17" s="39" t="n">
        <v>20021.35</v>
      </c>
      <c r="U17" s="39" t="n">
        <v>24043.78</v>
      </c>
      <c r="V17" s="39" t="n">
        <v>25901.45</v>
      </c>
      <c r="W17" s="39" t="n">
        <v>30567.88</v>
      </c>
      <c r="X17" s="39" t="n">
        <v>32242.89</v>
      </c>
      <c r="Y17" s="39" t="n">
        <v>32276.98999999999</v>
      </c>
      <c r="Z17" s="39" t="n">
        <v>32276.98999999999</v>
      </c>
      <c r="AA17" s="39" t="n">
        <v>32292.15999999999</v>
      </c>
      <c r="AB17" s="39" t="n">
        <v>32292.15999999999</v>
      </c>
      <c r="AC17" s="39" t="n">
        <v>32299.37999999999</v>
      </c>
      <c r="AD17" s="39" t="n">
        <v>32299.37999999999</v>
      </c>
      <c r="AE17" s="39" t="n">
        <v>32299.37999999999</v>
      </c>
      <c r="AF17" s="39" t="n">
        <v>32299.37999999999</v>
      </c>
      <c r="AG17" s="39" t="n">
        <v>32299.37999999999</v>
      </c>
      <c r="AH17" s="39" t="n">
        <v/>
      </c>
      <c r="AI17" s="39" t="n">
        <v/>
      </c>
      <c r="AJ17" s="39" t="n">
        <v/>
      </c>
      <c r="AK17" s="39" t="n">
        <v/>
      </c>
      <c r="AL17" s="39" t="n">
        <v/>
      </c>
      <c r="AM17" s="39" t="n">
        <v/>
      </c>
      <c r="AN17" s="39" t="n">
        <v/>
      </c>
      <c r="AO17" s="39" t="n">
        <v/>
      </c>
      <c r="AP17" s="39" t="n">
        <v/>
      </c>
      <c r="AQ17" s="14" t="n"/>
      <c r="AR17" s="14" t="n"/>
    </row>
    <row r="18">
      <c r="A18" s="12">
        <f>DATE(YEAR(A19),MONTH(A19)-1,1)</f>
        <v/>
      </c>
      <c r="B18" s="14" t="n">
        <v>28001.53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17002.06833333333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39" t="n">
        <v>580.55</v>
      </c>
      <c r="T18" s="39" t="n">
        <v>16559.63</v>
      </c>
      <c r="U18" s="39" t="n">
        <v>17709.06</v>
      </c>
      <c r="V18" s="39" t="n">
        <v>25274.72</v>
      </c>
      <c r="W18" s="39" t="n">
        <v>25393.72</v>
      </c>
      <c r="X18" s="39" t="n">
        <v>25453.06</v>
      </c>
      <c r="Y18" s="39" t="n">
        <v>27971.77</v>
      </c>
      <c r="Z18" s="39" t="n">
        <v>27997.49</v>
      </c>
      <c r="AA18" s="39" t="n">
        <v>28001.53</v>
      </c>
      <c r="AB18" s="39" t="n">
        <v>28001.53</v>
      </c>
      <c r="AC18" s="39" t="n">
        <v>28001.53</v>
      </c>
      <c r="AD18" s="39" t="n">
        <v>28001.53</v>
      </c>
      <c r="AE18" s="39" t="n">
        <v>28001.53</v>
      </c>
      <c r="AF18" s="39" t="n">
        <v>28001.53</v>
      </c>
      <c r="AG18" s="39" t="n">
        <v/>
      </c>
      <c r="AH18" s="39" t="n">
        <v/>
      </c>
      <c r="AI18" s="39" t="n">
        <v/>
      </c>
      <c r="AJ18" s="39" t="n">
        <v/>
      </c>
      <c r="AK18" s="39" t="n">
        <v/>
      </c>
      <c r="AL18" s="39" t="n">
        <v/>
      </c>
      <c r="AM18" s="39" t="n">
        <v/>
      </c>
      <c r="AN18" s="39" t="n">
        <v/>
      </c>
      <c r="AO18" s="39" t="n">
        <v/>
      </c>
      <c r="AP18" s="39" t="n">
        <v/>
      </c>
      <c r="AQ18" s="14" t="n"/>
      <c r="AR18" s="14" t="n"/>
    </row>
    <row r="19">
      <c r="A19" s="12">
        <f>DATE(YEAR(A20),MONTH(A20)-1,1)</f>
        <v/>
      </c>
      <c r="B19" s="14" t="n">
        <v>26616.38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15696.41666666667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39" t="n">
        <v>715.77</v>
      </c>
      <c r="T19" s="39" t="n">
        <v>18764.86</v>
      </c>
      <c r="U19" s="39" t="n">
        <v>23939.82</v>
      </c>
      <c r="V19" s="39" t="n">
        <v>24512.97</v>
      </c>
      <c r="W19" s="39" t="n">
        <v>26195.33</v>
      </c>
      <c r="X19" s="39" t="n">
        <v>26563.21</v>
      </c>
      <c r="Y19" s="39" t="n">
        <v>26611.89</v>
      </c>
      <c r="Z19" s="39" t="n">
        <v>26611.89</v>
      </c>
      <c r="AA19" s="39" t="n">
        <v>26611.89</v>
      </c>
      <c r="AB19" s="39" t="n">
        <v>26611.89</v>
      </c>
      <c r="AC19" s="39" t="n">
        <v>26611.89</v>
      </c>
      <c r="AD19" s="39" t="n">
        <v>26616.38</v>
      </c>
      <c r="AE19" s="39" t="n">
        <v>26616.38</v>
      </c>
      <c r="AF19" s="39" t="n">
        <v/>
      </c>
      <c r="AG19" s="39" t="n">
        <v/>
      </c>
      <c r="AH19" s="39" t="n">
        <v/>
      </c>
      <c r="AI19" s="39" t="n">
        <v/>
      </c>
      <c r="AJ19" s="39" t="n">
        <v/>
      </c>
      <c r="AK19" s="39" t="n">
        <v/>
      </c>
      <c r="AL19" s="39" t="n">
        <v/>
      </c>
      <c r="AM19" s="39" t="n">
        <v/>
      </c>
      <c r="AN19" s="39" t="n">
        <v/>
      </c>
      <c r="AO19" s="39" t="n">
        <v/>
      </c>
      <c r="AP19" s="39" t="n">
        <v/>
      </c>
      <c r="AQ19" s="14" t="n"/>
      <c r="AR19" s="14" t="n"/>
    </row>
    <row r="20">
      <c r="A20" s="12">
        <f>DATE(YEAR(A21),MONTH(A21)-1,1)</f>
        <v/>
      </c>
      <c r="B20" s="14" t="n">
        <v>19106.66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15156.19916666667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39" t="n">
        <v>66.40000000000001</v>
      </c>
      <c r="T20" s="39" t="n">
        <v>16775.04</v>
      </c>
      <c r="U20" s="39" t="n">
        <v>17289.49</v>
      </c>
      <c r="V20" s="39" t="n">
        <v>18988.22</v>
      </c>
      <c r="W20" s="39" t="n">
        <v>19015.42</v>
      </c>
      <c r="X20" s="39" t="n">
        <v>19071.34</v>
      </c>
      <c r="Y20" s="39" t="n">
        <v>19071.34</v>
      </c>
      <c r="Z20" s="39" t="n">
        <v>19071.34</v>
      </c>
      <c r="AA20" s="39" t="n">
        <v>19106.66</v>
      </c>
      <c r="AB20" s="39" t="n">
        <v>19106.66</v>
      </c>
      <c r="AC20" s="39" t="n">
        <v>19106.66</v>
      </c>
      <c r="AD20" s="39" t="n">
        <v>19106.66</v>
      </c>
      <c r="AE20" s="39" t="n">
        <v/>
      </c>
      <c r="AF20" s="39" t="n">
        <v/>
      </c>
      <c r="AG20" s="39" t="n">
        <v/>
      </c>
      <c r="AH20" s="39" t="n">
        <v/>
      </c>
      <c r="AI20" s="39" t="n">
        <v/>
      </c>
      <c r="AJ20" s="39" t="n">
        <v/>
      </c>
      <c r="AK20" s="39" t="n">
        <v/>
      </c>
      <c r="AL20" s="39" t="n">
        <v/>
      </c>
      <c r="AM20" s="39" t="n">
        <v/>
      </c>
      <c r="AN20" s="39" t="n">
        <v/>
      </c>
      <c r="AO20" s="39" t="n">
        <v/>
      </c>
      <c r="AP20" s="39" t="n">
        <v/>
      </c>
      <c r="AQ20" s="14" t="n"/>
      <c r="AR20" s="14" t="n"/>
    </row>
    <row r="21">
      <c r="A21" s="12">
        <f>DATE(YEAR(A22),MONTH(A22)-1,1)</f>
        <v/>
      </c>
      <c r="B21" s="14" t="n">
        <v>25663.42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15001.12916666667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39" t="n">
        <v>1042.83</v>
      </c>
      <c r="T21" s="39" t="n">
        <v>19121.31</v>
      </c>
      <c r="U21" s="39" t="n">
        <v>20836.61</v>
      </c>
      <c r="V21" s="39" t="n">
        <v>24133.55</v>
      </c>
      <c r="W21" s="39" t="n">
        <v>24297.02</v>
      </c>
      <c r="X21" s="39" t="n">
        <v>24297.02</v>
      </c>
      <c r="Y21" s="39" t="n">
        <v>24297.02</v>
      </c>
      <c r="Z21" s="39" t="n">
        <v>24297.02</v>
      </c>
      <c r="AA21" s="39" t="n">
        <v>25663.42</v>
      </c>
      <c r="AB21" s="39" t="n">
        <v>25663.42</v>
      </c>
      <c r="AC21" s="39" t="n">
        <v>25663.42</v>
      </c>
      <c r="AD21" s="39" t="n">
        <v/>
      </c>
      <c r="AE21" s="39" t="n">
        <v/>
      </c>
      <c r="AF21" s="39" t="n">
        <v/>
      </c>
      <c r="AG21" s="39" t="n">
        <v/>
      </c>
      <c r="AH21" s="39" t="n">
        <v/>
      </c>
      <c r="AI21" s="39" t="n">
        <v/>
      </c>
      <c r="AJ21" s="39" t="n">
        <v/>
      </c>
      <c r="AK21" s="39" t="n">
        <v/>
      </c>
      <c r="AL21" s="39" t="n">
        <v/>
      </c>
      <c r="AM21" s="39" t="n">
        <v/>
      </c>
      <c r="AN21" s="39" t="n">
        <v/>
      </c>
      <c r="AO21" s="39" t="n">
        <v/>
      </c>
      <c r="AP21" s="39" t="n">
        <v/>
      </c>
      <c r="AQ21" s="14" t="n"/>
      <c r="AR21" s="14" t="n"/>
    </row>
    <row r="22">
      <c r="A22" s="12">
        <f>DATE(YEAR(A23),MONTH(A23)-1,1)</f>
        <v/>
      </c>
      <c r="B22" s="14" t="n">
        <v>29525.37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14998.66666666667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39" t="n">
        <v>512.04</v>
      </c>
      <c r="T22" s="39" t="n">
        <v>17308.98</v>
      </c>
      <c r="U22" s="39" t="n">
        <v>27491.02</v>
      </c>
      <c r="V22" s="39" t="n">
        <v>27810.02</v>
      </c>
      <c r="W22" s="39" t="n">
        <v>27886.26</v>
      </c>
      <c r="X22" s="39" t="n">
        <v>29525.37</v>
      </c>
      <c r="Y22" s="39" t="n">
        <v>29525.37</v>
      </c>
      <c r="Z22" s="39" t="n">
        <v>29525.37</v>
      </c>
      <c r="AA22" s="39" t="n">
        <v>29525.37</v>
      </c>
      <c r="AB22" s="39" t="n">
        <v>29525.37</v>
      </c>
      <c r="AC22" s="39" t="n">
        <v/>
      </c>
      <c r="AD22" s="39" t="n">
        <v/>
      </c>
      <c r="AE22" s="39" t="n">
        <v/>
      </c>
      <c r="AF22" s="39" t="n">
        <v/>
      </c>
      <c r="AG22" s="39" t="n">
        <v/>
      </c>
      <c r="AH22" s="39" t="n">
        <v/>
      </c>
      <c r="AI22" s="39" t="n">
        <v/>
      </c>
      <c r="AJ22" s="39" t="n">
        <v/>
      </c>
      <c r="AK22" s="39" t="n">
        <v/>
      </c>
      <c r="AL22" s="39" t="n">
        <v/>
      </c>
      <c r="AM22" s="39" t="n">
        <v/>
      </c>
      <c r="AN22" s="39" t="n">
        <v/>
      </c>
      <c r="AO22" s="39" t="n">
        <v/>
      </c>
      <c r="AP22" s="39" t="n">
        <v/>
      </c>
      <c r="AQ22" s="14" t="n"/>
      <c r="AR22" s="14" t="n"/>
    </row>
    <row r="23">
      <c r="A23" s="12">
        <f>DATE(YEAR(A24),MONTH(A24)-1,1)</f>
        <v/>
      </c>
      <c r="B23" s="14" t="n">
        <v>11147.01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14638.6575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39" t="n">
        <v>332.88</v>
      </c>
      <c r="T23" s="39" t="n">
        <v>7231.88</v>
      </c>
      <c r="U23" s="39" t="n">
        <v>11352.11</v>
      </c>
      <c r="V23" s="39" t="n">
        <v>11121.29</v>
      </c>
      <c r="W23" s="39" t="n">
        <v>11121.29</v>
      </c>
      <c r="X23" s="39" t="n">
        <v>11147.01</v>
      </c>
      <c r="Y23" s="39" t="n">
        <v>11147.01</v>
      </c>
      <c r="Z23" s="39" t="n">
        <v>11147.01</v>
      </c>
      <c r="AA23" s="39" t="n">
        <v>11147.01</v>
      </c>
      <c r="AB23" s="39" t="n">
        <v/>
      </c>
      <c r="AC23" s="39" t="n">
        <v/>
      </c>
      <c r="AD23" s="39" t="n">
        <v/>
      </c>
      <c r="AE23" s="39" t="n">
        <v/>
      </c>
      <c r="AF23" s="39" t="n">
        <v/>
      </c>
      <c r="AG23" s="39" t="n">
        <v/>
      </c>
      <c r="AH23" s="39" t="n">
        <v/>
      </c>
      <c r="AI23" s="39" t="n">
        <v/>
      </c>
      <c r="AJ23" s="39" t="n">
        <v/>
      </c>
      <c r="AK23" s="39" t="n">
        <v/>
      </c>
      <c r="AL23" s="39" t="n">
        <v/>
      </c>
      <c r="AM23" s="39" t="n">
        <v/>
      </c>
      <c r="AN23" s="39" t="n">
        <v/>
      </c>
      <c r="AO23" s="39" t="n">
        <v/>
      </c>
      <c r="AP23" s="39" t="n">
        <v/>
      </c>
      <c r="AQ23" s="14" t="n"/>
      <c r="AR23" s="14" t="n"/>
    </row>
    <row r="24">
      <c r="A24" s="12">
        <f>DATE(YEAR(A25),MONTH(A25)-1,1)</f>
        <v/>
      </c>
      <c r="B24" s="14" t="n">
        <v>12763.21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13948.4575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39" t="n">
        <v>680.97</v>
      </c>
      <c r="T24" s="39" t="n">
        <v>5141.67</v>
      </c>
      <c r="U24" s="39" t="n">
        <v>7810.51</v>
      </c>
      <c r="V24" s="39" t="n">
        <v>12440.16</v>
      </c>
      <c r="W24" s="39" t="n">
        <v>12523.67</v>
      </c>
      <c r="X24" s="39" t="n">
        <v>12763.21</v>
      </c>
      <c r="Y24" s="39" t="n">
        <v>12763.21</v>
      </c>
      <c r="Z24" s="39" t="n">
        <v>12763.21</v>
      </c>
      <c r="AA24" s="39" t="n">
        <v/>
      </c>
      <c r="AB24" s="39" t="n">
        <v/>
      </c>
      <c r="AC24" s="39" t="n">
        <v/>
      </c>
      <c r="AD24" s="39" t="n">
        <v/>
      </c>
      <c r="AE24" s="39" t="n">
        <v/>
      </c>
      <c r="AF24" s="39" t="n">
        <v/>
      </c>
      <c r="AG24" s="39" t="n">
        <v/>
      </c>
      <c r="AH24" s="39" t="n">
        <v/>
      </c>
      <c r="AI24" s="39" t="n">
        <v/>
      </c>
      <c r="AJ24" s="39" t="n">
        <v/>
      </c>
      <c r="AK24" s="39" t="n">
        <v/>
      </c>
      <c r="AL24" s="39" t="n">
        <v/>
      </c>
      <c r="AM24" s="39" t="n">
        <v/>
      </c>
      <c r="AN24" s="39" t="n">
        <v/>
      </c>
      <c r="AO24" s="39" t="n">
        <v/>
      </c>
      <c r="AP24" s="39" t="n">
        <v/>
      </c>
      <c r="AQ24" s="14" t="n"/>
      <c r="AR24" s="14" t="n"/>
    </row>
    <row r="25">
      <c r="A25" s="12">
        <f>DATE(YEAR(A26),MONTH(A26)-1,1)</f>
        <v/>
      </c>
      <c r="B25" s="14" t="n">
        <v>19428.93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13651.49083333334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39" t="n">
        <v>467.46</v>
      </c>
      <c r="T25" s="39" t="n">
        <v>10239.23</v>
      </c>
      <c r="U25" s="39" t="n">
        <v>11124.92</v>
      </c>
      <c r="V25" s="39" t="n">
        <v>12861.9</v>
      </c>
      <c r="W25" s="39" t="n">
        <v>19428.93</v>
      </c>
      <c r="X25" s="39" t="n">
        <v>19428.93</v>
      </c>
      <c r="Y25" s="39" t="n">
        <v>19428.93</v>
      </c>
      <c r="Z25" s="39" t="n">
        <v/>
      </c>
      <c r="AA25" s="39" t="n">
        <v/>
      </c>
      <c r="AB25" s="39" t="n">
        <v/>
      </c>
      <c r="AC25" s="39" t="n">
        <v/>
      </c>
      <c r="AD25" s="39" t="n">
        <v/>
      </c>
      <c r="AE25" s="39" t="n">
        <v/>
      </c>
      <c r="AF25" s="39" t="n">
        <v/>
      </c>
      <c r="AG25" s="39" t="n">
        <v/>
      </c>
      <c r="AH25" s="39" t="n">
        <v/>
      </c>
      <c r="AI25" s="39" t="n">
        <v/>
      </c>
      <c r="AJ25" s="39" t="n">
        <v/>
      </c>
      <c r="AK25" s="39" t="n">
        <v/>
      </c>
      <c r="AL25" s="39" t="n">
        <v/>
      </c>
      <c r="AM25" s="39" t="n">
        <v/>
      </c>
      <c r="AN25" s="39" t="n">
        <v/>
      </c>
      <c r="AO25" s="39" t="n">
        <v/>
      </c>
      <c r="AP25" s="39" t="n">
        <v/>
      </c>
      <c r="AQ25" s="14" t="n"/>
      <c r="AR25" s="14" t="n"/>
    </row>
    <row r="26">
      <c r="A26" s="12">
        <f>DATE(YEAR(A27),MONTH(A27)-1,1)</f>
        <v/>
      </c>
      <c r="B26" s="14" t="n">
        <v>6317.030000000001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12926.25833333333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39" t="n">
        <v>746.26</v>
      </c>
      <c r="T26" s="39" t="n">
        <v>4325.09</v>
      </c>
      <c r="U26" s="39" t="n">
        <v>5076.23</v>
      </c>
      <c r="V26" s="39" t="n">
        <v>5708.450000000001</v>
      </c>
      <c r="W26" s="39" t="n">
        <v>6317.030000000001</v>
      </c>
      <c r="X26" s="39" t="n">
        <v>6317.030000000001</v>
      </c>
      <c r="Y26" s="39" t="n">
        <v/>
      </c>
      <c r="Z26" s="39" t="n">
        <v/>
      </c>
      <c r="AA26" s="39" t="n">
        <v/>
      </c>
      <c r="AB26" s="39" t="n">
        <v/>
      </c>
      <c r="AC26" s="39" t="n">
        <v/>
      </c>
      <c r="AD26" s="39" t="n">
        <v/>
      </c>
      <c r="AE26" s="39" t="n">
        <v/>
      </c>
      <c r="AF26" s="39" t="n">
        <v/>
      </c>
      <c r="AG26" s="39" t="n">
        <v/>
      </c>
      <c r="AH26" s="39" t="n">
        <v/>
      </c>
      <c r="AI26" s="39" t="n">
        <v/>
      </c>
      <c r="AJ26" s="39" t="n">
        <v/>
      </c>
      <c r="AK26" s="39" t="n">
        <v/>
      </c>
      <c r="AL26" s="39" t="n">
        <v/>
      </c>
      <c r="AM26" s="39" t="n">
        <v/>
      </c>
      <c r="AN26" s="39" t="n">
        <v/>
      </c>
      <c r="AO26" s="39" t="n">
        <v/>
      </c>
      <c r="AP26" s="39" t="n">
        <v/>
      </c>
      <c r="AQ26" s="14" t="n"/>
      <c r="AR26" s="14" t="n"/>
    </row>
    <row r="27">
      <c r="A27" s="12">
        <f>DATE(YEAR(A28),MONTH(A28)-1,1)</f>
        <v/>
      </c>
      <c r="B27" s="14" t="n">
        <v>9535.5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12565.32333333333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39" t="n">
        <v>239.2</v>
      </c>
      <c r="T27" s="39" t="n">
        <v>5936.29</v>
      </c>
      <c r="U27" s="39" t="n">
        <v>7784.76</v>
      </c>
      <c r="V27" s="39" t="n">
        <v>7935.5</v>
      </c>
      <c r="W27" s="39" t="n">
        <v>9535.5</v>
      </c>
      <c r="X27" s="39" t="n">
        <v/>
      </c>
      <c r="Y27" s="39" t="n">
        <v/>
      </c>
      <c r="Z27" s="39" t="n">
        <v/>
      </c>
      <c r="AA27" s="39" t="n">
        <v/>
      </c>
      <c r="AB27" s="39" t="n">
        <v/>
      </c>
      <c r="AC27" s="39" t="n">
        <v/>
      </c>
      <c r="AD27" s="39" t="n">
        <v/>
      </c>
      <c r="AE27" s="39" t="n">
        <v/>
      </c>
      <c r="AF27" s="39" t="n">
        <v/>
      </c>
      <c r="AG27" s="39" t="n">
        <v/>
      </c>
      <c r="AH27" s="39" t="n">
        <v/>
      </c>
      <c r="AI27" s="39" t="n">
        <v/>
      </c>
      <c r="AJ27" s="39" t="n">
        <v/>
      </c>
      <c r="AK27" s="39" t="n">
        <v/>
      </c>
      <c r="AL27" s="39" t="n">
        <v/>
      </c>
      <c r="AM27" s="39" t="n">
        <v/>
      </c>
      <c r="AN27" s="39" t="n">
        <v/>
      </c>
      <c r="AO27" s="39" t="n">
        <v/>
      </c>
      <c r="AP27" s="39" t="n">
        <v/>
      </c>
      <c r="AQ27" s="14" t="n"/>
      <c r="AR27" s="14" t="n"/>
    </row>
    <row r="28">
      <c r="A28" s="12">
        <f>DATE(YEAR(A29),MONTH(A29)-1,1)</f>
        <v/>
      </c>
      <c r="B28" s="14" t="n">
        <v>4361.45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12121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39" t="n">
        <v/>
      </c>
      <c r="T28" s="39" t="n">
        <v>3411.01</v>
      </c>
      <c r="U28" s="39" t="n">
        <v>4361.45</v>
      </c>
      <c r="V28" s="39" t="n">
        <v>4361.45</v>
      </c>
      <c r="W28" s="39" t="n">
        <v/>
      </c>
      <c r="X28" s="39" t="n">
        <v/>
      </c>
      <c r="Y28" s="39" t="n">
        <v/>
      </c>
      <c r="Z28" s="39" t="n">
        <v/>
      </c>
      <c r="AA28" s="39" t="n">
        <v/>
      </c>
      <c r="AB28" s="39" t="n">
        <v/>
      </c>
      <c r="AC28" s="39" t="n">
        <v/>
      </c>
      <c r="AD28" s="39" t="n">
        <v/>
      </c>
      <c r="AE28" s="39" t="n">
        <v/>
      </c>
      <c r="AF28" s="39" t="n">
        <v/>
      </c>
      <c r="AG28" s="39" t="n">
        <v/>
      </c>
      <c r="AH28" s="39" t="n">
        <v/>
      </c>
      <c r="AI28" s="39" t="n">
        <v/>
      </c>
      <c r="AJ28" s="39" t="n">
        <v/>
      </c>
      <c r="AK28" s="39" t="n">
        <v/>
      </c>
      <c r="AL28" s="39" t="n">
        <v/>
      </c>
      <c r="AM28" s="39" t="n">
        <v/>
      </c>
      <c r="AN28" s="39" t="n">
        <v/>
      </c>
      <c r="AO28" s="39" t="n">
        <v/>
      </c>
      <c r="AP28" s="39" t="n">
        <v/>
      </c>
      <c r="AQ28" s="14" t="n"/>
      <c r="AR28" s="14" t="n"/>
    </row>
    <row r="29">
      <c r="A29" s="12">
        <f>DATE(YEAR(A30),MONTH(A30)-1,1)</f>
        <v/>
      </c>
      <c r="B29" s="14" t="n">
        <v>18538.02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11200.785</v>
      </c>
      <c r="J29" s="20" t="n">
        <v>190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39" t="n">
        <v>816.14</v>
      </c>
      <c r="T29" s="39" t="n">
        <v>18529.29</v>
      </c>
      <c r="U29" s="39" t="n">
        <v>18538.02</v>
      </c>
      <c r="V29" s="39" t="n">
        <v/>
      </c>
      <c r="W29" s="39" t="n">
        <v/>
      </c>
      <c r="X29" s="39" t="n">
        <v/>
      </c>
      <c r="Y29" s="39" t="n">
        <v/>
      </c>
      <c r="Z29" s="39" t="n">
        <v/>
      </c>
      <c r="AA29" s="39" t="n">
        <v/>
      </c>
      <c r="AB29" s="39" t="n">
        <v/>
      </c>
      <c r="AC29" s="39" t="n">
        <v/>
      </c>
      <c r="AD29" s="39" t="n">
        <v/>
      </c>
      <c r="AE29" s="39" t="n">
        <v/>
      </c>
      <c r="AF29" s="39" t="n">
        <v/>
      </c>
      <c r="AG29" s="39" t="n">
        <v/>
      </c>
      <c r="AH29" s="39" t="n">
        <v/>
      </c>
      <c r="AI29" s="39" t="n">
        <v/>
      </c>
      <c r="AJ29" s="39" t="n">
        <v/>
      </c>
      <c r="AK29" s="39" t="n">
        <v/>
      </c>
      <c r="AL29" s="39" t="n">
        <v/>
      </c>
      <c r="AM29" s="39" t="n">
        <v/>
      </c>
      <c r="AN29" s="39" t="n">
        <v/>
      </c>
      <c r="AO29" s="39" t="n">
        <v/>
      </c>
      <c r="AP29" s="39" t="n">
        <v/>
      </c>
      <c r="AQ29" s="14" t="n"/>
      <c r="AR29" s="14" t="n"/>
    </row>
    <row r="30">
      <c r="A30" s="12">
        <f>DATE(YEAR(A31),MONTH(A31)-1,1)</f>
        <v/>
      </c>
      <c r="B30" s="14" t="n">
        <v>14065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11200.785</v>
      </c>
      <c r="J30" s="20" t="n">
        <v>180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39" t="n">
        <v/>
      </c>
      <c r="T30" s="39" t="n">
        <v>14065</v>
      </c>
      <c r="U30" s="39" t="n">
        <v/>
      </c>
      <c r="V30" s="39" t="n">
        <v/>
      </c>
      <c r="W30" s="39" t="n">
        <v/>
      </c>
      <c r="X30" s="39" t="n">
        <v/>
      </c>
      <c r="Y30" s="39" t="n">
        <v/>
      </c>
      <c r="Z30" s="39" t="n">
        <v/>
      </c>
      <c r="AA30" s="39" t="n">
        <v/>
      </c>
      <c r="AB30" s="39" t="n">
        <v/>
      </c>
      <c r="AC30" s="39" t="n">
        <v/>
      </c>
      <c r="AD30" s="39" t="n">
        <v/>
      </c>
      <c r="AE30" s="39" t="n">
        <v/>
      </c>
      <c r="AF30" s="39" t="n">
        <v/>
      </c>
      <c r="AG30" s="39" t="n">
        <v/>
      </c>
      <c r="AH30" s="39" t="n">
        <v/>
      </c>
      <c r="AI30" s="39" t="n">
        <v/>
      </c>
      <c r="AJ30" s="39" t="n">
        <v/>
      </c>
      <c r="AK30" s="39" t="n">
        <v/>
      </c>
      <c r="AL30" s="39" t="n">
        <v/>
      </c>
      <c r="AM30" s="39" t="n">
        <v/>
      </c>
      <c r="AN30" s="39" t="n">
        <v/>
      </c>
      <c r="AO30" s="39" t="n">
        <v/>
      </c>
      <c r="AP30" s="39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11021.96333333333</v>
      </c>
      <c r="J31" s="20" t="n">
        <v>180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39" t="n">
        <v/>
      </c>
      <c r="T31" s="39" t="n">
        <v/>
      </c>
      <c r="U31" s="39" t="n">
        <v/>
      </c>
      <c r="V31" s="39" t="n">
        <v/>
      </c>
      <c r="W31" s="39" t="n">
        <v/>
      </c>
      <c r="X31" s="39" t="n">
        <v/>
      </c>
      <c r="Y31" s="39" t="n">
        <v/>
      </c>
      <c r="Z31" s="39" t="n">
        <v/>
      </c>
      <c r="AA31" s="39" t="n">
        <v/>
      </c>
      <c r="AB31" s="39" t="n">
        <v/>
      </c>
      <c r="AC31" s="39" t="n">
        <v/>
      </c>
      <c r="AD31" s="39" t="n">
        <v/>
      </c>
      <c r="AE31" s="39" t="n">
        <v/>
      </c>
      <c r="AF31" s="39" t="n">
        <v/>
      </c>
      <c r="AG31" s="39" t="n">
        <v/>
      </c>
      <c r="AH31" s="39" t="n">
        <v/>
      </c>
      <c r="AI31" s="39" t="n">
        <v/>
      </c>
      <c r="AJ31" s="39" t="n">
        <v/>
      </c>
      <c r="AK31" s="39" t="n">
        <v/>
      </c>
      <c r="AL31" s="39" t="n">
        <v/>
      </c>
      <c r="AM31" s="39" t="n">
        <v/>
      </c>
      <c r="AN31" s="39" t="n">
        <v/>
      </c>
      <c r="AO31" s="39" t="n">
        <v/>
      </c>
      <c r="AP31" s="39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39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39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39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39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>
        <f>(VLOOKUP(DATE(YEAR(H4),MONTH(H4),DAY(1)),[1]Premium!$B$3:$D$200,3,FALSE)-VLOOKUP(DATE(YEAR(H4),MONTH(H4)-3,DAY(1)),[1]Premium!$B$3:$D$200,3,FALSE))/VLOOKUP(DATE(YEAR(H4),MONTH(H4),DAY(1)),[1]Premium!$B$3:$D$200,3,FALSE)</f>
        <v/>
      </c>
    </row>
    <row r="37">
      <c r="C37" s="39" t="n"/>
      <c r="D37" s="14" t="n"/>
      <c r="M37" s="17" t="n"/>
    </row>
    <row r="38">
      <c r="C38" s="39" t="n"/>
      <c r="D38" s="14" t="n"/>
    </row>
    <row r="39">
      <c r="C39" s="39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39" t="n"/>
      <c r="D40" s="14" t="n"/>
      <c r="H40" s="30" t="n"/>
      <c r="I40" s="30" t="n"/>
      <c r="J40" s="30" t="n"/>
      <c r="K40" s="30" t="n"/>
      <c r="L40" s="31" t="n"/>
    </row>
    <row r="41">
      <c r="C41" s="39" t="n"/>
      <c r="D41" s="14" t="n"/>
    </row>
    <row r="42">
      <c r="C42" s="39" t="n"/>
      <c r="D42" s="14" t="n"/>
      <c r="H42" s="39" t="n"/>
      <c r="I42" s="39" t="n"/>
      <c r="J42" s="39" t="n"/>
      <c r="K42" s="39" t="n"/>
      <c r="L42" s="31" t="n"/>
      <c r="M42" s="25" t="n"/>
    </row>
    <row r="43">
      <c r="C43" s="39" t="n"/>
      <c r="D43" s="14" t="n"/>
      <c r="H43" s="39" t="n"/>
      <c r="I43" s="39" t="n"/>
      <c r="J43" s="39" t="n"/>
      <c r="K43" s="39" t="n"/>
      <c r="L43" s="31" t="n"/>
      <c r="M43" s="25" t="n"/>
      <c r="N43" s="25" t="n"/>
    </row>
    <row r="44">
      <c r="C44" s="39" t="n"/>
      <c r="D44" s="14" t="n"/>
    </row>
    <row r="45">
      <c r="C45" s="39" t="n"/>
      <c r="D45" s="14" t="n"/>
      <c r="H45" s="32" t="n"/>
      <c r="I45" s="29" t="n"/>
    </row>
    <row r="46">
      <c r="C46" s="39" t="n"/>
      <c r="D46" s="14" t="n"/>
      <c r="H46" s="32" t="n"/>
      <c r="I46" s="29" t="n"/>
    </row>
    <row r="47">
      <c r="C47" s="39" t="n"/>
      <c r="D47" s="14" t="n"/>
      <c r="H47" s="32" t="n"/>
    </row>
    <row r="48">
      <c r="C48" s="39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 Oranias</dc:creator>
  <dcterms:created xsi:type="dcterms:W3CDTF">2024-08-08T17:42:33Z</dcterms:created>
  <dcterms:modified xsi:type="dcterms:W3CDTF">2024-10-10T17:39:52Z</dcterms:modified>
  <cp:lastModifiedBy>Julia Oranias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{A44787D4-0540-4523-9961-78E4036D8C6D}" fmtid="{D5CDD505-2E9C-101B-9397-08002B2CF9AE}" pid="2">
    <vt:lpwstr>{4F02265C-593B-4D68-BEB0-50E2EFD0B011}</vt:lpwstr>
  </property>
</Properties>
</file>