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9" fillId="0" borderId="0" pivotButton="0" quotePrefix="0" xfId="0"/>
    <xf numFmtId="9" fontId="0" fillId="0" borderId="0" pivotButton="0" quotePrefix="0" xfId="2"/>
    <xf numFmtId="43" fontId="0" fillId="0" borderId="0" pivotButton="0" quotePrefix="0" xfId="1"/>
    <xf numFmtId="0" fontId="9" fillId="0" borderId="0" applyAlignment="1" pivotButton="0" quotePrefix="0" xfId="0">
      <alignment horizontal="center" wrapText="1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joranias\Documents\GitHub\DMI_IBNP\Received\NFL%20Claim%20Liability%2003-24%20(ARM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5"/>
  <cols>
    <col width="13.453125" bestFit="1" customWidth="1" min="1" max="1"/>
    <col width="22" bestFit="1" customWidth="1" min="2" max="2"/>
    <col width="12.7265625" bestFit="1" customWidth="1" min="3" max="3"/>
    <col width="12.7265625" customWidth="1" min="4" max="4"/>
    <col width="12.7265625" bestFit="1" customWidth="1" min="5" max="5"/>
    <col width="12.7265625" customWidth="1" min="6" max="7"/>
    <col width="11.26953125" customWidth="1" min="8" max="8"/>
    <col width="13.7265625" bestFit="1" customWidth="1" min="9" max="10"/>
    <col width="11.453125" bestFit="1" customWidth="1" min="11" max="11"/>
    <col width="13.54296875" bestFit="1" customWidth="1" min="12" max="12"/>
    <col width="11.453125" bestFit="1" customWidth="1" min="13" max="14"/>
    <col width="12.7265625" bestFit="1" customWidth="1" min="15" max="19"/>
    <col width="11.453125" bestFit="1" customWidth="1" min="20" max="27"/>
  </cols>
  <sheetData>
    <row r="1" ht="15.5" customHeight="1">
      <c r="A1" s="33" t="inlineStr">
        <is>
          <t>Paid Percentages</t>
        </is>
      </c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5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0.1153724488845847</v>
      </c>
      <c r="F7" s="5" t="n">
        <v>0.1285942864561911</v>
      </c>
      <c r="G7" s="5" t="n">
        <v>0.1312203814232163</v>
      </c>
      <c r="H7" s="4">
        <f>+I7/I8</f>
        <v/>
      </c>
      <c r="I7" s="5" t="n">
        <v>0.1216250872914548</v>
      </c>
      <c r="J7" s="5">
        <f>I7</f>
        <v/>
      </c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0.4780192483433823</v>
      </c>
      <c r="F8" s="5" t="n">
        <v>0.5682369417431739</v>
      </c>
      <c r="G8" s="5" t="n">
        <v>0.5732672512180204</v>
      </c>
      <c r="H8" s="4">
        <f>+I8/I9</f>
        <v/>
      </c>
      <c r="I8" s="5" t="n">
        <v>0.5192384013528133</v>
      </c>
      <c r="J8" s="5">
        <f>I8</f>
        <v/>
      </c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0.6675783253092348</v>
      </c>
      <c r="F9" s="5" t="n">
        <v>0.7359979342838807</v>
      </c>
      <c r="G9" s="5" t="n">
        <v>0.7760048444848839</v>
      </c>
      <c r="H9" s="4">
        <f>+I9/I10</f>
        <v/>
      </c>
      <c r="I9" s="5" t="n">
        <v>0.7001205172032811</v>
      </c>
      <c r="J9" s="5">
        <f>I9</f>
        <v/>
      </c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0.9199506960596296</v>
      </c>
      <c r="F10" s="5" t="n">
        <v>0.9206106347845229</v>
      </c>
      <c r="G10" s="5" t="n">
        <v>0.9109522252143611</v>
      </c>
      <c r="H10" s="4">
        <f>+I10/I11</f>
        <v/>
      </c>
      <c r="I10" s="5" t="n">
        <v>0.9202805471105825</v>
      </c>
      <c r="J10" s="5">
        <f>I10</f>
        <v/>
      </c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0.9480640546608253</v>
      </c>
      <c r="F11" s="5" t="n">
        <v>0.9439147461037749</v>
      </c>
      <c r="G11" s="5" t="n">
        <v>0.9344155200216359</v>
      </c>
      <c r="H11" s="4">
        <f>+I11/I12</f>
        <v/>
      </c>
      <c r="I11" s="5" t="n">
        <v>0.9459848504472019</v>
      </c>
      <c r="J11" s="5">
        <f>I11</f>
        <v/>
      </c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0.952507821840533</v>
      </c>
      <c r="F12" s="5" t="n">
        <v>0.9482695248567963</v>
      </c>
      <c r="G12" s="5" t="n">
        <v>0.9435831737633972</v>
      </c>
      <c r="H12" s="4">
        <f>+I12/I13</f>
        <v/>
      </c>
      <c r="I12" s="5" t="n">
        <v>0.9503839481341745</v>
      </c>
      <c r="J12" s="5">
        <f>I12</f>
        <v/>
      </c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0.9691557590695105</v>
      </c>
      <c r="F13" s="5" t="n">
        <v>0.9614110485634954</v>
      </c>
      <c r="G13" s="5" t="n">
        <v>0.9612116770260432</v>
      </c>
      <c r="H13" s="4">
        <f>+I13/I14</f>
        <v/>
      </c>
      <c r="I13" s="5" t="n">
        <v>0.9652678693784859</v>
      </c>
      <c r="J13" s="5">
        <f>I13</f>
        <v/>
      </c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0.9721079206244303</v>
      </c>
      <c r="F14" s="5" t="n">
        <v>0.9668674147784521</v>
      </c>
      <c r="G14" s="5" t="n">
        <v>0.9690030021926642</v>
      </c>
      <c r="H14" s="4">
        <f>+I14/I15</f>
        <v/>
      </c>
      <c r="I14" s="5" t="n">
        <v>0.9694805858935863</v>
      </c>
      <c r="J14" s="5">
        <f>I14</f>
        <v/>
      </c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0.975817608476057</v>
      </c>
      <c r="F15" s="5" t="n">
        <v>0.9712076138630894</v>
      </c>
      <c r="G15" s="5" t="n">
        <v>0.9732809048787077</v>
      </c>
      <c r="H15" s="4">
        <f>+I15/I16</f>
        <v/>
      </c>
      <c r="I15" s="5" t="n">
        <v>0.9735071536002289</v>
      </c>
      <c r="J15" s="5">
        <f>I15</f>
        <v/>
      </c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0.980286856103192</v>
      </c>
      <c r="F16" s="5" t="n">
        <v>0.9744304873709851</v>
      </c>
      <c r="G16" s="5" t="n">
        <v>0.9781808391708692</v>
      </c>
      <c r="H16" s="4">
        <f>+I16/I17</f>
        <v/>
      </c>
      <c r="I16" s="5" t="n">
        <v>0.9773498988434418</v>
      </c>
      <c r="J16" s="5">
        <f>I16</f>
        <v/>
      </c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0.9830667644930784</v>
      </c>
      <c r="F17" s="5" t="n">
        <v>0.9770460946908783</v>
      </c>
      <c r="G17" s="5" t="n">
        <v>0.9816775239162651</v>
      </c>
      <c r="H17" s="4">
        <f>+I17/I18</f>
        <v/>
      </c>
      <c r="I17" s="5" t="n">
        <v>0.9800471830670404</v>
      </c>
      <c r="J17" s="5">
        <f>I17</f>
        <v/>
      </c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0.9856725006627601</v>
      </c>
      <c r="F18" s="5" t="n">
        <v>0.9799107921250915</v>
      </c>
      <c r="G18" s="5" t="n">
        <v>0.984531240784068</v>
      </c>
      <c r="H18" s="4">
        <f>+I18/I19</f>
        <v/>
      </c>
      <c r="I18" s="5" t="n">
        <v>0.9827832017542623</v>
      </c>
      <c r="J18" s="5">
        <f>I18</f>
        <v/>
      </c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0.999827418015595</v>
      </c>
      <c r="F19" s="5" t="n">
        <v>0.992885236712185</v>
      </c>
      <c r="G19" s="5" t="n">
        <v>0.9925313237677829</v>
      </c>
      <c r="H19" s="4">
        <f>+I19/I20</f>
        <v/>
      </c>
      <c r="I19" s="5" t="n">
        <v>0.9963442348323515</v>
      </c>
      <c r="J19" s="5">
        <f>I19</f>
        <v/>
      </c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0.999827418015595</v>
      </c>
      <c r="F20" s="5" t="n">
        <v>0.9932964453591803</v>
      </c>
      <c r="G20" s="5" t="n">
        <v>0.9928812219863148</v>
      </c>
      <c r="H20" s="4">
        <f>+I20/I21</f>
        <v/>
      </c>
      <c r="I20" s="5" t="n">
        <v>0.9965512314984475</v>
      </c>
      <c r="J20" s="5">
        <f>I20</f>
        <v/>
      </c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0.999827418015595</v>
      </c>
      <c r="F21" s="5" t="n">
        <v>0.9936740760839615</v>
      </c>
      <c r="G21" s="5" t="n">
        <v>0.9935200097412163</v>
      </c>
      <c r="H21" s="4">
        <f>+I21/I22</f>
        <v/>
      </c>
      <c r="I21" s="5" t="n">
        <v>0.9967412502881656</v>
      </c>
      <c r="J21" s="5">
        <f>I21</f>
        <v/>
      </c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0.999827418015595</v>
      </c>
      <c r="F22" s="5" t="n">
        <v>0.9936740760839615</v>
      </c>
      <c r="G22" s="5" t="n">
        <v>0.9936740760839615</v>
      </c>
      <c r="H22" s="4">
        <f>+I22/I23</f>
        <v/>
      </c>
      <c r="I22" s="5" t="n">
        <v>0.9967412502881656</v>
      </c>
      <c r="J22" s="5">
        <f>I22</f>
        <v/>
      </c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0.999827418015595</v>
      </c>
      <c r="F23" s="5" t="n">
        <v>0.9936740760839615</v>
      </c>
      <c r="G23" s="5" t="n">
        <v>0.9936740760839615</v>
      </c>
      <c r="H23" s="4">
        <f>+I23/I24</f>
        <v/>
      </c>
      <c r="I23" s="5" t="n">
        <v>0.9967412502881656</v>
      </c>
      <c r="J23" s="5">
        <f>I23</f>
        <v/>
      </c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0.999827418015595</v>
      </c>
      <c r="F24" s="5" t="n">
        <v>0.9936740760839615</v>
      </c>
      <c r="G24" s="5" t="n">
        <v>0.9936740760839615</v>
      </c>
      <c r="H24" s="4">
        <f>+I24/I25</f>
        <v/>
      </c>
      <c r="I24" s="5" t="n">
        <v>0.9967412502881656</v>
      </c>
      <c r="J24" s="5">
        <f>I24</f>
        <v/>
      </c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0.999827418015595</v>
      </c>
      <c r="F25" s="5" t="n">
        <v>0.9936740760839615</v>
      </c>
      <c r="G25" s="5" t="n">
        <v>0.9936740760839615</v>
      </c>
      <c r="H25" s="4">
        <f>+I25/I26</f>
        <v/>
      </c>
      <c r="I25" s="5" t="n">
        <v>0.9967412502881656</v>
      </c>
      <c r="J25" s="5">
        <f>I25</f>
        <v/>
      </c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0.9937753134202925</v>
      </c>
      <c r="G26" s="5" t="n">
        <v>0.9937753134202925</v>
      </c>
      <c r="H26" s="4">
        <f>+I26/I27</f>
        <v/>
      </c>
      <c r="I26" s="5" t="n">
        <v>0.9968779397869918</v>
      </c>
      <c r="J26" s="5">
        <f>I26</f>
        <v/>
      </c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>6.62494688221709</v>
      </c>
      <c r="C38" s="4" t="n">
        <v>1.461165055312658</v>
      </c>
      <c r="D38" s="4" t="n">
        <v>1.104631014044849</v>
      </c>
      <c r="E38" s="4" t="n">
        <v>1.015442557788643</v>
      </c>
      <c r="F38" s="4" t="n">
        <v>1.054568673134588</v>
      </c>
      <c r="G38" s="4" t="n">
        <v>1.025614547449436</v>
      </c>
      <c r="H38" s="4" t="n">
        <v>1.006096217985023</v>
      </c>
      <c r="I38" s="4" t="n">
        <v>1.08561175265631</v>
      </c>
      <c r="J38" s="4" t="n">
        <v>1.006144987864864</v>
      </c>
      <c r="K38" s="4" t="n">
        <v>1.001610522077574</v>
      </c>
      <c r="L38" s="4" t="n">
        <v>1.000894189110724</v>
      </c>
      <c r="M38" s="4" t="n">
        <v>1.003212991911293</v>
      </c>
      <c r="N38" s="4" t="n">
        <v>1.000444819674552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1.022675716797193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>4.796790660225443</v>
      </c>
      <c r="C39" s="4" t="n">
        <v>1.390232062701612</v>
      </c>
      <c r="D39" s="4" t="n">
        <v>1.081849777590394</v>
      </c>
      <c r="E39" s="4" t="n">
        <v>1.021985664900076</v>
      </c>
      <c r="F39" s="4" t="n">
        <v>1.02162189551077</v>
      </c>
      <c r="G39" s="4" t="n">
        <v>1.006413419267451</v>
      </c>
      <c r="H39" s="4" t="n">
        <v>1.007965686795143</v>
      </c>
      <c r="I39" s="4" t="n">
        <v>1.004639432924948</v>
      </c>
      <c r="J39" s="4" t="n">
        <v>1.003252428518418</v>
      </c>
      <c r="K39" s="4" t="n">
        <v>1</v>
      </c>
      <c r="L39" s="4" t="n">
        <v>1.006064341737491</v>
      </c>
      <c r="M39" s="4" t="n">
        <v>1.005195651613686</v>
      </c>
      <c r="N39" s="4" t="n">
        <v>1</v>
      </c>
      <c r="O39" s="4" t="n">
        <v>1</v>
      </c>
      <c r="P39" s="4" t="n">
        <v>1.000332456981142</v>
      </c>
      <c r="Q39" s="4" t="n">
        <v>0.9999999999999999</v>
      </c>
      <c r="R39" s="4" t="n">
        <v>0.9999999999999999</v>
      </c>
      <c r="S39" s="4" t="n">
        <v>0.9999999999999999</v>
      </c>
      <c r="T39" s="4" t="n">
        <v>0.9999999999999999</v>
      </c>
      <c r="U39" s="4" t="n">
        <v>0.9999999999999999</v>
      </c>
      <c r="V39" s="4" t="n">
        <v>0.9999999999999999</v>
      </c>
      <c r="W39" s="4" t="n">
        <v>0.9999999999999999</v>
      </c>
      <c r="X39" s="4" t="n">
        <v/>
      </c>
    </row>
    <row r="40" ht="15.5" customHeight="1">
      <c r="A40" s="1">
        <f>1+A39</f>
        <v/>
      </c>
      <c r="B40" s="4" t="n">
        <v>8.194779911373708</v>
      </c>
      <c r="C40" s="4" t="n">
        <v>1.496006212118317</v>
      </c>
      <c r="D40" s="4" t="n">
        <v>1.095184828454047</v>
      </c>
      <c r="E40" s="4" t="n">
        <v>1.025853603475252</v>
      </c>
      <c r="F40" s="4" t="n">
        <v>1.012440155879443</v>
      </c>
      <c r="G40" s="4" t="n">
        <v>1.009215474964521</v>
      </c>
      <c r="H40" s="4" t="n">
        <v>1.005250197268117</v>
      </c>
      <c r="I40" s="4" t="n">
        <v>1.005119619982493</v>
      </c>
      <c r="J40" s="4" t="n">
        <v>1.010908205492683</v>
      </c>
      <c r="K40" s="4" t="n">
        <v>1.001335839505254</v>
      </c>
      <c r="L40" s="4" t="n">
        <v>1.002360255433</v>
      </c>
      <c r="M40" s="4" t="n">
        <v>1.001330916116657</v>
      </c>
      <c r="N40" s="4" t="n">
        <v>0.9999999999999999</v>
      </c>
      <c r="O40" s="4" t="n">
        <v>1.004089683487126</v>
      </c>
      <c r="P40" s="4" t="n">
        <v>1.001018256524886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>9.943453744493391</v>
      </c>
      <c r="C41" s="4" t="n">
        <v>1.201728068201218</v>
      </c>
      <c r="D41" s="4" t="n">
        <v>1.078772427671818</v>
      </c>
      <c r="E41" s="4" t="n">
        <v>1.053816015534313</v>
      </c>
      <c r="F41" s="4" t="n">
        <v>1.015249932817536</v>
      </c>
      <c r="G41" s="4" t="n">
        <v>1.023645437894924</v>
      </c>
      <c r="H41" s="4" t="n">
        <v>1.00635068566103</v>
      </c>
      <c r="I41" s="4" t="n">
        <v>1.003721911505947</v>
      </c>
      <c r="J41" s="4" t="n">
        <v>1.005251697379485</v>
      </c>
      <c r="K41" s="4" t="n">
        <v>1.009844966465365</v>
      </c>
      <c r="L41" s="4" t="n">
        <v>1.004361827155194</v>
      </c>
      <c r="M41" s="4" t="n">
        <v>1.004201084024307</v>
      </c>
      <c r="N41" s="4" t="n">
        <v>1.001005747848957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1.000522664362469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>4.163085516306538</v>
      </c>
      <c r="C42" s="4" t="n">
        <v>1.339589367862629</v>
      </c>
      <c r="D42" s="4" t="n">
        <v>1.022842840737306</v>
      </c>
      <c r="E42" s="4" t="n">
        <v>1.014540599118383</v>
      </c>
      <c r="F42" s="4" t="n">
        <v>1.018718467879594</v>
      </c>
      <c r="G42" s="4" t="n">
        <v>1.021421436510281</v>
      </c>
      <c r="H42" s="4" t="n">
        <v>1.003842692990101</v>
      </c>
      <c r="I42" s="4" t="n">
        <v>1.007941952806567</v>
      </c>
      <c r="J42" s="4" t="n">
        <v>1.002528120970199</v>
      </c>
      <c r="K42" s="4" t="n">
        <v>1.001260872846017</v>
      </c>
      <c r="L42" s="4" t="n">
        <v>1.001743625450655</v>
      </c>
      <c r="M42" s="4" t="n">
        <v>1.001171804212964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>15.4283014354067</v>
      </c>
      <c r="C43" s="4" t="n">
        <v>1.247175466698093</v>
      </c>
      <c r="D43" s="4" t="n">
        <v>1.100988527766505</v>
      </c>
      <c r="E43" s="4" t="n">
        <v>1.018235796971993</v>
      </c>
      <c r="F43" s="4" t="n">
        <v>1.018316669280303</v>
      </c>
      <c r="G43" s="4" t="n">
        <v>1.020381024904019</v>
      </c>
      <c r="H43" s="4" t="n">
        <v>1.014955102459038</v>
      </c>
      <c r="I43" s="4" t="n">
        <v>1.006519983855679</v>
      </c>
      <c r="J43" s="4" t="n">
        <v>1.015372952221586</v>
      </c>
      <c r="K43" s="4" t="n">
        <v>1.004527511009055</v>
      </c>
      <c r="L43" s="4" t="n">
        <v>1.001843815698739</v>
      </c>
      <c r="M43" s="4" t="n">
        <v>1.011553762211713</v>
      </c>
      <c r="N43" s="4" t="n">
        <v>1</v>
      </c>
      <c r="O43" s="4" t="n">
        <v>1.002021557076036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>6.525058637083994</v>
      </c>
      <c r="C44" s="4" t="n">
        <v>1.438716813299551</v>
      </c>
      <c r="D44" s="4" t="n">
        <v>1.212915153944041</v>
      </c>
      <c r="E44" s="4" t="n">
        <v>1.028126009063478</v>
      </c>
      <c r="F44" s="4" t="n">
        <v>1.025726949725747</v>
      </c>
      <c r="G44" s="4" t="n">
        <v>1.017157172635207</v>
      </c>
      <c r="H44" s="4" t="n">
        <v>1.006487603616761</v>
      </c>
      <c r="I44" s="4" t="n">
        <v>1.000644578591276</v>
      </c>
      <c r="J44" s="4" t="n">
        <v>1.005668637720713</v>
      </c>
      <c r="K44" s="4" t="n">
        <v>1.007302069714012</v>
      </c>
      <c r="L44" s="4" t="n">
        <v>1.000635889124337</v>
      </c>
      <c r="M44" s="4" t="n">
        <v>1.00711743229479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>5.225688168333908</v>
      </c>
      <c r="C45" s="4" t="n">
        <v>2.511282721873727</v>
      </c>
      <c r="D45" s="4" t="n">
        <v>1.056954954907594</v>
      </c>
      <c r="E45" s="4" t="n">
        <v>1.055090535153404</v>
      </c>
      <c r="F45" s="4" t="n">
        <v>1.018166865993465</v>
      </c>
      <c r="G45" s="4" t="n">
        <v>1.070632631191736</v>
      </c>
      <c r="H45" s="4" t="n">
        <v>1.015243902439024</v>
      </c>
      <c r="I45" s="4" t="n">
        <v>1.002768726172981</v>
      </c>
      <c r="J45" s="4" t="n">
        <v>1.002654886052291</v>
      </c>
      <c r="K45" s="4" t="n">
        <v>1.001376885273682</v>
      </c>
      <c r="L45" s="4" t="n">
        <v>1.003807670340363</v>
      </c>
      <c r="M45" s="4" t="n">
        <v>1.024579689376857</v>
      </c>
      <c r="N45" s="4" t="n">
        <v>1.002056792990779</v>
      </c>
      <c r="O45" s="4" t="n">
        <v>0.9999999999999999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>23.43306666666667</v>
      </c>
      <c r="C46" s="4" t="n">
        <v>1.476198243444528</v>
      </c>
      <c r="D46" s="4" t="n">
        <v>1.287186021113943</v>
      </c>
      <c r="E46" s="4" t="n">
        <v>1.0312884813418</v>
      </c>
      <c r="F46" s="4" t="n">
        <v>1.02371309669491</v>
      </c>
      <c r="G46" s="4" t="n">
        <v>1.013921292836899</v>
      </c>
      <c r="H46" s="4" t="n">
        <v>1.006061122221442</v>
      </c>
      <c r="I46" s="4" t="n">
        <v>1.004788789659675</v>
      </c>
      <c r="J46" s="4" t="n">
        <v>1.005688411567954</v>
      </c>
      <c r="K46" s="4" t="n">
        <v>1.001987326361181</v>
      </c>
      <c r="L46" s="4" t="n">
        <v>1.005909265946261</v>
      </c>
      <c r="M46" s="4" t="n">
        <v>1.000758358935531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>2.688765641569459</v>
      </c>
      <c r="C47" s="4" t="n">
        <v>2.650114809430544</v>
      </c>
      <c r="D47" s="4" t="n">
        <v>1.085142949158122</v>
      </c>
      <c r="E47" s="4" t="n">
        <v>1.030172159599753</v>
      </c>
      <c r="F47" s="4" t="n">
        <v>1.015054003932642</v>
      </c>
      <c r="G47" s="4" t="n">
        <v>1.008525073158243</v>
      </c>
      <c r="H47" s="4" t="n">
        <v>1.008105266771813</v>
      </c>
      <c r="I47" s="4" t="n">
        <v>1.002322013175103</v>
      </c>
      <c r="J47" s="4" t="n">
        <v>1.003989758418841</v>
      </c>
      <c r="K47" s="4" t="n">
        <v>1.001666475662918</v>
      </c>
      <c r="L47" s="4" t="n">
        <v>1</v>
      </c>
      <c r="M47" s="4" t="n">
        <v>1.03583360613799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>5.714060185185186</v>
      </c>
      <c r="C48" s="4" t="n">
        <v>2.004650646512784</v>
      </c>
      <c r="D48" s="4" t="n">
        <v>1.144756274113719</v>
      </c>
      <c r="E48" s="4" t="n">
        <v>1.021889780014772</v>
      </c>
      <c r="F48" s="4" t="n">
        <v>1.012265182222603</v>
      </c>
      <c r="G48" s="4" t="n">
        <v>1.008874107810853</v>
      </c>
      <c r="H48" s="4" t="n">
        <v>1.004398025354278</v>
      </c>
      <c r="I48" s="4" t="n">
        <v>1.007578635926372</v>
      </c>
      <c r="J48" s="4" t="n">
        <v>1.000501442147617</v>
      </c>
      <c r="K48" s="4" t="n">
        <v>1.004343653854892</v>
      </c>
      <c r="L48" s="4" t="n">
        <v>1.005489255696849</v>
      </c>
      <c r="M48" s="4" t="n">
        <v>1.002150628711489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>7.840643545279384</v>
      </c>
      <c r="C49" s="4" t="n">
        <v>1.493701364413581</v>
      </c>
      <c r="D49" s="4" t="n">
        <v>1.024677912117019</v>
      </c>
      <c r="E49" s="4" t="n">
        <v>1.017982406142276</v>
      </c>
      <c r="F49" s="4" t="n">
        <v>1.008990096698742</v>
      </c>
      <c r="G49" s="4" t="n">
        <v>1.002813682625979</v>
      </c>
      <c r="H49" s="4" t="n">
        <v>1.003896927817985</v>
      </c>
      <c r="I49" s="4" t="n">
        <v>1.004658160864927</v>
      </c>
      <c r="J49" s="4" t="n">
        <v>1.002009177303715</v>
      </c>
      <c r="K49" s="4" t="n">
        <v>1.007403625617162</v>
      </c>
      <c r="L49" s="4" t="n">
        <v>1.001990412336882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>6.010030651340997</v>
      </c>
      <c r="C50" s="4" t="n">
        <v>1.274171914385784</v>
      </c>
      <c r="D50" s="4" t="n">
        <v>1.094812149363908</v>
      </c>
      <c r="E50" s="4" t="n">
        <v>1.037245411616638</v>
      </c>
      <c r="F50" s="4" t="n">
        <v>1.011455313921863</v>
      </c>
      <c r="G50" s="4" t="n">
        <v>1.015463767086918</v>
      </c>
      <c r="H50" s="4" t="n">
        <v>1.019088971336086</v>
      </c>
      <c r="I50" s="4" t="n">
        <v>1.002736048363233</v>
      </c>
      <c r="J50" s="4" t="n">
        <v>1.009864876380506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>3.489603024574669</v>
      </c>
      <c r="C51" s="4" t="n">
        <v>1.342367280606717</v>
      </c>
      <c r="D51" s="4" t="n">
        <v>1.078624783596515</v>
      </c>
      <c r="E51" s="4" t="n">
        <v>1.021325607227959</v>
      </c>
      <c r="F51" s="4" t="n">
        <v>1.004762178630786</v>
      </c>
      <c r="G51" s="4" t="n">
        <v>1.008020874690968</v>
      </c>
      <c r="H51" s="4" t="n">
        <v>1.004701894465617</v>
      </c>
      <c r="I51" s="4" t="n">
        <v>1.011339733743052</v>
      </c>
      <c r="J51" s="4" t="n">
        <v>1.002313708222883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>4.32448899188876</v>
      </c>
      <c r="C52" s="4" t="n">
        <v>1.383907542107065</v>
      </c>
      <c r="D52" s="4" t="n">
        <v>1.044725923028816</v>
      </c>
      <c r="E52" s="4" t="n">
        <v>1.012417088137233</v>
      </c>
      <c r="F52" s="4" t="n">
        <v>1.004210302793994</v>
      </c>
      <c r="G52" s="4" t="n">
        <v>1.005286385370202</v>
      </c>
      <c r="H52" s="4" t="n">
        <v>1.007434553264948</v>
      </c>
      <c r="I52" s="4" t="n">
        <v>0.9999999999999999</v>
      </c>
      <c r="J52" s="4" t="n">
        <v>1.002339901256167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>5.230440967283073</v>
      </c>
      <c r="C53" s="4" t="n">
        <v>1.32444927930378</v>
      </c>
      <c r="D53" s="4" t="n">
        <v>1.030882546201232</v>
      </c>
      <c r="E53" s="4" t="n">
        <v>1.012349618496382</v>
      </c>
      <c r="F53" s="4" t="n">
        <v>1.004525422841737</v>
      </c>
      <c r="G53" s="4" t="n">
        <v>1.057195932618769</v>
      </c>
      <c r="H53" s="4" t="n">
        <v>0.9999999999999999</v>
      </c>
      <c r="I53" s="4" t="n">
        <v>0.9999999999999999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>2.714016341923319</v>
      </c>
      <c r="C54" s="4" t="n">
        <v>1.378184344603983</v>
      </c>
      <c r="D54" s="4" t="n">
        <v>1.042849941186355</v>
      </c>
      <c r="E54" s="4" t="n">
        <v>1.019659361907831</v>
      </c>
      <c r="F54" s="4" t="n">
        <v>1.013748406686087</v>
      </c>
      <c r="G54" s="4" t="n">
        <v>1.011223683968495</v>
      </c>
      <c r="H54" s="4" t="n">
        <v>1.001849851842283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>7.230573248407643</v>
      </c>
      <c r="C55" s="4" t="n">
        <v>1.179820648343904</v>
      </c>
      <c r="D55" s="4" t="n">
        <v>1.162172138895468</v>
      </c>
      <c r="E55" s="4" t="n">
        <v>1.060314745291914</v>
      </c>
      <c r="F55" s="4" t="n">
        <v>1.003635445300848</v>
      </c>
      <c r="G55" s="4" t="n">
        <v>0.9978387082285087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>4.237961024498887</v>
      </c>
      <c r="C56" s="4" t="n">
        <v>1.137633421963802</v>
      </c>
      <c r="D56" s="4" t="n">
        <v>1.149272233448875</v>
      </c>
      <c r="E56" s="4" t="n">
        <v>1.043209566397026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>3.386285378776914</v>
      </c>
      <c r="C57" s="4" t="n">
        <v>2.20850117729078</v>
      </c>
      <c r="D57" s="4" t="n">
        <v>1.993699360858455</v>
      </c>
      <c r="E57" s="4" t="n">
        <v>1.006121606546049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>27.43551612903226</v>
      </c>
      <c r="C58" s="4" t="n">
        <v>1.336860274120783</v>
      </c>
      <c r="D58" s="4" t="n">
        <v>1.006303131366346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>3.688375581395349</v>
      </c>
      <c r="C59" s="4" t="n">
        <v>1.019388380149703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>1.301045636509207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4"/>
  <sheetViews>
    <sheetView tabSelected="1" workbookViewId="0">
      <selection activeCell="N2" sqref="N2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43.5" customHeight="1">
      <c r="A1" s="40" t="inlineStr">
        <is>
          <t>Cumulative Development</t>
        </is>
      </c>
      <c r="B1" s="37" t="inlineStr">
        <is>
          <t>Volume All</t>
        </is>
      </c>
      <c r="C1" s="37" t="inlineStr">
        <is>
          <t>Volume 12</t>
        </is>
      </c>
      <c r="D1" s="37" t="inlineStr">
        <is>
          <t>Volume 6</t>
        </is>
      </c>
      <c r="E1" s="37" t="inlineStr">
        <is>
          <t>Volume 3</t>
        </is>
      </c>
      <c r="F1" s="37" t="inlineStr">
        <is>
          <t>Simple All</t>
        </is>
      </c>
      <c r="G1" s="37" t="inlineStr">
        <is>
          <t>Simple 12</t>
        </is>
      </c>
      <c r="H1" s="37" t="inlineStr">
        <is>
          <t>Simple 6</t>
        </is>
      </c>
      <c r="I1" s="37" t="inlineStr">
        <is>
          <t>Simple 3</t>
        </is>
      </c>
      <c r="J1" s="37" t="inlineStr">
        <is>
          <t>Selected</t>
        </is>
      </c>
      <c r="M1" s="40" t="inlineStr">
        <is>
          <t>Incremental Pattern</t>
        </is>
      </c>
      <c r="N1" s="37" t="inlineStr">
        <is>
          <t>Volume All</t>
        </is>
      </c>
      <c r="O1" s="37" t="inlineStr">
        <is>
          <t>Volume 12</t>
        </is>
      </c>
      <c r="P1" s="37" t="inlineStr">
        <is>
          <t>Volume 6</t>
        </is>
      </c>
      <c r="Q1" s="37" t="inlineStr">
        <is>
          <t>Volume 3</t>
        </is>
      </c>
      <c r="R1" s="37" t="inlineStr">
        <is>
          <t>Simple All</t>
        </is>
      </c>
      <c r="S1" s="37" t="inlineStr">
        <is>
          <t>Simple 12</t>
        </is>
      </c>
      <c r="T1" s="37" t="inlineStr">
        <is>
          <t>Simple 6</t>
        </is>
      </c>
      <c r="U1" s="37" t="inlineStr">
        <is>
          <t>Simple 3</t>
        </is>
      </c>
      <c r="V1" s="37" t="inlineStr">
        <is>
          <t>Selected</t>
        </is>
      </c>
      <c r="W1" s="37" t="n"/>
      <c r="X1" s="37" t="n"/>
      <c r="Y1" s="37" t="n"/>
      <c r="Z1" s="37" t="n"/>
      <c r="AA1" s="37" t="n"/>
    </row>
    <row r="2">
      <c r="A2" s="37" t="n">
        <v>1</v>
      </c>
      <c r="B2" s="38" t="n">
        <v>0.106877776343509</v>
      </c>
      <c r="C2" s="38" t="n">
        <v>0.1312203814232163</v>
      </c>
      <c r="D2" s="38" t="n">
        <v>0.1285942864561911</v>
      </c>
      <c r="E2" s="38" t="n">
        <v>0.1153724488845847</v>
      </c>
      <c r="F2" s="38" t="n">
        <v>0.07107817563993657</v>
      </c>
      <c r="G2" s="38" t="n">
        <v>0.08661543045293565</v>
      </c>
      <c r="H2" s="38" t="n">
        <v>0.0688721651346669</v>
      </c>
      <c r="I2" s="38" t="n">
        <v>0.04006267687510768</v>
      </c>
      <c r="J2" s="38" t="n">
        <v>0.1216250872914548</v>
      </c>
      <c r="M2" s="37" t="n">
        <v>1</v>
      </c>
      <c r="N2" s="39" t="n">
        <v>5.186671810323414</v>
      </c>
      <c r="O2" s="39" t="n">
        <v>4.368736357876447</v>
      </c>
      <c r="P2" s="39" t="n">
        <v>4.418835061826468</v>
      </c>
      <c r="Q2" s="39" t="n">
        <v>4.143270364500792</v>
      </c>
      <c r="R2" s="39" t="n">
        <v>7.375085998685761</v>
      </c>
      <c r="S2" s="39" t="n">
        <v>6.407415043409205</v>
      </c>
      <c r="T2" s="39" t="n">
        <v>7.879959499770043</v>
      </c>
      <c r="U2" s="39" t="n">
        <v>10.80831244897894</v>
      </c>
      <c r="V2" s="39" t="n">
        <v>4.28105271316363</v>
      </c>
    </row>
    <row r="3">
      <c r="A3">
        <f>+A2+1</f>
        <v/>
      </c>
      <c r="B3" s="38" t="n">
        <v>0.5543399497109285</v>
      </c>
      <c r="C3" s="38" t="n">
        <v>0.5732672512180204</v>
      </c>
      <c r="D3" s="38" t="n">
        <v>0.5682369417431739</v>
      </c>
      <c r="E3" s="38" t="n">
        <v>0.4780192483433823</v>
      </c>
      <c r="F3" s="38" t="n">
        <v>0.5242076579742235</v>
      </c>
      <c r="G3" s="38" t="n">
        <v>0.5549810120755038</v>
      </c>
      <c r="H3" s="38" t="n">
        <v>0.5427098719226495</v>
      </c>
      <c r="I3" s="38" t="n">
        <v>0.433009929208647</v>
      </c>
      <c r="J3" s="38" t="n">
        <v>0.5192384013528133</v>
      </c>
      <c r="M3">
        <f>+M2+1</f>
        <v/>
      </c>
      <c r="N3" s="39" t="n">
        <v>1.424606726856931</v>
      </c>
      <c r="O3" s="39" t="n">
        <v>1.353652843130507</v>
      </c>
      <c r="P3" s="39" t="n">
        <v>1.295230704336238</v>
      </c>
      <c r="Q3" s="39" t="n">
        <v>1.3965511381033</v>
      </c>
      <c r="R3" s="39" t="n">
        <v>1.513447504306616</v>
      </c>
      <c r="S3" s="39" t="n">
        <v>1.423636356150223</v>
      </c>
      <c r="T3" s="39" t="n">
        <v>1.376731374412159</v>
      </c>
      <c r="U3" s="39" t="n">
        <v>1.521583277187089</v>
      </c>
      <c r="V3" s="39" t="n">
        <v>1.345890921219769</v>
      </c>
    </row>
    <row r="4">
      <c r="A4">
        <f>+A3+1</f>
        <v/>
      </c>
      <c r="B4" s="38" t="n">
        <v>0.7897164213237214</v>
      </c>
      <c r="C4" s="38" t="n">
        <v>0.7760048444848839</v>
      </c>
      <c r="D4" s="38" t="n">
        <v>0.7359979342838807</v>
      </c>
      <c r="E4" s="38" t="n">
        <v>0.6675783253092348</v>
      </c>
      <c r="F4" s="38" t="n">
        <v>0.7933607716995049</v>
      </c>
      <c r="G4" s="38" t="n">
        <v>0.7900911457637327</v>
      </c>
      <c r="H4" s="38" t="n">
        <v>0.7471657078791162</v>
      </c>
      <c r="I4" s="38" t="n">
        <v>0.6588606671398425</v>
      </c>
      <c r="J4" s="38" t="n">
        <v>0.7001205172032811</v>
      </c>
      <c r="M4">
        <f>+M3+1</f>
        <v/>
      </c>
      <c r="N4" s="39" t="n">
        <v>1.139078218013395</v>
      </c>
      <c r="O4" s="39" t="n">
        <v>1.17390017818646</v>
      </c>
      <c r="P4" s="39" t="n">
        <v>1.250833177514647</v>
      </c>
      <c r="Q4" s="39" t="n">
        <v>1.378041588803069</v>
      </c>
      <c r="R4" s="39" t="n">
        <v>1.138059280455492</v>
      </c>
      <c r="S4" s="39" t="n">
        <v>1.154826611944569</v>
      </c>
      <c r="T4" s="39" t="n">
        <v>1.230863225326122</v>
      </c>
      <c r="U4" s="39" t="n">
        <v>1.383091575224558</v>
      </c>
      <c r="V4" s="39" t="n">
        <v>1.314437383158858</v>
      </c>
    </row>
    <row r="5">
      <c r="A5">
        <f>+A4+1</f>
        <v/>
      </c>
      <c r="B5" s="38" t="n">
        <v>0.89954877393734</v>
      </c>
      <c r="C5" s="38" t="n">
        <v>0.9109522252143611</v>
      </c>
      <c r="D5" s="38" t="n">
        <v>0.9206106347845229</v>
      </c>
      <c r="E5" s="38" t="n">
        <v>0.9199506960596296</v>
      </c>
      <c r="F5" s="38" t="n">
        <v>0.9028915889819521</v>
      </c>
      <c r="G5" s="38" t="n">
        <v>0.9124182809897343</v>
      </c>
      <c r="H5" s="38" t="n">
        <v>0.9196587930531637</v>
      </c>
      <c r="I5" s="38" t="n">
        <v>0.9112646379679482</v>
      </c>
      <c r="J5" s="38" t="n">
        <v>0.9202805471105825</v>
      </c>
      <c r="M5">
        <f>+M4+1</f>
        <v/>
      </c>
      <c r="N5" s="39" t="n">
        <v>1.027033568708466</v>
      </c>
      <c r="O5" s="39" t="n">
        <v>1.025756888405156</v>
      </c>
      <c r="P5" s="39" t="n">
        <v>1.025313754196101</v>
      </c>
      <c r="Q5" s="39" t="n">
        <v>1.030559636208345</v>
      </c>
      <c r="R5" s="39" t="n">
        <v>1.027353330736259</v>
      </c>
      <c r="S5" s="39" t="n">
        <v>1.026164652726636</v>
      </c>
      <c r="T5" s="39" t="n">
        <v>1.025678664462739</v>
      </c>
      <c r="U5" s="39" t="n">
        <v>1.036548639411663</v>
      </c>
      <c r="V5" s="39" t="n">
        <v>1.027936695202223</v>
      </c>
    </row>
    <row r="6">
      <c r="A6">
        <f>+A5+1</f>
        <v/>
      </c>
      <c r="B6" s="38" t="n">
        <v>0.9238667875241915</v>
      </c>
      <c r="C6" s="38" t="n">
        <v>0.9344155200216359</v>
      </c>
      <c r="D6" s="38" t="n">
        <v>0.9439147461037749</v>
      </c>
      <c r="E6" s="38" t="n">
        <v>0.9480640546608253</v>
      </c>
      <c r="F6" s="38" t="n">
        <v>0.9275886812343617</v>
      </c>
      <c r="G6" s="38" t="n">
        <v>0.9362913884532651</v>
      </c>
      <c r="H6" s="38" t="n">
        <v>0.9432744026201832</v>
      </c>
      <c r="I6" s="38" t="n">
        <v>0.9445701206296382</v>
      </c>
      <c r="J6" s="38" t="n">
        <v>0.9459848504472019</v>
      </c>
      <c r="M6">
        <f>+M5+1</f>
        <v/>
      </c>
      <c r="N6" s="39" t="n">
        <v>1.0159947423335</v>
      </c>
      <c r="O6" s="39" t="n">
        <v>1.009811110309415</v>
      </c>
      <c r="P6" s="39" t="n">
        <v>1.004613529739838</v>
      </c>
      <c r="Q6" s="39" t="n">
        <v>1.004687201416256</v>
      </c>
      <c r="R6" s="39" t="n">
        <v>1.015114161049771</v>
      </c>
      <c r="S6" s="39" t="n">
        <v>1.01004385964314</v>
      </c>
      <c r="T6" s="39" t="n">
        <v>1.005146959375575</v>
      </c>
      <c r="U6" s="39" t="n">
        <v>1.005794617328978</v>
      </c>
      <c r="V6" s="39" t="n">
        <v>1.004650365578047</v>
      </c>
    </row>
    <row r="7">
      <c r="A7">
        <f>+A6+1</f>
        <v/>
      </c>
      <c r="B7" s="38" t="n">
        <v>0.9386437987411194</v>
      </c>
      <c r="C7" s="38" t="n">
        <v>0.9435831737633972</v>
      </c>
      <c r="D7" s="38" t="n">
        <v>0.9482695248567963</v>
      </c>
      <c r="E7" s="38" t="n">
        <v>0.952507821840533</v>
      </c>
      <c r="F7" s="38" t="n">
        <v>0.9416084059504828</v>
      </c>
      <c r="G7" s="38" t="n">
        <v>0.9456953677439702</v>
      </c>
      <c r="H7" s="38" t="n">
        <v>0.9481293976504894</v>
      </c>
      <c r="I7" s="38" t="n">
        <v>0.9500435430190738</v>
      </c>
      <c r="J7" s="38" t="n">
        <v>0.9503839481341745</v>
      </c>
      <c r="M7">
        <f>+M6+1</f>
        <v/>
      </c>
      <c r="N7" s="39" t="n">
        <v>1.018342225389586</v>
      </c>
      <c r="O7" s="39" t="n">
        <v>1.01868251125371</v>
      </c>
      <c r="P7" s="39" t="n">
        <v>1.01385842670488</v>
      </c>
      <c r="Q7" s="39" t="n">
        <v>1.017478005794019</v>
      </c>
      <c r="R7" s="39" t="n">
        <v>1.017980258511856</v>
      </c>
      <c r="S7" s="39" t="n">
        <v>1.018079442685232</v>
      </c>
      <c r="T7" s="39" t="n">
        <v>1.01583822532731</v>
      </c>
      <c r="U7" s="39" t="n">
        <v>1.022086108271924</v>
      </c>
      <c r="V7" s="39" t="n">
        <v>1.01566821624945</v>
      </c>
    </row>
    <row r="8">
      <c r="A8">
        <f>+A7+1</f>
        <v/>
      </c>
      <c r="B8" s="38" t="n">
        <v>0.9558606148581662</v>
      </c>
      <c r="C8" s="38" t="n">
        <v>0.9612116770260432</v>
      </c>
      <c r="D8" s="38" t="n">
        <v>0.9614110485634954</v>
      </c>
      <c r="E8" s="38" t="n">
        <v>0.9691557590695105</v>
      </c>
      <c r="F8" s="38" t="n">
        <v>0.9585387685064093</v>
      </c>
      <c r="G8" s="38" t="n">
        <v>0.9627930129427862</v>
      </c>
      <c r="H8" s="38" t="n">
        <v>0.9631460846899249</v>
      </c>
      <c r="I8" s="38" t="n">
        <v>0.9710263075732357</v>
      </c>
      <c r="J8" s="38" t="n">
        <v>0.9652678693784859</v>
      </c>
      <c r="M8">
        <f>+M7+1</f>
        <v/>
      </c>
      <c r="N8" s="39" t="n">
        <v>1.007261184443452</v>
      </c>
      <c r="O8" s="39" t="n">
        <v>1.008105732954397</v>
      </c>
      <c r="P8" s="39" t="n">
        <v>1.005675372904347</v>
      </c>
      <c r="Q8" s="39" t="n">
        <v>1.003046116712709</v>
      </c>
      <c r="R8" s="39" t="n">
        <v>1.007160511899335</v>
      </c>
      <c r="S8" s="39" t="n">
        <v>1.007685268465773</v>
      </c>
      <c r="T8" s="39" t="n">
        <v>1.006162033121153</v>
      </c>
      <c r="U8" s="39" t="n">
        <v>1.00309480170241</v>
      </c>
      <c r="V8" s="39" t="n">
        <v>1.004360744808528</v>
      </c>
    </row>
    <row r="9">
      <c r="A9">
        <f>+A8+1</f>
        <v/>
      </c>
      <c r="B9" s="38" t="n">
        <v>0.9628012950848828</v>
      </c>
      <c r="C9" s="38" t="n">
        <v>0.9690030021926642</v>
      </c>
      <c r="D9" s="38" t="n">
        <v>0.9668674147784521</v>
      </c>
      <c r="E9" s="38" t="n">
        <v>0.9721079206244303</v>
      </c>
      <c r="F9" s="38" t="n">
        <v>0.9654023967642731</v>
      </c>
      <c r="G9" s="38" t="n">
        <v>0.9701923357242218</v>
      </c>
      <c r="H9" s="38" t="n">
        <v>0.9690810227642935</v>
      </c>
      <c r="I9" s="38" t="n">
        <v>0.9740314414429985</v>
      </c>
      <c r="J9" s="38" t="n">
        <v>0.9694805858935863</v>
      </c>
      <c r="M9">
        <f>+M8+1</f>
        <v/>
      </c>
      <c r="N9" s="39" t="n">
        <v>1.011148883743791</v>
      </c>
      <c r="O9" s="39" t="n">
        <v>1.004414746575979</v>
      </c>
      <c r="P9" s="39" t="n">
        <v>1.004488928904106</v>
      </c>
      <c r="Q9" s="39" t="n">
        <v>1.003816127585139</v>
      </c>
      <c r="R9" s="39" t="n">
        <v>1.009399458764285</v>
      </c>
      <c r="S9" s="39" t="n">
        <v>1.004274885263239</v>
      </c>
      <c r="T9" s="39" t="n">
        <v>1.004385429816264</v>
      </c>
      <c r="U9" s="39" t="n">
        <v>1.003779911247684</v>
      </c>
      <c r="V9" s="39" t="n">
        <v>1.004152528244622</v>
      </c>
    </row>
    <row r="10">
      <c r="A10">
        <f>+A9+1</f>
        <v/>
      </c>
      <c r="B10" s="38" t="n">
        <v>0.9735354547921559</v>
      </c>
      <c r="C10" s="38" t="n">
        <v>0.9732809048787077</v>
      </c>
      <c r="D10" s="38" t="n">
        <v>0.9712076138630894</v>
      </c>
      <c r="E10" s="38" t="n">
        <v>0.975817608476057</v>
      </c>
      <c r="F10" s="38" t="n">
        <v>0.9744766567836007</v>
      </c>
      <c r="G10" s="38" t="n">
        <v>0.9743397966427163</v>
      </c>
      <c r="H10" s="38" t="n">
        <v>0.9733308595758994</v>
      </c>
      <c r="I10" s="38" t="n">
        <v>0.9777131938441067</v>
      </c>
      <c r="J10" s="38" t="n">
        <v>0.9735071536002289</v>
      </c>
      <c r="M10">
        <f>+M9+1</f>
        <v/>
      </c>
      <c r="N10" s="39" t="n">
        <v>1.005468023628365</v>
      </c>
      <c r="O10" s="39" t="n">
        <v>1.0050344502472</v>
      </c>
      <c r="P10" s="39" t="n">
        <v>1.003318418700484</v>
      </c>
      <c r="Q10" s="39" t="n">
        <v>1.004580003054172</v>
      </c>
      <c r="R10" s="39" t="n">
        <v>1.005232612767862</v>
      </c>
      <c r="S10" s="39" t="n">
        <v>1.004848630803497</v>
      </c>
      <c r="T10" s="39" t="n">
        <v>1.003503143954955</v>
      </c>
      <c r="U10" s="39" t="n">
        <v>1.004839495286519</v>
      </c>
      <c r="V10" s="39" t="n">
        <v>1.003949210877328</v>
      </c>
    </row>
    <row r="11">
      <c r="A11">
        <f>+A10+1</f>
        <v/>
      </c>
      <c r="B11" s="38" t="n">
        <v>0.9788587696620101</v>
      </c>
      <c r="C11" s="38" t="n">
        <v>0.9781808391708692</v>
      </c>
      <c r="D11" s="38" t="n">
        <v>0.9744304873709851</v>
      </c>
      <c r="E11" s="38" t="n">
        <v>0.980286856103192</v>
      </c>
      <c r="F11" s="38" t="n">
        <v>0.9795757157798697</v>
      </c>
      <c r="G11" s="38" t="n">
        <v>0.9790640105937908</v>
      </c>
      <c r="H11" s="38" t="n">
        <v>0.9767405776927934</v>
      </c>
      <c r="I11" s="38" t="n">
        <v>0.9824448322372824</v>
      </c>
      <c r="J11" s="38" t="n">
        <v>0.9773498988434418</v>
      </c>
      <c r="M11">
        <f>+M10+1</f>
        <v/>
      </c>
      <c r="N11" s="39" t="n">
        <v>1.00308546402858</v>
      </c>
      <c r="O11" s="39" t="n">
        <v>1.003574681291406</v>
      </c>
      <c r="P11" s="39" t="n">
        <v>1.002684242081701</v>
      </c>
      <c r="Q11" s="39" t="n">
        <v>1.002835811143013</v>
      </c>
      <c r="R11" s="39" t="n">
        <v>1.003047124884794</v>
      </c>
      <c r="S11" s="39" t="n">
        <v>1.003420768859128</v>
      </c>
      <c r="T11" s="39" t="n">
        <v>1.002566846916025</v>
      </c>
      <c r="U11" s="39" t="n">
        <v>1.002467875205721</v>
      </c>
      <c r="V11" s="39" t="n">
        <v>1.002760026612357</v>
      </c>
    </row>
    <row r="12">
      <c r="A12">
        <f>+A11+1</f>
        <v/>
      </c>
      <c r="B12" s="38" t="n">
        <v>0.9818790031848627</v>
      </c>
      <c r="C12" s="38" t="n">
        <v>0.9816775239162651</v>
      </c>
      <c r="D12" s="38" t="n">
        <v>0.9770460946908783</v>
      </c>
      <c r="E12" s="38" t="n">
        <v>0.9830667644930784</v>
      </c>
      <c r="F12" s="38" t="n">
        <v>0.982560605319962</v>
      </c>
      <c r="G12" s="38" t="n">
        <v>0.9824131622723233</v>
      </c>
      <c r="H12" s="38" t="n">
        <v>0.9792477212324011</v>
      </c>
      <c r="I12" s="38" t="n">
        <v>0.9848693834797491</v>
      </c>
      <c r="J12" s="38" t="n">
        <v>0.9800471830670404</v>
      </c>
      <c r="M12">
        <f>+M11+1</f>
        <v/>
      </c>
      <c r="N12" s="39" t="n">
        <v>1.002701185778087</v>
      </c>
      <c r="O12" s="39" t="n">
        <v>1.002906979938196</v>
      </c>
      <c r="P12" s="39" t="n">
        <v>1.002931998244279</v>
      </c>
      <c r="Q12" s="39" t="n">
        <v>1.002650619737944</v>
      </c>
      <c r="R12" s="39" t="n">
        <v>1.002700042156192</v>
      </c>
      <c r="S12" s="39" t="n">
        <v>1.002850529909981</v>
      </c>
      <c r="T12" s="39" t="n">
        <v>1.002866100720059</v>
      </c>
      <c r="U12" s="39" t="n">
        <v>1.00249322267791</v>
      </c>
      <c r="V12" s="39" t="n">
        <v>1.002791308991111</v>
      </c>
    </row>
    <row r="13">
      <c r="A13">
        <f>+A12+1</f>
        <v/>
      </c>
      <c r="B13" s="38" t="n">
        <v>0.984531240784068</v>
      </c>
      <c r="C13" s="38" t="n">
        <v>0.984531240784068</v>
      </c>
      <c r="D13" s="38" t="n">
        <v>0.9799107921250915</v>
      </c>
      <c r="E13" s="38" t="n">
        <v>0.9856725006627601</v>
      </c>
      <c r="F13" s="38" t="n">
        <v>0.9852135603753396</v>
      </c>
      <c r="G13" s="38" t="n">
        <v>0.9852135603753396</v>
      </c>
      <c r="H13" s="38" t="n">
        <v>0.9820543438313416</v>
      </c>
      <c r="I13" s="38" t="n">
        <v>0.9873248821614206</v>
      </c>
      <c r="J13" s="38" t="n">
        <v>0.9827832017542623</v>
      </c>
      <c r="M13">
        <f>+M12+1</f>
        <v/>
      </c>
      <c r="N13" s="39" t="n">
        <v>1.008125778697834</v>
      </c>
      <c r="O13" s="39" t="n">
        <v>1.008125778697834</v>
      </c>
      <c r="P13" s="39" t="n">
        <v>1.013240434426645</v>
      </c>
      <c r="Q13" s="39" t="n">
        <v>1.014360669840456</v>
      </c>
      <c r="R13" s="39" t="n">
        <v>1.008092160462273</v>
      </c>
      <c r="S13" s="39" t="n">
        <v>1.008092160462273</v>
      </c>
      <c r="T13" s="39" t="n">
        <v>1.011739952576109</v>
      </c>
      <c r="U13" s="39" t="n">
        <v>1.012661411616493</v>
      </c>
      <c r="V13" s="39" t="n">
        <v>1.01380055213355</v>
      </c>
    </row>
    <row r="14">
      <c r="A14">
        <f>+A13+1</f>
        <v/>
      </c>
      <c r="B14" s="38" t="n">
        <v>0.9925313237677829</v>
      </c>
      <c r="C14" s="38" t="n">
        <v>0.9925313237677829</v>
      </c>
      <c r="D14" s="38" t="n">
        <v>0.992885236712185</v>
      </c>
      <c r="E14" s="38" t="n">
        <v>0.999827418015595</v>
      </c>
      <c r="F14" s="38" t="n">
        <v>0.9931860665955042</v>
      </c>
      <c r="G14" s="38" t="n">
        <v>0.9931860665955042</v>
      </c>
      <c r="H14" s="38" t="n">
        <v>0.9935836152550837</v>
      </c>
      <c r="I14" s="38" t="n">
        <v>0.9998258088936713</v>
      </c>
      <c r="J14" s="38" t="n">
        <v>0.9963442348323515</v>
      </c>
      <c r="M14">
        <f>+M13+1</f>
        <v/>
      </c>
      <c r="N14" s="39" t="n">
        <v>1.000352531159625</v>
      </c>
      <c r="O14" s="39" t="n">
        <v>1.000352531159625</v>
      </c>
      <c r="P14" s="39" t="n">
        <v>1.000414155263661</v>
      </c>
      <c r="Q14" s="39" t="n">
        <v>1</v>
      </c>
      <c r="R14" s="39" t="n">
        <v>1.000318850955844</v>
      </c>
      <c r="S14" s="39" t="n">
        <v>1.000318850955844</v>
      </c>
      <c r="T14" s="39" t="n">
        <v>1.000342798831796</v>
      </c>
      <c r="U14" s="39" t="n">
        <v>1</v>
      </c>
      <c r="V14" s="39" t="n">
        <v>1.00020707763183</v>
      </c>
    </row>
    <row r="15">
      <c r="A15">
        <f>+A14+1</f>
        <v/>
      </c>
      <c r="B15" s="38" t="n">
        <v>0.9928812219863148</v>
      </c>
      <c r="C15" s="38" t="n">
        <v>0.9928812219863148</v>
      </c>
      <c r="D15" s="38" t="n">
        <v>0.9932964453591803</v>
      </c>
      <c r="E15" s="38" t="n">
        <v>0.999827418015595</v>
      </c>
      <c r="F15" s="38" t="n">
        <v>0.9935027449221693</v>
      </c>
      <c r="G15" s="38" t="n">
        <v>0.9935027449221693</v>
      </c>
      <c r="H15" s="38" t="n">
        <v>0.9939242145576852</v>
      </c>
      <c r="I15" s="38" t="n">
        <v>0.9998258088936713</v>
      </c>
      <c r="J15" s="38" t="n">
        <v>0.9965512314984475</v>
      </c>
      <c r="M15">
        <f>+M14+1</f>
        <v/>
      </c>
      <c r="N15" s="39" t="n">
        <v>1.000643367747074</v>
      </c>
      <c r="O15" s="39" t="n">
        <v>1.000643367747074</v>
      </c>
      <c r="P15" s="39" t="n">
        <v>1.00038017927734</v>
      </c>
      <c r="Q15" s="39" t="n">
        <v>1</v>
      </c>
      <c r="R15" s="39" t="n">
        <v>1.000611124056316</v>
      </c>
      <c r="S15" s="39" t="n">
        <v>1.000611124056316</v>
      </c>
      <c r="T15" s="39" t="n">
        <v>1.000336926179339</v>
      </c>
      <c r="U15" s="39" t="n">
        <v>1</v>
      </c>
      <c r="V15" s="39" t="n">
        <v>1.00019008963867</v>
      </c>
    </row>
    <row r="16">
      <c r="A16">
        <f>+A15+1</f>
        <v/>
      </c>
      <c r="B16" s="38" t="n">
        <v>0.9935200097412163</v>
      </c>
      <c r="C16" s="38" t="n">
        <v>0.9935200097412163</v>
      </c>
      <c r="D16" s="38" t="n">
        <v>0.9936740760839615</v>
      </c>
      <c r="E16" s="38" t="n">
        <v>0.999827418015595</v>
      </c>
      <c r="F16" s="38" t="n">
        <v>0.9941098983496072</v>
      </c>
      <c r="G16" s="38" t="n">
        <v>0.9941098983496072</v>
      </c>
      <c r="H16" s="38" t="n">
        <v>0.994259093645849</v>
      </c>
      <c r="I16" s="38" t="n">
        <v>0.9998258088936713</v>
      </c>
      <c r="J16" s="38" t="n">
        <v>0.9967412502881656</v>
      </c>
      <c r="M16">
        <f>+M15+1</f>
        <v/>
      </c>
      <c r="N16" s="39" t="n">
        <v>1.000155071202628</v>
      </c>
      <c r="O16" s="39" t="n">
        <v>1.000155071202628</v>
      </c>
      <c r="P16" s="39" t="n">
        <v>1</v>
      </c>
      <c r="Q16" s="39" t="n">
        <v>1</v>
      </c>
      <c r="R16" s="39" t="n">
        <v>1.000150079278447</v>
      </c>
      <c r="S16" s="39" t="n">
        <v>1.000150079278447</v>
      </c>
      <c r="T16" s="39" t="n">
        <v>1</v>
      </c>
      <c r="U16" s="39" t="n">
        <v>1</v>
      </c>
      <c r="V16" s="39" t="n">
        <v>1</v>
      </c>
    </row>
    <row r="17">
      <c r="A17">
        <f>+A16+1</f>
        <v/>
      </c>
      <c r="B17" s="38" t="n">
        <v>0.9936740760839615</v>
      </c>
      <c r="C17" s="38" t="n">
        <v>0.9936740760839615</v>
      </c>
      <c r="D17" s="38" t="n">
        <v>0.9936740760839615</v>
      </c>
      <c r="E17" s="38" t="n">
        <v>0.999827418015595</v>
      </c>
      <c r="F17" s="38" t="n">
        <v>0.994259093645849</v>
      </c>
      <c r="G17" s="38" t="n">
        <v>0.994259093645849</v>
      </c>
      <c r="H17" s="38" t="n">
        <v>0.994259093645849</v>
      </c>
      <c r="I17" s="38" t="n">
        <v>0.9998258088936713</v>
      </c>
      <c r="J17" s="38" t="n">
        <v>0.9967412502881656</v>
      </c>
      <c r="M17">
        <f>+M16+1</f>
        <v/>
      </c>
      <c r="N17" s="39" t="n">
        <v>1</v>
      </c>
      <c r="O17" s="39" t="n">
        <v>1</v>
      </c>
      <c r="P17" s="39" t="n">
        <v>1</v>
      </c>
      <c r="Q17" s="39" t="n">
        <v>1</v>
      </c>
      <c r="R17" s="39" t="n">
        <v>1</v>
      </c>
      <c r="S17" s="39" t="n">
        <v>1</v>
      </c>
      <c r="T17" s="39" t="n">
        <v>1</v>
      </c>
      <c r="U17" s="39" t="n">
        <v>1</v>
      </c>
      <c r="V17" s="39" t="n">
        <v>1</v>
      </c>
    </row>
    <row r="18">
      <c r="A18">
        <f>+A17+1</f>
        <v/>
      </c>
      <c r="B18" s="38" t="n">
        <v>0.9936740760839615</v>
      </c>
      <c r="C18" s="38" t="n">
        <v>0.9936740760839615</v>
      </c>
      <c r="D18" s="38" t="n">
        <v>0.9936740760839615</v>
      </c>
      <c r="E18" s="38" t="n">
        <v>0.999827418015595</v>
      </c>
      <c r="F18" s="38" t="n">
        <v>0.994259093645849</v>
      </c>
      <c r="G18" s="38" t="n">
        <v>0.994259093645849</v>
      </c>
      <c r="H18" s="38" t="n">
        <v>0.994259093645849</v>
      </c>
      <c r="I18" s="38" t="n">
        <v>0.9998258088936713</v>
      </c>
      <c r="J18" s="38" t="n">
        <v>0.9967412502881656</v>
      </c>
      <c r="M18">
        <f>+M17+1</f>
        <v/>
      </c>
      <c r="N18" s="39" t="n">
        <v>1</v>
      </c>
      <c r="O18" s="39" t="n">
        <v>1</v>
      </c>
      <c r="P18" s="39" t="n">
        <v>1</v>
      </c>
      <c r="Q18" s="39" t="n">
        <v>1</v>
      </c>
      <c r="R18" s="39" t="n">
        <v>1</v>
      </c>
      <c r="S18" s="39" t="n">
        <v>1</v>
      </c>
      <c r="T18" s="39" t="n">
        <v>1</v>
      </c>
      <c r="U18" s="39" t="n">
        <v>1</v>
      </c>
      <c r="V18" s="39" t="n">
        <v>1</v>
      </c>
    </row>
    <row r="19">
      <c r="A19">
        <f>+A18+1</f>
        <v/>
      </c>
      <c r="B19" s="38" t="n">
        <v>0.9936740760839615</v>
      </c>
      <c r="C19" s="38" t="n">
        <v>0.9936740760839615</v>
      </c>
      <c r="D19" s="38" t="n">
        <v>0.9936740760839615</v>
      </c>
      <c r="E19" s="38" t="n">
        <v>0.999827418015595</v>
      </c>
      <c r="F19" s="38" t="n">
        <v>0.994259093645849</v>
      </c>
      <c r="G19" s="38" t="n">
        <v>0.994259093645849</v>
      </c>
      <c r="H19" s="38" t="n">
        <v>0.994259093645849</v>
      </c>
      <c r="I19" s="38" t="n">
        <v>0.9998258088936713</v>
      </c>
      <c r="J19" s="38" t="n">
        <v>0.9967412502881656</v>
      </c>
      <c r="M19">
        <f>+M18+1</f>
        <v/>
      </c>
      <c r="N19" s="39" t="n">
        <v>1</v>
      </c>
      <c r="O19" s="39" t="n">
        <v>1</v>
      </c>
      <c r="P19" s="39" t="n">
        <v>1</v>
      </c>
      <c r="Q19" s="39" t="n">
        <v>1</v>
      </c>
      <c r="R19" s="39" t="n">
        <v>1</v>
      </c>
      <c r="S19" s="39" t="n">
        <v>1</v>
      </c>
      <c r="T19" s="39" t="n">
        <v>1</v>
      </c>
      <c r="U19" s="39" t="n">
        <v>1</v>
      </c>
      <c r="V19" s="39" t="n">
        <v>1</v>
      </c>
    </row>
    <row r="20">
      <c r="A20">
        <f>+A19+1</f>
        <v/>
      </c>
      <c r="B20" s="38" t="n">
        <v>0.9936740760839615</v>
      </c>
      <c r="C20" s="38" t="n">
        <v>0.9936740760839615</v>
      </c>
      <c r="D20" s="38" t="n">
        <v>0.9936740760839615</v>
      </c>
      <c r="E20" s="38" t="n">
        <v>0.999827418015595</v>
      </c>
      <c r="F20" s="38" t="n">
        <v>0.994259093645849</v>
      </c>
      <c r="G20" s="38" t="n">
        <v>0.994259093645849</v>
      </c>
      <c r="H20" s="38" t="n">
        <v>0.994259093645849</v>
      </c>
      <c r="I20" s="38" t="n">
        <v>0.9998258088936713</v>
      </c>
      <c r="J20" s="38" t="n">
        <v>0.9967412502881656</v>
      </c>
      <c r="M20">
        <f>+M19+1</f>
        <v/>
      </c>
      <c r="N20" s="39" t="n">
        <v>1.000101881833055</v>
      </c>
      <c r="O20" s="39" t="n">
        <v>1.000101881833055</v>
      </c>
      <c r="P20" s="39" t="n">
        <v>1.000101881833055</v>
      </c>
      <c r="Q20" s="39" t="n">
        <v>1.000172611774087</v>
      </c>
      <c r="R20" s="39" t="n">
        <v>1.000104532872494</v>
      </c>
      <c r="S20" s="39" t="n">
        <v>1.000104532872494</v>
      </c>
      <c r="T20" s="39" t="n">
        <v>1.000104532872494</v>
      </c>
      <c r="U20" s="39" t="n">
        <v>1.000174221454156</v>
      </c>
      <c r="V20" s="39" t="n">
        <v>1.000137246803571</v>
      </c>
    </row>
    <row r="21">
      <c r="A21">
        <f>+A20+1</f>
        <v/>
      </c>
      <c r="B21" s="38" t="n">
        <v>0.9937753134202925</v>
      </c>
      <c r="C21" s="38" t="n">
        <v>0.9937753134202925</v>
      </c>
      <c r="D21" s="38" t="n">
        <v>0.9937753134202925</v>
      </c>
      <c r="E21" s="38" t="n">
        <v>1</v>
      </c>
      <c r="F21" s="38" t="n">
        <v>0.9943630264049107</v>
      </c>
      <c r="G21" s="38" t="n">
        <v>0.9943630264049107</v>
      </c>
      <c r="H21" s="38" t="n">
        <v>0.9943630264049107</v>
      </c>
      <c r="I21" s="38" t="n">
        <v>1</v>
      </c>
      <c r="J21" s="38" t="n">
        <v>0.9968779397869918</v>
      </c>
      <c r="M21">
        <f>+M20+1</f>
        <v/>
      </c>
      <c r="N21" s="39" t="n">
        <v>1.006263675999642</v>
      </c>
      <c r="O21" s="39" t="n">
        <v>1.006263675999642</v>
      </c>
      <c r="P21" s="39" t="n">
        <v>1.006263675999642</v>
      </c>
      <c r="Q21" s="39" t="n">
        <v>1</v>
      </c>
      <c r="R21" s="39" t="n">
        <v>1.005668929199298</v>
      </c>
      <c r="S21" s="39" t="n">
        <v>1.005668929199298</v>
      </c>
      <c r="T21" s="39" t="n">
        <v>1.005668929199298</v>
      </c>
      <c r="U21" s="39" t="n">
        <v>1</v>
      </c>
      <c r="V21" s="39" t="n">
        <v>1.003131837999821</v>
      </c>
    </row>
    <row r="22">
      <c r="A22">
        <f>+A21+1</f>
        <v/>
      </c>
      <c r="B22" s="38" t="n">
        <v>1</v>
      </c>
      <c r="C22" s="38" t="n">
        <v>1</v>
      </c>
      <c r="D22" s="38" t="n">
        <v>1</v>
      </c>
      <c r="E22" s="38" t="n">
        <v>1</v>
      </c>
      <c r="F22" s="38" t="n">
        <v>1</v>
      </c>
      <c r="G22" s="38" t="n">
        <v>1</v>
      </c>
      <c r="H22" s="38" t="n">
        <v>1</v>
      </c>
      <c r="I22" s="38" t="n">
        <v>1</v>
      </c>
      <c r="J22" s="38" t="n">
        <v>1</v>
      </c>
      <c r="M22">
        <f>+M21+1</f>
        <v/>
      </c>
      <c r="N22" s="39" t="n">
        <v>1</v>
      </c>
      <c r="O22" s="39" t="n">
        <v>1</v>
      </c>
      <c r="P22" s="39" t="n">
        <v>1</v>
      </c>
      <c r="Q22" s="39" t="n">
        <v>1</v>
      </c>
      <c r="R22" s="39" t="n">
        <v>1</v>
      </c>
      <c r="S22" s="39" t="n">
        <v>1</v>
      </c>
      <c r="T22" s="39" t="n">
        <v>1</v>
      </c>
      <c r="U22" s="39" t="n">
        <v>1</v>
      </c>
      <c r="V22" s="39" t="n">
        <v>1</v>
      </c>
    </row>
    <row r="23">
      <c r="A23">
        <f>+A22+1</f>
        <v/>
      </c>
      <c r="B23" s="38" t="n">
        <v>1</v>
      </c>
      <c r="C23" s="38" t="n">
        <v>1</v>
      </c>
      <c r="D23" s="38" t="n">
        <v>1</v>
      </c>
      <c r="E23" s="38" t="n">
        <v>1</v>
      </c>
      <c r="F23" s="38" t="n">
        <v>1</v>
      </c>
      <c r="G23" s="38" t="n">
        <v>1</v>
      </c>
      <c r="H23" s="38" t="n">
        <v>1</v>
      </c>
      <c r="I23" s="38" t="n">
        <v>1</v>
      </c>
      <c r="J23" s="38" t="n">
        <v>1</v>
      </c>
      <c r="M23">
        <f>+M22+1</f>
        <v/>
      </c>
      <c r="N23" s="39" t="n">
        <v>1</v>
      </c>
      <c r="O23" s="39" t="n">
        <v>1</v>
      </c>
      <c r="P23" s="39" t="n">
        <v>1</v>
      </c>
      <c r="Q23" s="39" t="n">
        <v>1</v>
      </c>
      <c r="R23" s="39" t="n">
        <v>1</v>
      </c>
      <c r="S23" s="39" t="n">
        <v>1</v>
      </c>
      <c r="T23" s="39" t="n">
        <v>1</v>
      </c>
      <c r="U23" s="39" t="n">
        <v>1</v>
      </c>
      <c r="V23" s="39" t="n">
        <v>1</v>
      </c>
    </row>
    <row r="24">
      <c r="A24">
        <f>+A23+1</f>
        <v/>
      </c>
      <c r="B24" s="38" t="n">
        <v>1</v>
      </c>
      <c r="C24" s="38" t="n">
        <v>1</v>
      </c>
      <c r="D24" s="38" t="n">
        <v>1</v>
      </c>
      <c r="E24" s="38" t="n">
        <v>1</v>
      </c>
      <c r="F24" s="38" t="n">
        <v>1</v>
      </c>
      <c r="G24" s="38" t="n">
        <v>1</v>
      </c>
      <c r="H24" s="38" t="n">
        <v>1</v>
      </c>
      <c r="I24" s="38" t="n">
        <v>1</v>
      </c>
      <c r="J24" s="38" t="n">
        <v>1</v>
      </c>
      <c r="M24">
        <f>+M23+1</f>
        <v/>
      </c>
      <c r="N24" s="39" t="n">
        <v>1</v>
      </c>
      <c r="O24" s="39" t="n">
        <v>1</v>
      </c>
      <c r="P24" s="39" t="n">
        <v>1</v>
      </c>
      <c r="Q24" s="39" t="n">
        <v>1</v>
      </c>
      <c r="R24" s="39" t="n">
        <v>1</v>
      </c>
      <c r="S24" s="39" t="n">
        <v>1</v>
      </c>
      <c r="T24" s="39" t="n">
        <v>1</v>
      </c>
      <c r="U24" s="39" t="n">
        <v>1</v>
      </c>
      <c r="V24" s="39" t="n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baseColWidth="8" defaultRowHeight="14.5"/>
  <cols>
    <col width="10.7265625" bestFit="1" customWidth="1" min="1" max="1"/>
    <col width="13.26953125" bestFit="1" customWidth="1" min="2" max="2"/>
    <col width="12.1796875" bestFit="1" customWidth="1" min="3" max="3"/>
    <col width="14.26953125" bestFit="1" customWidth="1" min="4" max="5"/>
    <col width="15" bestFit="1" customWidth="1" min="6" max="6"/>
    <col width="14.26953125" bestFit="1" customWidth="1" min="7" max="7"/>
    <col width="13.54296875" bestFit="1" customWidth="1" min="8" max="8"/>
    <col width="14.453125" bestFit="1" customWidth="1" min="9" max="9"/>
    <col width="16.54296875" bestFit="1" customWidth="1" min="10" max="10"/>
    <col width="12.26953125" bestFit="1" customWidth="1" min="11" max="12"/>
    <col width="12.1796875" bestFit="1" customWidth="1" min="13" max="13"/>
    <col width="10.54296875" bestFit="1" customWidth="1" min="14" max="14"/>
    <col width="13.54296875" bestFit="1" customWidth="1" min="15" max="15"/>
    <col width="27.26953125" bestFit="1" customWidth="1" min="16" max="16"/>
    <col width="7.26953125" customWidth="1" min="17" max="17"/>
    <col width="10.1796875" customWidth="1" min="18" max="18"/>
    <col width="11.54296875" bestFit="1" customWidth="1" min="19" max="40"/>
    <col width="10.54296875" bestFit="1" customWidth="1" min="41" max="42"/>
    <col width="11.54296875" bestFit="1" customWidth="1" min="43" max="44"/>
    <col width="10.2695312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45382</v>
      </c>
      <c r="J4" s="41" t="inlineStr">
        <is>
          <t>LOSS RATIO</t>
        </is>
      </c>
      <c r="K4" s="42" t="n"/>
      <c r="L4" s="42" t="n"/>
      <c r="M4" s="43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57502.55000000001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201732.1888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39" t="n">
        <v>4330</v>
      </c>
      <c r="T8" s="39" t="n">
        <v>28686.02</v>
      </c>
      <c r="U8" s="39" t="n">
        <v>41915.01</v>
      </c>
      <c r="V8" s="39" t="n">
        <v>46300.62</v>
      </c>
      <c r="W8" s="39" t="n">
        <v>47015.62</v>
      </c>
      <c r="X8" s="39" t="n">
        <v>49581.2</v>
      </c>
      <c r="Y8" s="39" t="n">
        <v>50851.2</v>
      </c>
      <c r="Z8" s="39" t="n">
        <v>51161.2</v>
      </c>
      <c r="AA8" s="39" t="n">
        <v>55541.2</v>
      </c>
      <c r="AB8" s="39" t="n">
        <v>55882.50000000001</v>
      </c>
      <c r="AC8" s="39" t="n">
        <v>55972.50000000001</v>
      </c>
      <c r="AD8" s="39" t="n">
        <v>56022.55000000001</v>
      </c>
      <c r="AE8" s="39" t="n">
        <v>56202.55000000001</v>
      </c>
      <c r="AF8" s="39" t="n">
        <v>56227.55000000001</v>
      </c>
      <c r="AG8" s="39" t="n">
        <v>56227.55000000001</v>
      </c>
      <c r="AH8" s="39" t="n">
        <v>56227.55000000001</v>
      </c>
      <c r="AI8" s="39" t="n">
        <v>56227.55000000001</v>
      </c>
      <c r="AJ8" s="39" t="n">
        <v>56227.55000000001</v>
      </c>
      <c r="AK8" s="39" t="n">
        <v>56227.55000000001</v>
      </c>
      <c r="AL8" s="39" t="n">
        <v>56227.55000000001</v>
      </c>
      <c r="AM8" s="39" t="n">
        <v>57502.55000000001</v>
      </c>
      <c r="AN8" s="39" t="n">
        <v>57502.55000000001</v>
      </c>
      <c r="AO8" s="39" t="n">
        <v>57502.55000000001</v>
      </c>
      <c r="AP8" s="39" t="n">
        <v>57502.55000000001</v>
      </c>
      <c r="AQ8" s="14" t="n"/>
      <c r="AR8" s="14" t="n"/>
    </row>
    <row r="9">
      <c r="A9" s="12">
        <f>DATE(YEAR(A10),MONTH(A10)-1,1)</f>
        <v/>
      </c>
      <c r="B9" s="14" t="n">
        <v>48383.24000000001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207424.0022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39" t="n">
        <v>6210</v>
      </c>
      <c r="T9" s="39" t="n">
        <v>29788.07</v>
      </c>
      <c r="U9" s="39" t="n">
        <v>41412.33</v>
      </c>
      <c r="V9" s="39" t="n">
        <v>44801.92</v>
      </c>
      <c r="W9" s="39" t="n">
        <v>45786.92</v>
      </c>
      <c r="X9" s="39" t="n">
        <v>46776.92</v>
      </c>
      <c r="Y9" s="39" t="n">
        <v>47076.92</v>
      </c>
      <c r="Z9" s="39" t="n">
        <v>47451.92</v>
      </c>
      <c r="AA9" s="39" t="n">
        <v>47672.07</v>
      </c>
      <c r="AB9" s="39" t="n">
        <v>47827.12</v>
      </c>
      <c r="AC9" s="39" t="n">
        <v>47827.12</v>
      </c>
      <c r="AD9" s="39" t="n">
        <v>48117.16</v>
      </c>
      <c r="AE9" s="39" t="n">
        <v>48367.16</v>
      </c>
      <c r="AF9" s="39" t="n">
        <v>48367.16</v>
      </c>
      <c r="AG9" s="39" t="n">
        <v>48367.16</v>
      </c>
      <c r="AH9" s="39" t="n">
        <v>48383.24000000001</v>
      </c>
      <c r="AI9" s="39" t="n">
        <v>48383.24000000001</v>
      </c>
      <c r="AJ9" s="39" t="n">
        <v>48383.24000000001</v>
      </c>
      <c r="AK9" s="39" t="n">
        <v>48383.24000000001</v>
      </c>
      <c r="AL9" s="39" t="n">
        <v>48383.24000000001</v>
      </c>
      <c r="AM9" s="39" t="n">
        <v>48383.24000000001</v>
      </c>
      <c r="AN9" s="39" t="n">
        <v>48383.24000000001</v>
      </c>
      <c r="AO9" s="39" t="n">
        <v>48383.24000000001</v>
      </c>
      <c r="AP9" s="39" t="n">
        <v/>
      </c>
      <c r="AQ9" s="14" t="n"/>
      <c r="AR9" s="14" t="n"/>
    </row>
    <row r="10">
      <c r="A10" s="12">
        <f>DATE(YEAR(A11),MONTH(A11)-1,1)</f>
        <v/>
      </c>
      <c r="B10" s="14" t="n">
        <v>49153.54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205939.5451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39" t="n">
        <v>3385</v>
      </c>
      <c r="T10" s="39" t="n">
        <v>27739.33</v>
      </c>
      <c r="U10" s="39" t="n">
        <v>41498.21</v>
      </c>
      <c r="V10" s="39" t="n">
        <v>45448.21</v>
      </c>
      <c r="W10" s="39" t="n">
        <v>46623.21</v>
      </c>
      <c r="X10" s="39" t="n">
        <v>47203.21</v>
      </c>
      <c r="Y10" s="39" t="n">
        <v>47638.21</v>
      </c>
      <c r="Z10" s="39" t="n">
        <v>47888.32</v>
      </c>
      <c r="AA10" s="39" t="n">
        <v>48133.49</v>
      </c>
      <c r="AB10" s="39" t="n">
        <v>48658.54</v>
      </c>
      <c r="AC10" s="39" t="n">
        <v>48723.54</v>
      </c>
      <c r="AD10" s="39" t="n">
        <v>48838.54</v>
      </c>
      <c r="AE10" s="39" t="n">
        <v>48903.54</v>
      </c>
      <c r="AF10" s="39" t="n">
        <v>48903.54</v>
      </c>
      <c r="AG10" s="39" t="n">
        <v>49103.54</v>
      </c>
      <c r="AH10" s="39" t="n">
        <v>49153.54</v>
      </c>
      <c r="AI10" s="39" t="n">
        <v>49153.54</v>
      </c>
      <c r="AJ10" s="39" t="n">
        <v>49153.54</v>
      </c>
      <c r="AK10" s="39" t="n">
        <v>49153.54</v>
      </c>
      <c r="AL10" s="39" t="n">
        <v>49153.54</v>
      </c>
      <c r="AM10" s="39" t="n">
        <v>49153.54</v>
      </c>
      <c r="AN10" s="39" t="n">
        <v>49153.54</v>
      </c>
      <c r="AO10" s="39" t="n">
        <v/>
      </c>
      <c r="AP10" s="39" t="n">
        <v/>
      </c>
      <c r="AQ10" s="14" t="n"/>
      <c r="AR10" s="14" t="n"/>
    </row>
    <row r="11">
      <c r="A11" s="12">
        <f>DATE(YEAR(A12),MONTH(A12)-1,1)</f>
        <v/>
      </c>
      <c r="B11" s="14" t="n">
        <v>49790.26000000001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214440.7312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39" t="n">
        <v>3405</v>
      </c>
      <c r="T11" s="39" t="n">
        <v>33857.46</v>
      </c>
      <c r="U11" s="39" t="n">
        <v>40687.46</v>
      </c>
      <c r="V11" s="39" t="n">
        <v>43892.51</v>
      </c>
      <c r="W11" s="39" t="n">
        <v>46254.63</v>
      </c>
      <c r="X11" s="39" t="n">
        <v>46960.01</v>
      </c>
      <c r="Y11" s="39" t="n">
        <v>48070.4</v>
      </c>
      <c r="Z11" s="39" t="n">
        <v>48375.68</v>
      </c>
      <c r="AA11" s="39" t="n">
        <v>48555.73</v>
      </c>
      <c r="AB11" s="39" t="n">
        <v>48810.73</v>
      </c>
      <c r="AC11" s="39" t="n">
        <v>49291.27</v>
      </c>
      <c r="AD11" s="39" t="n">
        <v>49506.27</v>
      </c>
      <c r="AE11" s="39" t="n">
        <v>49714.25000000001</v>
      </c>
      <c r="AF11" s="39" t="n">
        <v>49764.25000000001</v>
      </c>
      <c r="AG11" s="39" t="n">
        <v>49764.25000000001</v>
      </c>
      <c r="AH11" s="39" t="n">
        <v>49764.25000000001</v>
      </c>
      <c r="AI11" s="39" t="n">
        <v>49764.25000000001</v>
      </c>
      <c r="AJ11" s="39" t="n">
        <v>49764.25000000001</v>
      </c>
      <c r="AK11" s="39" t="n">
        <v>49764.25000000001</v>
      </c>
      <c r="AL11" s="39" t="n">
        <v>49790.26000000001</v>
      </c>
      <c r="AM11" s="39" t="n">
        <v>49790.26000000001</v>
      </c>
      <c r="AN11" s="39" t="n">
        <v/>
      </c>
      <c r="AO11" s="39" t="n">
        <v/>
      </c>
      <c r="AP11" s="39" t="n">
        <v/>
      </c>
      <c r="AQ11" s="14" t="n"/>
      <c r="AR11" s="14" t="n"/>
    </row>
    <row r="12">
      <c r="A12" s="12">
        <f>DATE(YEAR(A13),MONTH(A13)-1,1)</f>
        <v/>
      </c>
      <c r="B12" s="14" t="n">
        <v>51767.18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210056.0396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39" t="n">
        <v>8439.559999999999</v>
      </c>
      <c r="T12" s="39" t="n">
        <v>35134.61</v>
      </c>
      <c r="U12" s="39" t="n">
        <v>47065.95</v>
      </c>
      <c r="V12" s="39" t="n">
        <v>48141.07</v>
      </c>
      <c r="W12" s="39" t="n">
        <v>48841.07</v>
      </c>
      <c r="X12" s="39" t="n">
        <v>49755.3</v>
      </c>
      <c r="Y12" s="39" t="n">
        <v>50821.13</v>
      </c>
      <c r="Z12" s="39" t="n">
        <v>51016.42000000001</v>
      </c>
      <c r="AA12" s="39" t="n">
        <v>51421.59</v>
      </c>
      <c r="AB12" s="39" t="n">
        <v>51551.59</v>
      </c>
      <c r="AC12" s="39" t="n">
        <v>51616.59</v>
      </c>
      <c r="AD12" s="39" t="n">
        <v>51706.59</v>
      </c>
      <c r="AE12" s="39" t="n">
        <v>51767.18</v>
      </c>
      <c r="AF12" s="39" t="n">
        <v>51767.18</v>
      </c>
      <c r="AG12" s="39" t="n">
        <v>51767.18</v>
      </c>
      <c r="AH12" s="39" t="n">
        <v>51767.18</v>
      </c>
      <c r="AI12" s="39" t="n">
        <v>51767.18</v>
      </c>
      <c r="AJ12" s="39" t="n">
        <v>51767.18</v>
      </c>
      <c r="AK12" s="39" t="n">
        <v>51767.18</v>
      </c>
      <c r="AL12" s="39" t="n">
        <v>51767.18</v>
      </c>
      <c r="AM12" s="39" t="n">
        <v/>
      </c>
      <c r="AN12" s="39" t="n">
        <v/>
      </c>
      <c r="AO12" s="39" t="n">
        <v/>
      </c>
      <c r="AP12" s="39" t="n">
        <v/>
      </c>
      <c r="AQ12" s="14" t="n"/>
      <c r="AR12" s="14" t="n"/>
    </row>
    <row r="13">
      <c r="A13" s="12">
        <f>DATE(YEAR(A14),MONTH(A14)-1,1)</f>
        <v/>
      </c>
      <c r="B13" s="14" t="n">
        <v>49566.82000000001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196084.9384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39" t="n">
        <v>2090</v>
      </c>
      <c r="T13" s="39" t="n">
        <v>32245.15</v>
      </c>
      <c r="U13" s="39" t="n">
        <v>40215.36</v>
      </c>
      <c r="V13" s="39" t="n">
        <v>44276.65</v>
      </c>
      <c r="W13" s="39" t="n">
        <v>45084.07</v>
      </c>
      <c r="X13" s="39" t="n">
        <v>45909.86</v>
      </c>
      <c r="Y13" s="39" t="n">
        <v>46845.55</v>
      </c>
      <c r="Z13" s="39" t="n">
        <v>47546.13</v>
      </c>
      <c r="AA13" s="39" t="n">
        <v>47856.13</v>
      </c>
      <c r="AB13" s="39" t="n">
        <v>48591.82000000001</v>
      </c>
      <c r="AC13" s="39" t="n">
        <v>48811.82000000001</v>
      </c>
      <c r="AD13" s="39" t="n">
        <v>48901.82000000001</v>
      </c>
      <c r="AE13" s="39" t="n">
        <v>49466.82000000001</v>
      </c>
      <c r="AF13" s="39" t="n">
        <v>49466.82000000001</v>
      </c>
      <c r="AG13" s="39" t="n">
        <v>49566.82000000001</v>
      </c>
      <c r="AH13" s="39" t="n">
        <v>49566.82000000001</v>
      </c>
      <c r="AI13" s="39" t="n">
        <v>49566.82000000001</v>
      </c>
      <c r="AJ13" s="39" t="n">
        <v>49566.82000000001</v>
      </c>
      <c r="AK13" s="39" t="n">
        <v>49566.82000000001</v>
      </c>
      <c r="AL13" s="39" t="n">
        <v/>
      </c>
      <c r="AM13" s="39" t="n">
        <v/>
      </c>
      <c r="AN13" s="39" t="n">
        <v/>
      </c>
      <c r="AO13" s="39" t="n">
        <v/>
      </c>
      <c r="AP13" s="39" t="n">
        <v/>
      </c>
      <c r="AQ13" s="14" t="n"/>
      <c r="AR13" s="14" t="n"/>
    </row>
    <row r="14">
      <c r="A14" s="12">
        <f>DATE(YEAR(A15),MONTH(A15)-1,1)</f>
        <v/>
      </c>
      <c r="B14" s="14" t="n">
        <v>39620.03000000001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191816.4053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39" t="n">
        <v>3155</v>
      </c>
      <c r="T14" s="39" t="n">
        <v>20586.56</v>
      </c>
      <c r="U14" s="39" t="n">
        <v>29618.23</v>
      </c>
      <c r="V14" s="39" t="n">
        <v>35924.4</v>
      </c>
      <c r="W14" s="39" t="n">
        <v>36934.81</v>
      </c>
      <c r="X14" s="39" t="n">
        <v>37885.03000000001</v>
      </c>
      <c r="Y14" s="39" t="n">
        <v>38535.03000000001</v>
      </c>
      <c r="Z14" s="39" t="n">
        <v>38785.03000000001</v>
      </c>
      <c r="AA14" s="39" t="n">
        <v>38810.03000000001</v>
      </c>
      <c r="AB14" s="39" t="n">
        <v>39030.03000000001</v>
      </c>
      <c r="AC14" s="39" t="n">
        <v>39315.03000000001</v>
      </c>
      <c r="AD14" s="39" t="n">
        <v>39340.03000000001</v>
      </c>
      <c r="AE14" s="39" t="n">
        <v>39620.03000000001</v>
      </c>
      <c r="AF14" s="39" t="n">
        <v>39620.03000000001</v>
      </c>
      <c r="AG14" s="39" t="n">
        <v>39620.03000000001</v>
      </c>
      <c r="AH14" s="39" t="n">
        <v>39620.03000000001</v>
      </c>
      <c r="AI14" s="39" t="n">
        <v>39620.03000000001</v>
      </c>
      <c r="AJ14" s="39" t="n">
        <v>39620.03000000001</v>
      </c>
      <c r="AK14" s="39" t="n">
        <v/>
      </c>
      <c r="AL14" s="39" t="n">
        <v/>
      </c>
      <c r="AM14" s="39" t="n">
        <v/>
      </c>
      <c r="AN14" s="39" t="n">
        <v/>
      </c>
      <c r="AO14" s="39" t="n">
        <v/>
      </c>
      <c r="AP14" s="39" t="n">
        <v/>
      </c>
      <c r="AQ14" s="14" t="n"/>
      <c r="AR14" s="14" t="n"/>
    </row>
    <row r="15">
      <c r="A15" s="12">
        <f>DATE(YEAR(A16),MONTH(A16)-1,1)</f>
        <v/>
      </c>
      <c r="B15" s="14" t="n">
        <v>48719.38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186908.8742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39" t="n">
        <v>2899</v>
      </c>
      <c r="T15" s="39" t="n">
        <v>15149.27</v>
      </c>
      <c r="U15" s="39" t="n">
        <v>38044.1</v>
      </c>
      <c r="V15" s="39" t="n">
        <v>40210.9</v>
      </c>
      <c r="W15" s="39" t="n">
        <v>42426.14</v>
      </c>
      <c r="X15" s="39" t="n">
        <v>43196.89</v>
      </c>
      <c r="Y15" s="39" t="n">
        <v>46248</v>
      </c>
      <c r="Z15" s="39" t="n">
        <v>46953</v>
      </c>
      <c r="AA15" s="39" t="n">
        <v>47083</v>
      </c>
      <c r="AB15" s="39" t="n">
        <v>47208</v>
      </c>
      <c r="AC15" s="39" t="n">
        <v>47273</v>
      </c>
      <c r="AD15" s="39" t="n">
        <v>47453</v>
      </c>
      <c r="AE15" s="39" t="n">
        <v>48619.38</v>
      </c>
      <c r="AF15" s="39" t="n">
        <v>48719.38</v>
      </c>
      <c r="AG15" s="39" t="n">
        <v>48719.38</v>
      </c>
      <c r="AH15" s="39" t="n">
        <v>48719.38</v>
      </c>
      <c r="AI15" s="39" t="n">
        <v>48719.38</v>
      </c>
      <c r="AJ15" s="39" t="n">
        <v/>
      </c>
      <c r="AK15" s="39" t="n">
        <v/>
      </c>
      <c r="AL15" s="39" t="n">
        <v/>
      </c>
      <c r="AM15" s="39" t="n">
        <v/>
      </c>
      <c r="AN15" s="39" t="n">
        <v/>
      </c>
      <c r="AO15" s="39" t="n">
        <v/>
      </c>
      <c r="AP15" s="39" t="n">
        <v/>
      </c>
      <c r="AQ15" s="14" t="n"/>
      <c r="AR15" s="14" t="n"/>
    </row>
    <row r="16">
      <c r="A16" s="12">
        <f>DATE(YEAR(A17),MONTH(A17)-1,1)</f>
        <v/>
      </c>
      <c r="B16" s="14" t="n">
        <v>32990.92000000001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172213.4724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39" t="n">
        <v>675</v>
      </c>
      <c r="T16" s="39" t="n">
        <v>15817.32</v>
      </c>
      <c r="U16" s="39" t="n">
        <v>23349.5</v>
      </c>
      <c r="V16" s="39" t="n">
        <v>30055.15</v>
      </c>
      <c r="W16" s="39" t="n">
        <v>30995.53</v>
      </c>
      <c r="X16" s="39" t="n">
        <v>31730.53</v>
      </c>
      <c r="Y16" s="39" t="n">
        <v>32172.26</v>
      </c>
      <c r="Z16" s="39" t="n">
        <v>32367.26</v>
      </c>
      <c r="AA16" s="39" t="n">
        <v>32522.26</v>
      </c>
      <c r="AB16" s="39" t="n">
        <v>32707.26</v>
      </c>
      <c r="AC16" s="39" t="n">
        <v>32772.26</v>
      </c>
      <c r="AD16" s="39" t="n">
        <v>32965.92000000001</v>
      </c>
      <c r="AE16" s="39" t="n">
        <v>32990.92000000001</v>
      </c>
      <c r="AF16" s="39" t="n">
        <v>32990.92000000001</v>
      </c>
      <c r="AG16" s="39" t="n">
        <v>32990.92000000001</v>
      </c>
      <c r="AH16" s="39" t="n">
        <v>32990.92000000001</v>
      </c>
      <c r="AI16" s="39" t="n">
        <v/>
      </c>
      <c r="AJ16" s="39" t="n">
        <v/>
      </c>
      <c r="AK16" s="39" t="n">
        <v/>
      </c>
      <c r="AL16" s="39" t="n">
        <v/>
      </c>
      <c r="AM16" s="39" t="n">
        <v/>
      </c>
      <c r="AN16" s="39" t="n">
        <v/>
      </c>
      <c r="AO16" s="39" t="n">
        <v/>
      </c>
      <c r="AP16" s="39" t="n">
        <v/>
      </c>
      <c r="AQ16" s="14" t="n"/>
      <c r="AR16" s="14" t="n"/>
    </row>
    <row r="17">
      <c r="A17" s="12">
        <f>DATE(YEAR(A18),MONTH(A18)-1,1)</f>
        <v/>
      </c>
      <c r="B17" s="14" t="n">
        <v>40469.47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160471.8328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39" t="n">
        <v>4715</v>
      </c>
      <c r="T17" s="39" t="n">
        <v>12677.53</v>
      </c>
      <c r="U17" s="39" t="n">
        <v>33596.91</v>
      </c>
      <c r="V17" s="39" t="n">
        <v>36457.45</v>
      </c>
      <c r="W17" s="39" t="n">
        <v>37557.45</v>
      </c>
      <c r="X17" s="39" t="n">
        <v>38122.84</v>
      </c>
      <c r="Y17" s="39" t="n">
        <v>38447.84</v>
      </c>
      <c r="Z17" s="39" t="n">
        <v>38759.47</v>
      </c>
      <c r="AA17" s="39" t="n">
        <v>38849.47</v>
      </c>
      <c r="AB17" s="39" t="n">
        <v>39004.47</v>
      </c>
      <c r="AC17" s="39" t="n">
        <v>39069.47</v>
      </c>
      <c r="AD17" s="39" t="n">
        <v>39069.47</v>
      </c>
      <c r="AE17" s="39" t="n">
        <v>40469.47</v>
      </c>
      <c r="AF17" s="39" t="n">
        <v>40469.47</v>
      </c>
      <c r="AG17" s="39" t="n">
        <v>40469.47</v>
      </c>
      <c r="AH17" s="39" t="n">
        <v/>
      </c>
      <c r="AI17" s="39" t="n">
        <v/>
      </c>
      <c r="AJ17" s="39" t="n">
        <v/>
      </c>
      <c r="AK17" s="39" t="n">
        <v/>
      </c>
      <c r="AL17" s="39" t="n">
        <v/>
      </c>
      <c r="AM17" s="39" t="n">
        <v/>
      </c>
      <c r="AN17" s="39" t="n">
        <v/>
      </c>
      <c r="AO17" s="39" t="n">
        <v/>
      </c>
      <c r="AP17" s="39" t="n">
        <v/>
      </c>
      <c r="AQ17" s="14" t="n"/>
      <c r="AR17" s="14" t="n"/>
    </row>
    <row r="18">
      <c r="A18" s="12">
        <f>DATE(YEAR(A19),MONTH(A19)-1,1)</f>
        <v/>
      </c>
      <c r="B18" s="14" t="n">
        <v>30288.72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156240.3563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39" t="n">
        <v>2160</v>
      </c>
      <c r="T18" s="39" t="n">
        <v>12342.37</v>
      </c>
      <c r="U18" s="39" t="n">
        <v>24742.14</v>
      </c>
      <c r="V18" s="39" t="n">
        <v>28323.72</v>
      </c>
      <c r="W18" s="39" t="n">
        <v>28943.72</v>
      </c>
      <c r="X18" s="39" t="n">
        <v>29298.72</v>
      </c>
      <c r="Y18" s="39" t="n">
        <v>29558.72</v>
      </c>
      <c r="Z18" s="39" t="n">
        <v>29688.72</v>
      </c>
      <c r="AA18" s="39" t="n">
        <v>29913.72</v>
      </c>
      <c r="AB18" s="39" t="n">
        <v>29928.72</v>
      </c>
      <c r="AC18" s="39" t="n">
        <v>30058.72</v>
      </c>
      <c r="AD18" s="39" t="n">
        <v>30223.72</v>
      </c>
      <c r="AE18" s="39" t="n">
        <v>30288.72</v>
      </c>
      <c r="AF18" s="39" t="n">
        <v>30288.72</v>
      </c>
      <c r="AG18" s="39" t="n">
        <v/>
      </c>
      <c r="AH18" s="39" t="n">
        <v/>
      </c>
      <c r="AI18" s="39" t="n">
        <v/>
      </c>
      <c r="AJ18" s="39" t="n">
        <v/>
      </c>
      <c r="AK18" s="39" t="n">
        <v/>
      </c>
      <c r="AL18" s="39" t="n">
        <v/>
      </c>
      <c r="AM18" s="39" t="n">
        <v/>
      </c>
      <c r="AN18" s="39" t="n">
        <v/>
      </c>
      <c r="AO18" s="39" t="n">
        <v/>
      </c>
      <c r="AP18" s="39" t="n">
        <v/>
      </c>
      <c r="AQ18" s="14" t="n"/>
      <c r="AR18" s="14" t="n"/>
    </row>
    <row r="19">
      <c r="A19" s="12">
        <f>DATE(YEAR(A20),MONTH(A20)-1,1)</f>
        <v/>
      </c>
      <c r="B19" s="14" t="n">
        <v>32721.55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158393.6072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39" t="n">
        <v>2595</v>
      </c>
      <c r="T19" s="39" t="n">
        <v>20346.47</v>
      </c>
      <c r="U19" s="39" t="n">
        <v>30391.55</v>
      </c>
      <c r="V19" s="39" t="n">
        <v>31141.55</v>
      </c>
      <c r="W19" s="39" t="n">
        <v>31701.55</v>
      </c>
      <c r="X19" s="39" t="n">
        <v>31986.55</v>
      </c>
      <c r="Y19" s="39" t="n">
        <v>32076.55</v>
      </c>
      <c r="Z19" s="39" t="n">
        <v>32201.55</v>
      </c>
      <c r="AA19" s="39" t="n">
        <v>32351.55</v>
      </c>
      <c r="AB19" s="39" t="n">
        <v>32416.55</v>
      </c>
      <c r="AC19" s="39" t="n">
        <v>32656.55</v>
      </c>
      <c r="AD19" s="39" t="n">
        <v>32721.55</v>
      </c>
      <c r="AE19" s="39" t="n">
        <v>32721.55</v>
      </c>
      <c r="AF19" s="39" t="n">
        <v/>
      </c>
      <c r="AG19" s="39" t="n">
        <v/>
      </c>
      <c r="AH19" s="39" t="n">
        <v/>
      </c>
      <c r="AI19" s="39" t="n">
        <v/>
      </c>
      <c r="AJ19" s="39" t="n">
        <v/>
      </c>
      <c r="AK19" s="39" t="n">
        <v/>
      </c>
      <c r="AL19" s="39" t="n">
        <v/>
      </c>
      <c r="AM19" s="39" t="n">
        <v/>
      </c>
      <c r="AN19" s="39" t="n">
        <v/>
      </c>
      <c r="AO19" s="39" t="n">
        <v/>
      </c>
      <c r="AP19" s="39" t="n">
        <v/>
      </c>
      <c r="AQ19" s="14" t="n"/>
      <c r="AR19" s="14" t="n"/>
    </row>
    <row r="20">
      <c r="A20" s="12">
        <f>DATE(YEAR(A21),MONTH(A21)-1,1)</f>
        <v/>
      </c>
      <c r="B20" s="14" t="n">
        <v>24056.89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150005.3691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39" t="n">
        <v>2610</v>
      </c>
      <c r="T20" s="39" t="n">
        <v>15686.18</v>
      </c>
      <c r="U20" s="39" t="n">
        <v>19986.89</v>
      </c>
      <c r="V20" s="39" t="n">
        <v>21881.89</v>
      </c>
      <c r="W20" s="39" t="n">
        <v>22696.89</v>
      </c>
      <c r="X20" s="39" t="n">
        <v>22956.89</v>
      </c>
      <c r="Y20" s="39" t="n">
        <v>23311.89</v>
      </c>
      <c r="Z20" s="39" t="n">
        <v>23756.89</v>
      </c>
      <c r="AA20" s="39" t="n">
        <v>23821.89</v>
      </c>
      <c r="AB20" s="39" t="n">
        <v>24056.89</v>
      </c>
      <c r="AC20" s="39" t="n">
        <v>24056.89</v>
      </c>
      <c r="AD20" s="39" t="n">
        <v>24056.89</v>
      </c>
      <c r="AE20" s="39" t="n">
        <v/>
      </c>
      <c r="AF20" s="39" t="n">
        <v/>
      </c>
      <c r="AG20" s="39" t="n">
        <v/>
      </c>
      <c r="AH20" s="39" t="n">
        <v/>
      </c>
      <c r="AI20" s="39" t="n">
        <v/>
      </c>
      <c r="AJ20" s="39" t="n">
        <v/>
      </c>
      <c r="AK20" s="39" t="n">
        <v/>
      </c>
      <c r="AL20" s="39" t="n">
        <v/>
      </c>
      <c r="AM20" s="39" t="n">
        <v/>
      </c>
      <c r="AN20" s="39" t="n">
        <v/>
      </c>
      <c r="AO20" s="39" t="n">
        <v/>
      </c>
      <c r="AP20" s="39" t="n">
        <v/>
      </c>
      <c r="AQ20" s="14" t="n"/>
      <c r="AR20" s="14" t="n"/>
    </row>
    <row r="21">
      <c r="A21" s="12">
        <f>DATE(YEAR(A22),MONTH(A22)-1,1)</f>
        <v/>
      </c>
      <c r="B21" s="14" t="n">
        <v>28158.43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147637.074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39" t="n">
        <v>5290</v>
      </c>
      <c r="T21" s="39" t="n">
        <v>18460</v>
      </c>
      <c r="U21" s="39" t="n">
        <v>24780.1</v>
      </c>
      <c r="V21" s="39" t="n">
        <v>26728.43</v>
      </c>
      <c r="W21" s="39" t="n">
        <v>27298.43</v>
      </c>
      <c r="X21" s="39" t="n">
        <v>27428.43</v>
      </c>
      <c r="Y21" s="39" t="n">
        <v>27648.43</v>
      </c>
      <c r="Z21" s="39" t="n">
        <v>27778.43</v>
      </c>
      <c r="AA21" s="39" t="n">
        <v>28093.43</v>
      </c>
      <c r="AB21" s="39" t="n">
        <v>28158.43</v>
      </c>
      <c r="AC21" s="39" t="n">
        <v>28158.43</v>
      </c>
      <c r="AD21" s="39" t="n">
        <v/>
      </c>
      <c r="AE21" s="39" t="n">
        <v/>
      </c>
      <c r="AF21" s="39" t="n">
        <v/>
      </c>
      <c r="AG21" s="39" t="n">
        <v/>
      </c>
      <c r="AH21" s="39" t="n">
        <v/>
      </c>
      <c r="AI21" s="39" t="n">
        <v/>
      </c>
      <c r="AJ21" s="39" t="n">
        <v/>
      </c>
      <c r="AK21" s="39" t="n">
        <v/>
      </c>
      <c r="AL21" s="39" t="n">
        <v/>
      </c>
      <c r="AM21" s="39" t="n">
        <v/>
      </c>
      <c r="AN21" s="39" t="n">
        <v/>
      </c>
      <c r="AO21" s="39" t="n">
        <v/>
      </c>
      <c r="AP21" s="39" t="n">
        <v/>
      </c>
      <c r="AQ21" s="14" t="n"/>
      <c r="AR21" s="14" t="n"/>
    </row>
    <row r="22">
      <c r="A22" s="12">
        <f>DATE(YEAR(A23),MONTH(A23)-1,1)</f>
        <v/>
      </c>
      <c r="B22" s="14" t="n">
        <v>27843.95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140628.12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39" t="n">
        <v>4315</v>
      </c>
      <c r="T22" s="39" t="n">
        <v>18660.17</v>
      </c>
      <c r="U22" s="39" t="n">
        <v>25823.95</v>
      </c>
      <c r="V22" s="39" t="n">
        <v>26978.95</v>
      </c>
      <c r="W22" s="39" t="n">
        <v>27313.95</v>
      </c>
      <c r="X22" s="39" t="n">
        <v>27428.95</v>
      </c>
      <c r="Y22" s="39" t="n">
        <v>27573.95</v>
      </c>
      <c r="Z22" s="39" t="n">
        <v>27778.95</v>
      </c>
      <c r="AA22" s="39" t="n">
        <v>27778.95</v>
      </c>
      <c r="AB22" s="39" t="n">
        <v>27843.95</v>
      </c>
      <c r="AC22" s="39" t="n">
        <v/>
      </c>
      <c r="AD22" s="39" t="n">
        <v/>
      </c>
      <c r="AE22" s="39" t="n">
        <v/>
      </c>
      <c r="AF22" s="39" t="n">
        <v/>
      </c>
      <c r="AG22" s="39" t="n">
        <v/>
      </c>
      <c r="AH22" s="39" t="n">
        <v/>
      </c>
      <c r="AI22" s="39" t="n">
        <v/>
      </c>
      <c r="AJ22" s="39" t="n">
        <v/>
      </c>
      <c r="AK22" s="39" t="n">
        <v/>
      </c>
      <c r="AL22" s="39" t="n">
        <v/>
      </c>
      <c r="AM22" s="39" t="n">
        <v/>
      </c>
      <c r="AN22" s="39" t="n">
        <v/>
      </c>
      <c r="AO22" s="39" t="n">
        <v/>
      </c>
      <c r="AP22" s="39" t="n">
        <v/>
      </c>
      <c r="AQ22" s="14" t="n"/>
      <c r="AR22" s="14" t="n"/>
    </row>
    <row r="23">
      <c r="A23" s="12">
        <f>DATE(YEAR(A24),MONTH(A24)-1,1)</f>
        <v/>
      </c>
      <c r="B23" s="14" t="n">
        <v>26987.03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151955.1463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39" t="n">
        <v>3515</v>
      </c>
      <c r="T23" s="39" t="n">
        <v>18385</v>
      </c>
      <c r="U23" s="39" t="n">
        <v>24350</v>
      </c>
      <c r="V23" s="39" t="n">
        <v>25101.99</v>
      </c>
      <c r="W23" s="39" t="n">
        <v>25411.99</v>
      </c>
      <c r="X23" s="39" t="n">
        <v>25526.99</v>
      </c>
      <c r="Y23" s="39" t="n">
        <v>26987.03</v>
      </c>
      <c r="Z23" s="39" t="n">
        <v>26987.03</v>
      </c>
      <c r="AA23" s="39" t="n">
        <v>26987.03</v>
      </c>
      <c r="AB23" s="39" t="n">
        <v/>
      </c>
      <c r="AC23" s="39" t="n">
        <v/>
      </c>
      <c r="AD23" s="39" t="n">
        <v/>
      </c>
      <c r="AE23" s="39" t="n">
        <v/>
      </c>
      <c r="AF23" s="39" t="n">
        <v/>
      </c>
      <c r="AG23" s="39" t="n">
        <v/>
      </c>
      <c r="AH23" s="39" t="n">
        <v/>
      </c>
      <c r="AI23" s="39" t="n">
        <v/>
      </c>
      <c r="AJ23" s="39" t="n">
        <v/>
      </c>
      <c r="AK23" s="39" t="n">
        <v/>
      </c>
      <c r="AL23" s="39" t="n">
        <v/>
      </c>
      <c r="AM23" s="39" t="n">
        <v/>
      </c>
      <c r="AN23" s="39" t="n">
        <v/>
      </c>
      <c r="AO23" s="39" t="n">
        <v/>
      </c>
      <c r="AP23" s="39" t="n">
        <v/>
      </c>
      <c r="AQ23" s="14" t="n"/>
      <c r="AR23" s="14" t="n"/>
    </row>
    <row r="24">
      <c r="A24" s="12">
        <f>DATE(YEAR(A25),MONTH(A25)-1,1)</f>
        <v/>
      </c>
      <c r="B24" s="14" t="n">
        <v>32495.03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160297.9726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39" t="n">
        <v>7955</v>
      </c>
      <c r="T24" s="39" t="n">
        <v>21590</v>
      </c>
      <c r="U24" s="39" t="n">
        <v>29755</v>
      </c>
      <c r="V24" s="39" t="n">
        <v>31030</v>
      </c>
      <c r="W24" s="39" t="n">
        <v>31640.03</v>
      </c>
      <c r="X24" s="39" t="n">
        <v>32075.03</v>
      </c>
      <c r="Y24" s="39" t="n">
        <v>32435.03</v>
      </c>
      <c r="Z24" s="39" t="n">
        <v>32495.03</v>
      </c>
      <c r="AA24" s="39" t="n">
        <v/>
      </c>
      <c r="AB24" s="39" t="n">
        <v/>
      </c>
      <c r="AC24" s="39" t="n">
        <v/>
      </c>
      <c r="AD24" s="39" t="n">
        <v/>
      </c>
      <c r="AE24" s="39" t="n">
        <v/>
      </c>
      <c r="AF24" s="39" t="n">
        <v/>
      </c>
      <c r="AG24" s="39" t="n">
        <v/>
      </c>
      <c r="AH24" s="39" t="n">
        <v/>
      </c>
      <c r="AI24" s="39" t="n">
        <v/>
      </c>
      <c r="AJ24" s="39" t="n">
        <v/>
      </c>
      <c r="AK24" s="39" t="n">
        <v/>
      </c>
      <c r="AL24" s="39" t="n">
        <v/>
      </c>
      <c r="AM24" s="39" t="n">
        <v/>
      </c>
      <c r="AN24" s="39" t="n">
        <v/>
      </c>
      <c r="AO24" s="39" t="n">
        <v/>
      </c>
      <c r="AP24" s="39" t="n">
        <v/>
      </c>
      <c r="AQ24" s="14" t="n"/>
      <c r="AR24" s="14" t="n"/>
    </row>
    <row r="25">
      <c r="A25" s="12">
        <f>DATE(YEAR(A26),MONTH(A26)-1,1)</f>
        <v/>
      </c>
      <c r="B25" s="14" t="n">
        <v>41320.92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161260.2412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39" t="n">
        <v>3925</v>
      </c>
      <c r="T25" s="39" t="n">
        <v>28380</v>
      </c>
      <c r="U25" s="39" t="n">
        <v>33483.31</v>
      </c>
      <c r="V25" s="39" t="n">
        <v>38913.37</v>
      </c>
      <c r="W25" s="39" t="n">
        <v>41260.42</v>
      </c>
      <c r="X25" s="39" t="n">
        <v>41410.42</v>
      </c>
      <c r="Y25" s="39" t="n">
        <v>41320.92</v>
      </c>
      <c r="Z25" s="39" t="n">
        <v/>
      </c>
      <c r="AA25" s="39" t="n">
        <v/>
      </c>
      <c r="AB25" s="39" t="n">
        <v/>
      </c>
      <c r="AC25" s="39" t="n">
        <v/>
      </c>
      <c r="AD25" s="39" t="n">
        <v/>
      </c>
      <c r="AE25" s="39" t="n">
        <v/>
      </c>
      <c r="AF25" s="39" t="n">
        <v/>
      </c>
      <c r="AG25" s="39" t="n">
        <v/>
      </c>
      <c r="AH25" s="39" t="n">
        <v/>
      </c>
      <c r="AI25" s="39" t="n">
        <v/>
      </c>
      <c r="AJ25" s="39" t="n">
        <v/>
      </c>
      <c r="AK25" s="39" t="n">
        <v/>
      </c>
      <c r="AL25" s="39" t="n">
        <v/>
      </c>
      <c r="AM25" s="39" t="n">
        <v/>
      </c>
      <c r="AN25" s="39" t="n">
        <v/>
      </c>
      <c r="AO25" s="39" t="n">
        <v/>
      </c>
      <c r="AP25" s="39" t="n">
        <v/>
      </c>
      <c r="AQ25" s="14" t="n"/>
      <c r="AR25" s="14" t="n"/>
    </row>
    <row r="26">
      <c r="A26" s="12">
        <f>DATE(YEAR(A27),MONTH(A27)-1,1)</f>
        <v/>
      </c>
      <c r="B26" s="14" t="n">
        <v>51907.5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171480.1265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39" t="n">
        <v>8980</v>
      </c>
      <c r="T26" s="39" t="n">
        <v>38056.89</v>
      </c>
      <c r="U26" s="39" t="n">
        <v>43294.79</v>
      </c>
      <c r="V26" s="39" t="n">
        <v>49757.5</v>
      </c>
      <c r="W26" s="39" t="n">
        <v>51907.5</v>
      </c>
      <c r="X26" s="39" t="n">
        <v>51907.5</v>
      </c>
      <c r="Y26" s="39" t="n">
        <v/>
      </c>
      <c r="Z26" s="39" t="n">
        <v/>
      </c>
      <c r="AA26" s="39" t="n">
        <v/>
      </c>
      <c r="AB26" s="39" t="n">
        <v/>
      </c>
      <c r="AC26" s="39" t="n">
        <v/>
      </c>
      <c r="AD26" s="39" t="n">
        <v/>
      </c>
      <c r="AE26" s="39" t="n">
        <v/>
      </c>
      <c r="AF26" s="39" t="n">
        <v/>
      </c>
      <c r="AG26" s="39" t="n">
        <v/>
      </c>
      <c r="AH26" s="39" t="n">
        <v/>
      </c>
      <c r="AI26" s="39" t="n">
        <v/>
      </c>
      <c r="AJ26" s="39" t="n">
        <v/>
      </c>
      <c r="AK26" s="39" t="n">
        <v/>
      </c>
      <c r="AL26" s="39" t="n">
        <v/>
      </c>
      <c r="AM26" s="39" t="n">
        <v/>
      </c>
      <c r="AN26" s="39" t="n">
        <v/>
      </c>
      <c r="AO26" s="39" t="n">
        <v/>
      </c>
      <c r="AP26" s="39" t="n">
        <v/>
      </c>
      <c r="AQ26" s="14" t="n"/>
      <c r="AR26" s="14" t="n"/>
    </row>
    <row r="27">
      <c r="A27" s="12">
        <f>DATE(YEAR(A28),MONTH(A28)-1,1)</f>
        <v/>
      </c>
      <c r="B27" s="14" t="n">
        <v>73583.74000000001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180826.7985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39" t="n">
        <v>4905.13</v>
      </c>
      <c r="T27" s="39" t="n">
        <v>16610.17</v>
      </c>
      <c r="U27" s="39" t="n">
        <v>36683.58</v>
      </c>
      <c r="V27" s="39" t="n">
        <v>73136.03</v>
      </c>
      <c r="W27" s="39" t="n">
        <v>73583.74000000001</v>
      </c>
      <c r="X27" s="39" t="n">
        <v/>
      </c>
      <c r="Y27" s="39" t="n">
        <v/>
      </c>
      <c r="Z27" s="39" t="n">
        <v/>
      </c>
      <c r="AA27" s="39" t="n">
        <v/>
      </c>
      <c r="AB27" s="39" t="n">
        <v/>
      </c>
      <c r="AC27" s="39" t="n">
        <v/>
      </c>
      <c r="AD27" s="39" t="n">
        <v/>
      </c>
      <c r="AE27" s="39" t="n">
        <v/>
      </c>
      <c r="AF27" s="39" t="n">
        <v/>
      </c>
      <c r="AG27" s="39" t="n">
        <v/>
      </c>
      <c r="AH27" s="39" t="n">
        <v/>
      </c>
      <c r="AI27" s="39" t="n">
        <v/>
      </c>
      <c r="AJ27" s="39" t="n">
        <v/>
      </c>
      <c r="AK27" s="39" t="n">
        <v/>
      </c>
      <c r="AL27" s="39" t="n">
        <v/>
      </c>
      <c r="AM27" s="39" t="n">
        <v/>
      </c>
      <c r="AN27" s="39" t="n">
        <v/>
      </c>
      <c r="AO27" s="39" t="n">
        <v/>
      </c>
      <c r="AP27" s="39" t="n">
        <v/>
      </c>
      <c r="AQ27" s="14" t="n"/>
      <c r="AR27" s="14" t="n"/>
    </row>
    <row r="28">
      <c r="A28" s="12">
        <f>DATE(YEAR(A29),MONTH(A29)-1,1)</f>
        <v/>
      </c>
      <c r="B28" s="14" t="n">
        <v>34325.03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193503.087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39" t="n">
        <v>930</v>
      </c>
      <c r="T28" s="39" t="n">
        <v>25515.03</v>
      </c>
      <c r="U28" s="39" t="n">
        <v>34110.03</v>
      </c>
      <c r="V28" s="39" t="n">
        <v>34325.03</v>
      </c>
      <c r="W28" s="39" t="n">
        <v/>
      </c>
      <c r="X28" s="39" t="n">
        <v/>
      </c>
      <c r="Y28" s="39" t="n">
        <v/>
      </c>
      <c r="Z28" s="39" t="n">
        <v/>
      </c>
      <c r="AA28" s="39" t="n">
        <v/>
      </c>
      <c r="AB28" s="39" t="n">
        <v/>
      </c>
      <c r="AC28" s="39" t="n">
        <v/>
      </c>
      <c r="AD28" s="39" t="n">
        <v/>
      </c>
      <c r="AE28" s="39" t="n">
        <v/>
      </c>
      <c r="AF28" s="39" t="n">
        <v/>
      </c>
      <c r="AG28" s="39" t="n">
        <v/>
      </c>
      <c r="AH28" s="39" t="n">
        <v/>
      </c>
      <c r="AI28" s="39" t="n">
        <v/>
      </c>
      <c r="AJ28" s="39" t="n">
        <v/>
      </c>
      <c r="AK28" s="39" t="n">
        <v/>
      </c>
      <c r="AL28" s="39" t="n">
        <v/>
      </c>
      <c r="AM28" s="39" t="n">
        <v/>
      </c>
      <c r="AN28" s="39" t="n">
        <v/>
      </c>
      <c r="AO28" s="39" t="n">
        <v/>
      </c>
      <c r="AP28" s="39" t="n">
        <v/>
      </c>
      <c r="AQ28" s="14" t="n"/>
      <c r="AR28" s="14" t="n"/>
    </row>
    <row r="29">
      <c r="A29" s="12">
        <f>DATE(YEAR(A30),MONTH(A30)-1,1)</f>
        <v/>
      </c>
      <c r="B29" s="14" t="n">
        <v>32335.03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190226.5803</v>
      </c>
      <c r="J29" s="20" t="n">
        <v>30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39" t="n">
        <v>8600</v>
      </c>
      <c r="T29" s="39" t="n">
        <v>31720.03</v>
      </c>
      <c r="U29" s="39" t="n">
        <v>32335.03</v>
      </c>
      <c r="V29" s="39" t="n">
        <v/>
      </c>
      <c r="W29" s="39" t="n">
        <v/>
      </c>
      <c r="X29" s="39" t="n">
        <v/>
      </c>
      <c r="Y29" s="39" t="n">
        <v/>
      </c>
      <c r="Z29" s="39" t="n">
        <v/>
      </c>
      <c r="AA29" s="39" t="n">
        <v/>
      </c>
      <c r="AB29" s="39" t="n">
        <v/>
      </c>
      <c r="AC29" s="39" t="n">
        <v/>
      </c>
      <c r="AD29" s="39" t="n">
        <v/>
      </c>
      <c r="AE29" s="39" t="n">
        <v/>
      </c>
      <c r="AF29" s="39" t="n">
        <v/>
      </c>
      <c r="AG29" s="39" t="n">
        <v/>
      </c>
      <c r="AH29" s="39" t="n">
        <v/>
      </c>
      <c r="AI29" s="39" t="n">
        <v/>
      </c>
      <c r="AJ29" s="39" t="n">
        <v/>
      </c>
      <c r="AK29" s="39" t="n">
        <v/>
      </c>
      <c r="AL29" s="39" t="n">
        <v/>
      </c>
      <c r="AM29" s="39" t="n">
        <v/>
      </c>
      <c r="AN29" s="39" t="n">
        <v/>
      </c>
      <c r="AO29" s="39" t="n">
        <v/>
      </c>
      <c r="AP29" s="39" t="n">
        <v/>
      </c>
      <c r="AQ29" s="14" t="n"/>
      <c r="AR29" s="14" t="n"/>
    </row>
    <row r="30">
      <c r="A30" s="12">
        <f>DATE(YEAR(A31),MONTH(A31)-1,1)</f>
        <v/>
      </c>
      <c r="B30" s="14" t="n">
        <v>8125.03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197897.4034</v>
      </c>
      <c r="J30" s="20" t="n">
        <v>30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39" t="n">
        <v>6245</v>
      </c>
      <c r="T30" s="39" t="n">
        <v>8125.03</v>
      </c>
      <c r="U30" s="39" t="n">
        <v/>
      </c>
      <c r="V30" s="39" t="n">
        <v/>
      </c>
      <c r="W30" s="39" t="n">
        <v/>
      </c>
      <c r="X30" s="39" t="n">
        <v/>
      </c>
      <c r="Y30" s="39" t="n">
        <v/>
      </c>
      <c r="Z30" s="39" t="n">
        <v/>
      </c>
      <c r="AA30" s="39" t="n">
        <v/>
      </c>
      <c r="AB30" s="39" t="n">
        <v/>
      </c>
      <c r="AC30" s="39" t="n">
        <v/>
      </c>
      <c r="AD30" s="39" t="n">
        <v/>
      </c>
      <c r="AE30" s="39" t="n">
        <v/>
      </c>
      <c r="AF30" s="39" t="n">
        <v/>
      </c>
      <c r="AG30" s="39" t="n">
        <v/>
      </c>
      <c r="AH30" s="39" t="n">
        <v/>
      </c>
      <c r="AI30" s="39" t="n">
        <v/>
      </c>
      <c r="AJ30" s="39" t="n">
        <v/>
      </c>
      <c r="AK30" s="39" t="n">
        <v/>
      </c>
      <c r="AL30" s="39" t="n">
        <v/>
      </c>
      <c r="AM30" s="39" t="n">
        <v/>
      </c>
      <c r="AN30" s="39" t="n">
        <v/>
      </c>
      <c r="AO30" s="39" t="n">
        <v/>
      </c>
      <c r="AP30" s="39" t="n">
        <v/>
      </c>
      <c r="AQ30" s="14" t="n"/>
      <c r="AR30" s="14" t="n"/>
    </row>
    <row r="31">
      <c r="A31" s="12">
        <f>DATE(YEAR(H4),MONTH(H4),1)</f>
        <v/>
      </c>
      <c r="B31" s="14" t="n">
        <v>215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203071.6615</v>
      </c>
      <c r="J31" s="20" t="n">
        <v>30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39" t="n">
        <v>215</v>
      </c>
      <c r="T31" s="39" t="n">
        <v/>
      </c>
      <c r="U31" s="39" t="n">
        <v/>
      </c>
      <c r="V31" s="39" t="n">
        <v/>
      </c>
      <c r="W31" s="39" t="n">
        <v/>
      </c>
      <c r="X31" s="39" t="n">
        <v/>
      </c>
      <c r="Y31" s="39" t="n">
        <v/>
      </c>
      <c r="Z31" s="39" t="n">
        <v/>
      </c>
      <c r="AA31" s="39" t="n">
        <v/>
      </c>
      <c r="AB31" s="39" t="n">
        <v/>
      </c>
      <c r="AC31" s="39" t="n">
        <v/>
      </c>
      <c r="AD31" s="39" t="n">
        <v/>
      </c>
      <c r="AE31" s="39" t="n">
        <v/>
      </c>
      <c r="AF31" s="39" t="n">
        <v/>
      </c>
      <c r="AG31" s="39" t="n">
        <v/>
      </c>
      <c r="AH31" s="39" t="n">
        <v/>
      </c>
      <c r="AI31" s="39" t="n">
        <v/>
      </c>
      <c r="AJ31" s="39" t="n">
        <v/>
      </c>
      <c r="AK31" s="39" t="n">
        <v/>
      </c>
      <c r="AL31" s="39" t="n">
        <v/>
      </c>
      <c r="AM31" s="39" t="n">
        <v/>
      </c>
      <c r="AN31" s="39" t="n">
        <v/>
      </c>
      <c r="AO31" s="39" t="n">
        <v/>
      </c>
      <c r="AP31" s="39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39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39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39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39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>
        <f>(VLOOKUP(DATE(YEAR(H4),MONTH(H4),DAY(1)),[1]Premium!$B$3:$D$200,3,FALSE)-VLOOKUP(DATE(YEAR(H4),MONTH(H4)-3,DAY(1)),[1]Premium!$B$3:$D$200,3,FALSE))/VLOOKUP(DATE(YEAR(H4),MONTH(H4),DAY(1)),[1]Premium!$B$3:$D$200,3,FALSE)</f>
        <v/>
      </c>
    </row>
    <row r="37">
      <c r="C37" s="39" t="n"/>
      <c r="D37" s="14" t="n"/>
      <c r="M37" s="17" t="n"/>
    </row>
    <row r="38">
      <c r="C38" s="39" t="n"/>
      <c r="D38" s="14" t="n"/>
    </row>
    <row r="39">
      <c r="C39" s="39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39" t="n"/>
      <c r="D40" s="14" t="n"/>
      <c r="H40" s="30" t="n"/>
      <c r="I40" s="30" t="n"/>
      <c r="J40" s="30" t="n"/>
      <c r="K40" s="30" t="n"/>
      <c r="L40" s="31" t="n"/>
    </row>
    <row r="41">
      <c r="C41" s="39" t="n"/>
      <c r="D41" s="14" t="n"/>
    </row>
    <row r="42">
      <c r="C42" s="39" t="n"/>
      <c r="D42" s="14" t="n"/>
      <c r="H42" s="39" t="n"/>
      <c r="I42" s="39" t="n"/>
      <c r="J42" s="39" t="n"/>
      <c r="K42" s="39" t="n"/>
      <c r="L42" s="31" t="n"/>
      <c r="M42" s="25" t="n"/>
    </row>
    <row r="43">
      <c r="C43" s="39" t="n"/>
      <c r="D43" s="14" t="n"/>
      <c r="H43" s="39" t="n"/>
      <c r="I43" s="39" t="n"/>
      <c r="J43" s="39" t="n"/>
      <c r="K43" s="39" t="n"/>
      <c r="L43" s="31" t="n"/>
      <c r="M43" s="25" t="n"/>
      <c r="N43" s="25" t="n"/>
    </row>
    <row r="44">
      <c r="C44" s="39" t="n"/>
      <c r="D44" s="14" t="n"/>
    </row>
    <row r="45">
      <c r="C45" s="39" t="n"/>
      <c r="D45" s="14" t="n"/>
      <c r="H45" s="32" t="n"/>
      <c r="I45" s="29" t="n"/>
    </row>
    <row r="46">
      <c r="C46" s="39" t="n"/>
      <c r="D46" s="14" t="n"/>
      <c r="H46" s="32" t="n"/>
      <c r="I46" s="29" t="n"/>
    </row>
    <row r="47">
      <c r="C47" s="39" t="n"/>
      <c r="D47" s="14" t="n"/>
      <c r="H47" s="32" t="n"/>
    </row>
    <row r="48">
      <c r="C48" s="39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2024-10-10T17:39:53Z</dcterms:modified>
  <cp:lastModifiedBy>Julia Oranias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