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ACC96439-087A-42B7-A69A-4595FF4E0115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<sst xmlns="http://schemas.openxmlformats.org/spreadsheetml/2006/main" count="137" uniqueCount="65">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</sst>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6.0675309895659557E-2</c:v>
                </c:pt>
                <c:pt idx="1">
                  <c:v>0.52168750543149633</c:v>
                </c:pt>
                <c:pt idx="2">
                  <c:v>0.70172473201824215</c:v>
                </c:pt>
                <c:pt idx="3">
                  <c:v>0.88708639002263268</c:v>
                </c:pt>
                <c:pt idx="4">
                  <c:v>0.91560211218619314</c:v>
                </c:pt>
                <c:pt idx="5">
                  <c:v>0.91633226534823509</c:v>
                </c:pt>
                <c:pt idx="6">
                  <c:v>0.92027176701294111</c:v>
                </c:pt>
                <c:pt idx="7">
                  <c:v>0.99588861392682171</c:v>
                </c:pt>
                <c:pt idx="8">
                  <c:v>0.99678108101999097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1.000829391537857</c:v>
                </c:pt>
                <c:pt idx="12">
                  <c:v>1.000829391537857</c:v>
                </c:pt>
                <c:pt idx="13">
                  <c:v>1.000829391537857</c:v>
                </c:pt>
                <c:pt idx="14">
                  <c:v>1.000829391537857</c:v>
                </c:pt>
                <c:pt idx="15">
                  <c:v>1.000829391537857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E-4E16-B4CA-8FF3AAED85E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1.000829391537857</c:v>
                </c:pt>
                <c:pt idx="12">
                  <c:v>1.000829391537857</c:v>
                </c:pt>
                <c:pt idx="13">
                  <c:v>1.000829391537857</c:v>
                </c:pt>
                <c:pt idx="14">
                  <c:v>1.000829391537857</c:v>
                </c:pt>
                <c:pt idx="15">
                  <c:v>1.000829391537857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E-4E16-B4CA-8FF3AAED85E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0.66747849259159531</c:v>
                </c:pt>
                <c:pt idx="2">
                  <c:v>0.70495203942685269</c:v>
                </c:pt>
                <c:pt idx="3">
                  <c:v>0.98833844700434392</c:v>
                </c:pt>
                <c:pt idx="4">
                  <c:v>1.0049265225326609</c:v>
                </c:pt>
                <c:pt idx="5">
                  <c:v>0.9981579803395525</c:v>
                </c:pt>
                <c:pt idx="6">
                  <c:v>0.9981579803395525</c:v>
                </c:pt>
                <c:pt idx="7">
                  <c:v>0.9981579803395525</c:v>
                </c:pt>
                <c:pt idx="8">
                  <c:v>0.9981579803395525</c:v>
                </c:pt>
                <c:pt idx="9">
                  <c:v>0.9981579803395525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E-4E16-B4CA-8FF3AAED85E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0.60566997016025748</c:v>
                </c:pt>
                <c:pt idx="2">
                  <c:v>0.61817152742143844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E-4E16-B4CA-8FF3AAED85E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0.84912228015130564</c:v>
                </c:pt>
                <c:pt idx="4">
                  <c:v>0.88028070457743424</c:v>
                </c:pt>
                <c:pt idx="5">
                  <c:v>0.87578923486678151</c:v>
                </c:pt>
                <c:pt idx="6">
                  <c:v>0.89930775018017761</c:v>
                </c:pt>
                <c:pt idx="7">
                  <c:v>0.99368012908827807</c:v>
                </c:pt>
                <c:pt idx="8">
                  <c:v>0.99415426082863223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E-4E16-B4CA-8FF3AAED85E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4.4640810351119532E-2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6E-4E16-B4CA-8FF3AAED85E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6.2094305165342013E-2</c:v>
                </c:pt>
                <c:pt idx="1">
                  <c:v>0.64428525981562024</c:v>
                </c:pt>
                <c:pt idx="2">
                  <c:v>0.76011168920323446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6E-4E16-B4CA-8FF3AAED85E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0.1113322591695753</c:v>
                </c:pt>
                <c:pt idx="1">
                  <c:v>0.59846291273658714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6E-4E16-B4CA-8FF3AAED85E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0.11426088781384811</c:v>
                </c:pt>
                <c:pt idx="1">
                  <c:v>0.6350738983209393</c:v>
                </c:pt>
                <c:pt idx="2">
                  <c:v>0.65871592025134285</c:v>
                </c:pt>
                <c:pt idx="3">
                  <c:v>1.0152547048569629</c:v>
                </c:pt>
                <c:pt idx="4">
                  <c:v>1.0239357845215009</c:v>
                </c:pt>
                <c:pt idx="5">
                  <c:v>0.99911483916097066</c:v>
                </c:pt>
                <c:pt idx="6">
                  <c:v>0.99911483916097066</c:v>
                </c:pt>
                <c:pt idx="7">
                  <c:v>0.99911483916097066</c:v>
                </c:pt>
                <c:pt idx="8">
                  <c:v>0.99911483916097066</c:v>
                </c:pt>
                <c:pt idx="9">
                  <c:v>0.99911483916097066</c:v>
                </c:pt>
                <c:pt idx="10">
                  <c:v>1.0023800325201171</c:v>
                </c:pt>
                <c:pt idx="11">
                  <c:v>1.0023800325201171</c:v>
                </c:pt>
                <c:pt idx="12">
                  <c:v>1.0023800325201171</c:v>
                </c:pt>
                <c:pt idx="13">
                  <c:v>1.0023800325201171</c:v>
                </c:pt>
                <c:pt idx="14">
                  <c:v>1.0023800325201171</c:v>
                </c:pt>
                <c:pt idx="15">
                  <c:v>1.0023800325201171</c:v>
                </c:pt>
                <c:pt idx="16">
                  <c:v>1.003336072850932</c:v>
                </c:pt>
                <c:pt idx="17">
                  <c:v>1.003336072850932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6E-4E16-B4CA-8FF3AAED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1.0014836335703849</c:v>
                </c:pt>
                <c:pt idx="16">
                  <c:v>1</c:v>
                </c:pt>
                <c:pt idx="17">
                  <c:v>0.9976910877916868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F-4DE7-868F-3497F8F01CB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1.0014836335703849</c:v>
                </c:pt>
                <c:pt idx="16">
                  <c:v>1</c:v>
                </c:pt>
                <c:pt idx="17">
                  <c:v>0.9976910877916868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F-4DE7-868F-3497F8F01CB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5.7593788169603908</c:v>
                </c:pt>
                <c:pt idx="1">
                  <c:v>1.056141954012271</c:v>
                </c:pt>
                <c:pt idx="2">
                  <c:v>1.401993882885838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F-4DE7-868F-3497F8F01CB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F-4DE7-868F-3497F8F01CB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F-4DE7-868F-3497F8F01CB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F-4DE7-868F-3497F8F01CB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10.37591544184359</c:v>
                </c:pt>
                <c:pt idx="1">
                  <c:v>1.1797750726452461</c:v>
                </c:pt>
                <c:pt idx="2">
                  <c:v>1.32452878189032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FF-4DE7-868F-3497F8F01CB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FF-4DE7-868F-3497F8F01CB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5.5674230321419627</c:v>
                </c:pt>
                <c:pt idx="1">
                  <c:v>1.0383914137762409</c:v>
                </c:pt>
                <c:pt idx="2">
                  <c:v>1.545162377188857</c:v>
                </c:pt>
                <c:pt idx="3">
                  <c:v>1.0083919003548809</c:v>
                </c:pt>
                <c:pt idx="4">
                  <c:v>0.97574247822462112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1.0032700891036721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1.000952798987925</c:v>
                </c:pt>
                <c:pt idx="16">
                  <c:v>1</c:v>
                </c:pt>
                <c:pt idx="17">
                  <c:v>0.99667501952615645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FF-4DE7-868F-3497F8F0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0.18603034005981597</v>
      </c>
      <c r="C7" s="4">
        <f t="shared" ref="C7:C29" si="1">+F7/F8</f>
        <v>0.17362983609537369</v>
      </c>
      <c r="D7" s="4">
        <f t="shared" ref="D7:D29" si="2">+G7/G8</f>
        <v>0.1315662637978636</v>
      </c>
      <c r="E7" s="5">
        <v>0.1126729905129313</v>
      </c>
      <c r="F7" s="5">
        <v>0.1158941812658658</v>
      </c>
      <c r="G7" s="5">
        <v>5.9100412857002411E-2</v>
      </c>
      <c r="H7" s="4">
        <f t="shared" ref="H7:H29" si="3">+I7/I8</f>
        <v>0.1799174680551987</v>
      </c>
      <c r="I7" s="5">
        <v>0.11426088781384811</v>
      </c>
      <c r="J7" s="5">
        <f t="shared" ref="J7:J30" si="4">I7</f>
        <v>0.11426088781384811</v>
      </c>
    </row>
    <row r="8" spans="1:10" ht="15.5" customHeight="1" x14ac:dyDescent="0.35">
      <c r="A8" s="3">
        <f t="shared" ref="A8:A29" si="5">1+A7</f>
        <v>1</v>
      </c>
      <c r="B8" s="4">
        <f t="shared" si="0"/>
        <v>0.97977655600974001</v>
      </c>
      <c r="C8" s="4">
        <f t="shared" si="1"/>
        <v>0.94684241659088675</v>
      </c>
      <c r="D8" s="4">
        <f t="shared" si="2"/>
        <v>0.68160621314540482</v>
      </c>
      <c r="E8" s="5">
        <v>0.60566997016025748</v>
      </c>
      <c r="F8" s="5">
        <v>0.66747849259159531</v>
      </c>
      <c r="G8" s="5">
        <v>0.4492064390291069</v>
      </c>
      <c r="H8" s="4">
        <f t="shared" si="3"/>
        <v>0.96410892586081332</v>
      </c>
      <c r="I8" s="5">
        <v>0.6350738983209393</v>
      </c>
      <c r="J8" s="5">
        <f t="shared" si="4"/>
        <v>0.6350738983209393</v>
      </c>
    </row>
    <row r="9" spans="1:10" ht="15.5" customHeight="1" x14ac:dyDescent="0.35">
      <c r="A9" s="3">
        <f t="shared" si="5"/>
        <v>2</v>
      </c>
      <c r="B9" s="4">
        <f t="shared" si="0"/>
        <v>0.59230096237970264</v>
      </c>
      <c r="C9" s="4">
        <f t="shared" si="1"/>
        <v>0.71326987386108875</v>
      </c>
      <c r="D9" s="4">
        <f t="shared" si="2"/>
        <v>0.74609428275432887</v>
      </c>
      <c r="E9" s="5">
        <v>0.61817152742143844</v>
      </c>
      <c r="F9" s="5">
        <v>0.70495203942685269</v>
      </c>
      <c r="G9" s="5">
        <v>0.65904099810967998</v>
      </c>
      <c r="H9" s="4">
        <f t="shared" si="3"/>
        <v>0.64881838724810237</v>
      </c>
      <c r="I9" s="5">
        <v>0.65871592025134285</v>
      </c>
      <c r="J9" s="5">
        <f t="shared" si="4"/>
        <v>0.65871592025134285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0.98349324537030736</v>
      </c>
      <c r="D10" s="4">
        <f t="shared" si="2"/>
        <v>0.98003713494817546</v>
      </c>
      <c r="E10" s="5">
        <v>1.043678073622901</v>
      </c>
      <c r="F10" s="5">
        <v>0.98833844700434392</v>
      </c>
      <c r="G10" s="5">
        <v>0.88332133530995904</v>
      </c>
      <c r="H10" s="4">
        <f t="shared" si="3"/>
        <v>0.99152185147177485</v>
      </c>
      <c r="I10" s="5">
        <v>1.0152547048569629</v>
      </c>
      <c r="J10" s="5">
        <f t="shared" si="4"/>
        <v>1.0152547048569629</v>
      </c>
    </row>
    <row r="11" spans="1:10" ht="15.5" customHeight="1" x14ac:dyDescent="0.35">
      <c r="A11" s="3">
        <f t="shared" si="5"/>
        <v>4</v>
      </c>
      <c r="B11" s="4">
        <f t="shared" si="0"/>
        <v>1.0436013331507095</v>
      </c>
      <c r="C11" s="4">
        <f t="shared" si="1"/>
        <v>1.0067810329891926</v>
      </c>
      <c r="D11" s="4">
        <f t="shared" si="2"/>
        <v>1.0012593727664265</v>
      </c>
      <c r="E11" s="5">
        <v>1.043678073622901</v>
      </c>
      <c r="F11" s="5">
        <v>1.0049265225326609</v>
      </c>
      <c r="G11" s="5">
        <v>0.90131414801610477</v>
      </c>
      <c r="H11" s="4">
        <f t="shared" si="3"/>
        <v>1.0248429353540323</v>
      </c>
      <c r="I11" s="5">
        <v>1.0239357845215009</v>
      </c>
      <c r="J11" s="5">
        <f t="shared" si="4"/>
        <v>1.0239357845215009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1.0000720191368535</v>
      </c>
      <c r="E12" s="5">
        <v>1.0000735342795699</v>
      </c>
      <c r="F12" s="5">
        <v>0.9981579803395525</v>
      </c>
      <c r="G12" s="5">
        <v>0.90018048522813976</v>
      </c>
      <c r="H12" s="4">
        <f t="shared" si="3"/>
        <v>1</v>
      </c>
      <c r="I12" s="5">
        <v>0.99911483916097066</v>
      </c>
      <c r="J12" s="5">
        <f t="shared" si="4"/>
        <v>0.99911483916097066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0.90292568772355131</v>
      </c>
      <c r="E13" s="5">
        <v>1.0000735342795699</v>
      </c>
      <c r="F13" s="5">
        <v>0.9981579803395525</v>
      </c>
      <c r="G13" s="5">
        <v>0.90011565967526164</v>
      </c>
      <c r="H13" s="4">
        <f t="shared" si="3"/>
        <v>1</v>
      </c>
      <c r="I13" s="5">
        <v>0.99911483916097066</v>
      </c>
      <c r="J13" s="5">
        <f t="shared" si="4"/>
        <v>0.99911483916097066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0.99884743979706547</v>
      </c>
      <c r="E14" s="5">
        <v>1.0000735342795699</v>
      </c>
      <c r="F14" s="5">
        <v>0.9981579803395525</v>
      </c>
      <c r="G14" s="5">
        <v>0.99688786343494751</v>
      </c>
      <c r="H14" s="4">
        <f t="shared" si="3"/>
        <v>1</v>
      </c>
      <c r="I14" s="5">
        <v>0.99911483916097066</v>
      </c>
      <c r="J14" s="5">
        <f t="shared" si="4"/>
        <v>0.99911483916097066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0.99948195011230589</v>
      </c>
      <c r="E15" s="5">
        <v>1.0000735342795699</v>
      </c>
      <c r="F15" s="5">
        <v>0.9981579803395525</v>
      </c>
      <c r="G15" s="5">
        <v>0.99803816250205724</v>
      </c>
      <c r="H15" s="4">
        <f t="shared" si="3"/>
        <v>1</v>
      </c>
      <c r="I15" s="5">
        <v>0.99911483916097066</v>
      </c>
      <c r="J15" s="5">
        <f t="shared" si="4"/>
        <v>0.99911483916097066</v>
      </c>
    </row>
    <row r="16" spans="1:10" ht="15.5" customHeight="1" x14ac:dyDescent="0.35">
      <c r="A16" s="3">
        <f t="shared" si="5"/>
        <v>9</v>
      </c>
      <c r="B16" s="4">
        <f t="shared" si="0"/>
        <v>0.99573216632430428</v>
      </c>
      <c r="C16" s="4">
        <f t="shared" si="1"/>
        <v>0.99775101726602899</v>
      </c>
      <c r="D16" s="4">
        <f t="shared" si="2"/>
        <v>0.99851767016892801</v>
      </c>
      <c r="E16" s="5">
        <v>1.0000735342795699</v>
      </c>
      <c r="F16" s="5">
        <v>0.9981579803395525</v>
      </c>
      <c r="G16" s="5">
        <v>0.99855546404806372</v>
      </c>
      <c r="H16" s="4">
        <f t="shared" si="3"/>
        <v>0.99674255945528234</v>
      </c>
      <c r="I16" s="5">
        <v>0.99911483916097066</v>
      </c>
      <c r="J16" s="5">
        <f t="shared" si="4"/>
        <v>0.99911483916097066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0.99920911440126403</v>
      </c>
      <c r="E17" s="5">
        <v>1.004359975605982</v>
      </c>
      <c r="F17" s="5">
        <v>1.0004078803894769</v>
      </c>
      <c r="G17" s="5">
        <v>1.000037849985298</v>
      </c>
      <c r="H17" s="4">
        <f t="shared" si="3"/>
        <v>1</v>
      </c>
      <c r="I17" s="5">
        <v>1.0023800325201171</v>
      </c>
      <c r="J17" s="5">
        <f t="shared" si="4"/>
        <v>1.0023800325201171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1.004359975605982</v>
      </c>
      <c r="F18" s="5">
        <v>1.0004078803894769</v>
      </c>
      <c r="G18" s="5">
        <v>1.000829391537857</v>
      </c>
      <c r="H18" s="4">
        <f t="shared" si="3"/>
        <v>1</v>
      </c>
      <c r="I18" s="5">
        <v>1.0023800325201171</v>
      </c>
      <c r="J18" s="5">
        <f t="shared" si="4"/>
        <v>1.0023800325201171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1.004359975605982</v>
      </c>
      <c r="F19" s="5">
        <v>1.0004078803894769</v>
      </c>
      <c r="G19" s="5">
        <v>1.000829391537857</v>
      </c>
      <c r="H19" s="4">
        <f t="shared" si="3"/>
        <v>1</v>
      </c>
      <c r="I19" s="5">
        <v>1.0023800325201171</v>
      </c>
      <c r="J19" s="5">
        <f t="shared" si="4"/>
        <v>1.0023800325201171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1.004359975605982</v>
      </c>
      <c r="F20" s="5">
        <v>1.0004078803894769</v>
      </c>
      <c r="G20" s="5">
        <v>1.000829391537857</v>
      </c>
      <c r="H20" s="4">
        <f t="shared" si="3"/>
        <v>1</v>
      </c>
      <c r="I20" s="5">
        <v>1.0023800325201171</v>
      </c>
      <c r="J20" s="5">
        <f t="shared" si="4"/>
        <v>1.0023800325201171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1.004359975605982</v>
      </c>
      <c r="F21" s="5">
        <v>1.0004078803894769</v>
      </c>
      <c r="G21" s="5">
        <v>1.000829391537857</v>
      </c>
      <c r="H21" s="4">
        <f t="shared" si="3"/>
        <v>1</v>
      </c>
      <c r="I21" s="5">
        <v>1.0023800325201171</v>
      </c>
      <c r="J21" s="5">
        <f t="shared" si="4"/>
        <v>1.0023800325201171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0.99809802642115342</v>
      </c>
      <c r="D22" s="4">
        <f t="shared" si="2"/>
        <v>0.99851856433729713</v>
      </c>
      <c r="E22" s="5">
        <v>1.004359975605982</v>
      </c>
      <c r="F22" s="5">
        <v>1.0004078803894769</v>
      </c>
      <c r="G22" s="5">
        <v>1.000829391537857</v>
      </c>
      <c r="H22" s="4">
        <f t="shared" si="3"/>
        <v>0.99904713848461735</v>
      </c>
      <c r="I22" s="5">
        <v>1.0023800325201171</v>
      </c>
      <c r="J22" s="5">
        <f t="shared" si="4"/>
        <v>1.0023800325201171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1.004359975605982</v>
      </c>
      <c r="F23" s="5">
        <v>1.00231425562137</v>
      </c>
      <c r="G23" s="5">
        <v>1.00231425562137</v>
      </c>
      <c r="H23" s="4">
        <f t="shared" si="3"/>
        <v>1</v>
      </c>
      <c r="I23" s="5">
        <v>1.003336072850932</v>
      </c>
      <c r="J23" s="5">
        <f t="shared" si="4"/>
        <v>1.003336072850932</v>
      </c>
    </row>
    <row r="24" spans="1:10" ht="15.5" customHeight="1" x14ac:dyDescent="0.35">
      <c r="A24" s="3">
        <f t="shared" si="5"/>
        <v>17</v>
      </c>
      <c r="B24" s="4">
        <f t="shared" si="0"/>
        <v>1.004359975605982</v>
      </c>
      <c r="C24" s="4">
        <f t="shared" si="1"/>
        <v>1.00231425562137</v>
      </c>
      <c r="D24" s="4">
        <f t="shared" si="2"/>
        <v>1.00231425562137</v>
      </c>
      <c r="E24" s="5">
        <v>1.004359975605982</v>
      </c>
      <c r="F24" s="5">
        <v>1.00231425562137</v>
      </c>
      <c r="G24" s="5">
        <v>1.00231425562137</v>
      </c>
      <c r="H24" s="4">
        <f t="shared" si="3"/>
        <v>1.003336072850932</v>
      </c>
      <c r="I24" s="5">
        <v>1.003336072850932</v>
      </c>
      <c r="J24" s="5">
        <f t="shared" si="4"/>
        <v>1.003336072850932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1</v>
      </c>
      <c r="F44" s="4">
        <v>1.0135349836997449</v>
      </c>
      <c r="G44" s="4">
        <v>1.0052125991939731</v>
      </c>
      <c r="H44" s="4">
        <v>0.99999999999999989</v>
      </c>
      <c r="I44" s="4">
        <v>0.99999999999999989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0.9860084282123317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6.0675309895659557E-2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4.4640810351119532E-2</v>
      </c>
      <c r="H2" s="32">
        <v>6.2094305165342013E-2</v>
      </c>
      <c r="I2" s="32">
        <v>0.1113322591695753</v>
      </c>
      <c r="J2" s="32">
        <v>0.11426088781384811</v>
      </c>
      <c r="M2" s="31">
        <v>1</v>
      </c>
      <c r="N2" s="17">
        <v>8.5980196282246855</v>
      </c>
      <c r="O2" s="17">
        <v>7.6007326736615752</v>
      </c>
      <c r="P2" s="17">
        <v>5.7593788169603908</v>
      </c>
      <c r="Q2" s="17">
        <v>5.3754672473235354</v>
      </c>
      <c r="R2" s="17">
        <v>12.561929236098489</v>
      </c>
      <c r="S2" s="17">
        <v>9.216535282171332</v>
      </c>
      <c r="T2" s="17">
        <v>10.37591544184359</v>
      </c>
      <c r="U2" s="17">
        <v>5.3754672473235354</v>
      </c>
      <c r="V2" s="17">
        <v>5.5674230321419627</v>
      </c>
    </row>
    <row r="3" spans="1:27" x14ac:dyDescent="0.35">
      <c r="A3">
        <f t="shared" ref="A3:A24" si="0">+A2+1</f>
        <v>2</v>
      </c>
      <c r="B3" s="32">
        <v>0.52168750543149633</v>
      </c>
      <c r="C3" s="32">
        <v>0.4492064390291069</v>
      </c>
      <c r="D3" s="32">
        <v>0.66747849259159531</v>
      </c>
      <c r="E3" s="32">
        <v>0.60566997016025748</v>
      </c>
      <c r="F3" s="32">
        <v>0.42313210108084331</v>
      </c>
      <c r="G3" s="32">
        <v>0.41143360362581238</v>
      </c>
      <c r="H3" s="32">
        <v>0.64428525981562024</v>
      </c>
      <c r="I3" s="32">
        <v>0.59846291273658714</v>
      </c>
      <c r="J3" s="32">
        <v>0.6350738983209393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1.076255167113271</v>
      </c>
      <c r="V3" s="17">
        <v>1.0383914137762409</v>
      </c>
    </row>
    <row r="4" spans="1:27" x14ac:dyDescent="0.35">
      <c r="A4">
        <f t="shared" si="0"/>
        <v>3</v>
      </c>
      <c r="B4" s="32">
        <v>0.70172473201824215</v>
      </c>
      <c r="C4" s="32">
        <v>0.65904099810967998</v>
      </c>
      <c r="D4" s="32">
        <v>0.70495203942685269</v>
      </c>
      <c r="E4" s="32">
        <v>0.61817152742143844</v>
      </c>
      <c r="F4" s="32">
        <v>0.58992556242808314</v>
      </c>
      <c r="G4" s="32">
        <v>0.54005825146499542</v>
      </c>
      <c r="H4" s="32">
        <v>0.76011168920323446</v>
      </c>
      <c r="I4" s="32">
        <v>0.64409880215841075</v>
      </c>
      <c r="J4" s="32">
        <v>0.65871592025134285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</v>
      </c>
      <c r="Q4" s="17">
        <v>1.6883308714918761</v>
      </c>
      <c r="R4" s="17">
        <v>1.4393719042388859</v>
      </c>
      <c r="S4" s="17">
        <v>1.594752434668903</v>
      </c>
      <c r="T4" s="17">
        <v>1.32452878189032</v>
      </c>
      <c r="U4" s="17">
        <v>1.630219427257666</v>
      </c>
      <c r="V4" s="17">
        <v>1.545162377188857</v>
      </c>
    </row>
    <row r="5" spans="1:27" x14ac:dyDescent="0.35">
      <c r="A5">
        <f t="shared" si="0"/>
        <v>4</v>
      </c>
      <c r="B5" s="32">
        <v>0.88708639002263268</v>
      </c>
      <c r="C5" s="32">
        <v>0.88332133530995904</v>
      </c>
      <c r="D5" s="32">
        <v>0.98833844700434392</v>
      </c>
      <c r="E5" s="32">
        <v>1.043678073622901</v>
      </c>
      <c r="F5" s="32">
        <v>0.84912228015130564</v>
      </c>
      <c r="G5" s="32">
        <v>0.86125921138683237</v>
      </c>
      <c r="H5" s="32">
        <v>1.0067898098009529</v>
      </c>
      <c r="I5" s="32">
        <v>1.050022380352033</v>
      </c>
      <c r="J5" s="32">
        <v>1.0152547048569629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1.0083919003548809</v>
      </c>
    </row>
    <row r="6" spans="1:27" x14ac:dyDescent="0.35">
      <c r="A6">
        <f t="shared" si="0"/>
        <v>5</v>
      </c>
      <c r="B6" s="32">
        <v>0.91560211218619314</v>
      </c>
      <c r="C6" s="32">
        <v>0.90131414801610477</v>
      </c>
      <c r="D6" s="32">
        <v>1.0049265225326609</v>
      </c>
      <c r="E6" s="32">
        <v>1.043678073622901</v>
      </c>
      <c r="F6" s="32">
        <v>0.88028070457743424</v>
      </c>
      <c r="G6" s="32">
        <v>0.88542938371326452</v>
      </c>
      <c r="H6" s="32">
        <v>1.0230309616283999</v>
      </c>
      <c r="I6" s="32">
        <v>1.050022380352033</v>
      </c>
      <c r="J6" s="32">
        <v>1.0239357845215009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0.97574247822462112</v>
      </c>
    </row>
    <row r="7" spans="1:27" x14ac:dyDescent="0.35">
      <c r="A7">
        <f t="shared" si="0"/>
        <v>6</v>
      </c>
      <c r="B7" s="32">
        <v>0.91633226534823509</v>
      </c>
      <c r="C7" s="32">
        <v>0.90018048522813976</v>
      </c>
      <c r="D7" s="32">
        <v>0.9981579803395525</v>
      </c>
      <c r="E7" s="32">
        <v>1.0000735342795699</v>
      </c>
      <c r="F7" s="32">
        <v>0.87578923486678151</v>
      </c>
      <c r="G7" s="32">
        <v>0.87472116674081857</v>
      </c>
      <c r="H7" s="32">
        <v>0.99828627231008304</v>
      </c>
      <c r="I7" s="32">
        <v>0.99922728508388259</v>
      </c>
      <c r="J7" s="32">
        <v>0.99911483916097066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0.92027176701294111</v>
      </c>
      <c r="C8" s="32">
        <v>0.90011565967526164</v>
      </c>
      <c r="D8" s="32">
        <v>0.9981579803395525</v>
      </c>
      <c r="E8" s="32">
        <v>1.0000735342795699</v>
      </c>
      <c r="F8" s="32">
        <v>0.89930775018017761</v>
      </c>
      <c r="G8" s="32">
        <v>0.87433415854342278</v>
      </c>
      <c r="H8" s="32">
        <v>0.99828627231008304</v>
      </c>
      <c r="I8" s="32">
        <v>0.99922728508388259</v>
      </c>
      <c r="J8" s="32">
        <v>0.99911483916097066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0.99588861392682171</v>
      </c>
      <c r="C9" s="32">
        <v>0.99688786343494751</v>
      </c>
      <c r="D9" s="32">
        <v>0.9981579803395525</v>
      </c>
      <c r="E9" s="32">
        <v>1.0000735342795699</v>
      </c>
      <c r="F9" s="32">
        <v>0.99368012908827807</v>
      </c>
      <c r="G9" s="32">
        <v>0.99661139816626909</v>
      </c>
      <c r="H9" s="32">
        <v>0.99828627231008304</v>
      </c>
      <c r="I9" s="32">
        <v>0.99922728508388259</v>
      </c>
      <c r="J9" s="32">
        <v>0.99911483916097066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0.99678108101999097</v>
      </c>
      <c r="C10" s="32">
        <v>0.99803816250205724</v>
      </c>
      <c r="D10" s="32">
        <v>0.9981579803395525</v>
      </c>
      <c r="E10" s="32">
        <v>1.0000735342795699</v>
      </c>
      <c r="F10" s="32">
        <v>0.99415426082863223</v>
      </c>
      <c r="G10" s="32">
        <v>0.99724543868271176</v>
      </c>
      <c r="H10" s="32">
        <v>0.99828627231008304</v>
      </c>
      <c r="I10" s="32">
        <v>0.99922728508388259</v>
      </c>
      <c r="J10" s="32">
        <v>0.99911483916097066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0.9981579803395525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0.99911483916097066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1.0032700891036721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1.0023800325201171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1.000829391537857</v>
      </c>
      <c r="C13" s="32">
        <v>1.000829391537857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1.0023800325201171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1.000829391537857</v>
      </c>
      <c r="C14" s="32">
        <v>1.000829391537857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1.0023800325201171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1.000829391537857</v>
      </c>
      <c r="C15" s="32">
        <v>1.000829391537857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1.0023800325201171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1.000829391537857</v>
      </c>
      <c r="C16" s="32">
        <v>1.000829391537857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1.0023800325201171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1.000829391537857</v>
      </c>
      <c r="C17" s="32">
        <v>1.000829391537857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1.0023800325201171</v>
      </c>
      <c r="M17">
        <f t="shared" si="1"/>
        <v>16</v>
      </c>
      <c r="N17" s="17">
        <v>1.0014836335703849</v>
      </c>
      <c r="O17" s="17">
        <v>1.0014836335703849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1.000952798987925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1.003336072850932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1.003336072850932</v>
      </c>
      <c r="M19">
        <f t="shared" si="1"/>
        <v>18</v>
      </c>
      <c r="N19" s="17">
        <v>0.9976910877916868</v>
      </c>
      <c r="O19" s="17">
        <v>0.9976910877916868</v>
      </c>
      <c r="P19" s="17">
        <v>0.9976910877916868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0.99667501952615645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1.003336072850932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1.003336072850932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1.0023800325201171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1.0023800325201171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1.0023800325201171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1.0023800325201171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1.0023800325201171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1.0023800325201171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0.99911483916097066</v>
      </c>
      <c r="D22" s="13">
        <f t="shared" si="1"/>
        <v>0.24214649912183653</v>
      </c>
      <c r="E22" s="13">
        <f t="shared" si="2"/>
        <v>0.24214649912183653</v>
      </c>
      <c r="F22" s="13"/>
      <c r="G22" s="13">
        <f t="shared" si="3"/>
        <v>273.56214649912181</v>
      </c>
      <c r="H22" s="14">
        <f t="shared" si="4"/>
        <v>0.24214649912181585</v>
      </c>
      <c r="I22" s="13">
        <v>1976.403333333333</v>
      </c>
      <c r="J22" s="13">
        <f t="shared" si="5"/>
        <v>13.841412928490737</v>
      </c>
      <c r="K22" s="13">
        <f t="shared" si="6"/>
        <v>13.829161051809603</v>
      </c>
      <c r="L22" s="13">
        <f t="shared" si="7"/>
        <v>1.2251876681133922E-2</v>
      </c>
      <c r="M22" s="13">
        <f t="shared" si="9"/>
        <v>78.173751898719118</v>
      </c>
      <c r="N22" s="18">
        <f t="shared" si="10"/>
        <v>0.44431131766148341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0.99911483916097066</v>
      </c>
      <c r="D23" s="13">
        <f t="shared" si="1"/>
        <v>0.14242452509449158</v>
      </c>
      <c r="E23" s="13">
        <f t="shared" si="2"/>
        <v>0.14242452509449158</v>
      </c>
      <c r="F23" s="13"/>
      <c r="G23" s="13">
        <f t="shared" si="3"/>
        <v>160.90242452509449</v>
      </c>
      <c r="H23" s="14">
        <f t="shared" si="4"/>
        <v>0.14242452509449777</v>
      </c>
      <c r="I23" s="13">
        <v>1976.403333333333</v>
      </c>
      <c r="J23" s="13">
        <f t="shared" si="5"/>
        <v>8.1411735049911123</v>
      </c>
      <c r="K23" s="13">
        <f t="shared" si="6"/>
        <v>8.1339672570207515</v>
      </c>
      <c r="L23" s="13">
        <f t="shared" si="7"/>
        <v>7.2062479703607352E-3</v>
      </c>
      <c r="M23" s="13">
        <f t="shared" si="9"/>
        <v>70.513562508120785</v>
      </c>
      <c r="N23" s="18">
        <f t="shared" si="10"/>
        <v>7.6579379653376384E-2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0.99911483916097066</v>
      </c>
      <c r="D24" s="13">
        <f t="shared" si="1"/>
        <v>0.10450607725893397</v>
      </c>
      <c r="E24" s="13">
        <f t="shared" si="2"/>
        <v>0.10450607725893397</v>
      </c>
      <c r="F24" s="19">
        <v>0</v>
      </c>
      <c r="G24" s="13">
        <f t="shared" si="3"/>
        <v>118.06450607725893</v>
      </c>
      <c r="H24" s="14">
        <f t="shared" si="4"/>
        <v>0.10450607725893235</v>
      </c>
      <c r="I24" s="13">
        <v>1976.403333333333</v>
      </c>
      <c r="J24" s="13">
        <f t="shared" si="5"/>
        <v>5.9737050674841479</v>
      </c>
      <c r="K24" s="13">
        <f t="shared" si="6"/>
        <v>5.9684173776944993</v>
      </c>
      <c r="L24" s="13">
        <f t="shared" si="7"/>
        <v>5.2876897896485531E-3</v>
      </c>
      <c r="M24" s="13">
        <f t="shared" si="9"/>
        <v>70.727302749274486</v>
      </c>
      <c r="N24" s="18">
        <f t="shared" si="10"/>
        <v>0.36176644120580814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0.99911483916097066</v>
      </c>
      <c r="D25" s="13">
        <f t="shared" si="1"/>
        <v>9.9677676775200605E-2</v>
      </c>
      <c r="E25" s="13">
        <f t="shared" si="2"/>
        <v>9.9677676775200605E-2</v>
      </c>
      <c r="F25" s="19">
        <v>0</v>
      </c>
      <c r="G25" s="13">
        <f t="shared" si="3"/>
        <v>112.60967767677521</v>
      </c>
      <c r="H25" s="14">
        <f t="shared" si="4"/>
        <v>9.9677676775201007E-2</v>
      </c>
      <c r="I25" s="13">
        <v>1976.403333333333</v>
      </c>
      <c r="J25" s="13">
        <f t="shared" si="5"/>
        <v>5.6977073342034723</v>
      </c>
      <c r="K25" s="13">
        <f t="shared" si="6"/>
        <v>5.6926639467989846</v>
      </c>
      <c r="L25" s="13">
        <f t="shared" si="7"/>
        <v>5.0433874044877314E-3</v>
      </c>
      <c r="M25" s="13">
        <f t="shared" si="9"/>
        <v>71.472412040448646</v>
      </c>
      <c r="N25" s="18">
        <f t="shared" si="10"/>
        <v>0.53024671644957444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0.99911483916097066</v>
      </c>
      <c r="D26" s="13">
        <f t="shared" si="1"/>
        <v>0.18391333145288324</v>
      </c>
      <c r="E26" s="13">
        <f t="shared" si="2"/>
        <v>0.18391333145288324</v>
      </c>
      <c r="F26" s="19">
        <v>0</v>
      </c>
      <c r="G26" s="13">
        <f t="shared" si="3"/>
        <v>207.77391333145289</v>
      </c>
      <c r="H26" s="14">
        <f t="shared" si="4"/>
        <v>0.18391333145288513</v>
      </c>
      <c r="I26" s="13">
        <v>1976.403333333333</v>
      </c>
      <c r="J26" s="13">
        <f t="shared" si="5"/>
        <v>10.51272833976801</v>
      </c>
      <c r="K26" s="13">
        <f t="shared" si="6"/>
        <v>10.503422884330291</v>
      </c>
      <c r="L26" s="13">
        <f t="shared" si="7"/>
        <v>9.3054554377189902E-3</v>
      </c>
      <c r="M26" s="13">
        <f t="shared" si="9"/>
        <v>66.427832442938055</v>
      </c>
      <c r="N26" s="18">
        <f t="shared" si="10"/>
        <v>0.13997740726606314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1.0239357845215009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569.98</v>
      </c>
      <c r="H27" s="14">
        <f t="shared" si="4"/>
        <v>0</v>
      </c>
      <c r="I27" s="13">
        <v>1722.403333333333</v>
      </c>
      <c r="J27" s="13">
        <f t="shared" si="5"/>
        <v>33.092132891831383</v>
      </c>
      <c r="K27" s="13">
        <f t="shared" si="6"/>
        <v>33.092132891831383</v>
      </c>
      <c r="L27" s="13">
        <f t="shared" si="7"/>
        <v>0</v>
      </c>
      <c r="M27" s="13">
        <f t="shared" si="9"/>
        <v>64.187558757883622</v>
      </c>
      <c r="N27" s="18">
        <f t="shared" si="10"/>
        <v>0.50308759894460287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1.0152547048569629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136.83000000000001</v>
      </c>
      <c r="H28" s="14">
        <f t="shared" si="4"/>
        <v>0</v>
      </c>
      <c r="I28" s="13">
        <v>1722.403333333333</v>
      </c>
      <c r="J28" s="13">
        <f t="shared" si="5"/>
        <v>7.9441323267295143</v>
      </c>
      <c r="K28" s="13">
        <f t="shared" si="6"/>
        <v>7.9441323267295143</v>
      </c>
      <c r="L28" s="13">
        <f t="shared" si="7"/>
        <v>0</v>
      </c>
      <c r="M28" s="13">
        <f t="shared" si="9"/>
        <v>54.409904108387948</v>
      </c>
      <c r="N28" s="18">
        <f t="shared" si="10"/>
        <v>6.5818870641672203E-2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0.65871592025134285</v>
      </c>
      <c r="D29" s="13">
        <f t="shared" si="1"/>
        <v>767.42245970254112</v>
      </c>
      <c r="E29" s="13">
        <f t="shared" si="2"/>
        <v>767.42245970254112</v>
      </c>
      <c r="F29" s="13">
        <f>ROUND(+I29*J29/100,0)-D29-B29</f>
        <v>-526.63245970254115</v>
      </c>
      <c r="G29" s="13">
        <f t="shared" si="3"/>
        <v>1722.0000000000002</v>
      </c>
      <c r="H29" s="14">
        <f t="shared" si="4"/>
        <v>240.79000000000019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50.553805931147622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0.6350738983209393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46.494789093534592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0.11426088781384811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37.548035196218187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2653.5626681097037</v>
      </c>
      <c r="I33" s="13"/>
      <c r="J33" s="22">
        <f>SUM(G20:G31)/SUM(I20:I31)</f>
        <v>0.37548035196218188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2852.5798682179316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