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3.Decisiones\"/>
    </mc:Choice>
  </mc:AlternateContent>
  <xr:revisionPtr revIDLastSave="0" documentId="13_ncr:1_{D06B6F00-F7BB-4167-B866-69898C46FC59}" xr6:coauthVersionLast="47" xr6:coauthVersionMax="47" xr10:uidLastSave="{00000000-0000-0000-0000-000000000000}"/>
  <bookViews>
    <workbookView xWindow="-110" yWindow="-110" windowWidth="19420" windowHeight="11020" xr2:uid="{134E728E-7F8B-4D76-B572-58DA4143E7A2}"/>
  </bookViews>
  <sheets>
    <sheet name="D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4" l="1"/>
  <c r="F23" i="4"/>
  <c r="F22" i="4"/>
  <c r="F21" i="4"/>
  <c r="I46" i="4"/>
  <c r="H49" i="4" l="1"/>
  <c r="I49" i="4" s="1"/>
  <c r="H48" i="4"/>
  <c r="H47" i="4"/>
  <c r="I47" i="4" s="1"/>
  <c r="H46" i="4"/>
  <c r="G49" i="4"/>
  <c r="G48" i="4"/>
  <c r="G47" i="4"/>
  <c r="G46" i="4"/>
  <c r="E36" i="4"/>
  <c r="K41" i="4" s="1"/>
  <c r="D36" i="4"/>
  <c r="J41" i="4" s="1"/>
  <c r="C36" i="4"/>
  <c r="I40" i="4" s="1"/>
  <c r="B36" i="4"/>
  <c r="H39" i="4" s="1"/>
  <c r="G32" i="4"/>
  <c r="K32" i="4" s="1"/>
  <c r="G31" i="4"/>
  <c r="K31" i="4" s="1"/>
  <c r="G30" i="4"/>
  <c r="K30" i="4" s="1"/>
  <c r="G29" i="4"/>
  <c r="K29" i="4" s="1"/>
  <c r="I48" i="4" l="1"/>
  <c r="I45" i="4"/>
  <c r="J48" i="4" s="1"/>
  <c r="H38" i="4"/>
  <c r="H40" i="4"/>
  <c r="L40" i="4" s="1"/>
  <c r="H41" i="4"/>
  <c r="I39" i="4"/>
  <c r="L39" i="4" s="1"/>
  <c r="I41" i="4"/>
  <c r="J38" i="4"/>
  <c r="J39" i="4"/>
  <c r="J40" i="4"/>
  <c r="I38" i="4"/>
  <c r="K38" i="4"/>
  <c r="K39" i="4"/>
  <c r="K40" i="4"/>
  <c r="K46" i="4" l="1"/>
  <c r="K48" i="4"/>
  <c r="K49" i="4"/>
  <c r="K47" i="4"/>
  <c r="L41" i="4"/>
  <c r="J47" i="4"/>
  <c r="J46" i="4"/>
  <c r="J49" i="4"/>
  <c r="L3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</author>
  </authors>
  <commentList>
    <comment ref="F20" authorId="0" shapeId="0" xr:uid="{9B926EA8-B174-40F5-AF81-2065530D6204}">
      <text>
        <r>
          <rPr>
            <b/>
            <sz val="9"/>
            <color indexed="81"/>
            <rFont val="Tahoma"/>
            <family val="2"/>
          </rPr>
          <t>Minimo de cada fila</t>
        </r>
      </text>
    </comment>
    <comment ref="K29" authorId="0" shapeId="0" xr:uid="{FFC83B41-0075-489C-9A88-3F35E2557178}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M30" authorId="0" shapeId="0" xr:uid="{88E19C62-3541-455B-A58F-6D90D358D731}">
      <text>
        <r>
          <rPr>
            <b/>
            <sz val="9"/>
            <color indexed="81"/>
            <rFont val="Tahoma"/>
            <family val="2"/>
          </rPr>
          <t>Mínimo de los promedios</t>
        </r>
      </text>
    </comment>
    <comment ref="H37" authorId="0" shapeId="0" xr:uid="{30024B86-5A89-4BF9-8B00-71F118A588C8}">
      <text>
        <r>
          <rPr>
            <b/>
            <sz val="9"/>
            <color indexed="81"/>
            <rFont val="Tahoma"/>
            <family val="2"/>
          </rPr>
          <t>Se resta a toda la columna el mínimo</t>
        </r>
      </text>
    </comment>
    <comment ref="L37" authorId="0" shapeId="0" xr:uid="{3A963253-E381-49D9-A446-28B1383398C0}">
      <text>
        <r>
          <rPr>
            <b/>
            <sz val="9"/>
            <color indexed="81"/>
            <rFont val="Tahoma"/>
            <family val="2"/>
          </rPr>
          <t>Máximo de la matriz resultante</t>
        </r>
      </text>
    </comment>
    <comment ref="N39" authorId="0" shapeId="0" xr:uid="{F1D689AE-A43C-4D7B-9678-87191E753170}">
      <text>
        <r>
          <rPr>
            <b/>
            <sz val="9"/>
            <color indexed="81"/>
            <rFont val="Tahoma"/>
            <family val="2"/>
          </rPr>
          <t>Mínimo de los máximos</t>
        </r>
      </text>
    </comment>
  </commentList>
</comments>
</file>

<file path=xl/sharedStrings.xml><?xml version="1.0" encoding="utf-8"?>
<sst xmlns="http://schemas.openxmlformats.org/spreadsheetml/2006/main" count="81" uniqueCount="26">
  <si>
    <t>=</t>
  </si>
  <si>
    <t>a1</t>
  </si>
  <si>
    <t>a2</t>
  </si>
  <si>
    <t>a3</t>
  </si>
  <si>
    <t>a4</t>
  </si>
  <si>
    <t>Tamaño</t>
  </si>
  <si>
    <t>Asistencia</t>
  </si>
  <si>
    <t>s1</t>
  </si>
  <si>
    <t>s2</t>
  </si>
  <si>
    <t>s3</t>
  </si>
  <si>
    <t>s4</t>
  </si>
  <si>
    <t>Matriz de costos</t>
  </si>
  <si>
    <t>Minimax o Wald</t>
  </si>
  <si>
    <t>Min</t>
  </si>
  <si>
    <t>&lt;=</t>
  </si>
  <si>
    <t>Laplace</t>
  </si>
  <si>
    <t>Suma</t>
  </si>
  <si>
    <t>/</t>
  </si>
  <si>
    <t>Savage</t>
  </si>
  <si>
    <t>Max</t>
  </si>
  <si>
    <t>Hurwicz</t>
  </si>
  <si>
    <t>α</t>
  </si>
  <si>
    <t>Max - ( Max - Min ) * α</t>
  </si>
  <si>
    <t>( α = 0, Pesimista, α=1 Optimista)</t>
  </si>
  <si>
    <t>Ejercicio 1 - Minimizar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</si>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</sst>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185209</xdr:colOff>
      <xdr:row>36</xdr:row>
      <xdr:rowOff>164041</xdr:rowOff>
    </xdr:from>
    <xdr:to>
      <xdr:col>25</xdr:col>
      <xdr:colOff>222250</xdr:colOff>
      <xdr:row>40</xdr:row>
      <xdr:rowOff>166687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ED95F2-4611-4E2E-A6EA-A850F49BB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5542" y="6831541"/>
          <a:ext cx="4460875" cy="74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6DD-9D69-47DA-B939-4AD5328275EF}">
  <dimension ref="A1:N49"/>
  <sheetViews>
    <sheetView showGridLines="0" tabSelected="1" topLeftCell="B1" zoomScale="120" zoomScaleNormal="120" workbookViewId="0">
      <selection activeCell="J48" sqref="J48"/>
    </sheetView>
  </sheetViews>
  <sheetFormatPr baseColWidth="10" defaultRowHeight="14.5" x14ac:dyDescent="0.35"/>
  <cols>
    <col min="1" max="37" width="5.7265625" customWidth="1"/>
  </cols>
  <sheetData>
    <row r="1" spans="1:5" x14ac:dyDescent="0.35">
      <c r="A1" t="s">
        <v>24</v>
      </c>
    </row>
    <row r="3" spans="1:5" x14ac:dyDescent="0.35">
      <c r="A3" t="s">
        <v>5</v>
      </c>
      <c r="D3" t="s">
        <v>6</v>
      </c>
    </row>
    <row r="4" spans="1:5" x14ac:dyDescent="0.35">
      <c r="A4" t="s">
        <v>1</v>
      </c>
      <c r="B4">
        <v>200</v>
      </c>
      <c r="D4" t="s">
        <v>7</v>
      </c>
      <c r="E4">
        <v>200</v>
      </c>
    </row>
    <row r="5" spans="1:5" x14ac:dyDescent="0.35">
      <c r="A5" t="s">
        <v>2</v>
      </c>
      <c r="B5">
        <v>250</v>
      </c>
      <c r="D5" t="s">
        <v>8</v>
      </c>
      <c r="E5">
        <v>250</v>
      </c>
    </row>
    <row r="6" spans="1:5" x14ac:dyDescent="0.35">
      <c r="A6" t="s">
        <v>3</v>
      </c>
      <c r="B6">
        <v>300</v>
      </c>
      <c r="D6" t="s">
        <v>9</v>
      </c>
      <c r="E6">
        <v>300</v>
      </c>
    </row>
    <row r="7" spans="1:5" x14ac:dyDescent="0.35">
      <c r="A7" t="s">
        <v>4</v>
      </c>
      <c r="B7">
        <v>350</v>
      </c>
      <c r="D7" t="s">
        <v>10</v>
      </c>
      <c r="E7">
        <v>350</v>
      </c>
    </row>
    <row r="9" spans="1:5" x14ac:dyDescent="0.35">
      <c r="A9" t="s">
        <v>11</v>
      </c>
    </row>
    <row r="11" spans="1:5" x14ac:dyDescent="0.35">
      <c r="A11" s="1"/>
      <c r="B11" s="1">
        <v>200</v>
      </c>
      <c r="C11" s="1">
        <v>250</v>
      </c>
      <c r="D11" s="1">
        <v>300</v>
      </c>
      <c r="E11" s="1">
        <v>350</v>
      </c>
    </row>
    <row r="12" spans="1:5" x14ac:dyDescent="0.35">
      <c r="A12" s="1">
        <v>200</v>
      </c>
      <c r="B12" s="3">
        <v>5</v>
      </c>
      <c r="C12" s="3">
        <v>10</v>
      </c>
      <c r="D12" s="3">
        <v>18</v>
      </c>
      <c r="E12" s="3">
        <v>25</v>
      </c>
    </row>
    <row r="13" spans="1:5" x14ac:dyDescent="0.35">
      <c r="A13" s="1">
        <v>250</v>
      </c>
      <c r="B13" s="3">
        <v>8</v>
      </c>
      <c r="C13" s="3">
        <v>7</v>
      </c>
      <c r="D13" s="3">
        <v>12</v>
      </c>
      <c r="E13" s="3">
        <v>23</v>
      </c>
    </row>
    <row r="14" spans="1:5" x14ac:dyDescent="0.35">
      <c r="A14" s="1">
        <v>300</v>
      </c>
      <c r="B14" s="3">
        <v>21</v>
      </c>
      <c r="C14" s="3">
        <v>18</v>
      </c>
      <c r="D14" s="3">
        <v>12</v>
      </c>
      <c r="E14" s="3">
        <v>21</v>
      </c>
    </row>
    <row r="15" spans="1:5" x14ac:dyDescent="0.35">
      <c r="A15" s="1">
        <v>350</v>
      </c>
      <c r="B15" s="3">
        <v>30</v>
      </c>
      <c r="C15" s="3">
        <v>22</v>
      </c>
      <c r="D15" s="3">
        <v>19</v>
      </c>
      <c r="E15" s="3">
        <v>15</v>
      </c>
    </row>
    <row r="18" spans="1:13" x14ac:dyDescent="0.35">
      <c r="A18" s="4" t="s">
        <v>12</v>
      </c>
    </row>
    <row r="20" spans="1:13" x14ac:dyDescent="0.35">
      <c r="A20" s="1"/>
      <c r="B20" s="1" t="s">
        <v>7</v>
      </c>
      <c r="C20" s="1" t="s">
        <v>8</v>
      </c>
      <c r="D20" s="1" t="s">
        <v>9</v>
      </c>
      <c r="E20" s="1" t="s">
        <v>10</v>
      </c>
      <c r="F20" s="1" t="s">
        <v>25</v>
      </c>
    </row>
    <row r="21" spans="1:13" x14ac:dyDescent="0.35">
      <c r="A21" s="1" t="s">
        <v>1</v>
      </c>
      <c r="B21" s="3">
        <v>5</v>
      </c>
      <c r="C21" s="3">
        <v>10</v>
      </c>
      <c r="D21" s="3">
        <v>18</v>
      </c>
      <c r="E21" s="3">
        <v>25</v>
      </c>
      <c r="F21" s="1">
        <f>MAX(B21:E21)</f>
        <v>25</v>
      </c>
    </row>
    <row r="22" spans="1:13" x14ac:dyDescent="0.35">
      <c r="A22" s="1" t="s">
        <v>2</v>
      </c>
      <c r="B22" s="3">
        <v>8</v>
      </c>
      <c r="C22" s="3">
        <v>7</v>
      </c>
      <c r="D22" s="3">
        <v>12</v>
      </c>
      <c r="E22" s="3">
        <v>23</v>
      </c>
      <c r="F22" s="1">
        <f t="shared" ref="F22:F24" si="0">MAX(B22:E22)</f>
        <v>23</v>
      </c>
    </row>
    <row r="23" spans="1:13" x14ac:dyDescent="0.35">
      <c r="A23" s="1" t="s">
        <v>3</v>
      </c>
      <c r="B23" s="3">
        <v>21</v>
      </c>
      <c r="C23" s="3">
        <v>18</v>
      </c>
      <c r="D23" s="3">
        <v>12</v>
      </c>
      <c r="E23" s="3">
        <v>21</v>
      </c>
      <c r="F23" s="1">
        <f t="shared" si="0"/>
        <v>21</v>
      </c>
      <c r="G23" s="1" t="s">
        <v>14</v>
      </c>
      <c r="H23" t="s">
        <v>13</v>
      </c>
    </row>
    <row r="24" spans="1:13" x14ac:dyDescent="0.35">
      <c r="A24" s="1" t="s">
        <v>4</v>
      </c>
      <c r="B24" s="3">
        <v>30</v>
      </c>
      <c r="C24" s="3">
        <v>22</v>
      </c>
      <c r="D24" s="3">
        <v>19</v>
      </c>
      <c r="E24" s="3">
        <v>15</v>
      </c>
      <c r="F24" s="1">
        <f t="shared" si="0"/>
        <v>30</v>
      </c>
    </row>
    <row r="26" spans="1:13" x14ac:dyDescent="0.35">
      <c r="A26" s="4" t="s">
        <v>15</v>
      </c>
    </row>
    <row r="28" spans="1:13" x14ac:dyDescent="0.35">
      <c r="A28" s="1"/>
      <c r="B28" s="1" t="s">
        <v>7</v>
      </c>
      <c r="C28" s="1" t="s">
        <v>8</v>
      </c>
      <c r="D28" s="1" t="s">
        <v>9</v>
      </c>
      <c r="E28" s="1" t="s">
        <v>10</v>
      </c>
      <c r="G28" s="1" t="s">
        <v>16</v>
      </c>
      <c r="H28" s="1" t="s">
        <v>17</v>
      </c>
      <c r="I28">
        <v>4</v>
      </c>
    </row>
    <row r="29" spans="1:13" x14ac:dyDescent="0.35">
      <c r="A29" s="1" t="s">
        <v>1</v>
      </c>
      <c r="B29" s="3">
        <v>5</v>
      </c>
      <c r="C29" s="3">
        <v>10</v>
      </c>
      <c r="D29" s="3">
        <v>18</v>
      </c>
      <c r="E29" s="3">
        <v>25</v>
      </c>
      <c r="G29">
        <f>SUM(B29:E29)</f>
        <v>58</v>
      </c>
      <c r="H29" s="1" t="s">
        <v>17</v>
      </c>
      <c r="I29">
        <v>4</v>
      </c>
      <c r="J29" s="1" t="s">
        <v>0</v>
      </c>
      <c r="K29">
        <f>+G29/I29</f>
        <v>14.5</v>
      </c>
    </row>
    <row r="30" spans="1:13" x14ac:dyDescent="0.35">
      <c r="A30" s="1" t="s">
        <v>2</v>
      </c>
      <c r="B30" s="3">
        <v>8</v>
      </c>
      <c r="C30" s="3">
        <v>7</v>
      </c>
      <c r="D30" s="3">
        <v>12</v>
      </c>
      <c r="E30" s="3">
        <v>23</v>
      </c>
      <c r="G30">
        <f t="shared" ref="G30:G32" si="1">SUM(B30:E30)</f>
        <v>50</v>
      </c>
      <c r="H30" s="1" t="s">
        <v>17</v>
      </c>
      <c r="I30">
        <v>4</v>
      </c>
      <c r="J30" s="1" t="s">
        <v>0</v>
      </c>
      <c r="K30">
        <f t="shared" ref="K30:K32" si="2">+G30/I30</f>
        <v>12.5</v>
      </c>
      <c r="L30" s="1" t="s">
        <v>14</v>
      </c>
      <c r="M30" t="s">
        <v>13</v>
      </c>
    </row>
    <row r="31" spans="1:13" x14ac:dyDescent="0.35">
      <c r="A31" s="1" t="s">
        <v>3</v>
      </c>
      <c r="B31" s="3">
        <v>21</v>
      </c>
      <c r="C31" s="3">
        <v>18</v>
      </c>
      <c r="D31" s="3">
        <v>12</v>
      </c>
      <c r="E31" s="3">
        <v>21</v>
      </c>
      <c r="G31">
        <f t="shared" si="1"/>
        <v>72</v>
      </c>
      <c r="H31" s="1" t="s">
        <v>17</v>
      </c>
      <c r="I31">
        <v>4</v>
      </c>
      <c r="J31" s="1" t="s">
        <v>0</v>
      </c>
      <c r="K31">
        <f t="shared" si="2"/>
        <v>18</v>
      </c>
    </row>
    <row r="32" spans="1:13" x14ac:dyDescent="0.35">
      <c r="A32" s="1" t="s">
        <v>4</v>
      </c>
      <c r="B32" s="3">
        <v>30</v>
      </c>
      <c r="C32" s="3">
        <v>22</v>
      </c>
      <c r="D32" s="3">
        <v>19</v>
      </c>
      <c r="E32" s="3">
        <v>15</v>
      </c>
      <c r="G32">
        <f t="shared" si="1"/>
        <v>86</v>
      </c>
      <c r="H32" s="1" t="s">
        <v>17</v>
      </c>
      <c r="I32">
        <v>4</v>
      </c>
      <c r="J32" s="1" t="s">
        <v>0</v>
      </c>
      <c r="K32">
        <f t="shared" si="2"/>
        <v>21.5</v>
      </c>
    </row>
    <row r="34" spans="1:14" x14ac:dyDescent="0.35">
      <c r="A34" s="4" t="s">
        <v>18</v>
      </c>
    </row>
    <row r="35" spans="1:14" x14ac:dyDescent="0.35">
      <c r="A35" s="4"/>
    </row>
    <row r="36" spans="1:14" x14ac:dyDescent="0.35">
      <c r="A36" s="1" t="s">
        <v>13</v>
      </c>
      <c r="B36">
        <f>MIN(B38:B41)</f>
        <v>5</v>
      </c>
      <c r="C36">
        <f t="shared" ref="C36:E36" si="3">MIN(C38:C41)</f>
        <v>7</v>
      </c>
      <c r="D36">
        <f t="shared" si="3"/>
        <v>12</v>
      </c>
      <c r="E36">
        <f t="shared" si="3"/>
        <v>15</v>
      </c>
    </row>
    <row r="37" spans="1:14" x14ac:dyDescent="0.35">
      <c r="A37" s="1"/>
      <c r="B37" s="1" t="s">
        <v>7</v>
      </c>
      <c r="C37" s="1" t="s">
        <v>8</v>
      </c>
      <c r="D37" s="1" t="s">
        <v>9</v>
      </c>
      <c r="E37" s="1" t="s">
        <v>10</v>
      </c>
      <c r="G37" s="1"/>
      <c r="H37" s="1" t="s">
        <v>7</v>
      </c>
      <c r="I37" s="1" t="s">
        <v>8</v>
      </c>
      <c r="J37" s="1" t="s">
        <v>9</v>
      </c>
      <c r="K37" s="1" t="s">
        <v>10</v>
      </c>
      <c r="L37" s="1" t="s">
        <v>19</v>
      </c>
    </row>
    <row r="38" spans="1:14" x14ac:dyDescent="0.35">
      <c r="A38" s="1" t="s">
        <v>1</v>
      </c>
      <c r="B38" s="3">
        <v>5</v>
      </c>
      <c r="C38" s="3">
        <v>10</v>
      </c>
      <c r="D38" s="3">
        <v>18</v>
      </c>
      <c r="E38" s="3">
        <v>25</v>
      </c>
      <c r="G38" s="1" t="s">
        <v>1</v>
      </c>
      <c r="H38" s="3">
        <f>+B38-B$36</f>
        <v>0</v>
      </c>
      <c r="I38" s="3">
        <f t="shared" ref="I38:I41" si="4">+C38-C$36</f>
        <v>3</v>
      </c>
      <c r="J38" s="3">
        <f t="shared" ref="J38:J41" si="5">+D38-D$36</f>
        <v>6</v>
      </c>
      <c r="K38" s="3">
        <f t="shared" ref="K38:K41" si="6">+E38-E$36</f>
        <v>10</v>
      </c>
      <c r="L38" s="1">
        <f t="shared" ref="L38:L41" si="7">MAX(H38:K38)</f>
        <v>10</v>
      </c>
    </row>
    <row r="39" spans="1:14" x14ac:dyDescent="0.35">
      <c r="A39" s="1" t="s">
        <v>2</v>
      </c>
      <c r="B39" s="3">
        <v>8</v>
      </c>
      <c r="C39" s="3">
        <v>7</v>
      </c>
      <c r="D39" s="3">
        <v>12</v>
      </c>
      <c r="E39" s="3">
        <v>23</v>
      </c>
      <c r="G39" s="1" t="s">
        <v>2</v>
      </c>
      <c r="H39" s="3">
        <f t="shared" ref="H39:H41" si="8">+B39-B$36</f>
        <v>3</v>
      </c>
      <c r="I39" s="3">
        <f t="shared" si="4"/>
        <v>0</v>
      </c>
      <c r="J39" s="3">
        <f t="shared" si="5"/>
        <v>0</v>
      </c>
      <c r="K39" s="3">
        <f t="shared" si="6"/>
        <v>8</v>
      </c>
      <c r="L39" s="1">
        <f t="shared" si="7"/>
        <v>8</v>
      </c>
      <c r="M39" s="1" t="s">
        <v>14</v>
      </c>
      <c r="N39" t="s">
        <v>13</v>
      </c>
    </row>
    <row r="40" spans="1:14" x14ac:dyDescent="0.35">
      <c r="A40" s="1" t="s">
        <v>3</v>
      </c>
      <c r="B40" s="3">
        <v>21</v>
      </c>
      <c r="C40" s="3">
        <v>18</v>
      </c>
      <c r="D40" s="3">
        <v>12</v>
      </c>
      <c r="E40" s="3">
        <v>21</v>
      </c>
      <c r="G40" s="1" t="s">
        <v>3</v>
      </c>
      <c r="H40" s="3">
        <f t="shared" si="8"/>
        <v>16</v>
      </c>
      <c r="I40" s="3">
        <f t="shared" si="4"/>
        <v>11</v>
      </c>
      <c r="J40" s="3">
        <f t="shared" si="5"/>
        <v>0</v>
      </c>
      <c r="K40" s="3">
        <f t="shared" si="6"/>
        <v>6</v>
      </c>
      <c r="L40" s="1">
        <f t="shared" si="7"/>
        <v>16</v>
      </c>
    </row>
    <row r="41" spans="1:14" x14ac:dyDescent="0.35">
      <c r="A41" s="1" t="s">
        <v>4</v>
      </c>
      <c r="B41" s="3">
        <v>30</v>
      </c>
      <c r="C41" s="3">
        <v>22</v>
      </c>
      <c r="D41" s="3">
        <v>19</v>
      </c>
      <c r="E41" s="3">
        <v>15</v>
      </c>
      <c r="G41" s="1" t="s">
        <v>4</v>
      </c>
      <c r="H41" s="3">
        <f t="shared" si="8"/>
        <v>25</v>
      </c>
      <c r="I41" s="3">
        <f t="shared" si="4"/>
        <v>15</v>
      </c>
      <c r="J41" s="3">
        <f t="shared" si="5"/>
        <v>7</v>
      </c>
      <c r="K41" s="3">
        <f t="shared" si="6"/>
        <v>0</v>
      </c>
      <c r="L41" s="1">
        <f t="shared" si="7"/>
        <v>25</v>
      </c>
    </row>
    <row r="43" spans="1:14" x14ac:dyDescent="0.35">
      <c r="A43" s="4" t="s">
        <v>20</v>
      </c>
      <c r="C43" t="s">
        <v>21</v>
      </c>
      <c r="D43" t="s">
        <v>0</v>
      </c>
      <c r="E43" s="2">
        <v>0.6</v>
      </c>
      <c r="G43" s="4" t="s">
        <v>22</v>
      </c>
      <c r="K43" s="4"/>
    </row>
    <row r="44" spans="1:14" x14ac:dyDescent="0.35">
      <c r="C44" t="s">
        <v>23</v>
      </c>
    </row>
    <row r="45" spans="1:14" x14ac:dyDescent="0.35">
      <c r="A45" s="1"/>
      <c r="B45" s="1" t="s">
        <v>7</v>
      </c>
      <c r="C45" s="1" t="s">
        <v>8</v>
      </c>
      <c r="D45" s="1" t="s">
        <v>9</v>
      </c>
      <c r="E45" s="1" t="s">
        <v>10</v>
      </c>
      <c r="G45" s="1" t="s">
        <v>13</v>
      </c>
      <c r="H45" s="1" t="s">
        <v>19</v>
      </c>
      <c r="I45" s="5">
        <f>MIN(I46:I49)</f>
        <v>13</v>
      </c>
    </row>
    <row r="46" spans="1:14" x14ac:dyDescent="0.35">
      <c r="A46" s="1" t="s">
        <v>1</v>
      </c>
      <c r="B46" s="3">
        <v>5</v>
      </c>
      <c r="C46" s="3">
        <v>10</v>
      </c>
      <c r="D46" s="3">
        <v>18</v>
      </c>
      <c r="E46" s="3">
        <v>25</v>
      </c>
      <c r="G46" s="1">
        <f>MIN(B46:E46)</f>
        <v>5</v>
      </c>
      <c r="H46" s="1">
        <f>MAX(B46:E46)</f>
        <v>25</v>
      </c>
      <c r="I46" s="1">
        <f>+H46-(H46-G46)*$E$43</f>
        <v>13</v>
      </c>
      <c r="J46" s="1" t="str">
        <f>IF(I46=$I$45,"&lt;=","")</f>
        <v>&lt;=</v>
      </c>
      <c r="K46" t="str">
        <f>IF(I46=$I$45,"Min","")</f>
        <v>Min</v>
      </c>
    </row>
    <row r="47" spans="1:14" x14ac:dyDescent="0.35">
      <c r="A47" s="1" t="s">
        <v>2</v>
      </c>
      <c r="B47" s="3">
        <v>8</v>
      </c>
      <c r="C47" s="3">
        <v>7</v>
      </c>
      <c r="D47" s="3">
        <v>12</v>
      </c>
      <c r="E47" s="3">
        <v>23</v>
      </c>
      <c r="G47" s="1">
        <f t="shared" ref="G47:G49" si="9">MIN(B47:E47)</f>
        <v>7</v>
      </c>
      <c r="H47" s="1">
        <f t="shared" ref="H47:H49" si="10">MAX(B47:E47)</f>
        <v>23</v>
      </c>
      <c r="I47" s="1">
        <f t="shared" ref="I47:I49" si="11">+H47-(H47-G47)*$E$43</f>
        <v>13.4</v>
      </c>
      <c r="J47" s="1" t="str">
        <f t="shared" ref="J47:J49" si="12">IF(I47=$I$45,"&lt;=","")</f>
        <v/>
      </c>
      <c r="K47" t="str">
        <f t="shared" ref="K47:K49" si="13">IF(I47=$I$45,"Min","")</f>
        <v/>
      </c>
    </row>
    <row r="48" spans="1:14" x14ac:dyDescent="0.35">
      <c r="A48" s="1" t="s">
        <v>3</v>
      </c>
      <c r="B48" s="3">
        <v>21</v>
      </c>
      <c r="C48" s="3">
        <v>18</v>
      </c>
      <c r="D48" s="3">
        <v>12</v>
      </c>
      <c r="E48" s="3">
        <v>21</v>
      </c>
      <c r="G48" s="1">
        <f t="shared" si="9"/>
        <v>12</v>
      </c>
      <c r="H48" s="1">
        <f t="shared" si="10"/>
        <v>21</v>
      </c>
      <c r="I48" s="1">
        <f t="shared" si="11"/>
        <v>15.600000000000001</v>
      </c>
      <c r="J48" s="1" t="str">
        <f t="shared" si="12"/>
        <v/>
      </c>
      <c r="K48" t="str">
        <f t="shared" si="13"/>
        <v/>
      </c>
    </row>
    <row r="49" spans="1:11" x14ac:dyDescent="0.35">
      <c r="A49" s="1" t="s">
        <v>4</v>
      </c>
      <c r="B49" s="3">
        <v>30</v>
      </c>
      <c r="C49" s="3">
        <v>22</v>
      </c>
      <c r="D49" s="3">
        <v>19</v>
      </c>
      <c r="E49" s="3">
        <v>15</v>
      </c>
      <c r="G49" s="1">
        <f t="shared" si="9"/>
        <v>15</v>
      </c>
      <c r="H49" s="1">
        <f t="shared" si="10"/>
        <v>30</v>
      </c>
      <c r="I49" s="1">
        <f t="shared" si="11"/>
        <v>21</v>
      </c>
      <c r="J49" s="1" t="str">
        <f t="shared" si="12"/>
        <v/>
      </c>
      <c r="K49" t="str">
        <f t="shared" si="13"/>
        <v/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2018-10-07T17:01:23Z</dcterms:created>
  <dcterms:modified xsi:type="dcterms:W3CDTF">2022-06-09T23:56:46Z</dcterms:modified>
</cp:coreProperties>
</file>