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s\Dropbox\UTN\Material\3.Decisiones\"/>
    </mc:Choice>
  </mc:AlternateContent>
  <xr:revisionPtr revIDLastSave="0" documentId="13_ncr:1_{C113861A-DA7B-43D8-AA03-58B6B6B33B1E}" xr6:coauthVersionLast="47" xr6:coauthVersionMax="47" xr10:uidLastSave="{00000000-0000-0000-0000-000000000000}"/>
  <bookViews>
    <workbookView xWindow="-110" yWindow="-110" windowWidth="19420" windowHeight="11020" xr2:uid="{134E728E-7F8B-4D76-B572-58DA4143E7A2}"/>
  </bookViews>
  <sheets>
    <sheet name="D1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2" i="4" l="1"/>
  <c r="E11" i="4"/>
  <c r="H31" i="4"/>
  <c r="D5" i="4" l="1"/>
  <c r="C5" i="4"/>
  <c r="D4" i="4"/>
  <c r="C4" i="4"/>
  <c r="B4" i="4"/>
  <c r="B5" i="4"/>
  <c r="D12" i="4" l="1"/>
  <c r="D18" i="4" s="1"/>
  <c r="D25" i="4" s="1"/>
  <c r="D31" i="4" s="1"/>
  <c r="C12" i="4"/>
  <c r="C18" i="4" s="1"/>
  <c r="C25" i="4" s="1"/>
  <c r="C31" i="4" s="1"/>
  <c r="B12" i="4"/>
  <c r="B18" i="4" s="1"/>
  <c r="B25" i="4" s="1"/>
  <c r="B31" i="4" s="1"/>
  <c r="D11" i="4"/>
  <c r="D17" i="4" s="1"/>
  <c r="D24" i="4" s="1"/>
  <c r="D30" i="4" s="1"/>
  <c r="C11" i="4"/>
  <c r="C17" i="4" s="1"/>
  <c r="C24" i="4" s="1"/>
  <c r="C30" i="4" s="1"/>
  <c r="B11" i="4"/>
  <c r="B17" i="4" s="1"/>
  <c r="B24" i="4" l="1"/>
  <c r="F17" i="4"/>
  <c r="J17" i="4" s="1"/>
  <c r="G31" i="4"/>
  <c r="F31" i="4"/>
  <c r="D22" i="4"/>
  <c r="C22" i="4"/>
  <c r="B22" i="4"/>
  <c r="G25" i="4" s="1"/>
  <c r="F18" i="4"/>
  <c r="J18" i="4" s="1"/>
  <c r="B30" i="4" l="1"/>
  <c r="G24" i="4"/>
  <c r="H25" i="4"/>
  <c r="J25" i="4" s="1"/>
  <c r="I24" i="4"/>
  <c r="I25" i="4"/>
  <c r="H24" i="4"/>
  <c r="J24" i="4" l="1"/>
  <c r="G30" i="4"/>
  <c r="F30" i="4"/>
  <c r="H30" i="4" l="1"/>
</calcChain>
</file>

<file path=xl/sharedStrings.xml><?xml version="1.0" encoding="utf-8"?>
<sst xmlns="http://schemas.openxmlformats.org/spreadsheetml/2006/main" count="44" uniqueCount="22">
  <si>
    <t>=</t>
  </si>
  <si>
    <t>a1</t>
  </si>
  <si>
    <t>a2</t>
  </si>
  <si>
    <t>s1</t>
  </si>
  <si>
    <t>s2</t>
  </si>
  <si>
    <t>s3</t>
  </si>
  <si>
    <t>Minimax o Wald</t>
  </si>
  <si>
    <t>Min</t>
  </si>
  <si>
    <t>&lt;=</t>
  </si>
  <si>
    <t>Laplace</t>
  </si>
  <si>
    <t>Suma</t>
  </si>
  <si>
    <t>/</t>
  </si>
  <si>
    <t>Savage</t>
  </si>
  <si>
    <t>Max</t>
  </si>
  <si>
    <t>Hurwicz</t>
  </si>
  <si>
    <t>α</t>
  </si>
  <si>
    <t>Max - ( Max - Min ) * α</t>
  </si>
  <si>
    <t>( α = 0, Pesimista, α=1 Optimista)</t>
  </si>
  <si>
    <t>A</t>
  </si>
  <si>
    <t>B</t>
  </si>
  <si>
    <t>Ejercicio 3 - Minimizar costos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</si>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</sst>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Fill="1" applyBorder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96F6DD-9D69-47DA-B939-4AD5328275EF}">
  <dimension ref="A1:L31"/>
  <sheetViews>
    <sheetView showGridLines="0" tabSelected="1" zoomScale="120" zoomScaleNormal="120" workbookViewId="0">
      <selection activeCell="G13" sqref="G13"/>
    </sheetView>
  </sheetViews>
  <sheetFormatPr baseColWidth="10" defaultRowHeight="14.5" x14ac:dyDescent="0.35"/>
  <cols>
    <col min="1" max="36" width="5.7265625" customWidth="1"/>
  </cols>
  <sheetData>
    <row r="1" spans="1:8" x14ac:dyDescent="0.35">
      <c r="A1" t="s">
        <v>20</v>
      </c>
    </row>
    <row r="3" spans="1:8" x14ac:dyDescent="0.35">
      <c r="A3" s="1"/>
      <c r="B3" s="1">
        <v>100</v>
      </c>
      <c r="C3" s="1">
        <v>200</v>
      </c>
      <c r="D3" s="1">
        <v>300</v>
      </c>
    </row>
    <row r="4" spans="1:8" x14ac:dyDescent="0.35">
      <c r="A4" s="1" t="s">
        <v>18</v>
      </c>
      <c r="B4" s="2">
        <f>100+0.5*B$3</f>
        <v>150</v>
      </c>
      <c r="C4" s="2">
        <f t="shared" ref="C4:D4" si="0">100+0.5*C$3</f>
        <v>200</v>
      </c>
      <c r="D4" s="2">
        <f t="shared" si="0"/>
        <v>250</v>
      </c>
    </row>
    <row r="5" spans="1:8" x14ac:dyDescent="0.35">
      <c r="A5" s="1" t="s">
        <v>19</v>
      </c>
      <c r="B5" s="2">
        <f>140+0.35*B$3</f>
        <v>175</v>
      </c>
      <c r="C5" s="2">
        <f t="shared" ref="C5:D5" si="1">140+0.35*C$3</f>
        <v>210</v>
      </c>
      <c r="D5" s="2">
        <f t="shared" si="1"/>
        <v>245</v>
      </c>
    </row>
    <row r="8" spans="1:8" x14ac:dyDescent="0.35">
      <c r="A8" s="3" t="s">
        <v>6</v>
      </c>
    </row>
    <row r="10" spans="1:8" x14ac:dyDescent="0.35">
      <c r="A10" s="1"/>
      <c r="B10" s="1">
        <v>100</v>
      </c>
      <c r="C10" s="1">
        <v>200</v>
      </c>
      <c r="D10" s="1">
        <v>300</v>
      </c>
      <c r="E10" s="1" t="s">
        <v>13</v>
      </c>
    </row>
    <row r="11" spans="1:8" x14ac:dyDescent="0.35">
      <c r="A11" s="1" t="s">
        <v>18</v>
      </c>
      <c r="B11" s="2">
        <f t="shared" ref="B11:D12" si="2">+B4</f>
        <v>150</v>
      </c>
      <c r="C11" s="2">
        <f t="shared" si="2"/>
        <v>200</v>
      </c>
      <c r="D11" s="2">
        <f t="shared" si="2"/>
        <v>250</v>
      </c>
      <c r="E11">
        <f>MAX(B11:D11)</f>
        <v>250</v>
      </c>
    </row>
    <row r="12" spans="1:8" x14ac:dyDescent="0.35">
      <c r="A12" s="1" t="s">
        <v>19</v>
      </c>
      <c r="B12" s="2">
        <f t="shared" si="2"/>
        <v>175</v>
      </c>
      <c r="C12" s="2">
        <f t="shared" si="2"/>
        <v>210</v>
      </c>
      <c r="D12" s="2">
        <f t="shared" si="2"/>
        <v>245</v>
      </c>
      <c r="E12">
        <f>MAX(B12:D12)</f>
        <v>245</v>
      </c>
      <c r="F12" s="1" t="s">
        <v>8</v>
      </c>
      <c r="G12" t="s">
        <v>7</v>
      </c>
    </row>
    <row r="14" spans="1:8" x14ac:dyDescent="0.35">
      <c r="A14" s="3" t="s">
        <v>9</v>
      </c>
    </row>
    <row r="16" spans="1:8" x14ac:dyDescent="0.35">
      <c r="A16" s="1"/>
      <c r="B16" s="1">
        <v>100</v>
      </c>
      <c r="C16" s="1">
        <v>200</v>
      </c>
      <c r="D16" s="1">
        <v>300</v>
      </c>
      <c r="F16" s="1" t="s">
        <v>10</v>
      </c>
      <c r="G16" s="1" t="s">
        <v>11</v>
      </c>
      <c r="H16">
        <v>3</v>
      </c>
    </row>
    <row r="17" spans="1:12" x14ac:dyDescent="0.35">
      <c r="A17" s="1" t="s">
        <v>18</v>
      </c>
      <c r="B17" s="2">
        <f t="shared" ref="B17:D18" si="3">+B11</f>
        <v>150</v>
      </c>
      <c r="C17" s="2">
        <f t="shared" si="3"/>
        <v>200</v>
      </c>
      <c r="D17" s="2">
        <f t="shared" si="3"/>
        <v>250</v>
      </c>
      <c r="F17">
        <f>SUM(B17:D17)</f>
        <v>600</v>
      </c>
      <c r="G17" s="1" t="s">
        <v>11</v>
      </c>
      <c r="H17">
        <v>3</v>
      </c>
      <c r="I17" s="1" t="s">
        <v>0</v>
      </c>
      <c r="J17">
        <f>+F17/H17</f>
        <v>200</v>
      </c>
      <c r="K17" s="1" t="s">
        <v>8</v>
      </c>
      <c r="L17" t="s">
        <v>7</v>
      </c>
    </row>
    <row r="18" spans="1:12" x14ac:dyDescent="0.35">
      <c r="A18" s="1" t="s">
        <v>19</v>
      </c>
      <c r="B18" s="2">
        <f t="shared" si="3"/>
        <v>175</v>
      </c>
      <c r="C18" s="2">
        <f t="shared" si="3"/>
        <v>210</v>
      </c>
      <c r="D18" s="2">
        <f t="shared" si="3"/>
        <v>245</v>
      </c>
      <c r="F18">
        <f>SUM(B18:D18)</f>
        <v>630</v>
      </c>
      <c r="G18" s="1" t="s">
        <v>11</v>
      </c>
      <c r="H18">
        <v>3</v>
      </c>
      <c r="I18" s="1" t="s">
        <v>0</v>
      </c>
      <c r="J18">
        <f>+F18/H18</f>
        <v>210</v>
      </c>
    </row>
    <row r="20" spans="1:12" x14ac:dyDescent="0.35">
      <c r="A20" s="3" t="s">
        <v>12</v>
      </c>
    </row>
    <row r="21" spans="1:12" x14ac:dyDescent="0.35">
      <c r="A21" s="3"/>
    </row>
    <row r="22" spans="1:12" x14ac:dyDescent="0.35">
      <c r="A22" s="4" t="s">
        <v>7</v>
      </c>
      <c r="B22" s="5">
        <f>MIN(B24:B25)</f>
        <v>150</v>
      </c>
      <c r="C22" s="5">
        <f>MIN(C24:C25)</f>
        <v>200</v>
      </c>
      <c r="D22" s="5">
        <f>MIN(D24:D25)</f>
        <v>245</v>
      </c>
    </row>
    <row r="23" spans="1:12" x14ac:dyDescent="0.35">
      <c r="A23" s="1"/>
      <c r="B23" s="1">
        <v>100</v>
      </c>
      <c r="C23" s="1">
        <v>200</v>
      </c>
      <c r="D23" s="1">
        <v>300</v>
      </c>
      <c r="F23" s="1"/>
      <c r="G23" s="1" t="s">
        <v>3</v>
      </c>
      <c r="H23" s="1" t="s">
        <v>4</v>
      </c>
      <c r="I23" s="1" t="s">
        <v>5</v>
      </c>
      <c r="J23" s="1" t="s">
        <v>13</v>
      </c>
    </row>
    <row r="24" spans="1:12" x14ac:dyDescent="0.35">
      <c r="A24" s="1" t="s">
        <v>18</v>
      </c>
      <c r="B24" s="2">
        <f t="shared" ref="B24:D25" si="4">+B17</f>
        <v>150</v>
      </c>
      <c r="C24" s="2">
        <f t="shared" si="4"/>
        <v>200</v>
      </c>
      <c r="D24" s="2">
        <f t="shared" si="4"/>
        <v>250</v>
      </c>
      <c r="F24" s="1" t="s">
        <v>1</v>
      </c>
      <c r="G24" s="2">
        <f t="shared" ref="G24:I25" si="5">+B24-B$22</f>
        <v>0</v>
      </c>
      <c r="H24" s="2">
        <f t="shared" si="5"/>
        <v>0</v>
      </c>
      <c r="I24" s="2">
        <f t="shared" si="5"/>
        <v>5</v>
      </c>
      <c r="J24">
        <f>MAX(G24:I24)</f>
        <v>5</v>
      </c>
      <c r="K24" s="1" t="s">
        <v>8</v>
      </c>
      <c r="L24" t="s">
        <v>7</v>
      </c>
    </row>
    <row r="25" spans="1:12" x14ac:dyDescent="0.35">
      <c r="A25" s="1" t="s">
        <v>19</v>
      </c>
      <c r="B25" s="2">
        <f t="shared" si="4"/>
        <v>175</v>
      </c>
      <c r="C25" s="2">
        <f t="shared" si="4"/>
        <v>210</v>
      </c>
      <c r="D25" s="2">
        <f t="shared" si="4"/>
        <v>245</v>
      </c>
      <c r="F25" s="1" t="s">
        <v>2</v>
      </c>
      <c r="G25" s="2">
        <f t="shared" si="5"/>
        <v>25</v>
      </c>
      <c r="H25" s="2">
        <f t="shared" si="5"/>
        <v>10</v>
      </c>
      <c r="I25" s="2">
        <f t="shared" si="5"/>
        <v>0</v>
      </c>
      <c r="J25">
        <f>MAX(G25:I25)</f>
        <v>25</v>
      </c>
    </row>
    <row r="27" spans="1:12" x14ac:dyDescent="0.35">
      <c r="A27" s="3" t="s">
        <v>14</v>
      </c>
      <c r="C27" t="s">
        <v>15</v>
      </c>
      <c r="D27" t="s">
        <v>0</v>
      </c>
      <c r="E27">
        <v>0.6</v>
      </c>
      <c r="G27" s="3" t="s">
        <v>16</v>
      </c>
    </row>
    <row r="28" spans="1:12" x14ac:dyDescent="0.35">
      <c r="C28" t="s">
        <v>17</v>
      </c>
    </row>
    <row r="29" spans="1:12" x14ac:dyDescent="0.35">
      <c r="A29" s="1"/>
      <c r="B29" s="1">
        <v>100</v>
      </c>
      <c r="C29" s="1">
        <v>200</v>
      </c>
      <c r="D29" s="1">
        <v>300</v>
      </c>
      <c r="F29" s="2" t="s">
        <v>7</v>
      </c>
      <c r="G29" s="2" t="s">
        <v>13</v>
      </c>
      <c r="H29" s="2" t="s">
        <v>21</v>
      </c>
    </row>
    <row r="30" spans="1:12" x14ac:dyDescent="0.35">
      <c r="A30" s="1" t="s">
        <v>18</v>
      </c>
      <c r="B30" s="2">
        <f t="shared" ref="B30:D31" si="6">+B24</f>
        <v>150</v>
      </c>
      <c r="C30" s="2">
        <f t="shared" si="6"/>
        <v>200</v>
      </c>
      <c r="D30" s="2">
        <f t="shared" si="6"/>
        <v>250</v>
      </c>
      <c r="F30" s="6">
        <f>MIN(B30:D30)</f>
        <v>150</v>
      </c>
      <c r="G30" s="6">
        <f>MAX(B30:D30)</f>
        <v>250</v>
      </c>
      <c r="H30" s="6">
        <f>+G30-(G30-F30)*E27</f>
        <v>190</v>
      </c>
      <c r="I30" s="1" t="s">
        <v>8</v>
      </c>
      <c r="J30" t="s">
        <v>7</v>
      </c>
    </row>
    <row r="31" spans="1:12" x14ac:dyDescent="0.35">
      <c r="A31" s="1" t="s">
        <v>19</v>
      </c>
      <c r="B31" s="2">
        <f t="shared" si="6"/>
        <v>175</v>
      </c>
      <c r="C31" s="2">
        <f t="shared" si="6"/>
        <v>210</v>
      </c>
      <c r="D31" s="2">
        <f t="shared" si="6"/>
        <v>245</v>
      </c>
      <c r="F31" s="6">
        <f>MIN(B31:D31)</f>
        <v>175</v>
      </c>
      <c r="G31" s="6">
        <f>MAX(B31:D31)</f>
        <v>245</v>
      </c>
      <c r="H31" s="6">
        <f>+G31-(G31-F31)*E27</f>
        <v>203</v>
      </c>
      <c r="I31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</dc:creator>
  <cp:lastModifiedBy>Andres</cp:lastModifiedBy>
  <dcterms:created xsi:type="dcterms:W3CDTF">2018-10-07T17:01:23Z</dcterms:created>
  <dcterms:modified xsi:type="dcterms:W3CDTF">2022-06-10T00:07:10Z</dcterms:modified>
</cp:coreProperties>
</file>