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s\Dropbox\UTN\Material\3.Decisiones\"/>
    </mc:Choice>
  </mc:AlternateContent>
  <xr:revisionPtr revIDLastSave="0" documentId="13_ncr:1_{58EC9249-A025-4D14-8A83-0C61E36BD516}" xr6:coauthVersionLast="47" xr6:coauthVersionMax="47" xr10:uidLastSave="{00000000-0000-0000-0000-000000000000}"/>
  <bookViews>
    <workbookView xWindow="-110" yWindow="-110" windowWidth="19420" windowHeight="11020" xr2:uid="{134E728E-7F8B-4D76-B572-58DA4143E7A2}"/>
  </bookViews>
  <sheets>
    <sheet name="D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4" l="1"/>
  <c r="F15" i="4"/>
  <c r="F14" i="4"/>
  <c r="F13" i="4"/>
  <c r="L33" i="4"/>
  <c r="L32" i="4"/>
  <c r="L31" i="4"/>
  <c r="L30" i="4"/>
  <c r="K33" i="4" l="1"/>
  <c r="J33" i="4"/>
  <c r="I33" i="4"/>
  <c r="H33" i="4"/>
  <c r="K32" i="4"/>
  <c r="J32" i="4"/>
  <c r="I32" i="4"/>
  <c r="H32" i="4"/>
  <c r="K31" i="4"/>
  <c r="J31" i="4"/>
  <c r="I31" i="4"/>
  <c r="H31" i="4"/>
  <c r="K30" i="4"/>
  <c r="J30" i="4"/>
  <c r="I30" i="4"/>
  <c r="H30" i="4"/>
  <c r="E28" i="4"/>
  <c r="D28" i="4"/>
  <c r="C28" i="4"/>
  <c r="B28" i="4"/>
  <c r="K41" i="4"/>
  <c r="K40" i="4"/>
  <c r="I37" i="4"/>
  <c r="I41" i="4"/>
  <c r="I40" i="4"/>
  <c r="I39" i="4"/>
  <c r="I38" i="4"/>
  <c r="E16" i="4" l="1"/>
  <c r="E24" i="4" s="1"/>
  <c r="E33" i="4" s="1"/>
  <c r="E41" i="4" s="1"/>
  <c r="D16" i="4"/>
  <c r="D24" i="4" s="1"/>
  <c r="D33" i="4" s="1"/>
  <c r="D41" i="4" s="1"/>
  <c r="C16" i="4"/>
  <c r="C24" i="4" s="1"/>
  <c r="C33" i="4" s="1"/>
  <c r="C41" i="4" s="1"/>
  <c r="B16" i="4"/>
  <c r="B24" i="4" s="1"/>
  <c r="B33" i="4" s="1"/>
  <c r="B41" i="4" s="1"/>
  <c r="E15" i="4"/>
  <c r="E23" i="4" s="1"/>
  <c r="E32" i="4" s="1"/>
  <c r="E40" i="4" s="1"/>
  <c r="D15" i="4"/>
  <c r="D23" i="4" s="1"/>
  <c r="D32" i="4" s="1"/>
  <c r="D40" i="4" s="1"/>
  <c r="C15" i="4"/>
  <c r="C23" i="4" s="1"/>
  <c r="C32" i="4" s="1"/>
  <c r="C40" i="4" s="1"/>
  <c r="B15" i="4"/>
  <c r="B23" i="4" s="1"/>
  <c r="B32" i="4" s="1"/>
  <c r="B40" i="4" s="1"/>
  <c r="E14" i="4"/>
  <c r="E22" i="4" s="1"/>
  <c r="E31" i="4" s="1"/>
  <c r="E39" i="4" s="1"/>
  <c r="D14" i="4"/>
  <c r="D22" i="4" s="1"/>
  <c r="D31" i="4" s="1"/>
  <c r="D39" i="4" s="1"/>
  <c r="C14" i="4"/>
  <c r="C22" i="4" s="1"/>
  <c r="C31" i="4" s="1"/>
  <c r="C39" i="4" s="1"/>
  <c r="B14" i="4"/>
  <c r="B22" i="4" s="1"/>
  <c r="B31" i="4" s="1"/>
  <c r="B39" i="4" s="1"/>
  <c r="E13" i="4"/>
  <c r="E21" i="4" s="1"/>
  <c r="E30" i="4" s="1"/>
  <c r="E38" i="4" s="1"/>
  <c r="D13" i="4"/>
  <c r="D21" i="4" s="1"/>
  <c r="D30" i="4" s="1"/>
  <c r="D38" i="4" s="1"/>
  <c r="C13" i="4"/>
  <c r="C21" i="4" s="1"/>
  <c r="C30" i="4" s="1"/>
  <c r="C38" i="4" s="1"/>
  <c r="B13" i="4"/>
  <c r="B21" i="4" s="1"/>
  <c r="B30" i="4" l="1"/>
  <c r="B38" i="4" s="1"/>
  <c r="G21" i="4"/>
  <c r="H41" i="4"/>
  <c r="H40" i="4"/>
  <c r="H39" i="4"/>
  <c r="H38" i="4"/>
  <c r="G41" i="4"/>
  <c r="G40" i="4"/>
  <c r="G39" i="4"/>
  <c r="G38" i="4"/>
  <c r="G24" i="4"/>
  <c r="K24" i="4" s="1"/>
  <c r="G23" i="4"/>
  <c r="K23" i="4" s="1"/>
  <c r="G22" i="4"/>
  <c r="K22" i="4" s="1"/>
  <c r="K21" i="4"/>
  <c r="J40" i="4" l="1"/>
  <c r="K39" i="4" l="1"/>
  <c r="K38" i="4"/>
  <c r="J39" i="4"/>
  <c r="J41" i="4"/>
  <c r="J38" i="4"/>
</calcChain>
</file>

<file path=xl/sharedStrings.xml><?xml version="1.0" encoding="utf-8"?>
<sst xmlns="http://schemas.openxmlformats.org/spreadsheetml/2006/main" count="80" uniqueCount="22">
  <si>
    <t>=</t>
  </si>
  <si>
    <t>a1</t>
  </si>
  <si>
    <t>a2</t>
  </si>
  <si>
    <t>a3</t>
  </si>
  <si>
    <t>a4</t>
  </si>
  <si>
    <t>s1</t>
  </si>
  <si>
    <t>s2</t>
  </si>
  <si>
    <t>s3</t>
  </si>
  <si>
    <t>s4</t>
  </si>
  <si>
    <t>Minimax o Wald</t>
  </si>
  <si>
    <t>Min</t>
  </si>
  <si>
    <t>&lt;=</t>
  </si>
  <si>
    <t>Laplace</t>
  </si>
  <si>
    <t>Suma</t>
  </si>
  <si>
    <t>/</t>
  </si>
  <si>
    <t>Savage</t>
  </si>
  <si>
    <t>Max</t>
  </si>
  <si>
    <t>Hurwicz</t>
  </si>
  <si>
    <t>α</t>
  </si>
  <si>
    <t>( α = 0, Pesimista, α=1 Optimista)</t>
  </si>
  <si>
    <t>Min - ( Min - Max ) α</t>
  </si>
  <si>
    <t>Ejercicio 4 - Maximizar Beneficios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</si>
</sst>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6F6DD-9D69-47DA-B939-4AD5328275EF}">
  <dimension ref="A1:N41"/>
  <sheetViews>
    <sheetView showGridLines="0" tabSelected="1" topLeftCell="A25" zoomScale="120" zoomScaleNormal="120" workbookViewId="0">
      <selection activeCell="H30" sqref="H30"/>
    </sheetView>
  </sheetViews>
  <sheetFormatPr baseColWidth="10" defaultRowHeight="14.5" x14ac:dyDescent="0.35"/>
  <cols>
    <col min="1" max="37" width="5.7265625" customWidth="1"/>
  </cols>
  <sheetData>
    <row r="1" spans="1:8" x14ac:dyDescent="0.35">
      <c r="A1" t="s">
        <v>21</v>
      </c>
    </row>
    <row r="3" spans="1:8" x14ac:dyDescent="0.35">
      <c r="A3" s="1"/>
      <c r="B3" s="1" t="s">
        <v>5</v>
      </c>
      <c r="C3" s="1" t="s">
        <v>6</v>
      </c>
      <c r="D3" s="1" t="s">
        <v>7</v>
      </c>
      <c r="E3" s="1" t="s">
        <v>8</v>
      </c>
    </row>
    <row r="4" spans="1:8" x14ac:dyDescent="0.35">
      <c r="A4" s="1" t="s">
        <v>1</v>
      </c>
      <c r="B4" s="3">
        <v>15</v>
      </c>
      <c r="C4" s="3">
        <v>22</v>
      </c>
      <c r="D4" s="3">
        <v>33</v>
      </c>
      <c r="E4" s="3">
        <v>14</v>
      </c>
    </row>
    <row r="5" spans="1:8" x14ac:dyDescent="0.35">
      <c r="A5" s="1" t="s">
        <v>2</v>
      </c>
      <c r="B5" s="3">
        <v>23</v>
      </c>
      <c r="C5" s="3">
        <v>34</v>
      </c>
      <c r="D5" s="3">
        <v>17</v>
      </c>
      <c r="E5" s="3">
        <v>30</v>
      </c>
    </row>
    <row r="6" spans="1:8" x14ac:dyDescent="0.35">
      <c r="A6" s="1" t="s">
        <v>3</v>
      </c>
      <c r="B6" s="3">
        <v>20</v>
      </c>
      <c r="C6" s="3">
        <v>15</v>
      </c>
      <c r="D6" s="3">
        <v>11</v>
      </c>
      <c r="E6" s="3">
        <v>15</v>
      </c>
    </row>
    <row r="7" spans="1:8" x14ac:dyDescent="0.35">
      <c r="A7" s="1" t="s">
        <v>4</v>
      </c>
      <c r="B7" s="3">
        <v>8</v>
      </c>
      <c r="C7" s="3">
        <v>10</v>
      </c>
      <c r="D7" s="3">
        <v>8</v>
      </c>
      <c r="E7" s="3">
        <v>10</v>
      </c>
    </row>
    <row r="10" spans="1:8" x14ac:dyDescent="0.35">
      <c r="A10" s="4" t="s">
        <v>9</v>
      </c>
    </row>
    <row r="12" spans="1:8" x14ac:dyDescent="0.35">
      <c r="A12" s="1"/>
      <c r="B12" s="1" t="s">
        <v>5</v>
      </c>
      <c r="C12" s="1" t="s">
        <v>6</v>
      </c>
      <c r="D12" s="1" t="s">
        <v>7</v>
      </c>
      <c r="E12" s="1" t="s">
        <v>8</v>
      </c>
      <c r="F12" s="1" t="s">
        <v>10</v>
      </c>
    </row>
    <row r="13" spans="1:8" x14ac:dyDescent="0.35">
      <c r="A13" s="1" t="s">
        <v>1</v>
      </c>
      <c r="B13" s="3">
        <f>+B4</f>
        <v>15</v>
      </c>
      <c r="C13" s="3">
        <f t="shared" ref="C13:E13" si="0">+C4</f>
        <v>22</v>
      </c>
      <c r="D13" s="3">
        <f t="shared" si="0"/>
        <v>33</v>
      </c>
      <c r="E13" s="3">
        <f t="shared" si="0"/>
        <v>14</v>
      </c>
      <c r="F13">
        <f>MIN(B13:E13)</f>
        <v>14</v>
      </c>
    </row>
    <row r="14" spans="1:8" x14ac:dyDescent="0.35">
      <c r="A14" s="1" t="s">
        <v>2</v>
      </c>
      <c r="B14" s="3">
        <f t="shared" ref="B14:E14" si="1">+B5</f>
        <v>23</v>
      </c>
      <c r="C14" s="3">
        <f t="shared" si="1"/>
        <v>34</v>
      </c>
      <c r="D14" s="3">
        <f t="shared" si="1"/>
        <v>17</v>
      </c>
      <c r="E14" s="3">
        <f t="shared" si="1"/>
        <v>30</v>
      </c>
      <c r="F14">
        <f t="shared" ref="F14:F16" si="2">MIN(B14:E14)</f>
        <v>17</v>
      </c>
      <c r="G14" s="1" t="s">
        <v>11</v>
      </c>
      <c r="H14" t="s">
        <v>16</v>
      </c>
    </row>
    <row r="15" spans="1:8" x14ac:dyDescent="0.35">
      <c r="A15" s="1" t="s">
        <v>3</v>
      </c>
      <c r="B15" s="3">
        <f t="shared" ref="B15:E15" si="3">+B6</f>
        <v>20</v>
      </c>
      <c r="C15" s="3">
        <f t="shared" si="3"/>
        <v>15</v>
      </c>
      <c r="D15" s="3">
        <f t="shared" si="3"/>
        <v>11</v>
      </c>
      <c r="E15" s="3">
        <f t="shared" si="3"/>
        <v>15</v>
      </c>
      <c r="F15">
        <f t="shared" si="2"/>
        <v>11</v>
      </c>
    </row>
    <row r="16" spans="1:8" x14ac:dyDescent="0.35">
      <c r="A16" s="1" t="s">
        <v>4</v>
      </c>
      <c r="B16" s="3">
        <f t="shared" ref="B16:E16" si="4">+B7</f>
        <v>8</v>
      </c>
      <c r="C16" s="3">
        <f t="shared" si="4"/>
        <v>10</v>
      </c>
      <c r="D16" s="3">
        <f t="shared" si="4"/>
        <v>8</v>
      </c>
      <c r="E16" s="3">
        <f t="shared" si="4"/>
        <v>10</v>
      </c>
      <c r="F16">
        <f t="shared" si="2"/>
        <v>8</v>
      </c>
    </row>
    <row r="18" spans="1:14" x14ac:dyDescent="0.35">
      <c r="A18" s="4" t="s">
        <v>12</v>
      </c>
    </row>
    <row r="20" spans="1:14" x14ac:dyDescent="0.35">
      <c r="A20" s="1"/>
      <c r="B20" s="1" t="s">
        <v>5</v>
      </c>
      <c r="C20" s="1" t="s">
        <v>6</v>
      </c>
      <c r="D20" s="1" t="s">
        <v>7</v>
      </c>
      <c r="E20" s="1" t="s">
        <v>8</v>
      </c>
      <c r="G20" s="1" t="s">
        <v>13</v>
      </c>
      <c r="H20" s="1" t="s">
        <v>14</v>
      </c>
      <c r="I20">
        <v>4</v>
      </c>
    </row>
    <row r="21" spans="1:14" x14ac:dyDescent="0.35">
      <c r="A21" s="1" t="s">
        <v>1</v>
      </c>
      <c r="B21" s="3">
        <f>+B13</f>
        <v>15</v>
      </c>
      <c r="C21" s="3">
        <f t="shared" ref="C21:E21" si="5">+C13</f>
        <v>22</v>
      </c>
      <c r="D21" s="3">
        <f t="shared" si="5"/>
        <v>33</v>
      </c>
      <c r="E21" s="3">
        <f t="shared" si="5"/>
        <v>14</v>
      </c>
      <c r="G21">
        <f>SUM(B21:E21)</f>
        <v>84</v>
      </c>
      <c r="H21" s="1" t="s">
        <v>14</v>
      </c>
      <c r="I21">
        <v>4</v>
      </c>
      <c r="J21" s="1" t="s">
        <v>0</v>
      </c>
      <c r="K21">
        <f>+G21/I21</f>
        <v>21</v>
      </c>
    </row>
    <row r="22" spans="1:14" x14ac:dyDescent="0.35">
      <c r="A22" s="1" t="s">
        <v>2</v>
      </c>
      <c r="B22" s="3">
        <f t="shared" ref="B22:E22" si="6">+B14</f>
        <v>23</v>
      </c>
      <c r="C22" s="3">
        <f t="shared" si="6"/>
        <v>34</v>
      </c>
      <c r="D22" s="3">
        <f t="shared" si="6"/>
        <v>17</v>
      </c>
      <c r="E22" s="3">
        <f t="shared" si="6"/>
        <v>30</v>
      </c>
      <c r="G22">
        <f t="shared" ref="G22:G24" si="7">SUM(B22:E22)</f>
        <v>104</v>
      </c>
      <c r="H22" s="1" t="s">
        <v>14</v>
      </c>
      <c r="I22">
        <v>4</v>
      </c>
      <c r="J22" s="1" t="s">
        <v>0</v>
      </c>
      <c r="K22">
        <f t="shared" ref="K22:K24" si="8">+G22/I22</f>
        <v>26</v>
      </c>
      <c r="L22" s="1" t="s">
        <v>11</v>
      </c>
      <c r="M22" t="s">
        <v>16</v>
      </c>
    </row>
    <row r="23" spans="1:14" x14ac:dyDescent="0.35">
      <c r="A23" s="1" t="s">
        <v>3</v>
      </c>
      <c r="B23" s="3">
        <f t="shared" ref="B23:E23" si="9">+B15</f>
        <v>20</v>
      </c>
      <c r="C23" s="3">
        <f t="shared" si="9"/>
        <v>15</v>
      </c>
      <c r="D23" s="3">
        <f t="shared" si="9"/>
        <v>11</v>
      </c>
      <c r="E23" s="3">
        <f t="shared" si="9"/>
        <v>15</v>
      </c>
      <c r="G23">
        <f t="shared" si="7"/>
        <v>61</v>
      </c>
      <c r="H23" s="1" t="s">
        <v>14</v>
      </c>
      <c r="I23">
        <v>4</v>
      </c>
      <c r="J23" s="1" t="s">
        <v>0</v>
      </c>
      <c r="K23">
        <f t="shared" si="8"/>
        <v>15.25</v>
      </c>
    </row>
    <row r="24" spans="1:14" x14ac:dyDescent="0.35">
      <c r="A24" s="1" t="s">
        <v>4</v>
      </c>
      <c r="B24" s="3">
        <f t="shared" ref="B24:E24" si="10">+B16</f>
        <v>8</v>
      </c>
      <c r="C24" s="3">
        <f t="shared" si="10"/>
        <v>10</v>
      </c>
      <c r="D24" s="3">
        <f t="shared" si="10"/>
        <v>8</v>
      </c>
      <c r="E24" s="3">
        <f t="shared" si="10"/>
        <v>10</v>
      </c>
      <c r="G24">
        <f t="shared" si="7"/>
        <v>36</v>
      </c>
      <c r="H24" s="1" t="s">
        <v>14</v>
      </c>
      <c r="I24">
        <v>4</v>
      </c>
      <c r="J24" s="1" t="s">
        <v>0</v>
      </c>
      <c r="K24">
        <f t="shared" si="8"/>
        <v>9</v>
      </c>
    </row>
    <row r="26" spans="1:14" x14ac:dyDescent="0.35">
      <c r="A26" s="4" t="s">
        <v>15</v>
      </c>
    </row>
    <row r="27" spans="1:14" x14ac:dyDescent="0.35">
      <c r="A27" s="4"/>
    </row>
    <row r="28" spans="1:14" x14ac:dyDescent="0.35">
      <c r="A28" s="1" t="s">
        <v>16</v>
      </c>
      <c r="B28">
        <f>MAX(B30:B33)</f>
        <v>23</v>
      </c>
      <c r="C28">
        <f t="shared" ref="C28:E28" si="11">MAX(C30:C33)</f>
        <v>34</v>
      </c>
      <c r="D28">
        <f t="shared" si="11"/>
        <v>33</v>
      </c>
      <c r="E28">
        <f t="shared" si="11"/>
        <v>30</v>
      </c>
    </row>
    <row r="29" spans="1:14" x14ac:dyDescent="0.35">
      <c r="A29" s="1"/>
      <c r="B29" s="1" t="s">
        <v>5</v>
      </c>
      <c r="C29" s="1" t="s">
        <v>6</v>
      </c>
      <c r="D29" s="1" t="s">
        <v>7</v>
      </c>
      <c r="E29" s="1" t="s">
        <v>8</v>
      </c>
      <c r="G29" s="1"/>
      <c r="H29" s="1" t="s">
        <v>5</v>
      </c>
      <c r="I29" s="1" t="s">
        <v>6</v>
      </c>
      <c r="J29" s="1" t="s">
        <v>7</v>
      </c>
      <c r="K29" s="1" t="s">
        <v>8</v>
      </c>
      <c r="L29" s="1" t="s">
        <v>16</v>
      </c>
    </row>
    <row r="30" spans="1:14" x14ac:dyDescent="0.35">
      <c r="A30" s="1" t="s">
        <v>1</v>
      </c>
      <c r="B30" s="3">
        <f>+B21</f>
        <v>15</v>
      </c>
      <c r="C30" s="3">
        <f t="shared" ref="C30:E30" si="12">+C21</f>
        <v>22</v>
      </c>
      <c r="D30" s="3">
        <f t="shared" si="12"/>
        <v>33</v>
      </c>
      <c r="E30" s="3">
        <f t="shared" si="12"/>
        <v>14</v>
      </c>
      <c r="G30" s="1" t="s">
        <v>1</v>
      </c>
      <c r="H30" s="3">
        <f>+B$28-B30</f>
        <v>8</v>
      </c>
      <c r="I30" s="3">
        <f t="shared" ref="I30:I33" si="13">+C$28-C30</f>
        <v>12</v>
      </c>
      <c r="J30" s="3">
        <f t="shared" ref="J30:J33" si="14">+D$28-D30</f>
        <v>0</v>
      </c>
      <c r="K30" s="3">
        <f t="shared" ref="K30:K33" si="15">+E$28-E30</f>
        <v>16</v>
      </c>
      <c r="L30">
        <f>MAX(H30:K30)</f>
        <v>16</v>
      </c>
      <c r="M30" s="1" t="s">
        <v>11</v>
      </c>
      <c r="N30" t="s">
        <v>10</v>
      </c>
    </row>
    <row r="31" spans="1:14" x14ac:dyDescent="0.35">
      <c r="A31" s="1" t="s">
        <v>2</v>
      </c>
      <c r="B31" s="3">
        <f t="shared" ref="B31:E31" si="16">+B22</f>
        <v>23</v>
      </c>
      <c r="C31" s="3">
        <f t="shared" si="16"/>
        <v>34</v>
      </c>
      <c r="D31" s="3">
        <f t="shared" si="16"/>
        <v>17</v>
      </c>
      <c r="E31" s="3">
        <f t="shared" si="16"/>
        <v>30</v>
      </c>
      <c r="G31" s="1" t="s">
        <v>2</v>
      </c>
      <c r="H31" s="3">
        <f t="shared" ref="H31:H33" si="17">+B$28-B31</f>
        <v>0</v>
      </c>
      <c r="I31" s="3">
        <f t="shared" si="13"/>
        <v>0</v>
      </c>
      <c r="J31" s="3">
        <f t="shared" si="14"/>
        <v>16</v>
      </c>
      <c r="K31" s="3">
        <f t="shared" si="15"/>
        <v>0</v>
      </c>
      <c r="L31">
        <f t="shared" ref="L31:L33" si="18">MAX(H31:K31)</f>
        <v>16</v>
      </c>
      <c r="M31" s="1" t="s">
        <v>11</v>
      </c>
      <c r="N31" t="s">
        <v>10</v>
      </c>
    </row>
    <row r="32" spans="1:14" x14ac:dyDescent="0.35">
      <c r="A32" s="1" t="s">
        <v>3</v>
      </c>
      <c r="B32" s="3">
        <f t="shared" ref="B32:E32" si="19">+B23</f>
        <v>20</v>
      </c>
      <c r="C32" s="3">
        <f t="shared" si="19"/>
        <v>15</v>
      </c>
      <c r="D32" s="3">
        <f t="shared" si="19"/>
        <v>11</v>
      </c>
      <c r="E32" s="3">
        <f t="shared" si="19"/>
        <v>15</v>
      </c>
      <c r="G32" s="1" t="s">
        <v>3</v>
      </c>
      <c r="H32" s="3">
        <f t="shared" si="17"/>
        <v>3</v>
      </c>
      <c r="I32" s="3">
        <f t="shared" si="13"/>
        <v>19</v>
      </c>
      <c r="J32" s="3">
        <f t="shared" si="14"/>
        <v>22</v>
      </c>
      <c r="K32" s="3">
        <f t="shared" si="15"/>
        <v>15</v>
      </c>
      <c r="L32">
        <f t="shared" si="18"/>
        <v>22</v>
      </c>
    </row>
    <row r="33" spans="1:12" x14ac:dyDescent="0.35">
      <c r="A33" s="1" t="s">
        <v>4</v>
      </c>
      <c r="B33" s="3">
        <f t="shared" ref="B33:E33" si="20">+B24</f>
        <v>8</v>
      </c>
      <c r="C33" s="3">
        <f t="shared" si="20"/>
        <v>10</v>
      </c>
      <c r="D33" s="3">
        <f t="shared" si="20"/>
        <v>8</v>
      </c>
      <c r="E33" s="3">
        <f t="shared" si="20"/>
        <v>10</v>
      </c>
      <c r="G33" s="1" t="s">
        <v>4</v>
      </c>
      <c r="H33" s="3">
        <f t="shared" si="17"/>
        <v>15</v>
      </c>
      <c r="I33" s="3">
        <f t="shared" si="13"/>
        <v>24</v>
      </c>
      <c r="J33" s="3">
        <f t="shared" si="14"/>
        <v>25</v>
      </c>
      <c r="K33" s="3">
        <f t="shared" si="15"/>
        <v>20</v>
      </c>
      <c r="L33">
        <f t="shared" si="18"/>
        <v>25</v>
      </c>
    </row>
    <row r="35" spans="1:12" x14ac:dyDescent="0.35">
      <c r="A35" s="4" t="s">
        <v>17</v>
      </c>
      <c r="C35" t="s">
        <v>18</v>
      </c>
      <c r="D35" t="s">
        <v>0</v>
      </c>
      <c r="E35" s="2">
        <v>0.5</v>
      </c>
      <c r="G35" s="4" t="s">
        <v>20</v>
      </c>
      <c r="K35" s="4"/>
    </row>
    <row r="36" spans="1:12" x14ac:dyDescent="0.35">
      <c r="C36" t="s">
        <v>19</v>
      </c>
    </row>
    <row r="37" spans="1:12" x14ac:dyDescent="0.35">
      <c r="A37" s="1"/>
      <c r="B37" s="1" t="s">
        <v>5</v>
      </c>
      <c r="C37" s="1" t="s">
        <v>6</v>
      </c>
      <c r="D37" s="1" t="s">
        <v>7</v>
      </c>
      <c r="E37" s="1" t="s">
        <v>8</v>
      </c>
      <c r="G37" s="1" t="s">
        <v>10</v>
      </c>
      <c r="H37" s="1" t="s">
        <v>16</v>
      </c>
      <c r="I37" s="5">
        <f>MAX(I38:I41)</f>
        <v>25.5</v>
      </c>
    </row>
    <row r="38" spans="1:12" x14ac:dyDescent="0.35">
      <c r="A38" s="1" t="s">
        <v>1</v>
      </c>
      <c r="B38" s="3">
        <f>+B30</f>
        <v>15</v>
      </c>
      <c r="C38" s="3">
        <f t="shared" ref="C38:E38" si="21">+C30</f>
        <v>22</v>
      </c>
      <c r="D38" s="3">
        <f t="shared" si="21"/>
        <v>33</v>
      </c>
      <c r="E38" s="3">
        <f t="shared" si="21"/>
        <v>14</v>
      </c>
      <c r="G38">
        <f>MIN(B38:E38)</f>
        <v>14</v>
      </c>
      <c r="H38">
        <f>MAX(B38:E38)</f>
        <v>33</v>
      </c>
      <c r="I38">
        <f>+G38-(G38-H38)*$E$35</f>
        <v>23.5</v>
      </c>
      <c r="J38" s="1" t="str">
        <f>IF(I38=$I$37,"&lt;=","")</f>
        <v/>
      </c>
      <c r="K38" t="str">
        <f>IF(I38=$I$37,"Max","")</f>
        <v/>
      </c>
    </row>
    <row r="39" spans="1:12" x14ac:dyDescent="0.35">
      <c r="A39" s="1" t="s">
        <v>2</v>
      </c>
      <c r="B39" s="3">
        <f t="shared" ref="B39:E39" si="22">+B31</f>
        <v>23</v>
      </c>
      <c r="C39" s="3">
        <f t="shared" si="22"/>
        <v>34</v>
      </c>
      <c r="D39" s="3">
        <f t="shared" si="22"/>
        <v>17</v>
      </c>
      <c r="E39" s="3">
        <f t="shared" si="22"/>
        <v>30</v>
      </c>
      <c r="G39">
        <f t="shared" ref="G39:G41" si="23">MIN(B39:E39)</f>
        <v>17</v>
      </c>
      <c r="H39">
        <f t="shared" ref="H39:H41" si="24">MAX(B39:E39)</f>
        <v>34</v>
      </c>
      <c r="I39">
        <f t="shared" ref="I39:I41" si="25">+G39-(G39-H39)*$E$35</f>
        <v>25.5</v>
      </c>
      <c r="J39" s="1" t="str">
        <f t="shared" ref="J39:J41" si="26">IF(I39=$I$37,"&lt;=","")</f>
        <v>&lt;=</v>
      </c>
      <c r="K39" t="str">
        <f t="shared" ref="K39:K41" si="27">IF(I39=$I$37,"Max","")</f>
        <v>Max</v>
      </c>
    </row>
    <row r="40" spans="1:12" x14ac:dyDescent="0.35">
      <c r="A40" s="1" t="s">
        <v>3</v>
      </c>
      <c r="B40" s="3">
        <f t="shared" ref="B40:E40" si="28">+B32</f>
        <v>20</v>
      </c>
      <c r="C40" s="3">
        <f t="shared" si="28"/>
        <v>15</v>
      </c>
      <c r="D40" s="3">
        <f t="shared" si="28"/>
        <v>11</v>
      </c>
      <c r="E40" s="3">
        <f t="shared" si="28"/>
        <v>15</v>
      </c>
      <c r="G40">
        <f t="shared" si="23"/>
        <v>11</v>
      </c>
      <c r="H40">
        <f t="shared" si="24"/>
        <v>20</v>
      </c>
      <c r="I40">
        <f t="shared" si="25"/>
        <v>15.5</v>
      </c>
      <c r="J40" s="1" t="str">
        <f t="shared" si="26"/>
        <v/>
      </c>
      <c r="K40" t="str">
        <f t="shared" si="27"/>
        <v/>
      </c>
    </row>
    <row r="41" spans="1:12" x14ac:dyDescent="0.35">
      <c r="A41" s="1" t="s">
        <v>4</v>
      </c>
      <c r="B41" s="3">
        <f t="shared" ref="B41:E41" si="29">+B33</f>
        <v>8</v>
      </c>
      <c r="C41" s="3">
        <f t="shared" si="29"/>
        <v>10</v>
      </c>
      <c r="D41" s="3">
        <f t="shared" si="29"/>
        <v>8</v>
      </c>
      <c r="E41" s="3">
        <f t="shared" si="29"/>
        <v>10</v>
      </c>
      <c r="G41">
        <f t="shared" si="23"/>
        <v>8</v>
      </c>
      <c r="H41">
        <f t="shared" si="24"/>
        <v>10</v>
      </c>
      <c r="I41">
        <f t="shared" si="25"/>
        <v>9</v>
      </c>
      <c r="J41" s="1" t="str">
        <f t="shared" si="26"/>
        <v/>
      </c>
      <c r="K41" t="str">
        <f t="shared" si="27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2018-10-07T17:01:23Z</dcterms:created>
  <dcterms:modified xsi:type="dcterms:W3CDTF">2022-06-10T00:09:17Z</dcterms:modified>
</cp:coreProperties>
</file>