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Andres\Documents\Dropbox\plebiscitos\"/>
    </mc:Choice>
  </mc:AlternateContent>
  <xr:revisionPtr revIDLastSave="0" documentId="13_ncr:1_{FB195A70-80A9-4C37-8F19-AD02CD9BF931}" xr6:coauthVersionLast="46" xr6:coauthVersionMax="46" xr10:uidLastSave="{00000000-0000-0000-0000-000000000000}"/>
  <bookViews>
    <workbookView xWindow="20565" yWindow="660" windowWidth="15225" windowHeight="10260" tabRatio="500" xr2:uid="{00000000-000D-0000-FFFF-FFFF00000000}"/>
  </bookViews>
  <sheets>
    <sheet name="pleb_2020" sheetId="2" r:id="rId1"/>
  </sheets>
  <definedNames>
    <definedName name="_xlnm._FilterDatabase" localSheetId="0" hidden="1">pleb_2020!$A$1:$AL$1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82" i="2" l="1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" i="2"/>
  <c r="AF3" i="2"/>
  <c r="AF2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L24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8" i="2"/>
  <c r="AL279" i="2"/>
  <c r="AL280" i="2"/>
  <c r="AL281" i="2"/>
  <c r="AL282" i="2"/>
  <c r="AL283" i="2"/>
  <c r="AL284" i="2"/>
  <c r="AL285" i="2"/>
  <c r="AL286" i="2"/>
  <c r="AL287" i="2"/>
  <c r="AL288" i="2"/>
  <c r="AL289" i="2"/>
  <c r="AL290" i="2"/>
  <c r="AL291" i="2"/>
  <c r="AL292" i="2"/>
  <c r="AL293" i="2"/>
  <c r="AL294" i="2"/>
  <c r="AL295" i="2"/>
  <c r="AL296" i="2"/>
  <c r="AL297" i="2"/>
  <c r="AL298" i="2"/>
  <c r="AL299" i="2"/>
  <c r="AL300" i="2"/>
  <c r="AL301" i="2"/>
  <c r="AL302" i="2"/>
  <c r="AL303" i="2"/>
  <c r="AL304" i="2"/>
  <c r="AL305" i="2"/>
  <c r="AL306" i="2"/>
  <c r="AL307" i="2"/>
  <c r="AL308" i="2"/>
  <c r="AL309" i="2"/>
  <c r="AL310" i="2"/>
  <c r="AL311" i="2"/>
  <c r="AL312" i="2"/>
  <c r="AL313" i="2"/>
  <c r="AL314" i="2"/>
  <c r="AL315" i="2"/>
  <c r="AL316" i="2"/>
  <c r="AL317" i="2"/>
  <c r="AL318" i="2"/>
  <c r="AL319" i="2"/>
  <c r="AL320" i="2"/>
  <c r="AL321" i="2"/>
  <c r="AL322" i="2"/>
  <c r="AL323" i="2"/>
  <c r="AL324" i="2"/>
  <c r="AL325" i="2"/>
  <c r="AL326" i="2"/>
  <c r="AL327" i="2"/>
  <c r="AL328" i="2"/>
  <c r="AL329" i="2"/>
  <c r="AL330" i="2"/>
  <c r="AL331" i="2"/>
  <c r="AL332" i="2"/>
  <c r="AL333" i="2"/>
  <c r="AL334" i="2"/>
  <c r="AL335" i="2"/>
  <c r="AL336" i="2"/>
  <c r="AL337" i="2"/>
  <c r="AL338" i="2"/>
  <c r="AL339" i="2"/>
  <c r="AL340" i="2"/>
  <c r="AL341" i="2"/>
  <c r="AL342" i="2"/>
  <c r="AL343" i="2"/>
  <c r="AL344" i="2"/>
  <c r="AL345" i="2"/>
  <c r="AL346" i="2"/>
  <c r="AL347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" i="2"/>
  <c r="AI24" i="2"/>
  <c r="AF24" i="2" s="1"/>
  <c r="AI25" i="2"/>
  <c r="AF25" i="2" s="1"/>
  <c r="AI26" i="2"/>
  <c r="AF26" i="2" s="1"/>
  <c r="AI27" i="2"/>
  <c r="AF27" i="2" s="1"/>
  <c r="AI28" i="2"/>
  <c r="AF28" i="2" s="1"/>
  <c r="AI29" i="2"/>
  <c r="AF29" i="2" s="1"/>
  <c r="AI30" i="2"/>
  <c r="AF30" i="2" s="1"/>
  <c r="AI31" i="2"/>
  <c r="AF31" i="2" s="1"/>
  <c r="AI32" i="2"/>
  <c r="AF32" i="2" s="1"/>
  <c r="AI33" i="2"/>
  <c r="AF33" i="2" s="1"/>
  <c r="AI34" i="2"/>
  <c r="AF34" i="2" s="1"/>
  <c r="AI35" i="2"/>
  <c r="AF35" i="2" s="1"/>
  <c r="AI36" i="2"/>
  <c r="AF36" i="2" s="1"/>
  <c r="AI37" i="2"/>
  <c r="AF37" i="2" s="1"/>
  <c r="AI38" i="2"/>
  <c r="AF38" i="2" s="1"/>
  <c r="AI39" i="2"/>
  <c r="AF39" i="2" s="1"/>
  <c r="AI40" i="2"/>
  <c r="AF40" i="2" s="1"/>
  <c r="AI41" i="2"/>
  <c r="AF41" i="2" s="1"/>
  <c r="AI42" i="2"/>
  <c r="AF42" i="2" s="1"/>
  <c r="AI43" i="2"/>
  <c r="AF43" i="2" s="1"/>
  <c r="AI44" i="2"/>
  <c r="AF44" i="2" s="1"/>
  <c r="AI45" i="2"/>
  <c r="AF45" i="2" s="1"/>
  <c r="AI46" i="2"/>
  <c r="AF46" i="2" s="1"/>
  <c r="AI47" i="2"/>
  <c r="AF47" i="2" s="1"/>
  <c r="AI48" i="2"/>
  <c r="AF48" i="2" s="1"/>
  <c r="AI49" i="2"/>
  <c r="AF49" i="2" s="1"/>
  <c r="AI50" i="2"/>
  <c r="AF50" i="2" s="1"/>
  <c r="AI51" i="2"/>
  <c r="AF51" i="2" s="1"/>
  <c r="AI52" i="2"/>
  <c r="AF52" i="2" s="1"/>
  <c r="AI53" i="2"/>
  <c r="AF53" i="2" s="1"/>
  <c r="AI54" i="2"/>
  <c r="AF54" i="2" s="1"/>
  <c r="AI55" i="2"/>
  <c r="AF55" i="2" s="1"/>
  <c r="AI56" i="2"/>
  <c r="AF56" i="2" s="1"/>
  <c r="AI57" i="2"/>
  <c r="AF57" i="2" s="1"/>
  <c r="AI58" i="2"/>
  <c r="AF58" i="2" s="1"/>
  <c r="AI59" i="2"/>
  <c r="AF59" i="2" s="1"/>
  <c r="AI60" i="2"/>
  <c r="AF60" i="2" s="1"/>
  <c r="AI61" i="2"/>
  <c r="AF61" i="2" s="1"/>
  <c r="AI62" i="2"/>
  <c r="AF62" i="2" s="1"/>
  <c r="AI63" i="2"/>
  <c r="AF63" i="2" s="1"/>
  <c r="AI64" i="2"/>
  <c r="AF64" i="2" s="1"/>
  <c r="AI65" i="2"/>
  <c r="AF65" i="2" s="1"/>
  <c r="AI66" i="2"/>
  <c r="AF66" i="2" s="1"/>
  <c r="AI67" i="2"/>
  <c r="AF67" i="2" s="1"/>
  <c r="AI68" i="2"/>
  <c r="AF68" i="2" s="1"/>
  <c r="AI69" i="2"/>
  <c r="AF69" i="2" s="1"/>
  <c r="AI70" i="2"/>
  <c r="AF70" i="2" s="1"/>
  <c r="AI71" i="2"/>
  <c r="AF71" i="2" s="1"/>
  <c r="AI72" i="2"/>
  <c r="AF72" i="2" s="1"/>
  <c r="AI73" i="2"/>
  <c r="AF73" i="2" s="1"/>
  <c r="AI74" i="2"/>
  <c r="AF74" i="2" s="1"/>
  <c r="AI75" i="2"/>
  <c r="AF75" i="2" s="1"/>
  <c r="AI76" i="2"/>
  <c r="AF76" i="2" s="1"/>
  <c r="AI77" i="2"/>
  <c r="AF77" i="2" s="1"/>
  <c r="AI78" i="2"/>
  <c r="AF78" i="2" s="1"/>
  <c r="AI79" i="2"/>
  <c r="AF79" i="2" s="1"/>
  <c r="AI80" i="2"/>
  <c r="AF80" i="2" s="1"/>
  <c r="AI81" i="2"/>
  <c r="AF81" i="2" s="1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F20" i="2" s="1"/>
  <c r="AI21" i="2"/>
  <c r="AF21" i="2" s="1"/>
  <c r="AI22" i="2"/>
  <c r="AF22" i="2" s="1"/>
  <c r="AI23" i="2"/>
  <c r="AF23" i="2" s="1"/>
  <c r="AI2" i="2"/>
  <c r="V168" i="2"/>
  <c r="V28" i="2"/>
  <c r="V324" i="2"/>
  <c r="AC117" i="2"/>
  <c r="AB117" i="2"/>
  <c r="AB235" i="2"/>
  <c r="AB252" i="2"/>
  <c r="AB234" i="2"/>
  <c r="AB267" i="2"/>
  <c r="AB173" i="2"/>
  <c r="AB118" i="2"/>
  <c r="AB147" i="2"/>
  <c r="AB6" i="2"/>
  <c r="AB165" i="2"/>
  <c r="AB38" i="2"/>
  <c r="AB123" i="2"/>
  <c r="AB312" i="2"/>
  <c r="AB112" i="2"/>
  <c r="AB11" i="2"/>
  <c r="AB196" i="2"/>
  <c r="AB215" i="2"/>
  <c r="AB283" i="2"/>
  <c r="AB334" i="2"/>
  <c r="AB214" i="2"/>
  <c r="AB324" i="2"/>
  <c r="AB23" i="2"/>
  <c r="AB293" i="2"/>
  <c r="AB168" i="2"/>
  <c r="AB208" i="2"/>
  <c r="AB303" i="2"/>
  <c r="AB85" i="2"/>
  <c r="AB192" i="2"/>
  <c r="AB41" i="2"/>
  <c r="AB148" i="2"/>
  <c r="AB300" i="2"/>
  <c r="AB14" i="2"/>
  <c r="AB115" i="2"/>
  <c r="AB265" i="2"/>
  <c r="AB65" i="2"/>
  <c r="AB282" i="2"/>
  <c r="AB316" i="2"/>
  <c r="AB37" i="2"/>
  <c r="AB342" i="2"/>
  <c r="AB83" i="2"/>
  <c r="AB24" i="2"/>
  <c r="AB256" i="2"/>
  <c r="AB21" i="2"/>
  <c r="AB122" i="2"/>
  <c r="AB288" i="2"/>
  <c r="AB16" i="2"/>
  <c r="AB224" i="2"/>
  <c r="AB186" i="2"/>
  <c r="AB259" i="2"/>
  <c r="AB145" i="2"/>
  <c r="AB26" i="2"/>
  <c r="AB154" i="2"/>
  <c r="AB134" i="2"/>
  <c r="AB60" i="2"/>
  <c r="AB340" i="2"/>
  <c r="AB103" i="2"/>
  <c r="AB262" i="2"/>
  <c r="AB232" i="2"/>
  <c r="AB19" i="2"/>
  <c r="AB163" i="2"/>
  <c r="AB66" i="2"/>
  <c r="AB241" i="2"/>
  <c r="AB69" i="2"/>
  <c r="AB8" i="2"/>
  <c r="AB313" i="2"/>
  <c r="AB111" i="2"/>
  <c r="AB43" i="2"/>
  <c r="AB70" i="2"/>
  <c r="AB294" i="2"/>
  <c r="AB332" i="2"/>
  <c r="AB260" i="2"/>
  <c r="AB245" i="2"/>
  <c r="AB321" i="2"/>
  <c r="AB92" i="2"/>
  <c r="AB10" i="2"/>
  <c r="AB116" i="2"/>
  <c r="AB255" i="2"/>
  <c r="AB108" i="2"/>
  <c r="AB271" i="2"/>
  <c r="AB229" i="2"/>
  <c r="AB128" i="2"/>
  <c r="AB119" i="2"/>
  <c r="AB178" i="2"/>
  <c r="AB76" i="2"/>
  <c r="AB159" i="2"/>
  <c r="AB315" i="2"/>
  <c r="AB141" i="2"/>
  <c r="AB162" i="2"/>
  <c r="AB301" i="2"/>
  <c r="AB204" i="2"/>
  <c r="AB27" i="2"/>
  <c r="AB236" i="2"/>
  <c r="AB296" i="2"/>
  <c r="AB200" i="2"/>
  <c r="AB18" i="2"/>
  <c r="AB286" i="2"/>
  <c r="AB114" i="2"/>
  <c r="AB327" i="2"/>
  <c r="AB87" i="2"/>
  <c r="AB213" i="2"/>
  <c r="AB127" i="2"/>
  <c r="AB333" i="2"/>
  <c r="AB54" i="2"/>
  <c r="AB205" i="2"/>
  <c r="AB146" i="2"/>
  <c r="AB84" i="2"/>
  <c r="AB238" i="2"/>
  <c r="AB218" i="2"/>
  <c r="AB81" i="2"/>
  <c r="AB310" i="2"/>
  <c r="AB3" i="2"/>
  <c r="AB320" i="2"/>
  <c r="AB120" i="2"/>
  <c r="AB189" i="2"/>
  <c r="AB73" i="2"/>
  <c r="AB328" i="2"/>
  <c r="AB194" i="2"/>
  <c r="AB269" i="2"/>
  <c r="AB33" i="2"/>
  <c r="AB228" i="2"/>
  <c r="AB64" i="2"/>
  <c r="AB71" i="2"/>
  <c r="AB314" i="2"/>
  <c r="AB268" i="2"/>
  <c r="AB101" i="2"/>
  <c r="AB113" i="2"/>
  <c r="AB289" i="2"/>
  <c r="AB309" i="2"/>
  <c r="AB195" i="2"/>
  <c r="AB281" i="2"/>
  <c r="AB39" i="2"/>
  <c r="AB230" i="2"/>
  <c r="AB25" i="2"/>
  <c r="AB110" i="2"/>
  <c r="AB317" i="2"/>
  <c r="AB15" i="2"/>
  <c r="AB105" i="2"/>
  <c r="AB125" i="2"/>
  <c r="AB62" i="2"/>
  <c r="AB337" i="2"/>
  <c r="AB35" i="2"/>
  <c r="AB32" i="2"/>
  <c r="AB347" i="2"/>
  <c r="AB190" i="2"/>
  <c r="AB104" i="2"/>
  <c r="AB305" i="2"/>
  <c r="AB89" i="2"/>
  <c r="AB198" i="2"/>
  <c r="AB182" i="2"/>
  <c r="AB177" i="2"/>
  <c r="AB88" i="2"/>
  <c r="AB95" i="2"/>
  <c r="AB191" i="2"/>
  <c r="AB2" i="2"/>
  <c r="AB144" i="2"/>
  <c r="AB109" i="2"/>
  <c r="AB160" i="2"/>
  <c r="AB220" i="2"/>
  <c r="AB219" i="2"/>
  <c r="AB233" i="2"/>
  <c r="AB231" i="2"/>
  <c r="AB257" i="2"/>
  <c r="AB34" i="2"/>
  <c r="AB249" i="2"/>
  <c r="AB45" i="2"/>
  <c r="AB98" i="2"/>
  <c r="AB5" i="2"/>
  <c r="AB137" i="2"/>
  <c r="AB290" i="2"/>
  <c r="AB169" i="2"/>
  <c r="AB193" i="2"/>
  <c r="AB44" i="2"/>
  <c r="AB322" i="2"/>
  <c r="AB326" i="2"/>
  <c r="AB201" i="2"/>
  <c r="AB50" i="2"/>
  <c r="AB13" i="2"/>
  <c r="AB57" i="2"/>
  <c r="AB175" i="2"/>
  <c r="AB343" i="2"/>
  <c r="AB67" i="2"/>
  <c r="AB63" i="2"/>
  <c r="AB246" i="2"/>
  <c r="AB311" i="2"/>
  <c r="AB47" i="2"/>
  <c r="AB176" i="2"/>
  <c r="AB170" i="2"/>
  <c r="AB258" i="2"/>
  <c r="AB197" i="2"/>
  <c r="AB46" i="2"/>
  <c r="AB22" i="2"/>
  <c r="AB7" i="2"/>
  <c r="AB171" i="2"/>
  <c r="AB136" i="2"/>
  <c r="AB78" i="2"/>
  <c r="AB142" i="2"/>
  <c r="AB133" i="2"/>
  <c r="AB222" i="2"/>
  <c r="AB240" i="2"/>
  <c r="AB4" i="2"/>
  <c r="AB341" i="2"/>
  <c r="AB97" i="2"/>
  <c r="AB72" i="2"/>
  <c r="AB156" i="2"/>
  <c r="AB318" i="2"/>
  <c r="AB203" i="2"/>
  <c r="AB53" i="2"/>
  <c r="AB346" i="2"/>
  <c r="AB277" i="2"/>
  <c r="AB155" i="2"/>
  <c r="AB280" i="2"/>
  <c r="AB181" i="2"/>
  <c r="AB307" i="2"/>
  <c r="AB12" i="2"/>
  <c r="AB278" i="2"/>
  <c r="AB132" i="2"/>
  <c r="AB129" i="2"/>
  <c r="AB304" i="2"/>
  <c r="AB180" i="2"/>
  <c r="AB183" i="2"/>
  <c r="AB135" i="2"/>
  <c r="AB139" i="2"/>
  <c r="AB106" i="2"/>
  <c r="AB216" i="2"/>
  <c r="AB164" i="2"/>
  <c r="AB274" i="2"/>
  <c r="AB99" i="2"/>
  <c r="AB237" i="2"/>
  <c r="AB124" i="2"/>
  <c r="AB9" i="2"/>
  <c r="AB331" i="2"/>
  <c r="AB28" i="2"/>
  <c r="AB295" i="2"/>
  <c r="AB82" i="2"/>
  <c r="AB29" i="2"/>
  <c r="AB131" i="2"/>
  <c r="AB336" i="2"/>
  <c r="AB199" i="2"/>
  <c r="AB172" i="2"/>
  <c r="AB52" i="2"/>
  <c r="AB285" i="2"/>
  <c r="AB167" i="2"/>
  <c r="AB59" i="2"/>
  <c r="AB166" i="2"/>
  <c r="AB226" i="2"/>
  <c r="AB58" i="2"/>
  <c r="AB187" i="2"/>
  <c r="AB272" i="2"/>
  <c r="AB138" i="2"/>
  <c r="AB244" i="2"/>
  <c r="AB61" i="2"/>
  <c r="AB308" i="2"/>
  <c r="AB20" i="2"/>
  <c r="AB287" i="2"/>
  <c r="AB298" i="2"/>
  <c r="AB221" i="2"/>
  <c r="AB338" i="2"/>
  <c r="AB150" i="2"/>
  <c r="AB75" i="2"/>
  <c r="AB140" i="2"/>
  <c r="AB179" i="2"/>
  <c r="AB264" i="2"/>
  <c r="AB292" i="2"/>
  <c r="AB266" i="2"/>
  <c r="AB302" i="2"/>
  <c r="AB284" i="2"/>
  <c r="AB77" i="2"/>
  <c r="AB174" i="2"/>
  <c r="AB79" i="2"/>
  <c r="AB225" i="2"/>
  <c r="AB30" i="2"/>
  <c r="AB202" i="2"/>
  <c r="AB48" i="2"/>
  <c r="AB276" i="2"/>
  <c r="AB55" i="2"/>
  <c r="AB242" i="2"/>
  <c r="AB91" i="2"/>
  <c r="AB121" i="2"/>
  <c r="AB94" i="2"/>
  <c r="AB42" i="2"/>
  <c r="AB345" i="2"/>
  <c r="AB273" i="2"/>
  <c r="AB254" i="2"/>
  <c r="AB207" i="2"/>
  <c r="AB217" i="2"/>
  <c r="AB339" i="2"/>
  <c r="AB247" i="2"/>
  <c r="AB74" i="2"/>
  <c r="AB250" i="2"/>
  <c r="AB275" i="2"/>
  <c r="AB209" i="2"/>
  <c r="AB130" i="2"/>
  <c r="AB297" i="2"/>
  <c r="AB299" i="2"/>
  <c r="AB17" i="2"/>
  <c r="AB152" i="2"/>
  <c r="AB107" i="2"/>
  <c r="AB184" i="2"/>
  <c r="AB329" i="2"/>
  <c r="AB239" i="2"/>
  <c r="AB279" i="2"/>
  <c r="AB306" i="2"/>
  <c r="AB344" i="2"/>
  <c r="AB253" i="2"/>
  <c r="AB153" i="2"/>
  <c r="AB96" i="2"/>
  <c r="AB263" i="2"/>
  <c r="AB325" i="2"/>
  <c r="AB335" i="2"/>
  <c r="AB149" i="2"/>
  <c r="AB243" i="2"/>
  <c r="AB80" i="2"/>
  <c r="AB93" i="2"/>
  <c r="AB143" i="2"/>
  <c r="AB102" i="2"/>
  <c r="AB206" i="2"/>
  <c r="AB211" i="2"/>
  <c r="AB251" i="2"/>
  <c r="AB31" i="2"/>
  <c r="AB323" i="2"/>
  <c r="AB261" i="2"/>
  <c r="AB100" i="2"/>
  <c r="AB36" i="2"/>
  <c r="AB212" i="2"/>
  <c r="AB291" i="2"/>
  <c r="AB223" i="2"/>
  <c r="AB157" i="2"/>
  <c r="AB68" i="2"/>
  <c r="AB248" i="2"/>
  <c r="AB49" i="2"/>
  <c r="AB151" i="2"/>
  <c r="AB210" i="2"/>
  <c r="AB227" i="2"/>
  <c r="AB56" i="2"/>
  <c r="AB319" i="2"/>
  <c r="AB90" i="2"/>
  <c r="AB158" i="2"/>
  <c r="AB330" i="2"/>
  <c r="AB51" i="2"/>
  <c r="AB188" i="2"/>
  <c r="AB161" i="2"/>
  <c r="AB185" i="2"/>
  <c r="AB86" i="2"/>
  <c r="AB270" i="2"/>
  <c r="AB40" i="2"/>
  <c r="AB126" i="2"/>
  <c r="AL81" i="2" l="1"/>
  <c r="AH81" i="2"/>
  <c r="AL80" i="2"/>
  <c r="AH80" i="2"/>
  <c r="AL79" i="2"/>
  <c r="AH79" i="2"/>
  <c r="AH78" i="2"/>
  <c r="AL78" i="2"/>
  <c r="AL77" i="2"/>
  <c r="AH77" i="2"/>
  <c r="AL76" i="2"/>
  <c r="AH76" i="2"/>
  <c r="AL75" i="2"/>
  <c r="AH75" i="2"/>
  <c r="AH74" i="2"/>
  <c r="AL74" i="2"/>
  <c r="AL73" i="2"/>
  <c r="AH73" i="2"/>
  <c r="AL72" i="2"/>
  <c r="AH72" i="2"/>
  <c r="AL71" i="2"/>
  <c r="AH71" i="2"/>
  <c r="AH70" i="2"/>
  <c r="AL70" i="2"/>
  <c r="AL69" i="2"/>
  <c r="AH69" i="2"/>
  <c r="AL68" i="2"/>
  <c r="AH68" i="2"/>
  <c r="AL67" i="2"/>
  <c r="AH67" i="2"/>
  <c r="AH66" i="2"/>
  <c r="AL66" i="2"/>
  <c r="AL65" i="2"/>
  <c r="AH65" i="2"/>
  <c r="AL64" i="2"/>
  <c r="AH64" i="2"/>
  <c r="AL63" i="2"/>
  <c r="AH63" i="2"/>
  <c r="AH62" i="2"/>
  <c r="AL62" i="2"/>
  <c r="AL61" i="2"/>
  <c r="AH61" i="2"/>
  <c r="AL60" i="2"/>
  <c r="AH60" i="2"/>
  <c r="AL59" i="2"/>
  <c r="AH59" i="2"/>
  <c r="AH58" i="2"/>
  <c r="AL58" i="2"/>
  <c r="AL57" i="2"/>
  <c r="AH57" i="2"/>
  <c r="AL56" i="2"/>
  <c r="AH56" i="2"/>
  <c r="AL55" i="2"/>
  <c r="AH55" i="2"/>
  <c r="AH54" i="2"/>
  <c r="AL54" i="2"/>
  <c r="AL53" i="2"/>
  <c r="AH53" i="2"/>
  <c r="AL52" i="2"/>
  <c r="AH52" i="2"/>
  <c r="AL51" i="2"/>
  <c r="AH51" i="2"/>
  <c r="AH50" i="2"/>
  <c r="AL50" i="2"/>
  <c r="AL49" i="2"/>
  <c r="AH49" i="2"/>
  <c r="AL48" i="2"/>
  <c r="AH48" i="2"/>
  <c r="AL47" i="2"/>
  <c r="AH47" i="2"/>
  <c r="AH46" i="2"/>
  <c r="AL46" i="2"/>
  <c r="AL45" i="2"/>
  <c r="AH45" i="2"/>
  <c r="AL44" i="2"/>
  <c r="AH44" i="2"/>
  <c r="AL43" i="2"/>
  <c r="AH43" i="2"/>
  <c r="AH42" i="2"/>
  <c r="AL42" i="2"/>
  <c r="AL41" i="2"/>
  <c r="AH41" i="2"/>
  <c r="AL40" i="2"/>
  <c r="AH40" i="2"/>
  <c r="AL39" i="2"/>
  <c r="AH39" i="2"/>
  <c r="AH38" i="2"/>
  <c r="AL38" i="2"/>
  <c r="AL37" i="2"/>
  <c r="AH37" i="2"/>
  <c r="AL36" i="2"/>
  <c r="AH36" i="2"/>
  <c r="AL35" i="2"/>
  <c r="AH35" i="2"/>
  <c r="AH34" i="2"/>
  <c r="AL34" i="2"/>
  <c r="AL33" i="2"/>
  <c r="AH33" i="2"/>
  <c r="AL32" i="2"/>
  <c r="AH32" i="2"/>
  <c r="AL31" i="2"/>
  <c r="AH31" i="2"/>
  <c r="AH30" i="2"/>
  <c r="AL30" i="2"/>
  <c r="AL29" i="2"/>
  <c r="AH29" i="2"/>
  <c r="AL28" i="2"/>
  <c r="AH28" i="2"/>
  <c r="AL27" i="2"/>
  <c r="AH27" i="2"/>
  <c r="AH26" i="2"/>
  <c r="AL26" i="2"/>
  <c r="AL25" i="2"/>
  <c r="AH25" i="2"/>
  <c r="AH24" i="2"/>
  <c r="AL23" i="2"/>
  <c r="AH23" i="2"/>
  <c r="AH22" i="2"/>
  <c r="AL22" i="2"/>
  <c r="AH21" i="2"/>
  <c r="AL21" i="2"/>
  <c r="AL20" i="2"/>
  <c r="AH20" i="2"/>
  <c r="AC343" i="2"/>
  <c r="AC271" i="2"/>
  <c r="AC194" i="2"/>
  <c r="AC156" i="2"/>
  <c r="AC14" i="2"/>
  <c r="V252" i="2" l="1"/>
  <c r="V259" i="2"/>
  <c r="V235" i="2"/>
  <c r="X87" i="2"/>
  <c r="Q105" i="2" l="1"/>
  <c r="Q102" i="2"/>
  <c r="K14" i="2" l="1"/>
  <c r="AC27" i="2"/>
  <c r="AC115" i="2"/>
  <c r="X27" i="2"/>
  <c r="X246" i="2"/>
  <c r="X101" i="2"/>
  <c r="X115" i="2"/>
  <c r="X6" i="2"/>
  <c r="X229" i="2"/>
  <c r="X28" i="2"/>
  <c r="X59" i="2"/>
  <c r="X110" i="2"/>
  <c r="X220" i="2"/>
  <c r="X11" i="2"/>
  <c r="X173" i="2"/>
  <c r="X312" i="2"/>
  <c r="X316" i="2"/>
  <c r="X21" i="2"/>
  <c r="X192" i="2"/>
  <c r="X300" i="2"/>
  <c r="X324" i="2"/>
  <c r="X168" i="2"/>
  <c r="X69" i="2"/>
  <c r="X23" i="2"/>
  <c r="X320" i="2"/>
  <c r="X41" i="2"/>
  <c r="X83" i="2"/>
  <c r="X333" i="2"/>
  <c r="X5" i="2"/>
  <c r="X95" i="2"/>
  <c r="X111" i="2"/>
  <c r="X128" i="2"/>
  <c r="X70" i="2"/>
  <c r="X8" i="2"/>
  <c r="X124" i="2"/>
  <c r="X198" i="2"/>
  <c r="X337" i="2"/>
  <c r="X113" i="2"/>
  <c r="X29" i="2"/>
  <c r="X159" i="2"/>
  <c r="X281" i="2"/>
  <c r="X195" i="2"/>
  <c r="X63" i="2"/>
  <c r="X177" i="2"/>
  <c r="X240" i="2"/>
  <c r="X274" i="2"/>
  <c r="X2" i="2"/>
  <c r="X18" i="2"/>
  <c r="X24" i="2"/>
  <c r="X26" i="2"/>
  <c r="X32" i="2"/>
  <c r="X33" i="2"/>
  <c r="X35" i="2"/>
  <c r="X66" i="2"/>
  <c r="X88" i="2"/>
  <c r="X89" i="2"/>
  <c r="X105" i="2"/>
  <c r="X117" i="2"/>
  <c r="X118" i="2"/>
  <c r="X120" i="2"/>
  <c r="X125" i="2"/>
  <c r="X141" i="2"/>
  <c r="X145" i="2"/>
  <c r="X154" i="2"/>
  <c r="X186" i="2"/>
  <c r="X193" i="2"/>
  <c r="X204" i="2"/>
  <c r="X205" i="2"/>
  <c r="X218" i="2"/>
  <c r="X232" i="2"/>
  <c r="X245" i="2"/>
  <c r="X255" i="2"/>
  <c r="X256" i="2"/>
  <c r="X260" i="2"/>
  <c r="X271" i="2"/>
  <c r="X282" i="2"/>
  <c r="X286" i="2"/>
  <c r="X288" i="2"/>
  <c r="X309" i="2"/>
  <c r="X311" i="2"/>
  <c r="X334" i="2"/>
  <c r="X340" i="2"/>
  <c r="X342" i="2"/>
  <c r="X347" i="2"/>
  <c r="X262" i="2"/>
  <c r="X54" i="2"/>
  <c r="X57" i="2"/>
  <c r="X62" i="2"/>
  <c r="X84" i="2"/>
  <c r="X103" i="2"/>
  <c r="X136" i="2"/>
  <c r="X162" i="2"/>
  <c r="X166" i="2"/>
  <c r="X178" i="2"/>
  <c r="X191" i="2"/>
  <c r="X219" i="2"/>
  <c r="X221" i="2"/>
  <c r="X258" i="2"/>
  <c r="X268" i="2"/>
  <c r="X269" i="2"/>
  <c r="X305" i="2"/>
  <c r="X222" i="2"/>
  <c r="X121" i="2"/>
  <c r="X143" i="2"/>
  <c r="X167" i="2"/>
  <c r="X183" i="2"/>
  <c r="X206" i="2"/>
  <c r="X289" i="2"/>
  <c r="X42" i="2"/>
  <c r="X47" i="2"/>
  <c r="X149" i="2"/>
  <c r="X181" i="2"/>
  <c r="X202" i="2"/>
  <c r="X216" i="2"/>
  <c r="X226" i="2"/>
  <c r="X239" i="2"/>
  <c r="X307" i="2"/>
  <c r="X314" i="2"/>
  <c r="X67" i="2"/>
  <c r="X80" i="2"/>
  <c r="X90" i="2"/>
  <c r="X171" i="2"/>
  <c r="X209" i="2"/>
  <c r="X212" i="2"/>
  <c r="X273" i="2"/>
  <c r="X285" i="2"/>
  <c r="X302" i="2"/>
  <c r="X36" i="2"/>
  <c r="X40" i="2"/>
  <c r="X210" i="2"/>
  <c r="X81" i="2"/>
  <c r="X107" i="2"/>
  <c r="X140" i="2"/>
  <c r="X176" i="2"/>
  <c r="X264" i="2"/>
  <c r="X278" i="2"/>
  <c r="X280" i="2"/>
  <c r="X318" i="2"/>
  <c r="X335" i="2"/>
  <c r="X142" i="2"/>
  <c r="X58" i="2"/>
  <c r="X151" i="2"/>
  <c r="X207" i="2"/>
  <c r="X270" i="2"/>
  <c r="X292" i="2"/>
  <c r="X339" i="2"/>
  <c r="X344" i="2"/>
  <c r="X45" i="2"/>
  <c r="X17" i="2"/>
  <c r="X46" i="2"/>
  <c r="X86" i="2"/>
  <c r="X211" i="2"/>
  <c r="X223" i="2"/>
  <c r="X254" i="2"/>
  <c r="X291" i="2"/>
  <c r="X346" i="2"/>
  <c r="X261" i="2"/>
  <c r="X51" i="2"/>
  <c r="X55" i="2"/>
  <c r="X185" i="2"/>
  <c r="X227" i="2"/>
  <c r="X263" i="2"/>
  <c r="X330" i="2"/>
  <c r="X284" i="2"/>
  <c r="X56" i="2"/>
  <c r="X188" i="2"/>
  <c r="X287" i="2"/>
  <c r="X297" i="2"/>
  <c r="X64" i="2"/>
  <c r="X71" i="2"/>
  <c r="X43" i="2"/>
  <c r="X93" i="2"/>
  <c r="X109" i="2"/>
  <c r="X160" i="2"/>
  <c r="X213" i="2"/>
  <c r="X301" i="2"/>
  <c r="X308" i="2"/>
  <c r="X315" i="2"/>
  <c r="X326" i="2"/>
  <c r="X108" i="2"/>
  <c r="X139" i="2"/>
  <c r="X13" i="2"/>
  <c r="X30" i="2"/>
  <c r="X68" i="2"/>
  <c r="X78" i="2"/>
  <c r="X153" i="2"/>
  <c r="X323" i="2"/>
  <c r="X155" i="2"/>
  <c r="X12" i="2"/>
  <c r="X20" i="2"/>
  <c r="X133" i="2"/>
  <c r="X179" i="2"/>
  <c r="X180" i="2"/>
  <c r="X184" i="2"/>
  <c r="X251" i="2"/>
  <c r="X253" i="2"/>
  <c r="X304" i="2"/>
  <c r="X306" i="2"/>
  <c r="X331" i="2"/>
  <c r="X345" i="2"/>
  <c r="X4" i="2"/>
  <c r="X317" i="2"/>
  <c r="X31" i="2"/>
  <c r="X74" i="2"/>
  <c r="X79" i="2"/>
  <c r="X94" i="2"/>
  <c r="X100" i="2"/>
  <c r="X102" i="2"/>
  <c r="X138" i="2"/>
  <c r="X150" i="2"/>
  <c r="X174" i="2"/>
  <c r="X187" i="2"/>
  <c r="X197" i="2"/>
  <c r="X217" i="2"/>
  <c r="X225" i="2"/>
  <c r="X233" i="2"/>
  <c r="X279" i="2"/>
  <c r="X319" i="2"/>
  <c r="X325" i="2"/>
  <c r="X338" i="2"/>
  <c r="X341" i="2"/>
  <c r="X48" i="2"/>
  <c r="X9" i="2"/>
  <c r="X61" i="2"/>
  <c r="X75" i="2"/>
  <c r="X91" i="2"/>
  <c r="X152" i="2"/>
  <c r="X158" i="2"/>
  <c r="X161" i="2"/>
  <c r="X243" i="2"/>
  <c r="X266" i="2"/>
  <c r="X329" i="2"/>
  <c r="X336" i="2"/>
  <c r="X332" i="2"/>
  <c r="X72" i="2"/>
  <c r="X135" i="2"/>
  <c r="X156" i="2"/>
  <c r="X164" i="2"/>
  <c r="X170" i="2"/>
  <c r="X199" i="2"/>
  <c r="X203" i="2"/>
  <c r="X129" i="2"/>
  <c r="X99" i="2"/>
  <c r="X130" i="2"/>
  <c r="X272" i="2"/>
  <c r="X236" i="2"/>
  <c r="X22" i="2"/>
  <c r="X52" i="2"/>
  <c r="X96" i="2"/>
  <c r="X97" i="2"/>
  <c r="X157" i="2"/>
  <c r="X144" i="2"/>
  <c r="X172" i="2"/>
  <c r="X238" i="2"/>
  <c r="X34" i="2"/>
  <c r="X7" i="2"/>
  <c r="X49" i="2"/>
  <c r="X77" i="2"/>
  <c r="X82" i="2"/>
  <c r="X242" i="2"/>
  <c r="X248" i="2"/>
  <c r="X249" i="2"/>
  <c r="X250" i="2"/>
  <c r="X257" i="2"/>
  <c r="X194" i="2"/>
  <c r="X237" i="2"/>
  <c r="X244" i="2"/>
  <c r="X247" i="2"/>
  <c r="X276" i="2"/>
  <c r="X295" i="2"/>
  <c r="X298" i="2"/>
  <c r="X39" i="2"/>
  <c r="X98" i="2"/>
  <c r="X106" i="2"/>
  <c r="X201" i="2"/>
  <c r="X73" i="2"/>
  <c r="X131" i="2"/>
  <c r="X15" i="2"/>
  <c r="X50" i="2"/>
  <c r="X104" i="2"/>
  <c r="X53" i="2"/>
  <c r="X190" i="2"/>
  <c r="X328" i="2"/>
  <c r="X44" i="2"/>
  <c r="X275" i="2"/>
  <c r="X241" i="2"/>
  <c r="X132" i="2"/>
  <c r="X277" i="2"/>
  <c r="X290" i="2"/>
  <c r="X19" i="2"/>
  <c r="X10" i="2"/>
  <c r="X228" i="2"/>
  <c r="X230" i="2"/>
  <c r="X322" i="2"/>
  <c r="X182" i="2"/>
  <c r="X327" i="2"/>
  <c r="X3" i="2"/>
  <c r="X16" i="2"/>
  <c r="X25" i="2"/>
  <c r="X37" i="2"/>
  <c r="X38" i="2"/>
  <c r="X60" i="2"/>
  <c r="X65" i="2"/>
  <c r="X76" i="2"/>
  <c r="X85" i="2"/>
  <c r="X92" i="2"/>
  <c r="X112" i="2"/>
  <c r="X114" i="2"/>
  <c r="X116" i="2"/>
  <c r="X119" i="2"/>
  <c r="X122" i="2"/>
  <c r="X123" i="2"/>
  <c r="X126" i="2"/>
  <c r="X127" i="2"/>
  <c r="X134" i="2"/>
  <c r="X137" i="2"/>
  <c r="X146" i="2"/>
  <c r="X147" i="2"/>
  <c r="X148" i="2"/>
  <c r="X163" i="2"/>
  <c r="X165" i="2"/>
  <c r="X169" i="2"/>
  <c r="X175" i="2"/>
  <c r="X189" i="2"/>
  <c r="X196" i="2"/>
  <c r="X200" i="2"/>
  <c r="X208" i="2"/>
  <c r="X214" i="2"/>
  <c r="X215" i="2"/>
  <c r="X224" i="2"/>
  <c r="X231" i="2"/>
  <c r="X234" i="2"/>
  <c r="X235" i="2"/>
  <c r="X252" i="2"/>
  <c r="X259" i="2"/>
  <c r="X265" i="2"/>
  <c r="X267" i="2"/>
  <c r="X283" i="2"/>
  <c r="X293" i="2"/>
  <c r="X294" i="2"/>
  <c r="X296" i="2"/>
  <c r="X299" i="2"/>
  <c r="X303" i="2"/>
  <c r="X310" i="2"/>
  <c r="X313" i="2"/>
  <c r="X321" i="2"/>
  <c r="X343" i="2"/>
  <c r="X14" i="2"/>
  <c r="V14" i="2"/>
  <c r="V27" i="2"/>
  <c r="V246" i="2"/>
  <c r="V101" i="2"/>
  <c r="V115" i="2"/>
  <c r="V6" i="2"/>
  <c r="V229" i="2"/>
  <c r="V59" i="2"/>
  <c r="V110" i="2"/>
  <c r="V220" i="2"/>
  <c r="V11" i="2"/>
  <c r="V173" i="2"/>
  <c r="V312" i="2"/>
  <c r="V316" i="2"/>
  <c r="V21" i="2"/>
  <c r="V192" i="2"/>
  <c r="V300" i="2"/>
  <c r="V69" i="2"/>
  <c r="V23" i="2"/>
  <c r="V320" i="2"/>
  <c r="V41" i="2"/>
  <c r="V83" i="2"/>
  <c r="V333" i="2"/>
  <c r="V5" i="2"/>
  <c r="V95" i="2"/>
  <c r="V111" i="2"/>
  <c r="V128" i="2"/>
  <c r="V70" i="2"/>
  <c r="V8" i="2"/>
  <c r="V124" i="2"/>
  <c r="V198" i="2"/>
  <c r="V337" i="2"/>
  <c r="V113" i="2"/>
  <c r="V29" i="2"/>
  <c r="V159" i="2"/>
  <c r="V281" i="2"/>
  <c r="V195" i="2"/>
  <c r="V63" i="2"/>
  <c r="V177" i="2"/>
  <c r="V240" i="2"/>
  <c r="V274" i="2"/>
  <c r="V2" i="2"/>
  <c r="V18" i="2"/>
  <c r="V24" i="2"/>
  <c r="V26" i="2"/>
  <c r="V32" i="2"/>
  <c r="V33" i="2"/>
  <c r="V35" i="2"/>
  <c r="V66" i="2"/>
  <c r="V88" i="2"/>
  <c r="V89" i="2"/>
  <c r="V105" i="2"/>
  <c r="V117" i="2"/>
  <c r="V118" i="2"/>
  <c r="V120" i="2"/>
  <c r="V125" i="2"/>
  <c r="V141" i="2"/>
  <c r="V145" i="2"/>
  <c r="V154" i="2"/>
  <c r="V186" i="2"/>
  <c r="V193" i="2"/>
  <c r="V204" i="2"/>
  <c r="V205" i="2"/>
  <c r="V218" i="2"/>
  <c r="V232" i="2"/>
  <c r="V245" i="2"/>
  <c r="V255" i="2"/>
  <c r="V256" i="2"/>
  <c r="V260" i="2"/>
  <c r="V271" i="2"/>
  <c r="V282" i="2"/>
  <c r="V286" i="2"/>
  <c r="V288" i="2"/>
  <c r="V309" i="2"/>
  <c r="V311" i="2"/>
  <c r="V334" i="2"/>
  <c r="V340" i="2"/>
  <c r="V342" i="2"/>
  <c r="V347" i="2"/>
  <c r="V262" i="2"/>
  <c r="V54" i="2"/>
  <c r="V57" i="2"/>
  <c r="V62" i="2"/>
  <c r="V84" i="2"/>
  <c r="V103" i="2"/>
  <c r="V136" i="2"/>
  <c r="V162" i="2"/>
  <c r="V166" i="2"/>
  <c r="V178" i="2"/>
  <c r="V191" i="2"/>
  <c r="V219" i="2"/>
  <c r="V221" i="2"/>
  <c r="V258" i="2"/>
  <c r="V268" i="2"/>
  <c r="V269" i="2"/>
  <c r="V305" i="2"/>
  <c r="V222" i="2"/>
  <c r="V121" i="2"/>
  <c r="V143" i="2"/>
  <c r="V167" i="2"/>
  <c r="V183" i="2"/>
  <c r="V206" i="2"/>
  <c r="V289" i="2"/>
  <c r="V42" i="2"/>
  <c r="V47" i="2"/>
  <c r="V149" i="2"/>
  <c r="V181" i="2"/>
  <c r="V202" i="2"/>
  <c r="V216" i="2"/>
  <c r="V226" i="2"/>
  <c r="V239" i="2"/>
  <c r="V307" i="2"/>
  <c r="V314" i="2"/>
  <c r="V67" i="2"/>
  <c r="V80" i="2"/>
  <c r="V90" i="2"/>
  <c r="V171" i="2"/>
  <c r="V209" i="2"/>
  <c r="V212" i="2"/>
  <c r="V273" i="2"/>
  <c r="V285" i="2"/>
  <c r="V302" i="2"/>
  <c r="V36" i="2"/>
  <c r="V40" i="2"/>
  <c r="V210" i="2"/>
  <c r="V81" i="2"/>
  <c r="V107" i="2"/>
  <c r="V140" i="2"/>
  <c r="V176" i="2"/>
  <c r="V264" i="2"/>
  <c r="V278" i="2"/>
  <c r="V280" i="2"/>
  <c r="V318" i="2"/>
  <c r="V335" i="2"/>
  <c r="V142" i="2"/>
  <c r="V58" i="2"/>
  <c r="V151" i="2"/>
  <c r="V207" i="2"/>
  <c r="V270" i="2"/>
  <c r="V292" i="2"/>
  <c r="V339" i="2"/>
  <c r="V344" i="2"/>
  <c r="V45" i="2"/>
  <c r="V17" i="2"/>
  <c r="V46" i="2"/>
  <c r="V86" i="2"/>
  <c r="V211" i="2"/>
  <c r="V223" i="2"/>
  <c r="V254" i="2"/>
  <c r="V291" i="2"/>
  <c r="V346" i="2"/>
  <c r="V261" i="2"/>
  <c r="V51" i="2"/>
  <c r="V55" i="2"/>
  <c r="V185" i="2"/>
  <c r="V227" i="2"/>
  <c r="V263" i="2"/>
  <c r="V330" i="2"/>
  <c r="V284" i="2"/>
  <c r="V56" i="2"/>
  <c r="V188" i="2"/>
  <c r="V287" i="2"/>
  <c r="V297" i="2"/>
  <c r="V64" i="2"/>
  <c r="V71" i="2"/>
  <c r="V43" i="2"/>
  <c r="V93" i="2"/>
  <c r="V109" i="2"/>
  <c r="V160" i="2"/>
  <c r="V213" i="2"/>
  <c r="V301" i="2"/>
  <c r="V308" i="2"/>
  <c r="V315" i="2"/>
  <c r="V326" i="2"/>
  <c r="V108" i="2"/>
  <c r="V139" i="2"/>
  <c r="V13" i="2"/>
  <c r="V30" i="2"/>
  <c r="V68" i="2"/>
  <c r="V78" i="2"/>
  <c r="V153" i="2"/>
  <c r="V323" i="2"/>
  <c r="V155" i="2"/>
  <c r="V12" i="2"/>
  <c r="V20" i="2"/>
  <c r="V133" i="2"/>
  <c r="V179" i="2"/>
  <c r="V180" i="2"/>
  <c r="V184" i="2"/>
  <c r="V251" i="2"/>
  <c r="V253" i="2"/>
  <c r="V304" i="2"/>
  <c r="V306" i="2"/>
  <c r="V331" i="2"/>
  <c r="V345" i="2"/>
  <c r="V4" i="2"/>
  <c r="V317" i="2"/>
  <c r="V31" i="2"/>
  <c r="V74" i="2"/>
  <c r="V79" i="2"/>
  <c r="V94" i="2"/>
  <c r="V100" i="2"/>
  <c r="V102" i="2"/>
  <c r="V138" i="2"/>
  <c r="V150" i="2"/>
  <c r="V174" i="2"/>
  <c r="V187" i="2"/>
  <c r="V197" i="2"/>
  <c r="V217" i="2"/>
  <c r="V225" i="2"/>
  <c r="V233" i="2"/>
  <c r="V279" i="2"/>
  <c r="V319" i="2"/>
  <c r="V325" i="2"/>
  <c r="V338" i="2"/>
  <c r="V341" i="2"/>
  <c r="V48" i="2"/>
  <c r="V9" i="2"/>
  <c r="V61" i="2"/>
  <c r="V75" i="2"/>
  <c r="V91" i="2"/>
  <c r="V152" i="2"/>
  <c r="V158" i="2"/>
  <c r="V161" i="2"/>
  <c r="V243" i="2"/>
  <c r="V266" i="2"/>
  <c r="V329" i="2"/>
  <c r="V336" i="2"/>
  <c r="V332" i="2"/>
  <c r="V72" i="2"/>
  <c r="V135" i="2"/>
  <c r="V156" i="2"/>
  <c r="V164" i="2"/>
  <c r="V170" i="2"/>
  <c r="V199" i="2"/>
  <c r="V203" i="2"/>
  <c r="V129" i="2"/>
  <c r="V99" i="2"/>
  <c r="V130" i="2"/>
  <c r="V272" i="2"/>
  <c r="V236" i="2"/>
  <c r="V22" i="2"/>
  <c r="V52" i="2"/>
  <c r="V96" i="2"/>
  <c r="V97" i="2"/>
  <c r="V157" i="2"/>
  <c r="V144" i="2"/>
  <c r="V172" i="2"/>
  <c r="V238" i="2"/>
  <c r="V34" i="2"/>
  <c r="V7" i="2"/>
  <c r="V49" i="2"/>
  <c r="V77" i="2"/>
  <c r="V82" i="2"/>
  <c r="V242" i="2"/>
  <c r="V248" i="2"/>
  <c r="V249" i="2"/>
  <c r="V250" i="2"/>
  <c r="V257" i="2"/>
  <c r="V194" i="2"/>
  <c r="V237" i="2"/>
  <c r="V244" i="2"/>
  <c r="V247" i="2"/>
  <c r="V276" i="2"/>
  <c r="V295" i="2"/>
  <c r="V298" i="2"/>
  <c r="V39" i="2"/>
  <c r="V98" i="2"/>
  <c r="V106" i="2"/>
  <c r="V201" i="2"/>
  <c r="V73" i="2"/>
  <c r="V131" i="2"/>
  <c r="V15" i="2"/>
  <c r="V50" i="2"/>
  <c r="V104" i="2"/>
  <c r="V53" i="2"/>
  <c r="V190" i="2"/>
  <c r="V328" i="2"/>
  <c r="V44" i="2"/>
  <c r="V275" i="2"/>
  <c r="V241" i="2"/>
  <c r="V132" i="2"/>
  <c r="V277" i="2"/>
  <c r="V290" i="2"/>
  <c r="V19" i="2"/>
  <c r="V10" i="2"/>
  <c r="V228" i="2"/>
  <c r="V230" i="2"/>
  <c r="V322" i="2"/>
  <c r="V182" i="2"/>
  <c r="V327" i="2"/>
  <c r="V3" i="2"/>
  <c r="V16" i="2"/>
  <c r="V25" i="2"/>
  <c r="V37" i="2"/>
  <c r="V38" i="2"/>
  <c r="V60" i="2"/>
  <c r="V65" i="2"/>
  <c r="V76" i="2"/>
  <c r="V85" i="2"/>
  <c r="V87" i="2"/>
  <c r="V92" i="2"/>
  <c r="V112" i="2"/>
  <c r="V114" i="2"/>
  <c r="V116" i="2"/>
  <c r="V119" i="2"/>
  <c r="V122" i="2"/>
  <c r="V123" i="2"/>
  <c r="V126" i="2"/>
  <c r="V127" i="2"/>
  <c r="V134" i="2"/>
  <c r="V137" i="2"/>
  <c r="V146" i="2"/>
  <c r="V147" i="2"/>
  <c r="V148" i="2"/>
  <c r="V163" i="2"/>
  <c r="V165" i="2"/>
  <c r="V169" i="2"/>
  <c r="V175" i="2"/>
  <c r="V189" i="2"/>
  <c r="V196" i="2"/>
  <c r="V200" i="2"/>
  <c r="V208" i="2"/>
  <c r="V214" i="2"/>
  <c r="V215" i="2"/>
  <c r="V224" i="2"/>
  <c r="V231" i="2"/>
  <c r="V234" i="2"/>
  <c r="V265" i="2"/>
  <c r="V267" i="2"/>
  <c r="V283" i="2"/>
  <c r="V293" i="2"/>
  <c r="V294" i="2"/>
  <c r="V296" i="2"/>
  <c r="V299" i="2"/>
  <c r="V303" i="2"/>
  <c r="V310" i="2"/>
  <c r="V313" i="2"/>
  <c r="V321" i="2"/>
  <c r="V343" i="2"/>
  <c r="AC246" i="2" l="1"/>
  <c r="AC101" i="2"/>
  <c r="AC6" i="2"/>
  <c r="AC229" i="2"/>
  <c r="AC28" i="2"/>
  <c r="AC59" i="2"/>
  <c r="AC110" i="2"/>
  <c r="AC220" i="2"/>
  <c r="AC11" i="2"/>
  <c r="AC173" i="2"/>
  <c r="AC312" i="2"/>
  <c r="AC316" i="2"/>
  <c r="AC21" i="2"/>
  <c r="AC192" i="2"/>
  <c r="AC300" i="2"/>
  <c r="AC324" i="2"/>
  <c r="AC168" i="2"/>
  <c r="AC69" i="2"/>
  <c r="AC23" i="2"/>
  <c r="AC320" i="2"/>
  <c r="AC41" i="2"/>
  <c r="AC83" i="2"/>
  <c r="AC333" i="2"/>
  <c r="AC5" i="2"/>
  <c r="AC95" i="2"/>
  <c r="AC111" i="2"/>
  <c r="AC128" i="2"/>
  <c r="AC70" i="2"/>
  <c r="AC8" i="2"/>
  <c r="AC124" i="2"/>
  <c r="AC198" i="2"/>
  <c r="AC337" i="2"/>
  <c r="AC113" i="2"/>
  <c r="AC29" i="2"/>
  <c r="AC159" i="2"/>
  <c r="AC281" i="2"/>
  <c r="AC195" i="2"/>
  <c r="AC63" i="2"/>
  <c r="AC177" i="2"/>
  <c r="AC240" i="2"/>
  <c r="AC274" i="2"/>
  <c r="AC2" i="2"/>
  <c r="AC18" i="2"/>
  <c r="AC24" i="2"/>
  <c r="AC26" i="2"/>
  <c r="AC32" i="2"/>
  <c r="AC33" i="2"/>
  <c r="AC35" i="2"/>
  <c r="AC66" i="2"/>
  <c r="AC88" i="2"/>
  <c r="AC89" i="2"/>
  <c r="AC105" i="2"/>
  <c r="AD105" i="2" s="1"/>
  <c r="AC118" i="2"/>
  <c r="AC120" i="2"/>
  <c r="AC125" i="2"/>
  <c r="AC141" i="2"/>
  <c r="AC145" i="2"/>
  <c r="AC154" i="2"/>
  <c r="AC186" i="2"/>
  <c r="AC193" i="2"/>
  <c r="AC204" i="2"/>
  <c r="AC205" i="2"/>
  <c r="AC218" i="2"/>
  <c r="AC232" i="2"/>
  <c r="AC245" i="2"/>
  <c r="AC255" i="2"/>
  <c r="AC256" i="2"/>
  <c r="AC260" i="2"/>
  <c r="AC282" i="2"/>
  <c r="AC286" i="2"/>
  <c r="AC288" i="2"/>
  <c r="AC309" i="2"/>
  <c r="AC311" i="2"/>
  <c r="AC334" i="2"/>
  <c r="AC340" i="2"/>
  <c r="AC342" i="2"/>
  <c r="AC347" i="2"/>
  <c r="AC262" i="2"/>
  <c r="AC54" i="2"/>
  <c r="AC57" i="2"/>
  <c r="AC62" i="2"/>
  <c r="AC84" i="2"/>
  <c r="AC103" i="2"/>
  <c r="AC136" i="2"/>
  <c r="AC162" i="2"/>
  <c r="AC166" i="2"/>
  <c r="AC178" i="2"/>
  <c r="AC191" i="2"/>
  <c r="AC219" i="2"/>
  <c r="AC221" i="2"/>
  <c r="AC258" i="2"/>
  <c r="AC268" i="2"/>
  <c r="AC269" i="2"/>
  <c r="AC305" i="2"/>
  <c r="AC222" i="2"/>
  <c r="AC121" i="2"/>
  <c r="AC143" i="2"/>
  <c r="AC167" i="2"/>
  <c r="AC183" i="2"/>
  <c r="AC206" i="2"/>
  <c r="AC289" i="2"/>
  <c r="AC42" i="2"/>
  <c r="AC47" i="2"/>
  <c r="AC149" i="2"/>
  <c r="AC181" i="2"/>
  <c r="AC202" i="2"/>
  <c r="AC216" i="2"/>
  <c r="AC226" i="2"/>
  <c r="AC239" i="2"/>
  <c r="AC307" i="2"/>
  <c r="AC314" i="2"/>
  <c r="AC67" i="2"/>
  <c r="AC80" i="2"/>
  <c r="AC90" i="2"/>
  <c r="AC171" i="2"/>
  <c r="AC209" i="2"/>
  <c r="AC212" i="2"/>
  <c r="AC273" i="2"/>
  <c r="AC285" i="2"/>
  <c r="AC302" i="2"/>
  <c r="AC36" i="2"/>
  <c r="AC40" i="2"/>
  <c r="AC210" i="2"/>
  <c r="AC81" i="2"/>
  <c r="AC107" i="2"/>
  <c r="AC140" i="2"/>
  <c r="AC176" i="2"/>
  <c r="AC264" i="2"/>
  <c r="AC278" i="2"/>
  <c r="AC280" i="2"/>
  <c r="AC318" i="2"/>
  <c r="AC335" i="2"/>
  <c r="AC142" i="2"/>
  <c r="AC58" i="2"/>
  <c r="AC151" i="2"/>
  <c r="AC207" i="2"/>
  <c r="AC270" i="2"/>
  <c r="AC292" i="2"/>
  <c r="AC339" i="2"/>
  <c r="AC344" i="2"/>
  <c r="AC45" i="2"/>
  <c r="AC17" i="2"/>
  <c r="AC46" i="2"/>
  <c r="AC86" i="2"/>
  <c r="AC211" i="2"/>
  <c r="AC223" i="2"/>
  <c r="AC254" i="2"/>
  <c r="AC291" i="2"/>
  <c r="AC346" i="2"/>
  <c r="AC261" i="2"/>
  <c r="AC51" i="2"/>
  <c r="AC55" i="2"/>
  <c r="AC185" i="2"/>
  <c r="AC227" i="2"/>
  <c r="AC263" i="2"/>
  <c r="AC330" i="2"/>
  <c r="AC284" i="2"/>
  <c r="AC56" i="2"/>
  <c r="AC188" i="2"/>
  <c r="AC287" i="2"/>
  <c r="AC297" i="2"/>
  <c r="AC64" i="2"/>
  <c r="AC71" i="2"/>
  <c r="AC43" i="2"/>
  <c r="AC93" i="2"/>
  <c r="AC109" i="2"/>
  <c r="AC160" i="2"/>
  <c r="AC213" i="2"/>
  <c r="AC301" i="2"/>
  <c r="AC308" i="2"/>
  <c r="AC315" i="2"/>
  <c r="AC326" i="2"/>
  <c r="AC108" i="2"/>
  <c r="AC139" i="2"/>
  <c r="AC13" i="2"/>
  <c r="AC30" i="2"/>
  <c r="AC68" i="2"/>
  <c r="AC78" i="2"/>
  <c r="AC153" i="2"/>
  <c r="AC323" i="2"/>
  <c r="AC155" i="2"/>
  <c r="AC12" i="2"/>
  <c r="AC20" i="2"/>
  <c r="AC133" i="2"/>
  <c r="AC179" i="2"/>
  <c r="AC180" i="2"/>
  <c r="AC184" i="2"/>
  <c r="AC251" i="2"/>
  <c r="AC253" i="2"/>
  <c r="AC304" i="2"/>
  <c r="AC306" i="2"/>
  <c r="AC331" i="2"/>
  <c r="AC345" i="2"/>
  <c r="AC4" i="2"/>
  <c r="AC317" i="2"/>
  <c r="AC31" i="2"/>
  <c r="AC74" i="2"/>
  <c r="AC79" i="2"/>
  <c r="AC94" i="2"/>
  <c r="AC100" i="2"/>
  <c r="AC102" i="2"/>
  <c r="AD102" i="2" s="1"/>
  <c r="AC138" i="2"/>
  <c r="AC150" i="2"/>
  <c r="AC174" i="2"/>
  <c r="AC187" i="2"/>
  <c r="AC197" i="2"/>
  <c r="AC217" i="2"/>
  <c r="AC225" i="2"/>
  <c r="AC233" i="2"/>
  <c r="AC279" i="2"/>
  <c r="AC319" i="2"/>
  <c r="AC325" i="2"/>
  <c r="AC338" i="2"/>
  <c r="AC341" i="2"/>
  <c r="AC48" i="2"/>
  <c r="AC9" i="2"/>
  <c r="AC61" i="2"/>
  <c r="AC75" i="2"/>
  <c r="AC91" i="2"/>
  <c r="AC152" i="2"/>
  <c r="AC158" i="2"/>
  <c r="AC161" i="2"/>
  <c r="AC243" i="2"/>
  <c r="AC266" i="2"/>
  <c r="AC329" i="2"/>
  <c r="AC336" i="2"/>
  <c r="AC332" i="2"/>
  <c r="AC72" i="2"/>
  <c r="AC135" i="2"/>
  <c r="AC164" i="2"/>
  <c r="AC170" i="2"/>
  <c r="AC199" i="2"/>
  <c r="AC203" i="2"/>
  <c r="AC129" i="2"/>
  <c r="AC99" i="2"/>
  <c r="AC130" i="2"/>
  <c r="AC272" i="2"/>
  <c r="AC236" i="2"/>
  <c r="AC22" i="2"/>
  <c r="AC52" i="2"/>
  <c r="AC96" i="2"/>
  <c r="AC97" i="2"/>
  <c r="AC157" i="2"/>
  <c r="AC144" i="2"/>
  <c r="AC172" i="2"/>
  <c r="AC238" i="2"/>
  <c r="AC34" i="2"/>
  <c r="AC7" i="2"/>
  <c r="AC49" i="2"/>
  <c r="AC77" i="2"/>
  <c r="AC82" i="2"/>
  <c r="AC242" i="2"/>
  <c r="AC248" i="2"/>
  <c r="AC249" i="2"/>
  <c r="AC250" i="2"/>
  <c r="AC257" i="2"/>
  <c r="AC237" i="2"/>
  <c r="AC244" i="2"/>
  <c r="AC247" i="2"/>
  <c r="AC276" i="2"/>
  <c r="AC295" i="2"/>
  <c r="AC298" i="2"/>
  <c r="AC39" i="2"/>
  <c r="AC98" i="2"/>
  <c r="AC106" i="2"/>
  <c r="AC201" i="2"/>
  <c r="AC73" i="2"/>
  <c r="AC131" i="2"/>
  <c r="AC15" i="2"/>
  <c r="AC50" i="2"/>
  <c r="AC104" i="2"/>
  <c r="AC53" i="2"/>
  <c r="AC190" i="2"/>
  <c r="AC328" i="2"/>
  <c r="AC44" i="2"/>
  <c r="AC275" i="2"/>
  <c r="AC241" i="2"/>
  <c r="AC132" i="2"/>
  <c r="AC277" i="2"/>
  <c r="AC290" i="2"/>
  <c r="AC19" i="2"/>
  <c r="AC10" i="2"/>
  <c r="AC228" i="2"/>
  <c r="AC230" i="2"/>
  <c r="AC322" i="2"/>
  <c r="AC182" i="2"/>
  <c r="AC327" i="2"/>
  <c r="AC3" i="2"/>
  <c r="AC16" i="2"/>
  <c r="AC25" i="2"/>
  <c r="AC37" i="2"/>
  <c r="AC38" i="2"/>
  <c r="AC60" i="2"/>
  <c r="AC65" i="2"/>
  <c r="AC76" i="2"/>
  <c r="AC85" i="2"/>
  <c r="AC87" i="2"/>
  <c r="AC92" i="2"/>
  <c r="AC112" i="2"/>
  <c r="AC114" i="2"/>
  <c r="AC116" i="2"/>
  <c r="AC119" i="2"/>
  <c r="AC122" i="2"/>
  <c r="AC123" i="2"/>
  <c r="AC126" i="2"/>
  <c r="AC127" i="2"/>
  <c r="AC134" i="2"/>
  <c r="AC137" i="2"/>
  <c r="AC146" i="2"/>
  <c r="AC147" i="2"/>
  <c r="AC148" i="2"/>
  <c r="AC163" i="2"/>
  <c r="AC165" i="2"/>
  <c r="AC169" i="2"/>
  <c r="AC175" i="2"/>
  <c r="AC189" i="2"/>
  <c r="AC196" i="2"/>
  <c r="AC200" i="2"/>
  <c r="AC208" i="2"/>
  <c r="AC214" i="2"/>
  <c r="AC215" i="2"/>
  <c r="AC224" i="2"/>
  <c r="AC231" i="2"/>
  <c r="AC234" i="2"/>
  <c r="AC235" i="2"/>
  <c r="AC252" i="2"/>
  <c r="AC259" i="2"/>
  <c r="AC265" i="2"/>
  <c r="AC267" i="2"/>
  <c r="AC283" i="2"/>
  <c r="AC293" i="2"/>
  <c r="AC294" i="2"/>
  <c r="AC296" i="2"/>
  <c r="AC299" i="2"/>
  <c r="AC303" i="2"/>
  <c r="AC310" i="2"/>
  <c r="AC313" i="2"/>
  <c r="AC321" i="2"/>
  <c r="T348" i="2"/>
  <c r="M347" i="2" l="1"/>
  <c r="S16" i="2" l="1"/>
  <c r="S343" i="2"/>
  <c r="S173" i="2"/>
  <c r="S312" i="2"/>
  <c r="S316" i="2"/>
  <c r="S21" i="2"/>
  <c r="S192" i="2"/>
  <c r="S300" i="2"/>
  <c r="S324" i="2"/>
  <c r="S168" i="2"/>
  <c r="S69" i="2"/>
  <c r="S23" i="2"/>
  <c r="S320" i="2"/>
  <c r="S41" i="2"/>
  <c r="S83" i="2"/>
  <c r="S333" i="2"/>
  <c r="S5" i="2"/>
  <c r="S95" i="2"/>
  <c r="S111" i="2"/>
  <c r="S128" i="2"/>
  <c r="S70" i="2"/>
  <c r="S8" i="2"/>
  <c r="S124" i="2"/>
  <c r="S198" i="2"/>
  <c r="S337" i="2"/>
  <c r="S113" i="2"/>
  <c r="S29" i="2"/>
  <c r="S159" i="2"/>
  <c r="S281" i="2"/>
  <c r="S195" i="2"/>
  <c r="S63" i="2"/>
  <c r="S177" i="2"/>
  <c r="S240" i="2"/>
  <c r="S274" i="2"/>
  <c r="S334" i="2"/>
  <c r="S33" i="2"/>
  <c r="S66" i="2"/>
  <c r="S118" i="2"/>
  <c r="S232" i="2"/>
  <c r="S260" i="2"/>
  <c r="S342" i="2"/>
  <c r="S117" i="2"/>
  <c r="S154" i="2"/>
  <c r="S26" i="2"/>
  <c r="S271" i="2"/>
  <c r="S286" i="2"/>
  <c r="S125" i="2"/>
  <c r="S18" i="2"/>
  <c r="S205" i="2"/>
  <c r="S218" i="2"/>
  <c r="S347" i="2"/>
  <c r="S255" i="2"/>
  <c r="S24" i="2"/>
  <c r="S105" i="2"/>
  <c r="S120" i="2"/>
  <c r="S186" i="2"/>
  <c r="S282" i="2"/>
  <c r="S2" i="2"/>
  <c r="S32" i="2"/>
  <c r="S88" i="2"/>
  <c r="S89" i="2"/>
  <c r="S311" i="2"/>
  <c r="S288" i="2"/>
  <c r="S35" i="2"/>
  <c r="S145" i="2"/>
  <c r="S204" i="2"/>
  <c r="S245" i="2"/>
  <c r="S309" i="2"/>
  <c r="S256" i="2"/>
  <c r="S141" i="2"/>
  <c r="S193" i="2"/>
  <c r="S340" i="2"/>
  <c r="S262" i="2"/>
  <c r="S54" i="2"/>
  <c r="S57" i="2"/>
  <c r="S62" i="2"/>
  <c r="S84" i="2"/>
  <c r="S103" i="2"/>
  <c r="S136" i="2"/>
  <c r="S162" i="2"/>
  <c r="S166" i="2"/>
  <c r="S178" i="2"/>
  <c r="S191" i="2"/>
  <c r="S219" i="2"/>
  <c r="S221" i="2"/>
  <c r="S258" i="2"/>
  <c r="S268" i="2"/>
  <c r="S269" i="2"/>
  <c r="S305" i="2"/>
  <c r="S222" i="2"/>
  <c r="S121" i="2"/>
  <c r="S143" i="2"/>
  <c r="S167" i="2"/>
  <c r="S183" i="2"/>
  <c r="S206" i="2"/>
  <c r="S289" i="2"/>
  <c r="S42" i="2"/>
  <c r="S47" i="2"/>
  <c r="S149" i="2"/>
  <c r="S181" i="2"/>
  <c r="S202" i="2"/>
  <c r="S216" i="2"/>
  <c r="S226" i="2"/>
  <c r="S239" i="2"/>
  <c r="S307" i="2"/>
  <c r="S314" i="2"/>
  <c r="S67" i="2"/>
  <c r="S80" i="2"/>
  <c r="S90" i="2"/>
  <c r="S171" i="2"/>
  <c r="S209" i="2"/>
  <c r="S212" i="2"/>
  <c r="S273" i="2"/>
  <c r="S285" i="2"/>
  <c r="S302" i="2"/>
  <c r="S36" i="2"/>
  <c r="S40" i="2"/>
  <c r="S210" i="2"/>
  <c r="S81" i="2"/>
  <c r="S107" i="2"/>
  <c r="S140" i="2"/>
  <c r="S176" i="2"/>
  <c r="S264" i="2"/>
  <c r="S278" i="2"/>
  <c r="S280" i="2"/>
  <c r="S318" i="2"/>
  <c r="S335" i="2"/>
  <c r="S142" i="2"/>
  <c r="S58" i="2"/>
  <c r="S151" i="2"/>
  <c r="S207" i="2"/>
  <c r="S270" i="2"/>
  <c r="S292" i="2"/>
  <c r="S339" i="2"/>
  <c r="S344" i="2"/>
  <c r="S45" i="2"/>
  <c r="S17" i="2"/>
  <c r="S46" i="2"/>
  <c r="S86" i="2"/>
  <c r="S211" i="2"/>
  <c r="S223" i="2"/>
  <c r="S254" i="2"/>
  <c r="S291" i="2"/>
  <c r="S346" i="2"/>
  <c r="S261" i="2"/>
  <c r="S51" i="2"/>
  <c r="S55" i="2"/>
  <c r="S185" i="2"/>
  <c r="S227" i="2"/>
  <c r="S263" i="2"/>
  <c r="S330" i="2"/>
  <c r="S284" i="2"/>
  <c r="S56" i="2"/>
  <c r="S188" i="2"/>
  <c r="S287" i="2"/>
  <c r="S297" i="2"/>
  <c r="S64" i="2"/>
  <c r="S71" i="2"/>
  <c r="S43" i="2"/>
  <c r="S93" i="2"/>
  <c r="S109" i="2"/>
  <c r="S160" i="2"/>
  <c r="S213" i="2"/>
  <c r="S301" i="2"/>
  <c r="S308" i="2"/>
  <c r="S315" i="2"/>
  <c r="S326" i="2"/>
  <c r="S108" i="2"/>
  <c r="S139" i="2"/>
  <c r="S13" i="2"/>
  <c r="S30" i="2"/>
  <c r="S68" i="2"/>
  <c r="S78" i="2"/>
  <c r="S153" i="2"/>
  <c r="S323" i="2"/>
  <c r="S155" i="2"/>
  <c r="S12" i="2"/>
  <c r="S20" i="2"/>
  <c r="S133" i="2"/>
  <c r="S179" i="2"/>
  <c r="S180" i="2"/>
  <c r="S184" i="2"/>
  <c r="S251" i="2"/>
  <c r="S253" i="2"/>
  <c r="S304" i="2"/>
  <c r="S306" i="2"/>
  <c r="S331" i="2"/>
  <c r="S345" i="2"/>
  <c r="S4" i="2"/>
  <c r="S317" i="2"/>
  <c r="S31" i="2"/>
  <c r="S74" i="2"/>
  <c r="S79" i="2"/>
  <c r="S94" i="2"/>
  <c r="S100" i="2"/>
  <c r="S102" i="2"/>
  <c r="S138" i="2"/>
  <c r="S150" i="2"/>
  <c r="S174" i="2"/>
  <c r="S187" i="2"/>
  <c r="S197" i="2"/>
  <c r="S217" i="2"/>
  <c r="S225" i="2"/>
  <c r="S233" i="2"/>
  <c r="S279" i="2"/>
  <c r="S319" i="2"/>
  <c r="S325" i="2"/>
  <c r="S338" i="2"/>
  <c r="S341" i="2"/>
  <c r="S48" i="2"/>
  <c r="S9" i="2"/>
  <c r="S61" i="2"/>
  <c r="S75" i="2"/>
  <c r="S91" i="2"/>
  <c r="S152" i="2"/>
  <c r="S158" i="2"/>
  <c r="S161" i="2"/>
  <c r="S243" i="2"/>
  <c r="S266" i="2"/>
  <c r="S329" i="2"/>
  <c r="S336" i="2"/>
  <c r="S332" i="2"/>
  <c r="S72" i="2"/>
  <c r="S135" i="2"/>
  <c r="S156" i="2"/>
  <c r="S164" i="2"/>
  <c r="S170" i="2"/>
  <c r="S199" i="2"/>
  <c r="S203" i="2"/>
  <c r="S129" i="2"/>
  <c r="S99" i="2"/>
  <c r="S130" i="2"/>
  <c r="S272" i="2"/>
  <c r="S236" i="2"/>
  <c r="S22" i="2"/>
  <c r="S52" i="2"/>
  <c r="S96" i="2"/>
  <c r="S97" i="2"/>
  <c r="S157" i="2"/>
  <c r="S144" i="2"/>
  <c r="S172" i="2"/>
  <c r="S238" i="2"/>
  <c r="S34" i="2"/>
  <c r="S7" i="2"/>
  <c r="S49" i="2"/>
  <c r="S77" i="2"/>
  <c r="S82" i="2"/>
  <c r="S242" i="2"/>
  <c r="S248" i="2"/>
  <c r="S249" i="2"/>
  <c r="S250" i="2"/>
  <c r="S257" i="2"/>
  <c r="S194" i="2"/>
  <c r="S237" i="2"/>
  <c r="S244" i="2"/>
  <c r="S247" i="2"/>
  <c r="S276" i="2"/>
  <c r="S295" i="2"/>
  <c r="S298" i="2"/>
  <c r="S39" i="2"/>
  <c r="S98" i="2"/>
  <c r="S106" i="2"/>
  <c r="S201" i="2"/>
  <c r="S73" i="2"/>
  <c r="S131" i="2"/>
  <c r="S15" i="2"/>
  <c r="S50" i="2"/>
  <c r="S104" i="2"/>
  <c r="S53" i="2"/>
  <c r="S190" i="2"/>
  <c r="S328" i="2"/>
  <c r="S44" i="2"/>
  <c r="S275" i="2"/>
  <c r="S241" i="2"/>
  <c r="S132" i="2"/>
  <c r="S277" i="2"/>
  <c r="S290" i="2"/>
  <c r="S19" i="2"/>
  <c r="S10" i="2"/>
  <c r="S228" i="2"/>
  <c r="S230" i="2"/>
  <c r="S322" i="2"/>
  <c r="S182" i="2"/>
  <c r="S327" i="2"/>
  <c r="S127" i="2"/>
  <c r="S126" i="2"/>
  <c r="S189" i="2"/>
  <c r="S231" i="2"/>
  <c r="S310" i="2"/>
  <c r="S122" i="2"/>
  <c r="S235" i="2"/>
  <c r="S165" i="2"/>
  <c r="S137" i="2"/>
  <c r="S283" i="2"/>
  <c r="S65" i="2"/>
  <c r="S215" i="2"/>
  <c r="S234" i="2"/>
  <c r="S116" i="2"/>
  <c r="S265" i="2"/>
  <c r="S252" i="2"/>
  <c r="S267" i="2"/>
  <c r="S123" i="2"/>
  <c r="S259" i="2"/>
  <c r="S296" i="2"/>
  <c r="S163" i="2"/>
  <c r="S208" i="2"/>
  <c r="S147" i="2"/>
  <c r="S175" i="2"/>
  <c r="S148" i="2"/>
  <c r="S119" i="2"/>
  <c r="S293" i="2"/>
  <c r="S303" i="2"/>
  <c r="S146" i="2"/>
  <c r="S214" i="2"/>
  <c r="S38" i="2"/>
  <c r="S313" i="2"/>
  <c r="S134" i="2"/>
  <c r="S200" i="2"/>
  <c r="S25" i="2"/>
  <c r="S196" i="2"/>
  <c r="S37" i="2"/>
  <c r="S114" i="2"/>
  <c r="S224" i="2"/>
  <c r="S76" i="2"/>
  <c r="S85" i="2"/>
  <c r="S294" i="2"/>
  <c r="S321" i="2"/>
  <c r="S87" i="2"/>
  <c r="S169" i="2"/>
  <c r="S112" i="2"/>
  <c r="S92" i="2"/>
  <c r="S299" i="2"/>
  <c r="S3" i="2"/>
  <c r="S60" i="2"/>
  <c r="S11" i="2"/>
  <c r="S27" i="2"/>
  <c r="S246" i="2"/>
  <c r="S101" i="2"/>
  <c r="S115" i="2"/>
  <c r="S6" i="2"/>
  <c r="S229" i="2"/>
  <c r="S28" i="2"/>
  <c r="S59" i="2"/>
  <c r="S110" i="2"/>
  <c r="S220" i="2"/>
  <c r="S14" i="2"/>
  <c r="Q14" i="2"/>
  <c r="AD14" i="2" s="1"/>
  <c r="M14" i="2"/>
  <c r="Q168" i="2" l="1"/>
  <c r="AD168" i="2" s="1"/>
  <c r="Q44" i="2"/>
  <c r="AD44" i="2" s="1"/>
  <c r="Q50" i="2"/>
  <c r="AD50" i="2" s="1"/>
  <c r="Q53" i="2"/>
  <c r="AD53" i="2" s="1"/>
  <c r="Q73" i="2"/>
  <c r="AD73" i="2" s="1"/>
  <c r="Q104" i="2"/>
  <c r="AD104" i="2" s="1"/>
  <c r="Q131" i="2"/>
  <c r="AD131" i="2" s="1"/>
  <c r="Q190" i="2"/>
  <c r="AD190" i="2" s="1"/>
  <c r="Q275" i="2"/>
  <c r="AD275" i="2" s="1"/>
  <c r="Q328" i="2"/>
  <c r="AD328" i="2" s="1"/>
  <c r="Q11" i="2"/>
  <c r="AD11" i="2" s="1"/>
  <c r="Q21" i="2"/>
  <c r="AD21" i="2" s="1"/>
  <c r="Q173" i="2"/>
  <c r="AD173" i="2" s="1"/>
  <c r="Q192" i="2"/>
  <c r="AD192" i="2" s="1"/>
  <c r="Q300" i="2"/>
  <c r="AD300" i="2" s="1"/>
  <c r="Q312" i="2"/>
  <c r="AD312" i="2" s="1"/>
  <c r="Q316" i="2"/>
  <c r="AD316" i="2" s="1"/>
  <c r="Q324" i="2"/>
  <c r="AD324" i="2" s="1"/>
  <c r="Q27" i="2"/>
  <c r="AD27" i="2" s="1"/>
  <c r="Q101" i="2"/>
  <c r="AD101" i="2" s="1"/>
  <c r="Q246" i="2"/>
  <c r="AD246" i="2" s="1"/>
  <c r="Q5" i="2"/>
  <c r="AD5" i="2" s="1"/>
  <c r="Q23" i="2"/>
  <c r="AD23" i="2" s="1"/>
  <c r="Q41" i="2"/>
  <c r="AD41" i="2" s="1"/>
  <c r="Q69" i="2"/>
  <c r="AD69" i="2" s="1"/>
  <c r="Q83" i="2"/>
  <c r="AD83" i="2" s="1"/>
  <c r="Q95" i="2"/>
  <c r="AD95" i="2" s="1"/>
  <c r="Q111" i="2"/>
  <c r="AD111" i="2" s="1"/>
  <c r="Q320" i="2"/>
  <c r="AD320" i="2" s="1"/>
  <c r="Q333" i="2"/>
  <c r="AD333" i="2" s="1"/>
  <c r="Q4" i="2"/>
  <c r="AD4" i="2" s="1"/>
  <c r="Q12" i="2"/>
  <c r="AD12" i="2" s="1"/>
  <c r="Q13" i="2"/>
  <c r="AD13" i="2" s="1"/>
  <c r="Q20" i="2"/>
  <c r="AD20" i="2" s="1"/>
  <c r="Q30" i="2"/>
  <c r="AD30" i="2" s="1"/>
  <c r="Q43" i="2"/>
  <c r="AD43" i="2" s="1"/>
  <c r="Q64" i="2"/>
  <c r="AD64" i="2" s="1"/>
  <c r="Q68" i="2"/>
  <c r="AD68" i="2" s="1"/>
  <c r="Q71" i="2"/>
  <c r="AD71" i="2" s="1"/>
  <c r="Q78" i="2"/>
  <c r="AD78" i="2" s="1"/>
  <c r="Q93" i="2"/>
  <c r="AD93" i="2" s="1"/>
  <c r="Q108" i="2"/>
  <c r="AD108" i="2" s="1"/>
  <c r="Q109" i="2"/>
  <c r="AD109" i="2" s="1"/>
  <c r="Q133" i="2"/>
  <c r="AD133" i="2" s="1"/>
  <c r="Q139" i="2"/>
  <c r="AD139" i="2" s="1"/>
  <c r="Q153" i="2"/>
  <c r="AD153" i="2" s="1"/>
  <c r="Q155" i="2"/>
  <c r="AD155" i="2" s="1"/>
  <c r="Q160" i="2"/>
  <c r="AD160" i="2" s="1"/>
  <c r="Q179" i="2"/>
  <c r="AD179" i="2" s="1"/>
  <c r="Q180" i="2"/>
  <c r="AD180" i="2" s="1"/>
  <c r="Q184" i="2"/>
  <c r="AD184" i="2" s="1"/>
  <c r="Q213" i="2"/>
  <c r="AD213" i="2" s="1"/>
  <c r="Q251" i="2"/>
  <c r="AD251" i="2" s="1"/>
  <c r="Q253" i="2"/>
  <c r="AD253" i="2" s="1"/>
  <c r="Q301" i="2"/>
  <c r="AD301" i="2" s="1"/>
  <c r="Q304" i="2"/>
  <c r="AD304" i="2" s="1"/>
  <c r="Q306" i="2"/>
  <c r="AD306" i="2" s="1"/>
  <c r="Q308" i="2"/>
  <c r="AD308" i="2" s="1"/>
  <c r="Q315" i="2"/>
  <c r="AD315" i="2" s="1"/>
  <c r="Q323" i="2"/>
  <c r="AD323" i="2" s="1"/>
  <c r="Q326" i="2"/>
  <c r="AD326" i="2" s="1"/>
  <c r="Q331" i="2"/>
  <c r="AD331" i="2" s="1"/>
  <c r="Q345" i="2"/>
  <c r="AD345" i="2" s="1"/>
  <c r="Q8" i="2"/>
  <c r="AD8" i="2" s="1"/>
  <c r="Q29" i="2"/>
  <c r="AD29" i="2" s="1"/>
  <c r="Q63" i="2"/>
  <c r="AD63" i="2" s="1"/>
  <c r="Q70" i="2"/>
  <c r="AD70" i="2" s="1"/>
  <c r="Q113" i="2"/>
  <c r="AD113" i="2" s="1"/>
  <c r="Q124" i="2"/>
  <c r="AD124" i="2" s="1"/>
  <c r="Q128" i="2"/>
  <c r="AD128" i="2" s="1"/>
  <c r="Q159" i="2"/>
  <c r="AD159" i="2" s="1"/>
  <c r="Q177" i="2"/>
  <c r="AD177" i="2" s="1"/>
  <c r="Q195" i="2"/>
  <c r="AD195" i="2" s="1"/>
  <c r="Q198" i="2"/>
  <c r="AD198" i="2" s="1"/>
  <c r="Q240" i="2"/>
  <c r="AD240" i="2" s="1"/>
  <c r="Q274" i="2"/>
  <c r="AD274" i="2" s="1"/>
  <c r="Q281" i="2"/>
  <c r="AD281" i="2" s="1"/>
  <c r="Q337" i="2"/>
  <c r="AD337" i="2" s="1"/>
  <c r="Q9" i="2"/>
  <c r="AD9" i="2" s="1"/>
  <c r="Q31" i="2"/>
  <c r="AD31" i="2" s="1"/>
  <c r="Q48" i="2"/>
  <c r="AD48" i="2" s="1"/>
  <c r="Q61" i="2"/>
  <c r="AD61" i="2" s="1"/>
  <c r="Q74" i="2"/>
  <c r="AD74" i="2" s="1"/>
  <c r="Q75" i="2"/>
  <c r="AD75" i="2" s="1"/>
  <c r="Q79" i="2"/>
  <c r="AD79" i="2" s="1"/>
  <c r="Q91" i="2"/>
  <c r="AD91" i="2" s="1"/>
  <c r="Q94" i="2"/>
  <c r="AD94" i="2" s="1"/>
  <c r="Q100" i="2"/>
  <c r="AD100" i="2" s="1"/>
  <c r="Q138" i="2"/>
  <c r="AD138" i="2" s="1"/>
  <c r="Q150" i="2"/>
  <c r="AD150" i="2" s="1"/>
  <c r="Q152" i="2"/>
  <c r="AD152" i="2" s="1"/>
  <c r="Q158" i="2"/>
  <c r="AD158" i="2" s="1"/>
  <c r="Q161" i="2"/>
  <c r="AD161" i="2" s="1"/>
  <c r="Q174" i="2"/>
  <c r="AD174" i="2" s="1"/>
  <c r="Q187" i="2"/>
  <c r="AD187" i="2" s="1"/>
  <c r="Q197" i="2"/>
  <c r="AD197" i="2" s="1"/>
  <c r="Q217" i="2"/>
  <c r="AD217" i="2" s="1"/>
  <c r="Q225" i="2"/>
  <c r="AD225" i="2" s="1"/>
  <c r="Q233" i="2"/>
  <c r="AD233" i="2" s="1"/>
  <c r="Q243" i="2"/>
  <c r="AD243" i="2" s="1"/>
  <c r="Q266" i="2"/>
  <c r="AD266" i="2" s="1"/>
  <c r="Q279" i="2"/>
  <c r="AD279" i="2" s="1"/>
  <c r="Q317" i="2"/>
  <c r="AD317" i="2" s="1"/>
  <c r="Q319" i="2"/>
  <c r="AD319" i="2" s="1"/>
  <c r="Q325" i="2"/>
  <c r="AD325" i="2" s="1"/>
  <c r="Q329" i="2"/>
  <c r="AD329" i="2" s="1"/>
  <c r="Q336" i="2"/>
  <c r="AD336" i="2" s="1"/>
  <c r="Q338" i="2"/>
  <c r="AD338" i="2" s="1"/>
  <c r="Q341" i="2"/>
  <c r="AD341" i="2" s="1"/>
  <c r="Q42" i="2"/>
  <c r="AD42" i="2" s="1"/>
  <c r="Q47" i="2"/>
  <c r="AD47" i="2" s="1"/>
  <c r="Q54" i="2"/>
  <c r="AD54" i="2" s="1"/>
  <c r="Q57" i="2"/>
  <c r="AD57" i="2" s="1"/>
  <c r="Q62" i="2"/>
  <c r="AD62" i="2" s="1"/>
  <c r="Q84" i="2"/>
  <c r="AD84" i="2" s="1"/>
  <c r="Q103" i="2"/>
  <c r="AD103" i="2" s="1"/>
  <c r="Q121" i="2"/>
  <c r="AD121" i="2" s="1"/>
  <c r="Q136" i="2"/>
  <c r="AD136" i="2" s="1"/>
  <c r="Q143" i="2"/>
  <c r="AD143" i="2" s="1"/>
  <c r="Q149" i="2"/>
  <c r="AD149" i="2" s="1"/>
  <c r="Q162" i="2"/>
  <c r="AD162" i="2" s="1"/>
  <c r="Q166" i="2"/>
  <c r="AD166" i="2" s="1"/>
  <c r="Q167" i="2"/>
  <c r="AD167" i="2" s="1"/>
  <c r="Q178" i="2"/>
  <c r="AD178" i="2" s="1"/>
  <c r="Q181" i="2"/>
  <c r="AD181" i="2" s="1"/>
  <c r="Q183" i="2"/>
  <c r="AD183" i="2" s="1"/>
  <c r="Q191" i="2"/>
  <c r="AD191" i="2" s="1"/>
  <c r="Q202" i="2"/>
  <c r="AD202" i="2" s="1"/>
  <c r="Q206" i="2"/>
  <c r="AD206" i="2" s="1"/>
  <c r="Q216" i="2"/>
  <c r="AD216" i="2" s="1"/>
  <c r="Q219" i="2"/>
  <c r="AD219" i="2" s="1"/>
  <c r="Q221" i="2"/>
  <c r="AD221" i="2" s="1"/>
  <c r="Q222" i="2"/>
  <c r="AD222" i="2" s="1"/>
  <c r="Q226" i="2"/>
  <c r="AD226" i="2" s="1"/>
  <c r="Q239" i="2"/>
  <c r="AD239" i="2" s="1"/>
  <c r="Q258" i="2"/>
  <c r="AD258" i="2" s="1"/>
  <c r="Q262" i="2"/>
  <c r="AD262" i="2" s="1"/>
  <c r="Q268" i="2"/>
  <c r="AD268" i="2" s="1"/>
  <c r="Q269" i="2"/>
  <c r="AD269" i="2" s="1"/>
  <c r="Q289" i="2"/>
  <c r="AD289" i="2" s="1"/>
  <c r="Q305" i="2"/>
  <c r="AD305" i="2" s="1"/>
  <c r="Q307" i="2"/>
  <c r="AD307" i="2" s="1"/>
  <c r="Q7" i="2"/>
  <c r="AD7" i="2" s="1"/>
  <c r="Q22" i="2"/>
  <c r="AD22" i="2" s="1"/>
  <c r="Q34" i="2"/>
  <c r="AD34" i="2" s="1"/>
  <c r="Q39" i="2"/>
  <c r="AD39" i="2" s="1"/>
  <c r="Q49" i="2"/>
  <c r="AD49" i="2" s="1"/>
  <c r="Q52" i="2"/>
  <c r="AD52" i="2" s="1"/>
  <c r="Q72" i="2"/>
  <c r="AD72" i="2" s="1"/>
  <c r="Q77" i="2"/>
  <c r="AD77" i="2" s="1"/>
  <c r="Q82" i="2"/>
  <c r="AD82" i="2" s="1"/>
  <c r="Q96" i="2"/>
  <c r="AD96" i="2" s="1"/>
  <c r="Q97" i="2"/>
  <c r="AD97" i="2" s="1"/>
  <c r="Q98" i="2"/>
  <c r="AD98" i="2" s="1"/>
  <c r="Q99" i="2"/>
  <c r="AD99" i="2" s="1"/>
  <c r="Q106" i="2"/>
  <c r="AD106" i="2" s="1"/>
  <c r="Q129" i="2"/>
  <c r="AD129" i="2" s="1"/>
  <c r="Q130" i="2"/>
  <c r="AD130" i="2" s="1"/>
  <c r="Q135" i="2"/>
  <c r="AD135" i="2" s="1"/>
  <c r="Q144" i="2"/>
  <c r="AD144" i="2" s="1"/>
  <c r="Q156" i="2"/>
  <c r="AD156" i="2" s="1"/>
  <c r="Q157" i="2"/>
  <c r="AD157" i="2" s="1"/>
  <c r="Q164" i="2"/>
  <c r="AD164" i="2" s="1"/>
  <c r="Q170" i="2"/>
  <c r="AD170" i="2" s="1"/>
  <c r="Q172" i="2"/>
  <c r="AD172" i="2" s="1"/>
  <c r="Q194" i="2"/>
  <c r="AD194" i="2" s="1"/>
  <c r="Q199" i="2"/>
  <c r="AD199" i="2" s="1"/>
  <c r="Q201" i="2"/>
  <c r="AD201" i="2" s="1"/>
  <c r="Q203" i="2"/>
  <c r="AD203" i="2" s="1"/>
  <c r="Q236" i="2"/>
  <c r="AD236" i="2" s="1"/>
  <c r="Q237" i="2"/>
  <c r="AD237" i="2" s="1"/>
  <c r="Q238" i="2"/>
  <c r="AD238" i="2" s="1"/>
  <c r="Q242" i="2"/>
  <c r="AD242" i="2" s="1"/>
  <c r="Q244" i="2"/>
  <c r="AD244" i="2" s="1"/>
  <c r="Q247" i="2"/>
  <c r="AD247" i="2" s="1"/>
  <c r="Q248" i="2"/>
  <c r="AD248" i="2" s="1"/>
  <c r="Q249" i="2"/>
  <c r="AD249" i="2" s="1"/>
  <c r="Q250" i="2"/>
  <c r="AD250" i="2" s="1"/>
  <c r="Q257" i="2"/>
  <c r="AD257" i="2" s="1"/>
  <c r="Q272" i="2"/>
  <c r="AD272" i="2" s="1"/>
  <c r="Q276" i="2"/>
  <c r="AD276" i="2" s="1"/>
  <c r="Q295" i="2"/>
  <c r="AD295" i="2" s="1"/>
  <c r="Q298" i="2"/>
  <c r="AD298" i="2" s="1"/>
  <c r="Q332" i="2"/>
  <c r="AD332" i="2" s="1"/>
  <c r="Q10" i="2"/>
  <c r="AD10" i="2" s="1"/>
  <c r="Q19" i="2"/>
  <c r="AD19" i="2" s="1"/>
  <c r="Q132" i="2"/>
  <c r="AD132" i="2" s="1"/>
  <c r="Q182" i="2"/>
  <c r="AD182" i="2" s="1"/>
  <c r="Q228" i="2"/>
  <c r="AD228" i="2" s="1"/>
  <c r="Q230" i="2"/>
  <c r="AD230" i="2" s="1"/>
  <c r="Q241" i="2"/>
  <c r="AD241" i="2" s="1"/>
  <c r="Q277" i="2"/>
  <c r="AD277" i="2" s="1"/>
  <c r="Q290" i="2"/>
  <c r="AD290" i="2" s="1"/>
  <c r="Q322" i="2"/>
  <c r="AD322" i="2" s="1"/>
  <c r="Q327" i="2"/>
  <c r="AD327" i="2" s="1"/>
  <c r="Q36" i="2"/>
  <c r="AD36" i="2" s="1"/>
  <c r="Q40" i="2"/>
  <c r="AD40" i="2" s="1"/>
  <c r="Q58" i="2"/>
  <c r="AD58" i="2" s="1"/>
  <c r="Q67" i="2"/>
  <c r="AD67" i="2" s="1"/>
  <c r="Q80" i="2"/>
  <c r="AD80" i="2" s="1"/>
  <c r="Q81" i="2"/>
  <c r="AD81" i="2" s="1"/>
  <c r="Q90" i="2"/>
  <c r="AD90" i="2" s="1"/>
  <c r="Q107" i="2"/>
  <c r="AD107" i="2" s="1"/>
  <c r="Q140" i="2"/>
  <c r="AD140" i="2" s="1"/>
  <c r="Q142" i="2"/>
  <c r="AD142" i="2" s="1"/>
  <c r="Q151" i="2"/>
  <c r="AD151" i="2" s="1"/>
  <c r="Q171" i="2"/>
  <c r="AD171" i="2" s="1"/>
  <c r="Q176" i="2"/>
  <c r="AD176" i="2" s="1"/>
  <c r="Q207" i="2"/>
  <c r="AD207" i="2" s="1"/>
  <c r="Q209" i="2"/>
  <c r="AD209" i="2" s="1"/>
  <c r="Q210" i="2"/>
  <c r="AD210" i="2" s="1"/>
  <c r="Q212" i="2"/>
  <c r="AD212" i="2" s="1"/>
  <c r="Q264" i="2"/>
  <c r="AD264" i="2" s="1"/>
  <c r="Q270" i="2"/>
  <c r="AD270" i="2" s="1"/>
  <c r="Q273" i="2"/>
  <c r="AD273" i="2" s="1"/>
  <c r="Q278" i="2"/>
  <c r="AD278" i="2" s="1"/>
  <c r="Q280" i="2"/>
  <c r="AD280" i="2" s="1"/>
  <c r="Q285" i="2"/>
  <c r="AD285" i="2" s="1"/>
  <c r="Q292" i="2"/>
  <c r="AD292" i="2" s="1"/>
  <c r="Q302" i="2"/>
  <c r="AD302" i="2" s="1"/>
  <c r="Q314" i="2"/>
  <c r="AD314" i="2" s="1"/>
  <c r="Q318" i="2"/>
  <c r="AD318" i="2" s="1"/>
  <c r="Q335" i="2"/>
  <c r="AD335" i="2" s="1"/>
  <c r="Q339" i="2"/>
  <c r="AD339" i="2" s="1"/>
  <c r="Q344" i="2"/>
  <c r="AD344" i="2" s="1"/>
  <c r="Q3" i="2"/>
  <c r="AD3" i="2" s="1"/>
  <c r="Q16" i="2"/>
  <c r="AD16" i="2" s="1"/>
  <c r="Q25" i="2"/>
  <c r="AD25" i="2" s="1"/>
  <c r="Q37" i="2"/>
  <c r="AD37" i="2" s="1"/>
  <c r="Q38" i="2"/>
  <c r="AD38" i="2" s="1"/>
  <c r="Q60" i="2"/>
  <c r="AD60" i="2" s="1"/>
  <c r="Q65" i="2"/>
  <c r="AD65" i="2" s="1"/>
  <c r="Q76" i="2"/>
  <c r="AD76" i="2" s="1"/>
  <c r="Q85" i="2"/>
  <c r="AD85" i="2" s="1"/>
  <c r="Q87" i="2"/>
  <c r="AD87" i="2" s="1"/>
  <c r="Q92" i="2"/>
  <c r="AD92" i="2" s="1"/>
  <c r="Q112" i="2"/>
  <c r="AD112" i="2" s="1"/>
  <c r="Q114" i="2"/>
  <c r="AD114" i="2" s="1"/>
  <c r="Q116" i="2"/>
  <c r="AD116" i="2" s="1"/>
  <c r="Q119" i="2"/>
  <c r="AD119" i="2" s="1"/>
  <c r="Q122" i="2"/>
  <c r="AD122" i="2" s="1"/>
  <c r="Q123" i="2"/>
  <c r="AD123" i="2" s="1"/>
  <c r="Q126" i="2"/>
  <c r="AD126" i="2" s="1"/>
  <c r="Q127" i="2"/>
  <c r="AD127" i="2" s="1"/>
  <c r="Q134" i="2"/>
  <c r="AD134" i="2" s="1"/>
  <c r="Q137" i="2"/>
  <c r="AD137" i="2" s="1"/>
  <c r="Q146" i="2"/>
  <c r="AD146" i="2" s="1"/>
  <c r="Q147" i="2"/>
  <c r="AD147" i="2" s="1"/>
  <c r="Q148" i="2"/>
  <c r="AD148" i="2" s="1"/>
  <c r="Q163" i="2"/>
  <c r="AD163" i="2" s="1"/>
  <c r="Q165" i="2"/>
  <c r="AD165" i="2" s="1"/>
  <c r="Q169" i="2"/>
  <c r="AD169" i="2" s="1"/>
  <c r="Q175" i="2"/>
  <c r="AD175" i="2" s="1"/>
  <c r="Q189" i="2"/>
  <c r="AD189" i="2" s="1"/>
  <c r="Q196" i="2"/>
  <c r="AD196" i="2" s="1"/>
  <c r="Q200" i="2"/>
  <c r="AD200" i="2" s="1"/>
  <c r="Q208" i="2"/>
  <c r="AD208" i="2" s="1"/>
  <c r="Q214" i="2"/>
  <c r="AD214" i="2" s="1"/>
  <c r="Q215" i="2"/>
  <c r="AD215" i="2" s="1"/>
  <c r="Q224" i="2"/>
  <c r="AD224" i="2" s="1"/>
  <c r="Q231" i="2"/>
  <c r="AD231" i="2" s="1"/>
  <c r="Q234" i="2"/>
  <c r="AD234" i="2" s="1"/>
  <c r="Q235" i="2"/>
  <c r="AD235" i="2" s="1"/>
  <c r="Q252" i="2"/>
  <c r="AD252" i="2" s="1"/>
  <c r="Q259" i="2"/>
  <c r="AD259" i="2" s="1"/>
  <c r="Q265" i="2"/>
  <c r="AD265" i="2" s="1"/>
  <c r="Q267" i="2"/>
  <c r="AD267" i="2" s="1"/>
  <c r="Q283" i="2"/>
  <c r="AD283" i="2" s="1"/>
  <c r="Q293" i="2"/>
  <c r="AD293" i="2" s="1"/>
  <c r="Q294" i="2"/>
  <c r="AD294" i="2" s="1"/>
  <c r="Q296" i="2"/>
  <c r="AD296" i="2" s="1"/>
  <c r="Q299" i="2"/>
  <c r="AD299" i="2" s="1"/>
  <c r="Q303" i="2"/>
  <c r="AD303" i="2" s="1"/>
  <c r="Q310" i="2"/>
  <c r="AD310" i="2" s="1"/>
  <c r="Q313" i="2"/>
  <c r="AD313" i="2" s="1"/>
  <c r="Q321" i="2"/>
  <c r="AD321" i="2" s="1"/>
  <c r="Q343" i="2"/>
  <c r="AD343" i="2" s="1"/>
  <c r="Q17" i="2"/>
  <c r="AD17" i="2" s="1"/>
  <c r="Q45" i="2"/>
  <c r="AD45" i="2" s="1"/>
  <c r="Q46" i="2"/>
  <c r="AD46" i="2" s="1"/>
  <c r="Q51" i="2"/>
  <c r="AD51" i="2" s="1"/>
  <c r="Q55" i="2"/>
  <c r="AD55" i="2" s="1"/>
  <c r="Q56" i="2"/>
  <c r="AD56" i="2" s="1"/>
  <c r="Q86" i="2"/>
  <c r="AD86" i="2" s="1"/>
  <c r="Q185" i="2"/>
  <c r="AD185" i="2" s="1"/>
  <c r="Q188" i="2"/>
  <c r="AD188" i="2" s="1"/>
  <c r="Q211" i="2"/>
  <c r="AD211" i="2" s="1"/>
  <c r="Q223" i="2"/>
  <c r="AD223" i="2" s="1"/>
  <c r="Q227" i="2"/>
  <c r="AD227" i="2" s="1"/>
  <c r="Q254" i="2"/>
  <c r="AD254" i="2" s="1"/>
  <c r="Q261" i="2"/>
  <c r="AD261" i="2" s="1"/>
  <c r="Q263" i="2"/>
  <c r="AD263" i="2" s="1"/>
  <c r="Q284" i="2"/>
  <c r="AD284" i="2" s="1"/>
  <c r="Q287" i="2"/>
  <c r="AD287" i="2" s="1"/>
  <c r="Q291" i="2"/>
  <c r="AD291" i="2" s="1"/>
  <c r="Q297" i="2"/>
  <c r="AD297" i="2" s="1"/>
  <c r="Q330" i="2"/>
  <c r="AD330" i="2" s="1"/>
  <c r="Q346" i="2"/>
  <c r="AD346" i="2" s="1"/>
  <c r="Q6" i="2"/>
  <c r="AD6" i="2" s="1"/>
  <c r="Q28" i="2"/>
  <c r="AD28" i="2" s="1"/>
  <c r="Q59" i="2"/>
  <c r="AD59" i="2" s="1"/>
  <c r="Q110" i="2"/>
  <c r="AD110" i="2" s="1"/>
  <c r="Q115" i="2"/>
  <c r="AD115" i="2" s="1"/>
  <c r="Q220" i="2"/>
  <c r="AD220" i="2" s="1"/>
  <c r="Q229" i="2"/>
  <c r="AD229" i="2" s="1"/>
  <c r="Q2" i="2"/>
  <c r="AD2" i="2" s="1"/>
  <c r="Q18" i="2"/>
  <c r="AD18" i="2" s="1"/>
  <c r="Q26" i="2"/>
  <c r="AD26" i="2" s="1"/>
  <c r="Q32" i="2"/>
  <c r="AD32" i="2" s="1"/>
  <c r="Q33" i="2"/>
  <c r="AD33" i="2" s="1"/>
  <c r="Q35" i="2"/>
  <c r="AD35" i="2" s="1"/>
  <c r="Q66" i="2"/>
  <c r="AD66" i="2" s="1"/>
  <c r="Q88" i="2"/>
  <c r="AD88" i="2" s="1"/>
  <c r="Q89" i="2"/>
  <c r="AD89" i="2" s="1"/>
  <c r="Q117" i="2"/>
  <c r="AD117" i="2" s="1"/>
  <c r="Q118" i="2"/>
  <c r="AD118" i="2" s="1"/>
  <c r="Q24" i="2"/>
  <c r="AD24" i="2" s="1"/>
  <c r="Q120" i="2"/>
  <c r="AD120" i="2" s="1"/>
  <c r="Q125" i="2"/>
  <c r="AD125" i="2" s="1"/>
  <c r="Q141" i="2"/>
  <c r="AD141" i="2" s="1"/>
  <c r="Q145" i="2"/>
  <c r="AD145" i="2" s="1"/>
  <c r="Q154" i="2"/>
  <c r="AD154" i="2" s="1"/>
  <c r="Q186" i="2"/>
  <c r="AD186" i="2" s="1"/>
  <c r="Q193" i="2"/>
  <c r="AD193" i="2" s="1"/>
  <c r="Q204" i="2"/>
  <c r="AD204" i="2" s="1"/>
  <c r="Q205" i="2"/>
  <c r="AD205" i="2" s="1"/>
  <c r="Q218" i="2"/>
  <c r="AD218" i="2" s="1"/>
  <c r="Q232" i="2"/>
  <c r="AD232" i="2" s="1"/>
  <c r="Q245" i="2"/>
  <c r="AD245" i="2" s="1"/>
  <c r="Q255" i="2"/>
  <c r="AD255" i="2" s="1"/>
  <c r="Q256" i="2"/>
  <c r="AD256" i="2" s="1"/>
  <c r="Q260" i="2"/>
  <c r="AD260" i="2" s="1"/>
  <c r="Q271" i="2"/>
  <c r="AD271" i="2" s="1"/>
  <c r="Q282" i="2"/>
  <c r="AD282" i="2" s="1"/>
  <c r="Q286" i="2"/>
  <c r="AD286" i="2" s="1"/>
  <c r="Q288" i="2"/>
  <c r="AD288" i="2" s="1"/>
  <c r="Q309" i="2"/>
  <c r="AD309" i="2" s="1"/>
  <c r="Q311" i="2"/>
  <c r="AD311" i="2" s="1"/>
  <c r="Q334" i="2"/>
  <c r="AD334" i="2" s="1"/>
  <c r="Q340" i="2"/>
  <c r="AD340" i="2" s="1"/>
  <c r="Q342" i="2"/>
  <c r="AD342" i="2" s="1"/>
  <c r="Q347" i="2"/>
  <c r="AD347" i="2" s="1"/>
  <c r="Q15" i="2"/>
  <c r="AD15" i="2" s="1"/>
  <c r="M131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6" i="2"/>
  <c r="O17" i="2"/>
  <c r="O18" i="2"/>
  <c r="O19" i="2"/>
  <c r="O20" i="2"/>
  <c r="O21" i="2"/>
  <c r="O22" i="2"/>
  <c r="O23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4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15" i="2"/>
  <c r="M15" i="2"/>
  <c r="K15" i="2"/>
  <c r="M4" i="2"/>
  <c r="M5" i="2"/>
  <c r="M6" i="2"/>
  <c r="M7" i="2"/>
  <c r="M8" i="2"/>
  <c r="M9" i="2"/>
  <c r="M10" i="2"/>
  <c r="M11" i="2"/>
  <c r="M12" i="2"/>
  <c r="M13" i="2"/>
  <c r="M16" i="2"/>
  <c r="M17" i="2"/>
  <c r="M18" i="2"/>
  <c r="M19" i="2"/>
  <c r="M20" i="2"/>
  <c r="M21" i="2"/>
  <c r="M22" i="2"/>
  <c r="M23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24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2" i="2"/>
  <c r="M3" i="2"/>
  <c r="K275" i="2" l="1"/>
  <c r="K173" i="2"/>
  <c r="K2" i="2" l="1"/>
  <c r="K3" i="2"/>
  <c r="K4" i="2"/>
  <c r="K5" i="2"/>
  <c r="K6" i="2"/>
  <c r="K7" i="2"/>
  <c r="K8" i="2"/>
  <c r="K9" i="2"/>
  <c r="K10" i="2"/>
  <c r="K11" i="2"/>
  <c r="K12" i="2"/>
  <c r="K13" i="2"/>
  <c r="K16" i="2"/>
  <c r="K17" i="2"/>
  <c r="K18" i="2"/>
  <c r="K19" i="2"/>
  <c r="K20" i="2"/>
  <c r="K21" i="2"/>
  <c r="K22" i="2"/>
  <c r="K23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24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</calcChain>
</file>

<file path=xl/sharedStrings.xml><?xml version="1.0" encoding="utf-8"?>
<sst xmlns="http://schemas.openxmlformats.org/spreadsheetml/2006/main" count="732" uniqueCount="390">
  <si>
    <t>Algarrobo</t>
  </si>
  <si>
    <t>Alto del Carmen</t>
  </si>
  <si>
    <t>Alto Hospicio</t>
  </si>
  <si>
    <t>Ancud</t>
  </si>
  <si>
    <t>Andacollo</t>
  </si>
  <si>
    <t>Angol</t>
  </si>
  <si>
    <t>Antofagasta</t>
  </si>
  <si>
    <t>Antuco</t>
  </si>
  <si>
    <t>Arauco</t>
  </si>
  <si>
    <t>Arica</t>
  </si>
  <si>
    <t>Buin</t>
  </si>
  <si>
    <t>Bulnes</t>
  </si>
  <si>
    <t>Cabildo</t>
  </si>
  <si>
    <t>Cabo de Hornos</t>
  </si>
  <si>
    <t>Cabrero</t>
  </si>
  <si>
    <t>Calama</t>
  </si>
  <si>
    <t>Calbuco</t>
  </si>
  <si>
    <t>Caldera</t>
  </si>
  <si>
    <t>Calera</t>
  </si>
  <si>
    <t>Calera de Tango</t>
  </si>
  <si>
    <t>Calle Larga</t>
  </si>
  <si>
    <t>Camarones</t>
  </si>
  <si>
    <t>Camiña</t>
  </si>
  <si>
    <t>Canela</t>
  </si>
  <si>
    <t>Cañete</t>
  </si>
  <si>
    <t>Carahue</t>
  </si>
  <si>
    <t>Cartagena</t>
  </si>
  <si>
    <t>Casablanca</t>
  </si>
  <si>
    <t>Castro</t>
  </si>
  <si>
    <t>Catemu</t>
  </si>
  <si>
    <t>Cauquenes</t>
  </si>
  <si>
    <t>Cerrillos</t>
  </si>
  <si>
    <t>Cerro Navia</t>
  </si>
  <si>
    <t>Chaitén</t>
  </si>
  <si>
    <t>Chañaral</t>
  </si>
  <si>
    <t>Chanco</t>
  </si>
  <si>
    <t>Chiguayante</t>
  </si>
  <si>
    <t>Chile Chico</t>
  </si>
  <si>
    <t>Chillán</t>
  </si>
  <si>
    <t>Chillán Viejo</t>
  </si>
  <si>
    <t>Chimbarongo</t>
  </si>
  <si>
    <t>Cholchol</t>
  </si>
  <si>
    <t>Chonchi</t>
  </si>
  <si>
    <t>Cisnes</t>
  </si>
  <si>
    <t>Cobquecura</t>
  </si>
  <si>
    <t>Cochamó</t>
  </si>
  <si>
    <t>Cochrane</t>
  </si>
  <si>
    <t>Codegua</t>
  </si>
  <si>
    <t>Coelemu</t>
  </si>
  <si>
    <t>Coihueco</t>
  </si>
  <si>
    <t>Coinco</t>
  </si>
  <si>
    <t>Colchane</t>
  </si>
  <si>
    <t>Colina</t>
  </si>
  <si>
    <t>Collipulli</t>
  </si>
  <si>
    <t>Coltauco</t>
  </si>
  <si>
    <t>Combarbalá</t>
  </si>
  <si>
    <t>Concepción</t>
  </si>
  <si>
    <t>Conchalí</t>
  </si>
  <si>
    <t>Concón</t>
  </si>
  <si>
    <t>Constitución</t>
  </si>
  <si>
    <t>Contulmo</t>
  </si>
  <si>
    <t>Copiapó</t>
  </si>
  <si>
    <t>Coquimbo</t>
  </si>
  <si>
    <t>Coronel</t>
  </si>
  <si>
    <t>Corral</t>
  </si>
  <si>
    <t>Coyhaique</t>
  </si>
  <si>
    <t>Cunco</t>
  </si>
  <si>
    <t>Curacautín</t>
  </si>
  <si>
    <t>Curacaví</t>
  </si>
  <si>
    <t>Curanilahue</t>
  </si>
  <si>
    <t>Curarrehue</t>
  </si>
  <si>
    <t>Curepto</t>
  </si>
  <si>
    <t>Curicó</t>
  </si>
  <si>
    <t>Dalcahue</t>
  </si>
  <si>
    <t>Diego de Almagro</t>
  </si>
  <si>
    <t>Doñihue</t>
  </si>
  <si>
    <t>El Bosque</t>
  </si>
  <si>
    <t>El Carmen</t>
  </si>
  <si>
    <t>El Monte</t>
  </si>
  <si>
    <t>El Quisco</t>
  </si>
  <si>
    <t>El Tabo</t>
  </si>
  <si>
    <t>Empedrado</t>
  </si>
  <si>
    <t>Ercilla</t>
  </si>
  <si>
    <t>Estación Central</t>
  </si>
  <si>
    <t>Florida</t>
  </si>
  <si>
    <t>Freire</t>
  </si>
  <si>
    <t>Freirina</t>
  </si>
  <si>
    <t>Fresia</t>
  </si>
  <si>
    <t>Frutillar</t>
  </si>
  <si>
    <t>Futrono</t>
  </si>
  <si>
    <t>Galvarino</t>
  </si>
  <si>
    <t>General Lagos</t>
  </si>
  <si>
    <t>Gorbea</t>
  </si>
  <si>
    <t>Graneros</t>
  </si>
  <si>
    <t>Guaitecas</t>
  </si>
  <si>
    <t>Hijuelas</t>
  </si>
  <si>
    <t>Hualpén</t>
  </si>
  <si>
    <t>Hualqui</t>
  </si>
  <si>
    <t>Huara</t>
  </si>
  <si>
    <t>Huasco</t>
  </si>
  <si>
    <t>Huechuraba</t>
  </si>
  <si>
    <t>Illapel</t>
  </si>
  <si>
    <t>Independencia</t>
  </si>
  <si>
    <t>Iquique</t>
  </si>
  <si>
    <t>Isla de Maipo</t>
  </si>
  <si>
    <t>Isla de Pascua</t>
  </si>
  <si>
    <t>Juan Fernández</t>
  </si>
  <si>
    <t>La Cisterna</t>
  </si>
  <si>
    <t>La Cruz</t>
  </si>
  <si>
    <t>La Estrella</t>
  </si>
  <si>
    <t>La Florida</t>
  </si>
  <si>
    <t>Lago Ranco</t>
  </si>
  <si>
    <t>Lago Verde</t>
  </si>
  <si>
    <t>La Granja</t>
  </si>
  <si>
    <t>Laguna Blanca</t>
  </si>
  <si>
    <t>La Higuera</t>
  </si>
  <si>
    <t>Laja</t>
  </si>
  <si>
    <t>La Ligua</t>
  </si>
  <si>
    <t>Lampa</t>
  </si>
  <si>
    <t>Lanco</t>
  </si>
  <si>
    <t>La Pintana</t>
  </si>
  <si>
    <t>La Reina</t>
  </si>
  <si>
    <t>Las Cabras</t>
  </si>
  <si>
    <t>Las Condes</t>
  </si>
  <si>
    <t>La Serena</t>
  </si>
  <si>
    <t>La Unión</t>
  </si>
  <si>
    <t>Lautaro</t>
  </si>
  <si>
    <t>Lebu</t>
  </si>
  <si>
    <t>Licantén</t>
  </si>
  <si>
    <t>Limache</t>
  </si>
  <si>
    <t>Linares</t>
  </si>
  <si>
    <t>Litueche</t>
  </si>
  <si>
    <t>Llanquihue</t>
  </si>
  <si>
    <t>Llay-Llay</t>
  </si>
  <si>
    <t>Lo Barnechea</t>
  </si>
  <si>
    <t>Lo Espejo</t>
  </si>
  <si>
    <t>Lolol</t>
  </si>
  <si>
    <t>Loncoche</t>
  </si>
  <si>
    <t>Longaví</t>
  </si>
  <si>
    <t>Lonquimay</t>
  </si>
  <si>
    <t>Lo Prado</t>
  </si>
  <si>
    <t>Los Álamos</t>
  </si>
  <si>
    <t>Los Andes</t>
  </si>
  <si>
    <t>Los Lagos</t>
  </si>
  <si>
    <t>Los Muermos</t>
  </si>
  <si>
    <t>Los Sauces</t>
  </si>
  <si>
    <t>Los Vilos</t>
  </si>
  <si>
    <t>Lota</t>
  </si>
  <si>
    <t>Lumaco</t>
  </si>
  <si>
    <t>Machalí</t>
  </si>
  <si>
    <t>Macul</t>
  </si>
  <si>
    <t>Maipú</t>
  </si>
  <si>
    <t>Malloa</t>
  </si>
  <si>
    <t>María Elena</t>
  </si>
  <si>
    <t>María Pinto</t>
  </si>
  <si>
    <t>Mariquina</t>
  </si>
  <si>
    <t>Maule</t>
  </si>
  <si>
    <t>Mejillones</t>
  </si>
  <si>
    <t>Melipeuco</t>
  </si>
  <si>
    <t>Melipilla</t>
  </si>
  <si>
    <t>Molina</t>
  </si>
  <si>
    <t>Monte Patria</t>
  </si>
  <si>
    <t>Mostazal</t>
  </si>
  <si>
    <t>Nacimiento</t>
  </si>
  <si>
    <t>Nancagua</t>
  </si>
  <si>
    <t>Natales</t>
  </si>
  <si>
    <t>Navidad</t>
  </si>
  <si>
    <t>Negrete</t>
  </si>
  <si>
    <t>Ninhue</t>
  </si>
  <si>
    <t>Nogales</t>
  </si>
  <si>
    <t>Nueva Imperial</t>
  </si>
  <si>
    <t>Ñuñoa</t>
  </si>
  <si>
    <t>O'Higgins</t>
  </si>
  <si>
    <t>Olivar</t>
  </si>
  <si>
    <t>Osorno</t>
  </si>
  <si>
    <t>Ovalle</t>
  </si>
  <si>
    <t>Padre Hurtado</t>
  </si>
  <si>
    <t>Padre Las Casas</t>
  </si>
  <si>
    <t>Paihuano</t>
  </si>
  <si>
    <t>Paillaco</t>
  </si>
  <si>
    <t>Paine</t>
  </si>
  <si>
    <t>Palena</t>
  </si>
  <si>
    <t>Palmilla</t>
  </si>
  <si>
    <t>Panguipulli</t>
  </si>
  <si>
    <t>Panquehue</t>
  </si>
  <si>
    <t>Papudo</t>
  </si>
  <si>
    <t>Paredones</t>
  </si>
  <si>
    <t>Parral</t>
  </si>
  <si>
    <t>Pedro Aguirre Cerda</t>
  </si>
  <si>
    <t>Pelarco</t>
  </si>
  <si>
    <t>Pelluhue</t>
  </si>
  <si>
    <t>Pemuco</t>
  </si>
  <si>
    <t>Peñaflor</t>
  </si>
  <si>
    <t>Peñalolén</t>
  </si>
  <si>
    <t>Pencahue</t>
  </si>
  <si>
    <t>Penco</t>
  </si>
  <si>
    <t>Peralillo</t>
  </si>
  <si>
    <t>Perquenco</t>
  </si>
  <si>
    <t>Petorca</t>
  </si>
  <si>
    <t>Peumo</t>
  </si>
  <si>
    <t>Pica</t>
  </si>
  <si>
    <t>Pichilemu</t>
  </si>
  <si>
    <t>Pinto</t>
  </si>
  <si>
    <t>Pirque</t>
  </si>
  <si>
    <t>Pitrufquén</t>
  </si>
  <si>
    <t>Placilla</t>
  </si>
  <si>
    <t>Portezuelo</t>
  </si>
  <si>
    <t>Porvenir</t>
  </si>
  <si>
    <t>Pozo Almonte</t>
  </si>
  <si>
    <t>Primavera</t>
  </si>
  <si>
    <t>Providencia</t>
  </si>
  <si>
    <t>Puchuncaví</t>
  </si>
  <si>
    <t>Pucón</t>
  </si>
  <si>
    <t>Pudahuel</t>
  </si>
  <si>
    <t>Puente Alto</t>
  </si>
  <si>
    <t>Puerto Montt</t>
  </si>
  <si>
    <t>Puerto Octay</t>
  </si>
  <si>
    <t>Puerto Varas</t>
  </si>
  <si>
    <t>Pumanque</t>
  </si>
  <si>
    <t>Punitaqui</t>
  </si>
  <si>
    <t>Punta Arenas</t>
  </si>
  <si>
    <t>Purén</t>
  </si>
  <si>
    <t>Purranque</t>
  </si>
  <si>
    <t>Putaendo</t>
  </si>
  <si>
    <t>Putre</t>
  </si>
  <si>
    <t>Puyehue</t>
  </si>
  <si>
    <t>Queilén</t>
  </si>
  <si>
    <t>Quellón</t>
  </si>
  <si>
    <t>Quemchi</t>
  </si>
  <si>
    <t>Quilaco</t>
  </si>
  <si>
    <t>Quilicura</t>
  </si>
  <si>
    <t>Quilleco</t>
  </si>
  <si>
    <t>Quillón</t>
  </si>
  <si>
    <t>Quillota</t>
  </si>
  <si>
    <t>Quilpué</t>
  </si>
  <si>
    <t>Quinchao</t>
  </si>
  <si>
    <t>Quinta de Tilcoco</t>
  </si>
  <si>
    <t>Quinta Normal</t>
  </si>
  <si>
    <t>Quintero</t>
  </si>
  <si>
    <t>Quirihue</t>
  </si>
  <si>
    <t>Rancagua</t>
  </si>
  <si>
    <t>Rauco</t>
  </si>
  <si>
    <t>Recoleta</t>
  </si>
  <si>
    <t>Renaico</t>
  </si>
  <si>
    <t>Renca</t>
  </si>
  <si>
    <t>Rengo</t>
  </si>
  <si>
    <t>Retiro</t>
  </si>
  <si>
    <t>Rinconada</t>
  </si>
  <si>
    <t>Romeral</t>
  </si>
  <si>
    <t>Saavedra</t>
  </si>
  <si>
    <t>Sagrada Familia</t>
  </si>
  <si>
    <t>Salamanca</t>
  </si>
  <si>
    <t>San Antonio</t>
  </si>
  <si>
    <t>San Bernardo</t>
  </si>
  <si>
    <t>San Carlos</t>
  </si>
  <si>
    <t>San Clemente</t>
  </si>
  <si>
    <t>San Esteban</t>
  </si>
  <si>
    <t>San Fabián</t>
  </si>
  <si>
    <t>San Felipe</t>
  </si>
  <si>
    <t>San Fernando</t>
  </si>
  <si>
    <t>San Gregorio</t>
  </si>
  <si>
    <t>San Ignacio</t>
  </si>
  <si>
    <t>San Javier</t>
  </si>
  <si>
    <t>San José de Maipo</t>
  </si>
  <si>
    <t>San Juan de la Costa</t>
  </si>
  <si>
    <t>San Miguel</t>
  </si>
  <si>
    <t>San Nicolás</t>
  </si>
  <si>
    <t>San Pablo</t>
  </si>
  <si>
    <t>San Pedro</t>
  </si>
  <si>
    <t>San Pedro de Atacama</t>
  </si>
  <si>
    <t>San Rafael</t>
  </si>
  <si>
    <t>San Ramón</t>
  </si>
  <si>
    <t>San Rosendo</t>
  </si>
  <si>
    <t>Santa Bárbara</t>
  </si>
  <si>
    <t>Santa Cruz</t>
  </si>
  <si>
    <t>Santa Juana</t>
  </si>
  <si>
    <t>Santa María</t>
  </si>
  <si>
    <t>Santiago</t>
  </si>
  <si>
    <t>Santo Domingo</t>
  </si>
  <si>
    <t>San Vicente</t>
  </si>
  <si>
    <t>Sierra Gorda</t>
  </si>
  <si>
    <t>Talagante</t>
  </si>
  <si>
    <t>Talca</t>
  </si>
  <si>
    <t>Talcahuano</t>
  </si>
  <si>
    <t>Taltal</t>
  </si>
  <si>
    <t>Temuco</t>
  </si>
  <si>
    <t>Teno</t>
  </si>
  <si>
    <t>Teodoro Schmidt</t>
  </si>
  <si>
    <t>Tierra Amarilla</t>
  </si>
  <si>
    <t>Timaukel</t>
  </si>
  <si>
    <t>Tocopilla</t>
  </si>
  <si>
    <t>Toltén</t>
  </si>
  <si>
    <t>Tomé</t>
  </si>
  <si>
    <t>Torres del Paine</t>
  </si>
  <si>
    <t>Tortel</t>
  </si>
  <si>
    <t>Traiguén</t>
  </si>
  <si>
    <t>Treguaco</t>
  </si>
  <si>
    <t>Tucapel</t>
  </si>
  <si>
    <t>Valdivia</t>
  </si>
  <si>
    <t>Vallenar</t>
  </si>
  <si>
    <t>Valparaíso</t>
  </si>
  <si>
    <t>Victoria</t>
  </si>
  <si>
    <t>Vicuña</t>
  </si>
  <si>
    <t>Vilcún</t>
  </si>
  <si>
    <t>Villa Alegre</t>
  </si>
  <si>
    <t>Villa Alemana</t>
  </si>
  <si>
    <t>Villarrica</t>
  </si>
  <si>
    <t>Viña del Mar</t>
  </si>
  <si>
    <t>Vitacura</t>
  </si>
  <si>
    <t>Yerbas Buenas</t>
  </si>
  <si>
    <t>Yumbel</t>
  </si>
  <si>
    <t>Yungay</t>
  </si>
  <si>
    <t>Zapallar</t>
  </si>
  <si>
    <t>NA</t>
  </si>
  <si>
    <t>id</t>
  </si>
  <si>
    <t>región</t>
  </si>
  <si>
    <t>comuna</t>
  </si>
  <si>
    <t>cuarentena</t>
  </si>
  <si>
    <t>padron 2020</t>
  </si>
  <si>
    <t>Pichidegua</t>
  </si>
  <si>
    <t>Ollagüe</t>
  </si>
  <si>
    <t>Río Hurtado</t>
  </si>
  <si>
    <t>Olmué</t>
  </si>
  <si>
    <t>Requínoa</t>
  </si>
  <si>
    <t>Marchihue</t>
  </si>
  <si>
    <t>Chépica</t>
  </si>
  <si>
    <t>Río Claro</t>
  </si>
  <si>
    <t>Hualañé</t>
  </si>
  <si>
    <t>Vichuquén</t>
  </si>
  <si>
    <t>Colbún</t>
  </si>
  <si>
    <t>Ránquil</t>
  </si>
  <si>
    <t>Ñiquén</t>
  </si>
  <si>
    <t>San Pedro de La Paz</t>
  </si>
  <si>
    <t>Tirúa</t>
  </si>
  <si>
    <t>Los Ángeles</t>
  </si>
  <si>
    <t>Biobío</t>
  </si>
  <si>
    <t>Mulchén</t>
  </si>
  <si>
    <t>Alto Biobío</t>
  </si>
  <si>
    <t>Máfil</t>
  </si>
  <si>
    <t>Río Bueno</t>
  </si>
  <si>
    <t>Maullín</t>
  </si>
  <si>
    <t>Curaco de Vélez</t>
  </si>
  <si>
    <t>Puqueldón</t>
  </si>
  <si>
    <t>Río Negro</t>
  </si>
  <si>
    <t>Futaleufú</t>
  </si>
  <si>
    <t>Hualaihué</t>
  </si>
  <si>
    <t>Río Ibáñez</t>
  </si>
  <si>
    <t>Río Verde</t>
  </si>
  <si>
    <t>Antártica</t>
  </si>
  <si>
    <t>San Joaquín</t>
  </si>
  <si>
    <t>Til Til</t>
  </si>
  <si>
    <t>Alhué</t>
  </si>
  <si>
    <t>Arica y Parinacota</t>
  </si>
  <si>
    <t>Atacama</t>
  </si>
  <si>
    <t>La Araucanía</t>
  </si>
  <si>
    <t>Lib. Gral. Bernardo O'Higgins</t>
  </si>
  <si>
    <t>Magallanes y Antártica Chilena</t>
  </si>
  <si>
    <t>Metropolitana de Santiago</t>
  </si>
  <si>
    <t>Ñuble</t>
  </si>
  <si>
    <t>Tarapacá</t>
  </si>
  <si>
    <t>Aisén del Gral. C. Ibáñez del Campo</t>
  </si>
  <si>
    <t>padrón_2017</t>
  </si>
  <si>
    <t>v_emitidos_2017_1V</t>
  </si>
  <si>
    <t>part_2017_1V</t>
  </si>
  <si>
    <t>v_emitidos_Piñera_1V</t>
  </si>
  <si>
    <t>p_votos</t>
  </si>
  <si>
    <t>v_emitidos_Kast</t>
  </si>
  <si>
    <t>v_emitidos_2017_2V</t>
  </si>
  <si>
    <t>part_2017_2V</t>
  </si>
  <si>
    <t>v_emitidos_Piñera_2V</t>
  </si>
  <si>
    <t>p_vulnerabilidad</t>
  </si>
  <si>
    <t>Los Ríos</t>
  </si>
  <si>
    <t>n_apruebo</t>
  </si>
  <si>
    <t>p_apruebo</t>
  </si>
  <si>
    <t>n_rechazo</t>
  </si>
  <si>
    <t>p_rechazo</t>
  </si>
  <si>
    <t>blancos</t>
  </si>
  <si>
    <t>válidos</t>
  </si>
  <si>
    <t>nulos</t>
  </si>
  <si>
    <t>total_emitidos</t>
  </si>
  <si>
    <t>n_CC</t>
  </si>
  <si>
    <t>p_CC</t>
  </si>
  <si>
    <t>n_CM</t>
  </si>
  <si>
    <t>p_CM</t>
  </si>
  <si>
    <t>sin_escrutar</t>
  </si>
  <si>
    <t>part_2020</t>
  </si>
  <si>
    <t>dif2020_2017_2V</t>
  </si>
  <si>
    <t>Aysén</t>
  </si>
  <si>
    <t>distrito</t>
  </si>
  <si>
    <t>circunscripcion_senatorial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</si>
</sst>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_ * #,##0.00_ ;_ * \-#,##0.00_ ;_ * &quot;-&quot;_ ;_ @_ 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ont="1" applyFill="1" applyAlignment="1">
      <alignment horizontal="left"/>
    </xf>
    <xf numFmtId="164" fontId="0" fillId="0" borderId="0" xfId="0" applyNumberFormat="1" applyFont="1" applyFill="1" applyAlignment="1">
      <alignment horizontal="left"/>
    </xf>
    <xf numFmtId="2" fontId="0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left"/>
    </xf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NumberFormat="1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0" fillId="0" borderId="0" xfId="1" applyNumberFormat="1" applyFont="1" applyFill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0" xfId="0" applyNumberFormat="1" applyFont="1" applyFill="1" applyAlignment="1">
      <alignment horizontal="right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48"/>
  <sheetViews>
    <sheetView tabSelected="1" zoomScale="90" zoomScaleNormal="90" workbookViewId="0">
      <pane xSplit="5" ySplit="1" topLeftCell="AE71" activePane="bottomRight" state="frozen"/>
      <selection pane="topRight" activeCell="D1" sqref="D1"/>
      <selection pane="bottomLeft" activeCell="A2" sqref="A2"/>
      <selection pane="bottomRight" activeCell="AE81" sqref="AE81"/>
    </sheetView>
  </sheetViews>
  <sheetFormatPr defaultColWidth="9" defaultRowHeight="15.75" x14ac:dyDescent="0.25"/>
  <cols>
    <col min="1" max="1" width="7.25" style="1" customWidth="1"/>
    <col min="2" max="4" width="15.25" style="1" customWidth="1"/>
    <col min="5" max="5" width="19.25" style="1" customWidth="1"/>
    <col min="6" max="6" width="13.375" style="1" bestFit="1" customWidth="1"/>
    <col min="7" max="8" width="12.625" style="1" customWidth="1"/>
    <col min="9" max="9" width="14.125" style="9" customWidth="1"/>
    <col min="10" max="10" width="20.625" style="9" customWidth="1"/>
    <col min="11" max="11" width="14.625" style="9" customWidth="1"/>
    <col min="12" max="12" width="22.125" style="9" customWidth="1"/>
    <col min="13" max="13" width="9.75" style="1" customWidth="1"/>
    <col min="14" max="14" width="17" style="9" customWidth="1"/>
    <col min="15" max="15" width="9.75" style="1" customWidth="1"/>
    <col min="16" max="16" width="20.625" style="9" customWidth="1"/>
    <col min="17" max="17" width="14.625" style="1" customWidth="1"/>
    <col min="18" max="18" width="22.125" style="9" customWidth="1"/>
    <col min="19" max="19" width="9.75" style="9" customWidth="1"/>
    <col min="20" max="20" width="13.625" style="9" customWidth="1"/>
    <col min="21" max="21" width="11.125" style="9" bestFit="1" customWidth="1"/>
    <col min="22" max="22" width="11.125" style="9" customWidth="1"/>
    <col min="23" max="23" width="10.5" style="1" bestFit="1" customWidth="1"/>
    <col min="24" max="24" width="10.5" style="1" customWidth="1"/>
    <col min="25" max="25" width="13.25" style="1" bestFit="1" customWidth="1"/>
    <col min="26" max="28" width="13.25" style="1" customWidth="1"/>
    <col min="29" max="30" width="16.625" style="1" customWidth="1"/>
    <col min="31" max="37" width="9" style="13"/>
    <col min="38" max="38" width="13.875" style="13" bestFit="1" customWidth="1"/>
    <col min="39" max="16384" width="9" style="1"/>
  </cols>
  <sheetData>
    <row r="1" spans="1:38" x14ac:dyDescent="0.25">
      <c r="A1" s="6" t="s">
        <v>314</v>
      </c>
      <c r="B1" s="6" t="s">
        <v>315</v>
      </c>
      <c r="C1" s="6" t="s">
        <v>389</v>
      </c>
      <c r="D1" s="6" t="s">
        <v>388</v>
      </c>
      <c r="E1" s="6" t="s">
        <v>316</v>
      </c>
      <c r="F1" s="6" t="s">
        <v>384</v>
      </c>
      <c r="G1" s="6" t="s">
        <v>317</v>
      </c>
      <c r="H1" s="6" t="s">
        <v>370</v>
      </c>
      <c r="I1" s="7" t="s">
        <v>361</v>
      </c>
      <c r="J1" s="7" t="s">
        <v>362</v>
      </c>
      <c r="K1" s="7" t="s">
        <v>363</v>
      </c>
      <c r="L1" s="7" t="s">
        <v>364</v>
      </c>
      <c r="M1" s="6" t="s">
        <v>365</v>
      </c>
      <c r="N1" s="7" t="s">
        <v>366</v>
      </c>
      <c r="O1" s="6" t="s">
        <v>365</v>
      </c>
      <c r="P1" s="7" t="s">
        <v>367</v>
      </c>
      <c r="Q1" s="6" t="s">
        <v>368</v>
      </c>
      <c r="R1" s="7" t="s">
        <v>369</v>
      </c>
      <c r="S1" s="7" t="s">
        <v>365</v>
      </c>
      <c r="T1" s="7" t="s">
        <v>318</v>
      </c>
      <c r="U1" s="7" t="s">
        <v>372</v>
      </c>
      <c r="V1" s="7" t="s">
        <v>373</v>
      </c>
      <c r="W1" s="6" t="s">
        <v>374</v>
      </c>
      <c r="X1" s="6" t="s">
        <v>375</v>
      </c>
      <c r="Y1" s="6" t="s">
        <v>377</v>
      </c>
      <c r="Z1" s="6" t="s">
        <v>376</v>
      </c>
      <c r="AA1" s="6" t="s">
        <v>378</v>
      </c>
      <c r="AB1" s="6" t="s">
        <v>379</v>
      </c>
      <c r="AC1" s="6" t="s">
        <v>385</v>
      </c>
      <c r="AD1" s="6" t="s">
        <v>386</v>
      </c>
      <c r="AE1" s="7" t="s">
        <v>380</v>
      </c>
      <c r="AF1" s="7" t="s">
        <v>381</v>
      </c>
      <c r="AG1" s="7" t="s">
        <v>382</v>
      </c>
      <c r="AH1" s="7" t="s">
        <v>383</v>
      </c>
      <c r="AI1" s="7" t="s">
        <v>377</v>
      </c>
      <c r="AJ1" s="7" t="s">
        <v>376</v>
      </c>
      <c r="AK1" s="7" t="s">
        <v>378</v>
      </c>
      <c r="AL1" s="7" t="s">
        <v>379</v>
      </c>
    </row>
    <row r="2" spans="1:38" x14ac:dyDescent="0.25">
      <c r="A2" s="1">
        <v>68</v>
      </c>
      <c r="B2" s="1" t="s">
        <v>300</v>
      </c>
      <c r="C2" s="1">
        <v>6</v>
      </c>
      <c r="D2" s="1">
        <v>7</v>
      </c>
      <c r="E2" s="1" t="s">
        <v>0</v>
      </c>
      <c r="F2" s="1">
        <v>0</v>
      </c>
      <c r="G2" s="1">
        <v>3</v>
      </c>
      <c r="H2" s="3">
        <v>16.914120999999998</v>
      </c>
      <c r="I2" s="4">
        <v>11810</v>
      </c>
      <c r="J2" s="11">
        <v>6269</v>
      </c>
      <c r="K2" s="3">
        <f t="shared" ref="K2:K65" si="0">(J2/I2)*100</f>
        <v>53.082133784928033</v>
      </c>
      <c r="L2" s="11">
        <v>2974</v>
      </c>
      <c r="M2" s="3">
        <f t="shared" ref="M2:M65" si="1">(L2/J2)*100</f>
        <v>47.439783059499128</v>
      </c>
      <c r="N2" s="11">
        <v>338</v>
      </c>
      <c r="O2" s="3">
        <f t="shared" ref="O2:O65" si="2">(N2/J2)*100</f>
        <v>5.3916095070984209</v>
      </c>
      <c r="P2" s="11">
        <v>6657</v>
      </c>
      <c r="Q2" s="3">
        <f t="shared" ref="Q2:Q65" si="3">(P2/I2)*100</f>
        <v>56.367485182049116</v>
      </c>
      <c r="R2" s="12">
        <v>4138</v>
      </c>
      <c r="S2" s="3">
        <f t="shared" ref="S2:S65" si="4">(R2/P2)*100</f>
        <v>62.160132191677931</v>
      </c>
      <c r="T2" s="10">
        <v>12896</v>
      </c>
      <c r="U2" s="9">
        <v>4932</v>
      </c>
      <c r="V2" s="3">
        <f t="shared" ref="V2:V65" si="5">U2/Y2*100</f>
        <v>69.957446808510639</v>
      </c>
      <c r="W2" s="9">
        <v>2118</v>
      </c>
      <c r="X2" s="3">
        <f t="shared" ref="X2:X65" si="6">W2/Y2*100</f>
        <v>30.042553191489361</v>
      </c>
      <c r="Y2" s="9">
        <v>7050</v>
      </c>
      <c r="Z2" s="10">
        <v>13</v>
      </c>
      <c r="AA2" s="10">
        <v>23</v>
      </c>
      <c r="AB2" s="10">
        <f t="shared" ref="AB2:AB65" si="7">SUM(Y2:AA2)</f>
        <v>7086</v>
      </c>
      <c r="AC2" s="2">
        <f t="shared" ref="AC2:AC65" si="8">Y2/T2*100</f>
        <v>54.668114143920597</v>
      </c>
      <c r="AD2" s="2">
        <f t="shared" ref="AD2:AD65" si="9">AC2-Q2</f>
        <v>-1.6993710381285183</v>
      </c>
      <c r="AE2" s="13">
        <v>4754</v>
      </c>
      <c r="AF2" s="13">
        <f t="shared" ref="AF2:AF65" si="10">AE2*100/AI2</f>
        <v>71.92133131618759</v>
      </c>
      <c r="AG2" s="13">
        <v>1856</v>
      </c>
      <c r="AH2" s="13">
        <f>AG2*100/AI2</f>
        <v>28.078668683812406</v>
      </c>
      <c r="AI2" s="13">
        <f>AE2+AG2</f>
        <v>6610</v>
      </c>
      <c r="AJ2" s="13">
        <v>112</v>
      </c>
      <c r="AK2" s="13">
        <v>364</v>
      </c>
      <c r="AL2" s="13">
        <f>AI2+AJ2+AK2</f>
        <v>7086</v>
      </c>
    </row>
    <row r="3" spans="1:38" x14ac:dyDescent="0.25">
      <c r="A3" s="1">
        <v>338</v>
      </c>
      <c r="B3" s="1" t="s">
        <v>357</v>
      </c>
      <c r="C3" s="1">
        <v>7</v>
      </c>
      <c r="D3" s="1">
        <v>14</v>
      </c>
      <c r="E3" s="1" t="s">
        <v>351</v>
      </c>
      <c r="F3" s="1">
        <v>0</v>
      </c>
      <c r="G3" s="1">
        <v>3</v>
      </c>
      <c r="H3" s="3">
        <v>20.279451999999999</v>
      </c>
      <c r="I3" s="4">
        <v>5776</v>
      </c>
      <c r="J3" s="11">
        <v>2162</v>
      </c>
      <c r="K3" s="3">
        <f t="shared" si="0"/>
        <v>37.430747922437675</v>
      </c>
      <c r="L3" s="11">
        <v>731</v>
      </c>
      <c r="M3" s="3">
        <f t="shared" si="1"/>
        <v>33.81128584643848</v>
      </c>
      <c r="N3" s="11">
        <v>62</v>
      </c>
      <c r="O3" s="3">
        <f t="shared" si="2"/>
        <v>2.8677150786308974</v>
      </c>
      <c r="P3" s="11">
        <v>2453</v>
      </c>
      <c r="Q3" s="3">
        <f t="shared" si="3"/>
        <v>42.46883656509695</v>
      </c>
      <c r="R3" s="12">
        <v>1028</v>
      </c>
      <c r="S3" s="3">
        <f t="shared" si="4"/>
        <v>41.90786791683653</v>
      </c>
      <c r="T3" s="10">
        <v>6004</v>
      </c>
      <c r="U3" s="9">
        <v>2323</v>
      </c>
      <c r="V3" s="3">
        <f t="shared" si="5"/>
        <v>88.259878419452889</v>
      </c>
      <c r="W3" s="9">
        <v>309</v>
      </c>
      <c r="X3" s="3">
        <f t="shared" si="6"/>
        <v>11.740121580547113</v>
      </c>
      <c r="Y3" s="9">
        <v>2632</v>
      </c>
      <c r="Z3" s="10">
        <v>1</v>
      </c>
      <c r="AA3" s="10">
        <v>7</v>
      </c>
      <c r="AB3" s="10">
        <f t="shared" si="7"/>
        <v>2640</v>
      </c>
      <c r="AC3" s="2">
        <f t="shared" si="8"/>
        <v>43.837441705529642</v>
      </c>
      <c r="AD3" s="2">
        <f t="shared" si="9"/>
        <v>1.3686051404326918</v>
      </c>
      <c r="AE3" s="13">
        <v>2158</v>
      </c>
      <c r="AF3" s="13">
        <f>AE3*100/AI3</f>
        <v>84.165366614664592</v>
      </c>
      <c r="AG3" s="13">
        <v>406</v>
      </c>
      <c r="AH3" s="13">
        <f t="shared" ref="AH3:AH66" si="11">AG3*100/AI3</f>
        <v>15.834633385335414</v>
      </c>
      <c r="AI3" s="13">
        <f t="shared" ref="AI3:AI66" si="12">AE3+AG3</f>
        <v>2564</v>
      </c>
      <c r="AJ3" s="13">
        <v>42</v>
      </c>
      <c r="AK3" s="13">
        <v>34</v>
      </c>
      <c r="AL3" s="13">
        <f t="shared" ref="AL3:AL66" si="13">AI3+AJ3+AK3</f>
        <v>2640</v>
      </c>
    </row>
    <row r="4" spans="1:38" x14ac:dyDescent="0.25">
      <c r="A4" s="1">
        <v>199</v>
      </c>
      <c r="B4" s="1" t="s">
        <v>335</v>
      </c>
      <c r="C4" s="1">
        <v>10</v>
      </c>
      <c r="D4" s="1">
        <v>21</v>
      </c>
      <c r="E4" s="1" t="s">
        <v>337</v>
      </c>
      <c r="F4" s="1">
        <v>0</v>
      </c>
      <c r="G4" s="1">
        <v>3</v>
      </c>
      <c r="H4" s="3">
        <v>60.732401000000003</v>
      </c>
      <c r="I4" s="4">
        <v>5290</v>
      </c>
      <c r="J4" s="11">
        <v>1770</v>
      </c>
      <c r="K4" s="3">
        <f t="shared" si="0"/>
        <v>33.459357277882795</v>
      </c>
      <c r="L4" s="11">
        <v>923</v>
      </c>
      <c r="M4" s="3">
        <f t="shared" si="1"/>
        <v>52.146892655367225</v>
      </c>
      <c r="N4" s="11">
        <v>52</v>
      </c>
      <c r="O4" s="3">
        <f t="shared" si="2"/>
        <v>2.9378531073446328</v>
      </c>
      <c r="P4" s="11">
        <v>1944</v>
      </c>
      <c r="Q4" s="3">
        <f t="shared" si="3"/>
        <v>36.748582230623818</v>
      </c>
      <c r="R4" s="12">
        <v>1243</v>
      </c>
      <c r="S4" s="3">
        <f t="shared" si="4"/>
        <v>63.940329218106996</v>
      </c>
      <c r="T4" s="10">
        <v>5483</v>
      </c>
      <c r="U4" s="9">
        <v>1269</v>
      </c>
      <c r="V4" s="3">
        <f t="shared" si="5"/>
        <v>74.955699940933258</v>
      </c>
      <c r="W4" s="9">
        <v>424</v>
      </c>
      <c r="X4" s="3">
        <f t="shared" si="6"/>
        <v>25.044300059066742</v>
      </c>
      <c r="Y4" s="9">
        <v>1693</v>
      </c>
      <c r="Z4" s="10">
        <v>43</v>
      </c>
      <c r="AA4" s="10">
        <v>69</v>
      </c>
      <c r="AB4" s="10">
        <f t="shared" si="7"/>
        <v>1805</v>
      </c>
      <c r="AC4" s="2">
        <f t="shared" si="8"/>
        <v>30.877256976107969</v>
      </c>
      <c r="AD4" s="2">
        <f t="shared" si="9"/>
        <v>-5.871325254515849</v>
      </c>
      <c r="AE4" s="13">
        <v>1131</v>
      </c>
      <c r="AF4" s="13">
        <f t="shared" si="10"/>
        <v>72.733118971061089</v>
      </c>
      <c r="AG4" s="13">
        <v>424</v>
      </c>
      <c r="AH4" s="13">
        <f t="shared" si="11"/>
        <v>27.266881028938908</v>
      </c>
      <c r="AI4" s="13">
        <f t="shared" si="12"/>
        <v>1555</v>
      </c>
      <c r="AJ4" s="13">
        <v>195</v>
      </c>
      <c r="AK4" s="13">
        <v>100</v>
      </c>
      <c r="AL4" s="13">
        <f t="shared" si="13"/>
        <v>1850</v>
      </c>
    </row>
    <row r="5" spans="1:38" x14ac:dyDescent="0.25">
      <c r="A5" s="1">
        <v>27</v>
      </c>
      <c r="B5" s="1" t="s">
        <v>353</v>
      </c>
      <c r="C5" s="1">
        <v>4</v>
      </c>
      <c r="D5" s="1">
        <v>4</v>
      </c>
      <c r="E5" s="1" t="s">
        <v>1</v>
      </c>
      <c r="F5" s="1">
        <v>0</v>
      </c>
      <c r="G5" s="1">
        <v>3</v>
      </c>
      <c r="H5" s="3">
        <v>28.252400000000002</v>
      </c>
      <c r="I5" s="4">
        <v>4786</v>
      </c>
      <c r="J5" s="11">
        <v>1888</v>
      </c>
      <c r="K5" s="3">
        <f t="shared" si="0"/>
        <v>39.448391140827418</v>
      </c>
      <c r="L5" s="11">
        <v>800</v>
      </c>
      <c r="M5" s="3">
        <f t="shared" si="1"/>
        <v>42.372881355932201</v>
      </c>
      <c r="N5" s="11">
        <v>68</v>
      </c>
      <c r="O5" s="3">
        <f t="shared" si="2"/>
        <v>3.6016949152542375</v>
      </c>
      <c r="P5" s="11">
        <v>1913</v>
      </c>
      <c r="Q5" s="3">
        <f t="shared" si="3"/>
        <v>39.970748015043881</v>
      </c>
      <c r="R5" s="12">
        <v>1066</v>
      </c>
      <c r="S5" s="3">
        <f t="shared" si="4"/>
        <v>55.723993727130164</v>
      </c>
      <c r="T5" s="10">
        <v>4871</v>
      </c>
      <c r="U5" s="9">
        <v>1559</v>
      </c>
      <c r="V5" s="3">
        <f t="shared" si="5"/>
        <v>86.611111111111114</v>
      </c>
      <c r="W5" s="9">
        <v>241</v>
      </c>
      <c r="X5" s="3">
        <f t="shared" si="6"/>
        <v>13.388888888888889</v>
      </c>
      <c r="Y5" s="9">
        <v>1800</v>
      </c>
      <c r="Z5" s="10">
        <v>8</v>
      </c>
      <c r="AA5" s="10">
        <v>9</v>
      </c>
      <c r="AB5" s="10">
        <f t="shared" si="7"/>
        <v>1817</v>
      </c>
      <c r="AC5" s="2">
        <f t="shared" si="8"/>
        <v>36.953397659618147</v>
      </c>
      <c r="AD5" s="2">
        <f t="shared" si="9"/>
        <v>-3.0173503554257337</v>
      </c>
      <c r="AE5" s="13">
        <v>1465</v>
      </c>
      <c r="AF5" s="13">
        <f t="shared" si="10"/>
        <v>84.050487664945493</v>
      </c>
      <c r="AG5" s="13">
        <v>278</v>
      </c>
      <c r="AH5" s="13">
        <f t="shared" si="11"/>
        <v>15.949512335054504</v>
      </c>
      <c r="AI5" s="13">
        <f t="shared" si="12"/>
        <v>1743</v>
      </c>
      <c r="AJ5" s="13">
        <v>28</v>
      </c>
      <c r="AK5" s="13">
        <v>44</v>
      </c>
      <c r="AL5" s="13">
        <f t="shared" si="13"/>
        <v>1815</v>
      </c>
    </row>
    <row r="6" spans="1:38" x14ac:dyDescent="0.25">
      <c r="A6" s="1">
        <v>6</v>
      </c>
      <c r="B6" s="1" t="s">
        <v>359</v>
      </c>
      <c r="C6" s="1">
        <v>2</v>
      </c>
      <c r="D6" s="1">
        <v>2</v>
      </c>
      <c r="E6" s="1" t="s">
        <v>2</v>
      </c>
      <c r="F6" s="1">
        <v>1</v>
      </c>
      <c r="G6" s="1">
        <v>2</v>
      </c>
      <c r="H6" s="3">
        <v>27.545136999999997</v>
      </c>
      <c r="I6" s="4">
        <v>51451</v>
      </c>
      <c r="J6" s="11">
        <v>18491</v>
      </c>
      <c r="K6" s="3">
        <f t="shared" si="0"/>
        <v>35.939048803716155</v>
      </c>
      <c r="L6" s="11">
        <v>5552</v>
      </c>
      <c r="M6" s="3">
        <f t="shared" si="1"/>
        <v>30.025417770807422</v>
      </c>
      <c r="N6" s="11">
        <v>2070</v>
      </c>
      <c r="O6" s="3">
        <f t="shared" si="2"/>
        <v>11.194635227948732</v>
      </c>
      <c r="P6" s="11">
        <v>17435</v>
      </c>
      <c r="Q6" s="3">
        <f t="shared" si="3"/>
        <v>33.886610561505123</v>
      </c>
      <c r="R6" s="12">
        <v>9969</v>
      </c>
      <c r="S6" s="3">
        <f t="shared" si="4"/>
        <v>57.178090048752509</v>
      </c>
      <c r="T6" s="10">
        <v>57742</v>
      </c>
      <c r="U6" s="9">
        <v>21373</v>
      </c>
      <c r="V6" s="3">
        <f t="shared" si="5"/>
        <v>82.263962126169119</v>
      </c>
      <c r="W6" s="9">
        <v>4608</v>
      </c>
      <c r="X6" s="3">
        <f t="shared" si="6"/>
        <v>17.736037873830877</v>
      </c>
      <c r="Y6" s="9">
        <v>25981</v>
      </c>
      <c r="Z6" s="10">
        <v>46</v>
      </c>
      <c r="AA6" s="10">
        <v>102</v>
      </c>
      <c r="AB6" s="10">
        <f t="shared" si="7"/>
        <v>26129</v>
      </c>
      <c r="AC6" s="2">
        <f t="shared" si="8"/>
        <v>44.994977659242842</v>
      </c>
      <c r="AD6" s="2">
        <f t="shared" si="9"/>
        <v>11.10836709773772</v>
      </c>
      <c r="AE6" s="13">
        <v>20247</v>
      </c>
      <c r="AF6" s="13">
        <f t="shared" si="10"/>
        <v>81.280610196708153</v>
      </c>
      <c r="AG6" s="13">
        <v>4663</v>
      </c>
      <c r="AH6" s="13">
        <f t="shared" si="11"/>
        <v>18.71938980329185</v>
      </c>
      <c r="AI6" s="13">
        <f t="shared" si="12"/>
        <v>24910</v>
      </c>
      <c r="AJ6" s="13">
        <v>459</v>
      </c>
      <c r="AK6" s="13">
        <v>888</v>
      </c>
      <c r="AL6" s="13">
        <f t="shared" si="13"/>
        <v>26257</v>
      </c>
    </row>
    <row r="7" spans="1:38" x14ac:dyDescent="0.25">
      <c r="A7" s="1">
        <v>254</v>
      </c>
      <c r="B7" s="1" t="s">
        <v>143</v>
      </c>
      <c r="C7" s="1">
        <v>13</v>
      </c>
      <c r="D7" s="1">
        <v>26</v>
      </c>
      <c r="E7" s="1" t="s">
        <v>3</v>
      </c>
      <c r="F7" s="1">
        <v>0</v>
      </c>
      <c r="G7" s="1">
        <v>3</v>
      </c>
      <c r="H7" s="3">
        <v>25.042272999999998</v>
      </c>
      <c r="I7" s="4">
        <v>37998</v>
      </c>
      <c r="J7" s="11">
        <v>15113</v>
      </c>
      <c r="K7" s="3">
        <f t="shared" si="0"/>
        <v>39.773145955050268</v>
      </c>
      <c r="L7" s="11">
        <v>5529</v>
      </c>
      <c r="M7" s="3">
        <f t="shared" si="1"/>
        <v>36.58439753854298</v>
      </c>
      <c r="N7" s="11">
        <v>1103</v>
      </c>
      <c r="O7" s="3">
        <f t="shared" si="2"/>
        <v>7.2983524118308747</v>
      </c>
      <c r="P7" s="11">
        <v>15972</v>
      </c>
      <c r="Q7" s="3">
        <f t="shared" si="3"/>
        <v>42.033791252171163</v>
      </c>
      <c r="R7" s="12">
        <v>8198</v>
      </c>
      <c r="S7" s="3">
        <f t="shared" si="4"/>
        <v>51.327322814926127</v>
      </c>
      <c r="T7" s="10">
        <v>38601</v>
      </c>
      <c r="U7" s="9">
        <v>11694</v>
      </c>
      <c r="V7" s="3">
        <f t="shared" si="5"/>
        <v>82.01136124552913</v>
      </c>
      <c r="W7" s="9">
        <v>2565</v>
      </c>
      <c r="X7" s="3">
        <f t="shared" si="6"/>
        <v>17.988638754470859</v>
      </c>
      <c r="Y7" s="9">
        <v>14259</v>
      </c>
      <c r="Z7" s="10">
        <v>31</v>
      </c>
      <c r="AA7" s="10">
        <v>70</v>
      </c>
      <c r="AB7" s="10">
        <f t="shared" si="7"/>
        <v>14360</v>
      </c>
      <c r="AC7" s="2">
        <f t="shared" si="8"/>
        <v>36.939457527007072</v>
      </c>
      <c r="AD7" s="2">
        <f t="shared" si="9"/>
        <v>-5.0943337251640912</v>
      </c>
      <c r="AE7" s="13">
        <v>10685</v>
      </c>
      <c r="AF7" s="13">
        <f t="shared" si="10"/>
        <v>79.107129636484785</v>
      </c>
      <c r="AG7" s="13">
        <v>2822</v>
      </c>
      <c r="AH7" s="13">
        <f t="shared" si="11"/>
        <v>20.892870363515215</v>
      </c>
      <c r="AI7" s="13">
        <f t="shared" si="12"/>
        <v>13507</v>
      </c>
      <c r="AJ7" s="13">
        <v>360</v>
      </c>
      <c r="AK7" s="13">
        <v>496</v>
      </c>
      <c r="AL7" s="13">
        <f t="shared" si="13"/>
        <v>14363</v>
      </c>
    </row>
    <row r="8" spans="1:38" x14ac:dyDescent="0.25">
      <c r="A8" s="1">
        <v>32</v>
      </c>
      <c r="B8" s="1" t="s">
        <v>62</v>
      </c>
      <c r="C8" s="1">
        <v>5</v>
      </c>
      <c r="D8" s="1">
        <v>5</v>
      </c>
      <c r="E8" s="1" t="s">
        <v>4</v>
      </c>
      <c r="F8" s="1">
        <v>0</v>
      </c>
      <c r="G8" s="1">
        <v>3</v>
      </c>
      <c r="H8" s="3">
        <v>26.149514</v>
      </c>
      <c r="I8" s="4">
        <v>11040</v>
      </c>
      <c r="J8" s="11">
        <v>5048</v>
      </c>
      <c r="K8" s="3">
        <f t="shared" si="0"/>
        <v>45.724637681159422</v>
      </c>
      <c r="L8" s="11">
        <v>1702</v>
      </c>
      <c r="M8" s="3">
        <f t="shared" si="1"/>
        <v>33.716323296354993</v>
      </c>
      <c r="N8" s="11">
        <v>99</v>
      </c>
      <c r="O8" s="3">
        <f t="shared" si="2"/>
        <v>1.9611727416798734</v>
      </c>
      <c r="P8" s="11">
        <v>5425</v>
      </c>
      <c r="Q8" s="3">
        <f t="shared" si="3"/>
        <v>49.139492753623188</v>
      </c>
      <c r="R8" s="12">
        <v>2295</v>
      </c>
      <c r="S8" s="3">
        <f t="shared" si="4"/>
        <v>42.304147465437786</v>
      </c>
      <c r="T8" s="10">
        <v>11221</v>
      </c>
      <c r="U8" s="9">
        <v>5450</v>
      </c>
      <c r="V8" s="3">
        <f t="shared" si="5"/>
        <v>90.351458885941653</v>
      </c>
      <c r="W8" s="9">
        <v>582</v>
      </c>
      <c r="X8" s="3">
        <f t="shared" si="6"/>
        <v>9.6485411140583555</v>
      </c>
      <c r="Y8" s="9">
        <v>6032</v>
      </c>
      <c r="Z8" s="10">
        <v>13</v>
      </c>
      <c r="AA8" s="10">
        <v>26</v>
      </c>
      <c r="AB8" s="10">
        <f t="shared" si="7"/>
        <v>6071</v>
      </c>
      <c r="AC8" s="2">
        <f t="shared" si="8"/>
        <v>53.756349701452635</v>
      </c>
      <c r="AD8" s="2">
        <f t="shared" si="9"/>
        <v>4.6168569478294472</v>
      </c>
      <c r="AE8" s="13">
        <v>5102</v>
      </c>
      <c r="AF8" s="13">
        <f t="shared" si="10"/>
        <v>86.650815217391298</v>
      </c>
      <c r="AG8" s="13">
        <v>786</v>
      </c>
      <c r="AH8" s="13">
        <f t="shared" si="11"/>
        <v>13.349184782608695</v>
      </c>
      <c r="AI8" s="13">
        <f t="shared" si="12"/>
        <v>5888</v>
      </c>
      <c r="AJ8" s="13">
        <v>67</v>
      </c>
      <c r="AK8" s="13">
        <v>114</v>
      </c>
      <c r="AL8" s="13">
        <f t="shared" si="13"/>
        <v>6069</v>
      </c>
    </row>
    <row r="9" spans="1:38" x14ac:dyDescent="0.25">
      <c r="A9" s="1">
        <v>221</v>
      </c>
      <c r="B9" s="1" t="s">
        <v>354</v>
      </c>
      <c r="C9" s="1">
        <v>11</v>
      </c>
      <c r="D9" s="1">
        <v>22</v>
      </c>
      <c r="E9" s="1" t="s">
        <v>5</v>
      </c>
      <c r="F9" s="1">
        <v>0</v>
      </c>
      <c r="G9" s="1">
        <v>2</v>
      </c>
      <c r="H9" s="3">
        <v>21.267530000000001</v>
      </c>
      <c r="I9" s="4">
        <v>46499</v>
      </c>
      <c r="J9" s="11">
        <v>20863</v>
      </c>
      <c r="K9" s="3">
        <f t="shared" si="0"/>
        <v>44.867631561969077</v>
      </c>
      <c r="L9" s="11">
        <v>9302</v>
      </c>
      <c r="M9" s="3">
        <f t="shared" si="1"/>
        <v>44.586109380242533</v>
      </c>
      <c r="N9" s="11">
        <v>3076</v>
      </c>
      <c r="O9" s="3">
        <f t="shared" si="2"/>
        <v>14.743804821933567</v>
      </c>
      <c r="P9" s="11">
        <v>22975</v>
      </c>
      <c r="Q9" s="3">
        <f t="shared" si="3"/>
        <v>49.409664723972554</v>
      </c>
      <c r="R9" s="12">
        <v>15791</v>
      </c>
      <c r="S9" s="3">
        <f t="shared" si="4"/>
        <v>68.731229597388463</v>
      </c>
      <c r="T9" s="10">
        <v>47395</v>
      </c>
      <c r="U9" s="9">
        <v>12017</v>
      </c>
      <c r="V9" s="3">
        <f t="shared" si="5"/>
        <v>62.052049984508926</v>
      </c>
      <c r="W9" s="9">
        <v>7349</v>
      </c>
      <c r="X9" s="3">
        <f t="shared" si="6"/>
        <v>37.947950015491067</v>
      </c>
      <c r="Y9" s="9">
        <v>19366</v>
      </c>
      <c r="Z9" s="10">
        <v>61</v>
      </c>
      <c r="AA9" s="10">
        <v>111</v>
      </c>
      <c r="AB9" s="10">
        <f t="shared" si="7"/>
        <v>19538</v>
      </c>
      <c r="AC9" s="2">
        <f t="shared" si="8"/>
        <v>40.860850300664623</v>
      </c>
      <c r="AD9" s="2">
        <f t="shared" si="9"/>
        <v>-8.5488144233079311</v>
      </c>
      <c r="AE9" s="13">
        <v>12160</v>
      </c>
      <c r="AF9" s="13">
        <f t="shared" si="10"/>
        <v>69.652881200595715</v>
      </c>
      <c r="AG9" s="13">
        <v>5298</v>
      </c>
      <c r="AH9" s="13">
        <f t="shared" si="11"/>
        <v>30.347118799404285</v>
      </c>
      <c r="AI9" s="13">
        <f t="shared" si="12"/>
        <v>17458</v>
      </c>
      <c r="AJ9" s="13">
        <v>702</v>
      </c>
      <c r="AK9" s="13">
        <v>1363</v>
      </c>
      <c r="AL9" s="13">
        <f t="shared" si="13"/>
        <v>19523</v>
      </c>
    </row>
    <row r="10" spans="1:38" x14ac:dyDescent="0.25">
      <c r="A10" s="1">
        <v>289</v>
      </c>
      <c r="B10" s="1" t="s">
        <v>356</v>
      </c>
      <c r="C10" s="1">
        <v>15</v>
      </c>
      <c r="D10" s="1">
        <v>28</v>
      </c>
      <c r="E10" s="1" t="s">
        <v>348</v>
      </c>
      <c r="F10" s="1">
        <v>0</v>
      </c>
      <c r="G10" s="1" t="s">
        <v>313</v>
      </c>
      <c r="H10" s="3" t="s">
        <v>313</v>
      </c>
      <c r="I10" s="4">
        <v>327</v>
      </c>
      <c r="J10" s="11">
        <v>36</v>
      </c>
      <c r="K10" s="3">
        <f t="shared" si="0"/>
        <v>11.009174311926607</v>
      </c>
      <c r="L10" s="11">
        <v>14</v>
      </c>
      <c r="M10" s="3">
        <f t="shared" si="1"/>
        <v>38.888888888888893</v>
      </c>
      <c r="N10" s="11">
        <v>11</v>
      </c>
      <c r="O10" s="3">
        <f t="shared" si="2"/>
        <v>30.555555555555557</v>
      </c>
      <c r="P10" s="11">
        <v>25</v>
      </c>
      <c r="Q10" s="3">
        <f t="shared" si="3"/>
        <v>7.6452599388379197</v>
      </c>
      <c r="R10" s="12">
        <v>20</v>
      </c>
      <c r="S10" s="3">
        <f t="shared" si="4"/>
        <v>80</v>
      </c>
      <c r="T10" s="10">
        <v>269</v>
      </c>
      <c r="U10" s="9">
        <v>10</v>
      </c>
      <c r="V10" s="3">
        <f t="shared" si="5"/>
        <v>32.258064516129032</v>
      </c>
      <c r="W10" s="9">
        <v>21</v>
      </c>
      <c r="X10" s="3">
        <f t="shared" si="6"/>
        <v>67.741935483870961</v>
      </c>
      <c r="Y10" s="9">
        <v>31</v>
      </c>
      <c r="Z10" s="10">
        <v>0</v>
      </c>
      <c r="AA10" s="10">
        <v>0</v>
      </c>
      <c r="AB10" s="10">
        <f t="shared" si="7"/>
        <v>31</v>
      </c>
      <c r="AC10" s="2">
        <f t="shared" si="8"/>
        <v>11.524163568773234</v>
      </c>
      <c r="AD10" s="2">
        <f t="shared" si="9"/>
        <v>3.8789036299353148</v>
      </c>
      <c r="AE10" s="13">
        <v>11</v>
      </c>
      <c r="AF10" s="13">
        <f t="shared" si="10"/>
        <v>42.307692307692307</v>
      </c>
      <c r="AG10" s="13">
        <v>15</v>
      </c>
      <c r="AH10" s="13">
        <f t="shared" si="11"/>
        <v>57.692307692307693</v>
      </c>
      <c r="AI10" s="13">
        <f t="shared" si="12"/>
        <v>26</v>
      </c>
      <c r="AJ10" s="13">
        <v>1</v>
      </c>
      <c r="AK10" s="13">
        <v>4</v>
      </c>
      <c r="AL10" s="13">
        <f t="shared" si="13"/>
        <v>31</v>
      </c>
    </row>
    <row r="11" spans="1:38" x14ac:dyDescent="0.25">
      <c r="A11" s="1">
        <v>12</v>
      </c>
      <c r="B11" s="1" t="s">
        <v>6</v>
      </c>
      <c r="C11" s="1">
        <v>3</v>
      </c>
      <c r="D11" s="1">
        <v>3</v>
      </c>
      <c r="E11" s="1" t="s">
        <v>6</v>
      </c>
      <c r="F11" s="1">
        <v>0</v>
      </c>
      <c r="G11" s="1">
        <v>2</v>
      </c>
      <c r="H11" s="3">
        <v>16.578580000000002</v>
      </c>
      <c r="I11" s="4">
        <v>264504</v>
      </c>
      <c r="J11" s="11">
        <v>107371</v>
      </c>
      <c r="K11" s="3">
        <f t="shared" si="0"/>
        <v>40.593336962768049</v>
      </c>
      <c r="L11" s="11">
        <v>37567</v>
      </c>
      <c r="M11" s="3">
        <f t="shared" si="1"/>
        <v>34.988032150208156</v>
      </c>
      <c r="N11" s="11">
        <v>8162</v>
      </c>
      <c r="O11" s="3">
        <f t="shared" si="2"/>
        <v>7.6016801557217502</v>
      </c>
      <c r="P11" s="11">
        <v>108591</v>
      </c>
      <c r="Q11" s="3">
        <f t="shared" si="3"/>
        <v>41.054577624534978</v>
      </c>
      <c r="R11" s="12">
        <v>58778</v>
      </c>
      <c r="S11" s="3">
        <f t="shared" si="4"/>
        <v>54.127874317392788</v>
      </c>
      <c r="T11" s="10">
        <v>284389</v>
      </c>
      <c r="U11" s="9">
        <v>119982</v>
      </c>
      <c r="V11" s="3">
        <f t="shared" si="5"/>
        <v>83.602993436180441</v>
      </c>
      <c r="W11" s="9">
        <v>23532</v>
      </c>
      <c r="X11" s="3">
        <f t="shared" si="6"/>
        <v>16.397006563819559</v>
      </c>
      <c r="Y11" s="9">
        <v>143514</v>
      </c>
      <c r="Z11" s="10">
        <v>129</v>
      </c>
      <c r="AA11" s="10">
        <v>430</v>
      </c>
      <c r="AB11" s="10">
        <f t="shared" si="7"/>
        <v>144073</v>
      </c>
      <c r="AC11" s="2">
        <f t="shared" si="8"/>
        <v>50.463977158047598</v>
      </c>
      <c r="AD11" s="2">
        <f t="shared" si="9"/>
        <v>9.4093995335126195</v>
      </c>
      <c r="AE11" s="13">
        <v>115925</v>
      </c>
      <c r="AF11" s="13">
        <f t="shared" si="10"/>
        <v>84.372293427076286</v>
      </c>
      <c r="AG11" s="13">
        <v>21472</v>
      </c>
      <c r="AH11" s="13">
        <f t="shared" si="11"/>
        <v>15.627706572923717</v>
      </c>
      <c r="AI11" s="13">
        <f t="shared" si="12"/>
        <v>137397</v>
      </c>
      <c r="AJ11" s="13">
        <v>1547</v>
      </c>
      <c r="AK11" s="13">
        <v>5148</v>
      </c>
      <c r="AL11" s="13">
        <f t="shared" si="13"/>
        <v>144092</v>
      </c>
    </row>
    <row r="12" spans="1:38" x14ac:dyDescent="0.25">
      <c r="A12" s="1">
        <v>187</v>
      </c>
      <c r="B12" s="1" t="s">
        <v>335</v>
      </c>
      <c r="C12" s="1">
        <v>10</v>
      </c>
      <c r="D12" s="1">
        <v>21</v>
      </c>
      <c r="E12" s="1" t="s">
        <v>7</v>
      </c>
      <c r="F12" s="1">
        <v>0</v>
      </c>
      <c r="G12" s="1">
        <v>3</v>
      </c>
      <c r="H12" s="3">
        <v>19.788191999999999</v>
      </c>
      <c r="I12" s="4">
        <v>4440</v>
      </c>
      <c r="J12" s="11">
        <v>1821</v>
      </c>
      <c r="K12" s="3">
        <f t="shared" si="0"/>
        <v>41.013513513513509</v>
      </c>
      <c r="L12" s="11">
        <v>808</v>
      </c>
      <c r="M12" s="3">
        <f t="shared" si="1"/>
        <v>44.371224601867105</v>
      </c>
      <c r="N12" s="11">
        <v>127</v>
      </c>
      <c r="O12" s="3">
        <f t="shared" si="2"/>
        <v>6.9741900054914892</v>
      </c>
      <c r="P12" s="11">
        <v>2023</v>
      </c>
      <c r="Q12" s="3">
        <f t="shared" si="3"/>
        <v>45.563063063063062</v>
      </c>
      <c r="R12" s="12">
        <v>1196</v>
      </c>
      <c r="S12" s="3">
        <f t="shared" si="4"/>
        <v>59.120118635689565</v>
      </c>
      <c r="T12" s="10">
        <v>4558</v>
      </c>
      <c r="U12" s="9">
        <v>1341</v>
      </c>
      <c r="V12" s="3">
        <f t="shared" si="5"/>
        <v>75.677200902934544</v>
      </c>
      <c r="W12" s="9">
        <v>431</v>
      </c>
      <c r="X12" s="3">
        <f t="shared" si="6"/>
        <v>24.322799097065463</v>
      </c>
      <c r="Y12" s="9">
        <v>1772</v>
      </c>
      <c r="Z12" s="10">
        <v>4</v>
      </c>
      <c r="AA12" s="10">
        <v>17</v>
      </c>
      <c r="AB12" s="10">
        <f t="shared" si="7"/>
        <v>1793</v>
      </c>
      <c r="AC12" s="2">
        <f t="shared" si="8"/>
        <v>38.876700307152262</v>
      </c>
      <c r="AD12" s="2">
        <f t="shared" si="9"/>
        <v>-6.6863627559107996</v>
      </c>
      <c r="AE12" s="13">
        <v>1293</v>
      </c>
      <c r="AF12" s="13">
        <f t="shared" si="10"/>
        <v>77.332535885167459</v>
      </c>
      <c r="AG12" s="13">
        <v>379</v>
      </c>
      <c r="AH12" s="13">
        <f t="shared" si="11"/>
        <v>22.667464114832537</v>
      </c>
      <c r="AI12" s="13">
        <f t="shared" si="12"/>
        <v>1672</v>
      </c>
      <c r="AJ12" s="13">
        <v>46</v>
      </c>
      <c r="AK12" s="13">
        <v>75</v>
      </c>
      <c r="AL12" s="13">
        <f t="shared" si="13"/>
        <v>1793</v>
      </c>
    </row>
    <row r="13" spans="1:38" x14ac:dyDescent="0.25">
      <c r="A13" s="1">
        <v>180</v>
      </c>
      <c r="B13" s="1" t="s">
        <v>335</v>
      </c>
      <c r="C13" s="1">
        <v>10</v>
      </c>
      <c r="D13" s="1">
        <v>21</v>
      </c>
      <c r="E13" s="1" t="s">
        <v>8</v>
      </c>
      <c r="F13" s="1">
        <v>0</v>
      </c>
      <c r="G13" s="1">
        <v>2</v>
      </c>
      <c r="H13" s="3">
        <v>18.39622</v>
      </c>
      <c r="I13" s="4">
        <v>29925</v>
      </c>
      <c r="J13" s="11">
        <v>14048</v>
      </c>
      <c r="K13" s="3">
        <f t="shared" si="0"/>
        <v>46.944026733500415</v>
      </c>
      <c r="L13" s="11">
        <v>4162</v>
      </c>
      <c r="M13" s="3">
        <f t="shared" si="1"/>
        <v>29.626993166287015</v>
      </c>
      <c r="N13" s="11">
        <v>2288</v>
      </c>
      <c r="O13" s="3">
        <f t="shared" si="2"/>
        <v>16.287015945330296</v>
      </c>
      <c r="P13" s="11">
        <v>15077</v>
      </c>
      <c r="Q13" s="3">
        <f t="shared" si="3"/>
        <v>50.382623224728484</v>
      </c>
      <c r="R13" s="12">
        <v>8341</v>
      </c>
      <c r="S13" s="3">
        <f t="shared" si="4"/>
        <v>55.322676925117733</v>
      </c>
      <c r="T13" s="10">
        <v>30844</v>
      </c>
      <c r="U13" s="9">
        <v>10377</v>
      </c>
      <c r="V13" s="3">
        <f t="shared" si="5"/>
        <v>72.248137575715376</v>
      </c>
      <c r="W13" s="9">
        <v>3986</v>
      </c>
      <c r="X13" s="3">
        <f t="shared" si="6"/>
        <v>27.751862424284617</v>
      </c>
      <c r="Y13" s="9">
        <v>14363</v>
      </c>
      <c r="Z13" s="10">
        <v>44</v>
      </c>
      <c r="AA13" s="10">
        <v>60</v>
      </c>
      <c r="AB13" s="10">
        <f t="shared" si="7"/>
        <v>14467</v>
      </c>
      <c r="AC13" s="2">
        <f t="shared" si="8"/>
        <v>46.566593178576063</v>
      </c>
      <c r="AD13" s="2">
        <f t="shared" si="9"/>
        <v>-3.8160300461524201</v>
      </c>
      <c r="AE13" s="13">
        <v>9981</v>
      </c>
      <c r="AF13" s="13">
        <f t="shared" si="10"/>
        <v>75.464993195221538</v>
      </c>
      <c r="AG13" s="13">
        <v>3245</v>
      </c>
      <c r="AH13" s="13">
        <f t="shared" si="11"/>
        <v>24.535006804778465</v>
      </c>
      <c r="AI13" s="13">
        <f t="shared" si="12"/>
        <v>13226</v>
      </c>
      <c r="AJ13" s="13">
        <v>498</v>
      </c>
      <c r="AK13" s="13">
        <v>744</v>
      </c>
      <c r="AL13" s="13">
        <f t="shared" si="13"/>
        <v>14468</v>
      </c>
    </row>
    <row r="14" spans="1:38" x14ac:dyDescent="0.25">
      <c r="A14" s="1">
        <v>1</v>
      </c>
      <c r="B14" s="1" t="s">
        <v>352</v>
      </c>
      <c r="C14" s="1">
        <v>1</v>
      </c>
      <c r="D14" s="1">
        <v>1</v>
      </c>
      <c r="E14" s="1" t="s">
        <v>9</v>
      </c>
      <c r="F14" s="1">
        <v>0</v>
      </c>
      <c r="G14" s="1">
        <v>1</v>
      </c>
      <c r="H14" s="3">
        <v>21.117414</v>
      </c>
      <c r="I14" s="4">
        <v>172372</v>
      </c>
      <c r="J14" s="11">
        <v>70275</v>
      </c>
      <c r="K14" s="3">
        <f t="shared" si="0"/>
        <v>40.76938249831759</v>
      </c>
      <c r="L14" s="11">
        <v>20386</v>
      </c>
      <c r="M14" s="3">
        <f t="shared" si="1"/>
        <v>29.008893632159371</v>
      </c>
      <c r="N14" s="11">
        <v>7974</v>
      </c>
      <c r="O14" s="3">
        <f t="shared" si="2"/>
        <v>11.34685165421558</v>
      </c>
      <c r="P14" s="11">
        <v>67778</v>
      </c>
      <c r="Q14" s="3">
        <f t="shared" si="3"/>
        <v>39.320771354976443</v>
      </c>
      <c r="R14" s="12">
        <v>34075</v>
      </c>
      <c r="S14" s="3">
        <f t="shared" si="4"/>
        <v>50.274425329753015</v>
      </c>
      <c r="T14" s="10">
        <v>180315</v>
      </c>
      <c r="U14" s="9">
        <v>63906</v>
      </c>
      <c r="V14" s="3">
        <f t="shared" si="5"/>
        <v>76.462705496661798</v>
      </c>
      <c r="W14" s="9">
        <v>19672</v>
      </c>
      <c r="X14" s="3">
        <f t="shared" si="6"/>
        <v>23.537294503338199</v>
      </c>
      <c r="Y14" s="9">
        <v>83578</v>
      </c>
      <c r="Z14" s="10">
        <v>170</v>
      </c>
      <c r="AA14" s="10">
        <v>453</v>
      </c>
      <c r="AB14" s="10">
        <f t="shared" si="7"/>
        <v>84201</v>
      </c>
      <c r="AC14" s="2">
        <f t="shared" si="8"/>
        <v>46.351107783600924</v>
      </c>
      <c r="AD14" s="2">
        <f t="shared" si="9"/>
        <v>7.03033642862448</v>
      </c>
      <c r="AE14" s="13">
        <v>61703</v>
      </c>
      <c r="AF14" s="13">
        <f t="shared" si="10"/>
        <v>79.399577928762611</v>
      </c>
      <c r="AG14" s="13">
        <v>16009</v>
      </c>
      <c r="AH14" s="13">
        <f t="shared" si="11"/>
        <v>20.600422071237389</v>
      </c>
      <c r="AI14" s="13">
        <f t="shared" si="12"/>
        <v>77712</v>
      </c>
      <c r="AJ14" s="13">
        <v>1653</v>
      </c>
      <c r="AK14" s="13">
        <v>4853</v>
      </c>
      <c r="AL14" s="13">
        <f t="shared" si="13"/>
        <v>84218</v>
      </c>
    </row>
    <row r="15" spans="1:38" x14ac:dyDescent="0.25">
      <c r="A15" s="1">
        <v>276</v>
      </c>
      <c r="B15" s="1" t="s">
        <v>360</v>
      </c>
      <c r="C15" s="1">
        <v>14</v>
      </c>
      <c r="D15" s="1">
        <v>27</v>
      </c>
      <c r="E15" s="1" t="s">
        <v>387</v>
      </c>
      <c r="F15" s="1">
        <v>0</v>
      </c>
      <c r="G15" s="1">
        <v>4</v>
      </c>
      <c r="H15" s="3">
        <v>19.357561</v>
      </c>
      <c r="I15" s="4">
        <v>21890</v>
      </c>
      <c r="J15" s="11">
        <v>8647</v>
      </c>
      <c r="K15" s="3">
        <f t="shared" si="0"/>
        <v>39.502055733211513</v>
      </c>
      <c r="L15" s="11">
        <v>2725</v>
      </c>
      <c r="M15" s="3">
        <f t="shared" si="1"/>
        <v>31.513819821903549</v>
      </c>
      <c r="N15" s="11">
        <v>635</v>
      </c>
      <c r="O15" s="3">
        <f t="shared" si="2"/>
        <v>7.3435873713426618</v>
      </c>
      <c r="P15" s="11">
        <v>8694</v>
      </c>
      <c r="Q15" s="3">
        <f t="shared" si="3"/>
        <v>39.71676564641389</v>
      </c>
      <c r="R15" s="12">
        <v>3842</v>
      </c>
      <c r="S15" s="3">
        <f t="shared" si="4"/>
        <v>44.191396365309409</v>
      </c>
      <c r="T15" s="10">
        <v>22398</v>
      </c>
      <c r="U15" s="9">
        <v>7223</v>
      </c>
      <c r="V15" s="3">
        <f t="shared" si="5"/>
        <v>80.966259387960989</v>
      </c>
      <c r="W15" s="9">
        <v>1698</v>
      </c>
      <c r="X15" s="3">
        <f t="shared" si="6"/>
        <v>19.033740612039011</v>
      </c>
      <c r="Y15" s="9">
        <v>8921</v>
      </c>
      <c r="Z15" s="10">
        <v>21</v>
      </c>
      <c r="AA15" s="10">
        <v>42</v>
      </c>
      <c r="AB15" s="10">
        <f t="shared" si="7"/>
        <v>8984</v>
      </c>
      <c r="AC15" s="2">
        <f t="shared" si="8"/>
        <v>39.829449057951607</v>
      </c>
      <c r="AD15" s="2">
        <f t="shared" si="9"/>
        <v>0.11268341153771644</v>
      </c>
      <c r="AE15" s="13">
        <v>6596</v>
      </c>
      <c r="AF15" s="13">
        <f t="shared" si="10"/>
        <v>78.123889612696914</v>
      </c>
      <c r="AG15" s="13">
        <v>1847</v>
      </c>
      <c r="AH15" s="13">
        <f t="shared" si="11"/>
        <v>21.87611038730309</v>
      </c>
      <c r="AI15" s="13">
        <f t="shared" si="12"/>
        <v>8443</v>
      </c>
      <c r="AJ15" s="13">
        <v>219</v>
      </c>
      <c r="AK15" s="13">
        <v>323</v>
      </c>
      <c r="AL15" s="13">
        <f t="shared" si="13"/>
        <v>8985</v>
      </c>
    </row>
    <row r="16" spans="1:38" x14ac:dyDescent="0.25">
      <c r="A16" s="1">
        <v>334</v>
      </c>
      <c r="B16" s="1" t="s">
        <v>357</v>
      </c>
      <c r="C16" s="1">
        <v>7</v>
      </c>
      <c r="D16" s="1">
        <v>14</v>
      </c>
      <c r="E16" s="1" t="s">
        <v>10</v>
      </c>
      <c r="F16" s="1">
        <v>0</v>
      </c>
      <c r="G16" s="1">
        <v>2</v>
      </c>
      <c r="H16" s="3">
        <v>24.929631999999998</v>
      </c>
      <c r="I16" s="4">
        <v>67229</v>
      </c>
      <c r="J16" s="11">
        <v>31380</v>
      </c>
      <c r="K16" s="3">
        <f t="shared" si="0"/>
        <v>46.676285531541453</v>
      </c>
      <c r="L16" s="11">
        <v>11454</v>
      </c>
      <c r="M16" s="3">
        <f t="shared" si="1"/>
        <v>36.50095602294455</v>
      </c>
      <c r="N16" s="11">
        <v>3886</v>
      </c>
      <c r="O16" s="3">
        <f t="shared" si="2"/>
        <v>12.383683875079669</v>
      </c>
      <c r="P16" s="11">
        <v>32956</v>
      </c>
      <c r="Q16" s="3">
        <f t="shared" si="3"/>
        <v>49.020511981436584</v>
      </c>
      <c r="R16" s="12">
        <v>19595</v>
      </c>
      <c r="S16" s="3">
        <f t="shared" si="4"/>
        <v>59.458065299186792</v>
      </c>
      <c r="T16" s="10">
        <v>73511</v>
      </c>
      <c r="U16" s="9">
        <v>33211</v>
      </c>
      <c r="V16" s="3">
        <f t="shared" si="5"/>
        <v>82.252272333259029</v>
      </c>
      <c r="W16" s="9">
        <v>7166</v>
      </c>
      <c r="X16" s="3">
        <f t="shared" si="6"/>
        <v>17.747727666740968</v>
      </c>
      <c r="Y16" s="9">
        <v>40377</v>
      </c>
      <c r="Z16" s="10">
        <v>60</v>
      </c>
      <c r="AA16" s="10">
        <v>129</v>
      </c>
      <c r="AB16" s="10">
        <f t="shared" si="7"/>
        <v>40566</v>
      </c>
      <c r="AC16" s="2">
        <f t="shared" si="8"/>
        <v>54.926473588986681</v>
      </c>
      <c r="AD16" s="2">
        <f t="shared" si="9"/>
        <v>5.9059616075500969</v>
      </c>
      <c r="AE16" s="13">
        <v>31766</v>
      </c>
      <c r="AF16" s="13">
        <f t="shared" si="10"/>
        <v>81.858475493480384</v>
      </c>
      <c r="AG16" s="13">
        <v>7040</v>
      </c>
      <c r="AH16" s="13">
        <f t="shared" si="11"/>
        <v>18.141524506519609</v>
      </c>
      <c r="AI16" s="13">
        <f t="shared" si="12"/>
        <v>38806</v>
      </c>
      <c r="AJ16" s="13">
        <v>537</v>
      </c>
      <c r="AK16" s="13">
        <v>1250</v>
      </c>
      <c r="AL16" s="13">
        <f t="shared" si="13"/>
        <v>40593</v>
      </c>
    </row>
    <row r="17" spans="1:38" x14ac:dyDescent="0.25">
      <c r="A17" s="1">
        <v>147</v>
      </c>
      <c r="B17" s="1" t="s">
        <v>358</v>
      </c>
      <c r="C17" s="1">
        <v>10</v>
      </c>
      <c r="D17" s="1">
        <v>19</v>
      </c>
      <c r="E17" s="1" t="s">
        <v>11</v>
      </c>
      <c r="F17" s="1">
        <v>0</v>
      </c>
      <c r="G17" s="1">
        <v>3</v>
      </c>
      <c r="H17" s="3">
        <v>28.693440999999996</v>
      </c>
      <c r="I17" s="4">
        <v>20161</v>
      </c>
      <c r="J17" s="11">
        <v>9458</v>
      </c>
      <c r="K17" s="3">
        <f t="shared" si="0"/>
        <v>46.912355537919751</v>
      </c>
      <c r="L17" s="11">
        <v>4071</v>
      </c>
      <c r="M17" s="3">
        <f t="shared" si="1"/>
        <v>43.042926622964686</v>
      </c>
      <c r="N17" s="11">
        <v>605</v>
      </c>
      <c r="O17" s="3">
        <f t="shared" si="2"/>
        <v>6.3967012053288226</v>
      </c>
      <c r="P17" s="11">
        <v>10429</v>
      </c>
      <c r="Q17" s="3">
        <f t="shared" si="3"/>
        <v>51.72858489162244</v>
      </c>
      <c r="R17" s="12">
        <v>6115</v>
      </c>
      <c r="S17" s="3">
        <f t="shared" si="4"/>
        <v>58.634576661233098</v>
      </c>
      <c r="T17" s="10">
        <v>20518</v>
      </c>
      <c r="U17" s="9">
        <v>5574</v>
      </c>
      <c r="V17" s="3">
        <f t="shared" si="5"/>
        <v>72.043427685149283</v>
      </c>
      <c r="W17" s="9">
        <v>2163</v>
      </c>
      <c r="X17" s="3">
        <f t="shared" si="6"/>
        <v>27.956572314850721</v>
      </c>
      <c r="Y17" s="9">
        <v>7737</v>
      </c>
      <c r="Z17" s="10">
        <v>22</v>
      </c>
      <c r="AA17" s="10">
        <v>167</v>
      </c>
      <c r="AB17" s="10">
        <f t="shared" si="7"/>
        <v>7926</v>
      </c>
      <c r="AC17" s="2">
        <f t="shared" si="8"/>
        <v>37.708353640705724</v>
      </c>
      <c r="AD17" s="2">
        <f t="shared" si="9"/>
        <v>-14.020231250916716</v>
      </c>
      <c r="AE17" s="13">
        <v>5235</v>
      </c>
      <c r="AF17" s="13">
        <f t="shared" si="10"/>
        <v>71.722153719687626</v>
      </c>
      <c r="AG17" s="13">
        <v>2064</v>
      </c>
      <c r="AH17" s="13">
        <f t="shared" si="11"/>
        <v>28.277846280312371</v>
      </c>
      <c r="AI17" s="13">
        <f t="shared" si="12"/>
        <v>7299</v>
      </c>
      <c r="AJ17" s="13">
        <v>193</v>
      </c>
      <c r="AK17" s="13">
        <v>311</v>
      </c>
      <c r="AL17" s="13">
        <f t="shared" si="13"/>
        <v>7803</v>
      </c>
    </row>
    <row r="18" spans="1:38" x14ac:dyDescent="0.25">
      <c r="A18" s="1">
        <v>58</v>
      </c>
      <c r="B18" s="1" t="s">
        <v>300</v>
      </c>
      <c r="C18" s="1">
        <v>6</v>
      </c>
      <c r="D18" s="1">
        <v>6</v>
      </c>
      <c r="E18" s="1" t="s">
        <v>12</v>
      </c>
      <c r="F18" s="1">
        <v>0</v>
      </c>
      <c r="G18" s="1">
        <v>3</v>
      </c>
      <c r="H18" s="3">
        <v>25.332232999999999</v>
      </c>
      <c r="I18" s="4">
        <v>17830</v>
      </c>
      <c r="J18" s="11">
        <v>8169</v>
      </c>
      <c r="K18" s="3">
        <f t="shared" si="0"/>
        <v>45.816040381379693</v>
      </c>
      <c r="L18" s="11">
        <v>2227</v>
      </c>
      <c r="M18" s="3">
        <f t="shared" si="1"/>
        <v>27.261598726894359</v>
      </c>
      <c r="N18" s="11">
        <v>387</v>
      </c>
      <c r="O18" s="3">
        <f t="shared" si="2"/>
        <v>4.7374219610723465</v>
      </c>
      <c r="P18" s="11">
        <v>8471</v>
      </c>
      <c r="Q18" s="3">
        <f t="shared" si="3"/>
        <v>47.509814918676391</v>
      </c>
      <c r="R18" s="12">
        <v>3415</v>
      </c>
      <c r="S18" s="3">
        <f t="shared" si="4"/>
        <v>40.314012513280609</v>
      </c>
      <c r="T18" s="10">
        <v>18037</v>
      </c>
      <c r="U18" s="9">
        <v>7948</v>
      </c>
      <c r="V18" s="3">
        <f t="shared" si="5"/>
        <v>87.842617152961978</v>
      </c>
      <c r="W18" s="9">
        <v>1100</v>
      </c>
      <c r="X18" s="3">
        <f t="shared" si="6"/>
        <v>12.157382847038019</v>
      </c>
      <c r="Y18" s="9">
        <v>9048</v>
      </c>
      <c r="Z18" s="10">
        <v>16</v>
      </c>
      <c r="AA18" s="10">
        <v>35</v>
      </c>
      <c r="AB18" s="10">
        <f t="shared" si="7"/>
        <v>9099</v>
      </c>
      <c r="AC18" s="2">
        <f t="shared" si="8"/>
        <v>50.163552697233463</v>
      </c>
      <c r="AD18" s="2">
        <f t="shared" si="9"/>
        <v>2.6537377785570726</v>
      </c>
      <c r="AE18" s="13">
        <v>7214</v>
      </c>
      <c r="AF18" s="13">
        <f t="shared" si="10"/>
        <v>83.553393560342826</v>
      </c>
      <c r="AG18" s="13">
        <v>1420</v>
      </c>
      <c r="AH18" s="13">
        <f t="shared" si="11"/>
        <v>16.44660643965717</v>
      </c>
      <c r="AI18" s="13">
        <f t="shared" si="12"/>
        <v>8634</v>
      </c>
      <c r="AJ18" s="13">
        <v>143</v>
      </c>
      <c r="AK18" s="13">
        <v>190</v>
      </c>
      <c r="AL18" s="13">
        <f t="shared" si="13"/>
        <v>8967</v>
      </c>
    </row>
    <row r="19" spans="1:38" x14ac:dyDescent="0.25">
      <c r="A19" s="1">
        <v>288</v>
      </c>
      <c r="B19" s="1" t="s">
        <v>356</v>
      </c>
      <c r="C19" s="1">
        <v>15</v>
      </c>
      <c r="D19" s="1">
        <v>28</v>
      </c>
      <c r="E19" s="1" t="s">
        <v>13</v>
      </c>
      <c r="F19" s="1">
        <v>0</v>
      </c>
      <c r="G19" s="1">
        <v>3</v>
      </c>
      <c r="H19" s="3">
        <v>14.581299</v>
      </c>
      <c r="I19" s="4">
        <v>1943</v>
      </c>
      <c r="J19" s="11">
        <v>735</v>
      </c>
      <c r="K19" s="3">
        <f t="shared" si="0"/>
        <v>37.828100874935664</v>
      </c>
      <c r="L19" s="11">
        <v>222</v>
      </c>
      <c r="M19" s="3">
        <f t="shared" si="1"/>
        <v>30.204081632653061</v>
      </c>
      <c r="N19" s="11">
        <v>174</v>
      </c>
      <c r="O19" s="3">
        <f t="shared" si="2"/>
        <v>23.673469387755102</v>
      </c>
      <c r="P19" s="11">
        <v>560</v>
      </c>
      <c r="Q19" s="3">
        <f t="shared" si="3"/>
        <v>28.821410190427176</v>
      </c>
      <c r="R19" s="12">
        <v>358</v>
      </c>
      <c r="S19" s="3">
        <f t="shared" si="4"/>
        <v>63.928571428571423</v>
      </c>
      <c r="T19" s="10">
        <v>1916</v>
      </c>
      <c r="U19" s="9">
        <v>375</v>
      </c>
      <c r="V19" s="3">
        <f t="shared" si="5"/>
        <v>58.229813664596278</v>
      </c>
      <c r="W19" s="9">
        <v>269</v>
      </c>
      <c r="X19" s="3">
        <f t="shared" si="6"/>
        <v>41.770186335403722</v>
      </c>
      <c r="Y19" s="9">
        <v>644</v>
      </c>
      <c r="Z19" s="10">
        <v>0</v>
      </c>
      <c r="AA19" s="10">
        <v>1</v>
      </c>
      <c r="AB19" s="10">
        <f t="shared" si="7"/>
        <v>645</v>
      </c>
      <c r="AC19" s="2">
        <f t="shared" si="8"/>
        <v>33.611691022964507</v>
      </c>
      <c r="AD19" s="2">
        <f t="shared" si="9"/>
        <v>4.7902808325373307</v>
      </c>
      <c r="AE19" s="13">
        <v>374</v>
      </c>
      <c r="AF19" s="13">
        <f>AE19*100/AI19</f>
        <v>67.266187050359719</v>
      </c>
      <c r="AG19" s="13">
        <v>182</v>
      </c>
      <c r="AH19" s="13">
        <f t="shared" si="11"/>
        <v>32.733812949640289</v>
      </c>
      <c r="AI19" s="13">
        <f t="shared" si="12"/>
        <v>556</v>
      </c>
      <c r="AJ19" s="13">
        <v>25</v>
      </c>
      <c r="AK19" s="13">
        <v>64</v>
      </c>
      <c r="AL19" s="13">
        <f t="shared" si="13"/>
        <v>645</v>
      </c>
    </row>
    <row r="20" spans="1:38" x14ac:dyDescent="0.25">
      <c r="A20" s="1">
        <v>188</v>
      </c>
      <c r="B20" s="1" t="s">
        <v>335</v>
      </c>
      <c r="C20" s="1">
        <v>10</v>
      </c>
      <c r="D20" s="1">
        <v>19</v>
      </c>
      <c r="E20" s="1" t="s">
        <v>14</v>
      </c>
      <c r="F20" s="1">
        <v>0</v>
      </c>
      <c r="G20" s="1">
        <v>2</v>
      </c>
      <c r="H20" s="3">
        <v>14.102765</v>
      </c>
      <c r="I20" s="4">
        <v>24289</v>
      </c>
      <c r="J20" s="11">
        <v>10731</v>
      </c>
      <c r="K20" s="3">
        <f t="shared" si="0"/>
        <v>44.180493227386883</v>
      </c>
      <c r="L20" s="11">
        <v>4133</v>
      </c>
      <c r="M20" s="3">
        <f t="shared" si="1"/>
        <v>38.514583915758081</v>
      </c>
      <c r="N20" s="11">
        <v>1351</v>
      </c>
      <c r="O20" s="3">
        <f t="shared" si="2"/>
        <v>12.589693411611218</v>
      </c>
      <c r="P20" s="11">
        <v>12240</v>
      </c>
      <c r="Q20" s="3">
        <f t="shared" si="3"/>
        <v>50.39318209889251</v>
      </c>
      <c r="R20" s="12">
        <v>7575</v>
      </c>
      <c r="S20" s="3">
        <f t="shared" si="4"/>
        <v>61.887254901960787</v>
      </c>
      <c r="T20" s="10">
        <v>24926</v>
      </c>
      <c r="U20" s="9">
        <v>6858</v>
      </c>
      <c r="V20" s="3">
        <f t="shared" si="5"/>
        <v>68.744987971130712</v>
      </c>
      <c r="W20" s="9">
        <v>3118</v>
      </c>
      <c r="X20" s="3">
        <f t="shared" si="6"/>
        <v>31.255012028869288</v>
      </c>
      <c r="Y20" s="9">
        <v>9976</v>
      </c>
      <c r="Z20" s="10">
        <v>32</v>
      </c>
      <c r="AA20" s="10">
        <v>47</v>
      </c>
      <c r="AB20" s="10">
        <f t="shared" si="7"/>
        <v>10055</v>
      </c>
      <c r="AC20" s="2">
        <f t="shared" si="8"/>
        <v>40.022466500842498</v>
      </c>
      <c r="AD20" s="2">
        <f t="shared" si="9"/>
        <v>-10.370715598050012</v>
      </c>
      <c r="AE20" s="13">
        <v>6786</v>
      </c>
      <c r="AF20" s="13">
        <f t="shared" si="10"/>
        <v>74.37527400263042</v>
      </c>
      <c r="AG20" s="13">
        <v>2338</v>
      </c>
      <c r="AH20" s="13">
        <f t="shared" si="11"/>
        <v>25.624725997369573</v>
      </c>
      <c r="AI20" s="13">
        <f t="shared" si="12"/>
        <v>9124</v>
      </c>
      <c r="AJ20" s="13">
        <v>428</v>
      </c>
      <c r="AK20" s="13">
        <v>495</v>
      </c>
      <c r="AL20" s="13">
        <f t="shared" si="13"/>
        <v>10047</v>
      </c>
    </row>
    <row r="21" spans="1:38" x14ac:dyDescent="0.25">
      <c r="A21" s="1">
        <v>16</v>
      </c>
      <c r="B21" s="1" t="s">
        <v>6</v>
      </c>
      <c r="C21" s="1">
        <v>3</v>
      </c>
      <c r="D21" s="1">
        <v>3</v>
      </c>
      <c r="E21" s="1" t="s">
        <v>15</v>
      </c>
      <c r="F21" s="1">
        <v>0</v>
      </c>
      <c r="G21" s="1">
        <v>3</v>
      </c>
      <c r="H21" s="3">
        <v>13.672058000000002</v>
      </c>
      <c r="I21" s="4">
        <v>125030</v>
      </c>
      <c r="J21" s="11">
        <v>49944</v>
      </c>
      <c r="K21" s="3">
        <f t="shared" si="0"/>
        <v>39.945613052867316</v>
      </c>
      <c r="L21" s="11">
        <v>17373</v>
      </c>
      <c r="M21" s="3">
        <f t="shared" si="1"/>
        <v>34.784959154252768</v>
      </c>
      <c r="N21" s="11">
        <v>5182</v>
      </c>
      <c r="O21" s="3">
        <f t="shared" si="2"/>
        <v>10.375620695178601</v>
      </c>
      <c r="P21" s="11">
        <v>51241</v>
      </c>
      <c r="Q21" s="3">
        <f t="shared" si="3"/>
        <v>40.982964088618736</v>
      </c>
      <c r="R21" s="12">
        <v>29473</v>
      </c>
      <c r="S21" s="3">
        <f t="shared" si="4"/>
        <v>57.518393473975912</v>
      </c>
      <c r="T21" s="10">
        <v>132447</v>
      </c>
      <c r="U21" s="9">
        <v>52113</v>
      </c>
      <c r="V21" s="3">
        <f t="shared" si="5"/>
        <v>83.551914320528439</v>
      </c>
      <c r="W21" s="9">
        <v>10259</v>
      </c>
      <c r="X21" s="3">
        <f t="shared" si="6"/>
        <v>16.448085679471557</v>
      </c>
      <c r="Y21" s="9">
        <v>62372</v>
      </c>
      <c r="Z21" s="10">
        <v>93</v>
      </c>
      <c r="AA21" s="10">
        <v>361</v>
      </c>
      <c r="AB21" s="10">
        <f t="shared" si="7"/>
        <v>62826</v>
      </c>
      <c r="AC21" s="2">
        <f t="shared" si="8"/>
        <v>47.092044364915772</v>
      </c>
      <c r="AD21" s="2">
        <f t="shared" si="9"/>
        <v>6.1090802762970355</v>
      </c>
      <c r="AE21" s="13">
        <v>49560</v>
      </c>
      <c r="AF21" s="13">
        <f t="shared" si="10"/>
        <v>83.484940367899739</v>
      </c>
      <c r="AG21" s="13">
        <v>9804</v>
      </c>
      <c r="AH21" s="13">
        <f t="shared" si="11"/>
        <v>16.515059632100265</v>
      </c>
      <c r="AI21" s="13">
        <f t="shared" si="12"/>
        <v>59364</v>
      </c>
      <c r="AJ21" s="13">
        <v>952</v>
      </c>
      <c r="AK21" s="13">
        <v>2432</v>
      </c>
      <c r="AL21" s="13">
        <f t="shared" si="13"/>
        <v>62748</v>
      </c>
    </row>
    <row r="22" spans="1:38" x14ac:dyDescent="0.25">
      <c r="A22" s="1">
        <v>245</v>
      </c>
      <c r="B22" s="1" t="s">
        <v>143</v>
      </c>
      <c r="C22" s="1">
        <v>13</v>
      </c>
      <c r="D22" s="1">
        <v>26</v>
      </c>
      <c r="E22" s="1" t="s">
        <v>16</v>
      </c>
      <c r="F22" s="1">
        <v>0</v>
      </c>
      <c r="G22" s="1">
        <v>2</v>
      </c>
      <c r="H22" s="3">
        <v>41.103062000000001</v>
      </c>
      <c r="I22" s="4">
        <v>30955</v>
      </c>
      <c r="J22" s="11">
        <v>11496</v>
      </c>
      <c r="K22" s="3">
        <f t="shared" si="0"/>
        <v>37.13778064932967</v>
      </c>
      <c r="L22" s="11">
        <v>4603</v>
      </c>
      <c r="M22" s="3">
        <f t="shared" si="1"/>
        <v>40.04001391788448</v>
      </c>
      <c r="N22" s="11">
        <v>953</v>
      </c>
      <c r="O22" s="3">
        <f t="shared" si="2"/>
        <v>8.2898399443284614</v>
      </c>
      <c r="P22" s="11">
        <v>12361</v>
      </c>
      <c r="Q22" s="3">
        <f t="shared" si="3"/>
        <v>39.932159586496532</v>
      </c>
      <c r="R22" s="12">
        <v>7131</v>
      </c>
      <c r="S22" s="3">
        <f t="shared" si="4"/>
        <v>57.689507321414126</v>
      </c>
      <c r="T22" s="10">
        <v>31956</v>
      </c>
      <c r="U22" s="9">
        <v>8760</v>
      </c>
      <c r="V22" s="3">
        <f t="shared" si="5"/>
        <v>78.593217297685271</v>
      </c>
      <c r="W22" s="9">
        <v>2386</v>
      </c>
      <c r="X22" s="3">
        <f t="shared" si="6"/>
        <v>21.406782702314729</v>
      </c>
      <c r="Y22" s="9">
        <v>11146</v>
      </c>
      <c r="Z22" s="10">
        <v>67</v>
      </c>
      <c r="AA22" s="10">
        <v>98</v>
      </c>
      <c r="AB22" s="10">
        <f t="shared" si="7"/>
        <v>11311</v>
      </c>
      <c r="AC22" s="2">
        <f t="shared" si="8"/>
        <v>34.879208912254349</v>
      </c>
      <c r="AD22" s="2">
        <f t="shared" si="9"/>
        <v>-5.052950674242183</v>
      </c>
      <c r="AE22" s="13">
        <v>8063</v>
      </c>
      <c r="AF22" s="13">
        <f t="shared" si="10"/>
        <v>77.283619284961176</v>
      </c>
      <c r="AG22" s="13">
        <v>2370</v>
      </c>
      <c r="AH22" s="13">
        <f t="shared" si="11"/>
        <v>22.71638071503882</v>
      </c>
      <c r="AI22" s="13">
        <f t="shared" si="12"/>
        <v>10433</v>
      </c>
      <c r="AJ22" s="13">
        <v>462</v>
      </c>
      <c r="AK22" s="13">
        <v>380</v>
      </c>
      <c r="AL22" s="13">
        <f t="shared" si="13"/>
        <v>11275</v>
      </c>
    </row>
    <row r="23" spans="1:38" x14ac:dyDescent="0.25">
      <c r="A23" s="1">
        <v>22</v>
      </c>
      <c r="B23" s="1" t="s">
        <v>353</v>
      </c>
      <c r="C23" s="1">
        <v>4</v>
      </c>
      <c r="D23" s="1">
        <v>4</v>
      </c>
      <c r="E23" s="1" t="s">
        <v>17</v>
      </c>
      <c r="F23" s="1">
        <v>0</v>
      </c>
      <c r="G23" s="1">
        <v>3</v>
      </c>
      <c r="H23" s="3">
        <v>20.353822000000001</v>
      </c>
      <c r="I23" s="4">
        <v>13921</v>
      </c>
      <c r="J23" s="11">
        <v>6075</v>
      </c>
      <c r="K23" s="3">
        <f t="shared" si="0"/>
        <v>43.639106386035486</v>
      </c>
      <c r="L23" s="11">
        <v>2157</v>
      </c>
      <c r="M23" s="3">
        <f t="shared" si="1"/>
        <v>35.506172839506171</v>
      </c>
      <c r="N23" s="11">
        <v>233</v>
      </c>
      <c r="O23" s="3">
        <f t="shared" si="2"/>
        <v>3.8353909465020575</v>
      </c>
      <c r="P23" s="11">
        <v>6322</v>
      </c>
      <c r="Q23" s="3">
        <f t="shared" si="3"/>
        <v>45.413404209467714</v>
      </c>
      <c r="R23" s="12">
        <v>3025</v>
      </c>
      <c r="S23" s="3">
        <f t="shared" si="4"/>
        <v>47.848782031002848</v>
      </c>
      <c r="T23" s="10">
        <v>14652</v>
      </c>
      <c r="U23" s="9">
        <v>6812</v>
      </c>
      <c r="V23" s="3">
        <f t="shared" si="5"/>
        <v>85.825878795514683</v>
      </c>
      <c r="W23" s="9">
        <v>1125</v>
      </c>
      <c r="X23" s="3">
        <f t="shared" si="6"/>
        <v>14.174121204485321</v>
      </c>
      <c r="Y23" s="9">
        <v>7937</v>
      </c>
      <c r="Z23" s="10">
        <v>12</v>
      </c>
      <c r="AA23" s="10">
        <v>74</v>
      </c>
      <c r="AB23" s="10">
        <f t="shared" si="7"/>
        <v>8023</v>
      </c>
      <c r="AC23" s="2">
        <f t="shared" si="8"/>
        <v>54.170079170079163</v>
      </c>
      <c r="AD23" s="2">
        <f t="shared" si="9"/>
        <v>8.7566749606114485</v>
      </c>
      <c r="AE23" s="13">
        <v>6566</v>
      </c>
      <c r="AF23" s="13">
        <f t="shared" si="10"/>
        <v>85.461408304047893</v>
      </c>
      <c r="AG23" s="13">
        <v>1117</v>
      </c>
      <c r="AH23" s="13">
        <f t="shared" si="11"/>
        <v>14.538591695952102</v>
      </c>
      <c r="AI23" s="13">
        <f t="shared" si="12"/>
        <v>7683</v>
      </c>
      <c r="AJ23" s="13">
        <v>85</v>
      </c>
      <c r="AK23" s="13">
        <v>218</v>
      </c>
      <c r="AL23" s="13">
        <f t="shared" si="13"/>
        <v>7986</v>
      </c>
    </row>
    <row r="24" spans="1:38" x14ac:dyDescent="0.25">
      <c r="A24" s="1">
        <v>63</v>
      </c>
      <c r="B24" s="1" t="s">
        <v>300</v>
      </c>
      <c r="C24" s="1">
        <v>6</v>
      </c>
      <c r="D24" s="1">
        <v>6</v>
      </c>
      <c r="E24" s="8" t="s">
        <v>18</v>
      </c>
      <c r="F24" s="8">
        <v>0</v>
      </c>
      <c r="G24" s="1">
        <v>4</v>
      </c>
      <c r="H24" s="3">
        <v>17.572013999999999</v>
      </c>
      <c r="I24" s="5">
        <v>44286</v>
      </c>
      <c r="J24" s="11">
        <v>20195</v>
      </c>
      <c r="K24" s="3">
        <f t="shared" si="0"/>
        <v>45.601318701169667</v>
      </c>
      <c r="L24" s="11">
        <v>6909</v>
      </c>
      <c r="M24" s="3">
        <f t="shared" si="1"/>
        <v>34.211438474870015</v>
      </c>
      <c r="N24" s="11">
        <v>1111</v>
      </c>
      <c r="O24" s="3">
        <f t="shared" si="2"/>
        <v>5.5013617231988121</v>
      </c>
      <c r="P24" s="11">
        <v>20980</v>
      </c>
      <c r="Q24" s="3">
        <f t="shared" si="3"/>
        <v>47.373887910400583</v>
      </c>
      <c r="R24" s="12">
        <v>10509</v>
      </c>
      <c r="S24" s="3">
        <f t="shared" si="4"/>
        <v>50.090562440419447</v>
      </c>
      <c r="T24" s="10">
        <v>44986</v>
      </c>
      <c r="U24" s="9">
        <v>20625</v>
      </c>
      <c r="V24" s="3">
        <f t="shared" si="5"/>
        <v>85.666223625186916</v>
      </c>
      <c r="W24" s="9">
        <v>3451</v>
      </c>
      <c r="X24" s="3">
        <f t="shared" si="6"/>
        <v>14.333776374813093</v>
      </c>
      <c r="Y24" s="9">
        <v>24076</v>
      </c>
      <c r="Z24" s="10">
        <v>45</v>
      </c>
      <c r="AA24" s="10">
        <v>94</v>
      </c>
      <c r="AB24" s="10">
        <f t="shared" si="7"/>
        <v>24215</v>
      </c>
      <c r="AC24" s="2">
        <f t="shared" si="8"/>
        <v>53.518872538122977</v>
      </c>
      <c r="AD24" s="2">
        <f t="shared" si="9"/>
        <v>6.1449846277223941</v>
      </c>
      <c r="AE24" s="13">
        <v>19782</v>
      </c>
      <c r="AF24" s="13">
        <f t="shared" si="10"/>
        <v>85.414507772020727</v>
      </c>
      <c r="AG24" s="13">
        <v>3378</v>
      </c>
      <c r="AH24" s="13">
        <f t="shared" si="11"/>
        <v>14.585492227979275</v>
      </c>
      <c r="AI24" s="13">
        <f t="shared" si="12"/>
        <v>23160</v>
      </c>
      <c r="AJ24" s="13">
        <v>310</v>
      </c>
      <c r="AK24" s="13">
        <v>656</v>
      </c>
      <c r="AL24" s="13">
        <f t="shared" si="13"/>
        <v>24126</v>
      </c>
    </row>
    <row r="25" spans="1:38" x14ac:dyDescent="0.25">
      <c r="A25" s="1">
        <v>335</v>
      </c>
      <c r="B25" s="1" t="s">
        <v>357</v>
      </c>
      <c r="C25" s="1">
        <v>7</v>
      </c>
      <c r="D25" s="1">
        <v>14</v>
      </c>
      <c r="E25" s="1" t="s">
        <v>19</v>
      </c>
      <c r="F25" s="1">
        <v>0</v>
      </c>
      <c r="G25" s="1">
        <v>2</v>
      </c>
      <c r="H25" s="3">
        <v>23.146391000000001</v>
      </c>
      <c r="I25" s="4">
        <v>21303</v>
      </c>
      <c r="J25" s="11">
        <v>11607</v>
      </c>
      <c r="K25" s="3">
        <f t="shared" si="0"/>
        <v>54.485283762850301</v>
      </c>
      <c r="L25" s="11">
        <v>5245</v>
      </c>
      <c r="M25" s="3">
        <f t="shared" si="1"/>
        <v>45.188248470750409</v>
      </c>
      <c r="N25" s="11">
        <v>907</v>
      </c>
      <c r="O25" s="3">
        <f t="shared" si="2"/>
        <v>7.8142500215387267</v>
      </c>
      <c r="P25" s="11">
        <v>12213</v>
      </c>
      <c r="Q25" s="3">
        <f t="shared" si="3"/>
        <v>57.32995352767216</v>
      </c>
      <c r="R25" s="12">
        <v>7692</v>
      </c>
      <c r="S25" s="3">
        <f t="shared" si="4"/>
        <v>62.982068287889959</v>
      </c>
      <c r="T25" s="10">
        <v>22016</v>
      </c>
      <c r="U25" s="9">
        <v>9352</v>
      </c>
      <c r="V25" s="3">
        <f t="shared" si="5"/>
        <v>73.68421052631578</v>
      </c>
      <c r="W25" s="9">
        <v>3340</v>
      </c>
      <c r="X25" s="3">
        <f t="shared" si="6"/>
        <v>26.315789473684209</v>
      </c>
      <c r="Y25" s="9">
        <v>12692</v>
      </c>
      <c r="Z25" s="10">
        <v>17</v>
      </c>
      <c r="AA25" s="10">
        <v>41</v>
      </c>
      <c r="AB25" s="10">
        <f t="shared" si="7"/>
        <v>12750</v>
      </c>
      <c r="AC25" s="2">
        <f t="shared" si="8"/>
        <v>57.648982558139537</v>
      </c>
      <c r="AD25" s="2">
        <f t="shared" si="9"/>
        <v>0.31902903046737663</v>
      </c>
      <c r="AE25" s="13">
        <v>9054</v>
      </c>
      <c r="AF25" s="13">
        <f t="shared" si="10"/>
        <v>74.882143743280125</v>
      </c>
      <c r="AG25" s="13">
        <v>3037</v>
      </c>
      <c r="AH25" s="13">
        <f t="shared" si="11"/>
        <v>25.117856256719875</v>
      </c>
      <c r="AI25" s="13">
        <f t="shared" si="12"/>
        <v>12091</v>
      </c>
      <c r="AJ25" s="13">
        <v>214</v>
      </c>
      <c r="AK25" s="13">
        <v>445</v>
      </c>
      <c r="AL25" s="13">
        <f t="shared" si="13"/>
        <v>12750</v>
      </c>
    </row>
    <row r="26" spans="1:38" x14ac:dyDescent="0.25">
      <c r="A26" s="1">
        <v>54</v>
      </c>
      <c r="B26" s="1" t="s">
        <v>300</v>
      </c>
      <c r="C26" s="1">
        <v>6</v>
      </c>
      <c r="D26" s="1">
        <v>6</v>
      </c>
      <c r="E26" s="1" t="s">
        <v>20</v>
      </c>
      <c r="F26" s="1">
        <v>0</v>
      </c>
      <c r="G26" s="1">
        <v>3</v>
      </c>
      <c r="H26" s="3">
        <v>22.060072999999999</v>
      </c>
      <c r="I26" s="4">
        <v>10666</v>
      </c>
      <c r="J26" s="11">
        <v>5403</v>
      </c>
      <c r="K26" s="3">
        <f t="shared" si="0"/>
        <v>50.656291018188639</v>
      </c>
      <c r="L26" s="11">
        <v>1917</v>
      </c>
      <c r="M26" s="3">
        <f t="shared" si="1"/>
        <v>35.480288728484176</v>
      </c>
      <c r="N26" s="11">
        <v>267</v>
      </c>
      <c r="O26" s="3">
        <f t="shared" si="2"/>
        <v>4.9416990560799556</v>
      </c>
      <c r="P26" s="11">
        <v>5623</v>
      </c>
      <c r="Q26" s="3">
        <f t="shared" si="3"/>
        <v>52.71891993249578</v>
      </c>
      <c r="R26" s="12">
        <v>2879</v>
      </c>
      <c r="S26" s="3">
        <f t="shared" si="4"/>
        <v>51.200426818424326</v>
      </c>
      <c r="T26" s="10">
        <v>11265</v>
      </c>
      <c r="U26" s="9">
        <v>5607</v>
      </c>
      <c r="V26" s="3">
        <f t="shared" si="5"/>
        <v>85.446510210301739</v>
      </c>
      <c r="W26" s="9">
        <v>955</v>
      </c>
      <c r="X26" s="3">
        <f t="shared" si="6"/>
        <v>14.553489789698263</v>
      </c>
      <c r="Y26" s="9">
        <v>6562</v>
      </c>
      <c r="Z26" s="10">
        <v>10</v>
      </c>
      <c r="AA26" s="10">
        <v>37</v>
      </c>
      <c r="AB26" s="10">
        <f t="shared" si="7"/>
        <v>6609</v>
      </c>
      <c r="AC26" s="2">
        <f t="shared" si="8"/>
        <v>58.251220594762543</v>
      </c>
      <c r="AD26" s="2">
        <f t="shared" si="9"/>
        <v>5.5323006622667634</v>
      </c>
      <c r="AE26" s="13">
        <v>5224</v>
      </c>
      <c r="AF26" s="13">
        <f t="shared" si="10"/>
        <v>82.293635790800252</v>
      </c>
      <c r="AG26" s="13">
        <v>1124</v>
      </c>
      <c r="AH26" s="13">
        <f t="shared" si="11"/>
        <v>17.706364209199748</v>
      </c>
      <c r="AI26" s="13">
        <f t="shared" si="12"/>
        <v>6348</v>
      </c>
      <c r="AJ26" s="13">
        <v>82</v>
      </c>
      <c r="AK26" s="13">
        <v>179</v>
      </c>
      <c r="AL26" s="13">
        <f t="shared" si="13"/>
        <v>6609</v>
      </c>
    </row>
    <row r="27" spans="1:38" x14ac:dyDescent="0.25">
      <c r="A27" s="1">
        <v>2</v>
      </c>
      <c r="B27" s="1" t="s">
        <v>352</v>
      </c>
      <c r="C27" s="1">
        <v>1</v>
      </c>
      <c r="D27" s="1">
        <v>1</v>
      </c>
      <c r="E27" s="1" t="s">
        <v>21</v>
      </c>
      <c r="F27" s="1">
        <v>0</v>
      </c>
      <c r="G27" s="1">
        <v>3</v>
      </c>
      <c r="H27" s="3">
        <v>16.754735</v>
      </c>
      <c r="I27" s="4">
        <v>4023</v>
      </c>
      <c r="J27" s="11">
        <v>1122</v>
      </c>
      <c r="K27" s="3">
        <f t="shared" si="0"/>
        <v>27.889634601043994</v>
      </c>
      <c r="L27" s="11">
        <v>350</v>
      </c>
      <c r="M27" s="3">
        <f t="shared" si="1"/>
        <v>31.194295900178254</v>
      </c>
      <c r="N27" s="11">
        <v>62</v>
      </c>
      <c r="O27" s="3">
        <f t="shared" si="2"/>
        <v>5.525846702317291</v>
      </c>
      <c r="P27" s="11">
        <v>935</v>
      </c>
      <c r="Q27" s="3">
        <f t="shared" si="3"/>
        <v>23.241362167536664</v>
      </c>
      <c r="R27" s="12">
        <v>467</v>
      </c>
      <c r="S27" s="3">
        <f t="shared" si="4"/>
        <v>49.946524064171122</v>
      </c>
      <c r="T27" s="10">
        <v>3471</v>
      </c>
      <c r="U27" s="9">
        <v>756</v>
      </c>
      <c r="V27" s="3">
        <f t="shared" si="5"/>
        <v>82.622950819672141</v>
      </c>
      <c r="W27" s="9">
        <v>159</v>
      </c>
      <c r="X27" s="3">
        <f t="shared" si="6"/>
        <v>17.377049180327869</v>
      </c>
      <c r="Y27" s="9">
        <v>915</v>
      </c>
      <c r="Z27" s="10">
        <v>2</v>
      </c>
      <c r="AA27" s="10">
        <v>2</v>
      </c>
      <c r="AB27" s="10">
        <f t="shared" si="7"/>
        <v>919</v>
      </c>
      <c r="AC27" s="2">
        <f t="shared" si="8"/>
        <v>26.361279170267931</v>
      </c>
      <c r="AD27" s="2">
        <f t="shared" si="9"/>
        <v>3.1199170027312668</v>
      </c>
      <c r="AE27" s="13">
        <v>725</v>
      </c>
      <c r="AF27" s="13">
        <f t="shared" si="10"/>
        <v>83.815028901734109</v>
      </c>
      <c r="AG27" s="13">
        <v>140</v>
      </c>
      <c r="AH27" s="13">
        <f t="shared" si="11"/>
        <v>16.184971098265898</v>
      </c>
      <c r="AI27" s="13">
        <f t="shared" si="12"/>
        <v>865</v>
      </c>
      <c r="AJ27" s="13">
        <v>25</v>
      </c>
      <c r="AK27" s="13">
        <v>29</v>
      </c>
      <c r="AL27" s="13">
        <f t="shared" si="13"/>
        <v>919</v>
      </c>
    </row>
    <row r="28" spans="1:38" x14ac:dyDescent="0.25">
      <c r="A28" s="1">
        <v>8</v>
      </c>
      <c r="B28" s="1" t="s">
        <v>359</v>
      </c>
      <c r="C28" s="1">
        <v>2</v>
      </c>
      <c r="D28" s="1">
        <v>2</v>
      </c>
      <c r="E28" s="1" t="s">
        <v>22</v>
      </c>
      <c r="F28" s="1">
        <v>0</v>
      </c>
      <c r="G28" s="1">
        <v>3</v>
      </c>
      <c r="H28" s="3">
        <v>58.687588999999996</v>
      </c>
      <c r="I28" s="4">
        <v>2820</v>
      </c>
      <c r="J28" s="11">
        <v>748</v>
      </c>
      <c r="K28" s="3">
        <f t="shared" si="0"/>
        <v>26.524822695035461</v>
      </c>
      <c r="L28" s="11">
        <v>445</v>
      </c>
      <c r="M28" s="3">
        <f t="shared" si="1"/>
        <v>59.491978609625676</v>
      </c>
      <c r="N28" s="11">
        <v>42</v>
      </c>
      <c r="O28" s="3">
        <f t="shared" si="2"/>
        <v>5.6149732620320858</v>
      </c>
      <c r="P28" s="11">
        <v>796</v>
      </c>
      <c r="Q28" s="3">
        <f t="shared" si="3"/>
        <v>28.226950354609929</v>
      </c>
      <c r="R28" s="12">
        <v>617</v>
      </c>
      <c r="S28" s="3">
        <f t="shared" si="4"/>
        <v>77.51256281407035</v>
      </c>
      <c r="T28" s="10">
        <v>2549</v>
      </c>
      <c r="U28" s="9">
        <v>293</v>
      </c>
      <c r="V28" s="3">
        <f t="shared" si="5"/>
        <v>58.599999999999994</v>
      </c>
      <c r="W28" s="9">
        <v>207</v>
      </c>
      <c r="X28" s="3">
        <f t="shared" si="6"/>
        <v>41.4</v>
      </c>
      <c r="Y28" s="9">
        <v>500</v>
      </c>
      <c r="Z28" s="10">
        <v>2</v>
      </c>
      <c r="AA28" s="10">
        <v>11</v>
      </c>
      <c r="AB28" s="10">
        <f t="shared" si="7"/>
        <v>513</v>
      </c>
      <c r="AC28" s="2">
        <f t="shared" si="8"/>
        <v>19.615535504119265</v>
      </c>
      <c r="AD28" s="2">
        <f t="shared" si="9"/>
        <v>-8.6114148504906645</v>
      </c>
      <c r="AE28" s="13">
        <v>298</v>
      </c>
      <c r="AF28" s="13">
        <f t="shared" si="10"/>
        <v>68.192219679633865</v>
      </c>
      <c r="AG28" s="13">
        <v>139</v>
      </c>
      <c r="AH28" s="13">
        <f t="shared" si="11"/>
        <v>31.807780320366131</v>
      </c>
      <c r="AI28" s="13">
        <f t="shared" si="12"/>
        <v>437</v>
      </c>
      <c r="AJ28" s="13">
        <v>45</v>
      </c>
      <c r="AK28" s="13">
        <v>31</v>
      </c>
      <c r="AL28" s="13">
        <f t="shared" si="13"/>
        <v>513</v>
      </c>
    </row>
    <row r="29" spans="1:38" x14ac:dyDescent="0.25">
      <c r="A29" s="1">
        <v>37</v>
      </c>
      <c r="B29" s="1" t="s">
        <v>62</v>
      </c>
      <c r="C29" s="1">
        <v>5</v>
      </c>
      <c r="D29" s="1">
        <v>5</v>
      </c>
      <c r="E29" s="1" t="s">
        <v>23</v>
      </c>
      <c r="F29" s="1">
        <v>0</v>
      </c>
      <c r="G29" s="1">
        <v>3</v>
      </c>
      <c r="H29" s="3">
        <v>51.823160999999999</v>
      </c>
      <c r="I29" s="4">
        <v>8778</v>
      </c>
      <c r="J29" s="11">
        <v>4003</v>
      </c>
      <c r="K29" s="3">
        <f t="shared" si="0"/>
        <v>45.602642971064022</v>
      </c>
      <c r="L29" s="11">
        <v>1112</v>
      </c>
      <c r="M29" s="3">
        <f t="shared" si="1"/>
        <v>27.779165625780667</v>
      </c>
      <c r="N29" s="11">
        <v>93</v>
      </c>
      <c r="O29" s="3">
        <f t="shared" si="2"/>
        <v>2.3232575568323757</v>
      </c>
      <c r="P29" s="11">
        <v>4466</v>
      </c>
      <c r="Q29" s="3">
        <f t="shared" si="3"/>
        <v>50.877192982456144</v>
      </c>
      <c r="R29" s="12">
        <v>1528</v>
      </c>
      <c r="S29" s="3">
        <f t="shared" si="4"/>
        <v>34.214061800268695</v>
      </c>
      <c r="T29" s="10">
        <v>8913</v>
      </c>
      <c r="U29" s="9">
        <v>3320</v>
      </c>
      <c r="V29" s="3">
        <f t="shared" si="5"/>
        <v>88.462563282707166</v>
      </c>
      <c r="W29" s="9">
        <v>433</v>
      </c>
      <c r="X29" s="3">
        <f t="shared" si="6"/>
        <v>11.537436717292833</v>
      </c>
      <c r="Y29" s="9">
        <v>3753</v>
      </c>
      <c r="Z29" s="10">
        <v>12</v>
      </c>
      <c r="AA29" s="10">
        <v>16</v>
      </c>
      <c r="AB29" s="10">
        <f t="shared" si="7"/>
        <v>3781</v>
      </c>
      <c r="AC29" s="2">
        <f t="shared" si="8"/>
        <v>42.107034668461793</v>
      </c>
      <c r="AD29" s="2">
        <f t="shared" si="9"/>
        <v>-8.7701583139943509</v>
      </c>
      <c r="AE29" s="13">
        <v>3058</v>
      </c>
      <c r="AF29" s="13">
        <f t="shared" si="10"/>
        <v>84.080285949958764</v>
      </c>
      <c r="AG29" s="13">
        <v>579</v>
      </c>
      <c r="AH29" s="13">
        <f t="shared" si="11"/>
        <v>15.919714050041243</v>
      </c>
      <c r="AI29" s="13">
        <f t="shared" si="12"/>
        <v>3637</v>
      </c>
      <c r="AJ29" s="13">
        <v>82</v>
      </c>
      <c r="AK29" s="13">
        <v>62</v>
      </c>
      <c r="AL29" s="13">
        <f t="shared" si="13"/>
        <v>3781</v>
      </c>
    </row>
    <row r="30" spans="1:38" x14ac:dyDescent="0.25">
      <c r="A30" s="1">
        <v>181</v>
      </c>
      <c r="B30" s="1" t="s">
        <v>335</v>
      </c>
      <c r="C30" s="1">
        <v>10</v>
      </c>
      <c r="D30" s="1">
        <v>21</v>
      </c>
      <c r="E30" s="1" t="s">
        <v>24</v>
      </c>
      <c r="F30" s="1">
        <v>0</v>
      </c>
      <c r="G30" s="1">
        <v>3</v>
      </c>
      <c r="H30" s="3">
        <v>43.462558999999999</v>
      </c>
      <c r="I30" s="4">
        <v>28748</v>
      </c>
      <c r="J30" s="11">
        <v>11765</v>
      </c>
      <c r="K30" s="3">
        <f t="shared" si="0"/>
        <v>40.924586058160564</v>
      </c>
      <c r="L30" s="11">
        <v>4706</v>
      </c>
      <c r="M30" s="3">
        <f t="shared" si="1"/>
        <v>40</v>
      </c>
      <c r="N30" s="11">
        <v>1282</v>
      </c>
      <c r="O30" s="3">
        <f t="shared" si="2"/>
        <v>10.896727581810454</v>
      </c>
      <c r="P30" s="11">
        <v>13630</v>
      </c>
      <c r="Q30" s="3">
        <f t="shared" si="3"/>
        <v>47.411993877834981</v>
      </c>
      <c r="R30" s="12">
        <v>8101</v>
      </c>
      <c r="S30" s="3">
        <f t="shared" si="4"/>
        <v>59.435069699192958</v>
      </c>
      <c r="T30" s="10">
        <v>29343</v>
      </c>
      <c r="U30" s="9">
        <v>7038</v>
      </c>
      <c r="V30" s="3">
        <f t="shared" si="5"/>
        <v>67.394426888825052</v>
      </c>
      <c r="W30" s="9">
        <v>3405</v>
      </c>
      <c r="X30" s="3">
        <f t="shared" si="6"/>
        <v>32.605573111174948</v>
      </c>
      <c r="Y30" s="9">
        <v>10443</v>
      </c>
      <c r="Z30" s="10">
        <v>30</v>
      </c>
      <c r="AA30" s="10">
        <v>50</v>
      </c>
      <c r="AB30" s="10">
        <f t="shared" si="7"/>
        <v>10523</v>
      </c>
      <c r="AC30" s="2">
        <f t="shared" si="8"/>
        <v>35.589408035988143</v>
      </c>
      <c r="AD30" s="2">
        <f t="shared" si="9"/>
        <v>-11.822585841846838</v>
      </c>
      <c r="AE30" s="13">
        <v>6857</v>
      </c>
      <c r="AF30" s="13">
        <f t="shared" si="10"/>
        <v>71.323070522155191</v>
      </c>
      <c r="AG30" s="13">
        <v>2757</v>
      </c>
      <c r="AH30" s="13">
        <f t="shared" si="11"/>
        <v>28.676929477844809</v>
      </c>
      <c r="AI30" s="13">
        <f t="shared" si="12"/>
        <v>9614</v>
      </c>
      <c r="AJ30" s="13">
        <v>392</v>
      </c>
      <c r="AK30" s="13">
        <v>517</v>
      </c>
      <c r="AL30" s="13">
        <f t="shared" si="13"/>
        <v>10523</v>
      </c>
    </row>
    <row r="31" spans="1:38" x14ac:dyDescent="0.25">
      <c r="A31" s="1">
        <v>201</v>
      </c>
      <c r="B31" s="1" t="s">
        <v>354</v>
      </c>
      <c r="C31" s="1">
        <v>11</v>
      </c>
      <c r="D31" s="1">
        <v>23</v>
      </c>
      <c r="E31" s="1" t="s">
        <v>25</v>
      </c>
      <c r="F31" s="1">
        <v>0</v>
      </c>
      <c r="G31" s="1">
        <v>1</v>
      </c>
      <c r="H31" s="3">
        <v>20.061957</v>
      </c>
      <c r="I31" s="4">
        <v>24051</v>
      </c>
      <c r="J31" s="11">
        <v>10022</v>
      </c>
      <c r="K31" s="3">
        <f t="shared" si="0"/>
        <v>41.669785040123067</v>
      </c>
      <c r="L31" s="11">
        <v>4310</v>
      </c>
      <c r="M31" s="3">
        <f t="shared" si="1"/>
        <v>43.00538814607863</v>
      </c>
      <c r="N31" s="11">
        <v>986</v>
      </c>
      <c r="O31" s="3">
        <f t="shared" si="2"/>
        <v>9.8383556176411897</v>
      </c>
      <c r="P31" s="11">
        <v>11094</v>
      </c>
      <c r="Q31" s="3">
        <f t="shared" si="3"/>
        <v>46.126980167144815</v>
      </c>
      <c r="R31" s="12">
        <v>6595</v>
      </c>
      <c r="S31" s="3">
        <f t="shared" si="4"/>
        <v>59.446547683432485</v>
      </c>
      <c r="T31" s="10">
        <v>24601</v>
      </c>
      <c r="U31" s="9">
        <v>4978</v>
      </c>
      <c r="V31" s="3">
        <f t="shared" si="5"/>
        <v>69.158099472075577</v>
      </c>
      <c r="W31" s="9">
        <v>2220</v>
      </c>
      <c r="X31" s="3">
        <f t="shared" si="6"/>
        <v>30.84190052792442</v>
      </c>
      <c r="Y31" s="9">
        <v>7198</v>
      </c>
      <c r="Z31" s="10">
        <v>25</v>
      </c>
      <c r="AA31" s="10">
        <v>39</v>
      </c>
      <c r="AB31" s="10">
        <f t="shared" si="7"/>
        <v>7262</v>
      </c>
      <c r="AC31" s="2">
        <f t="shared" si="8"/>
        <v>29.258973212471041</v>
      </c>
      <c r="AD31" s="2">
        <f t="shared" si="9"/>
        <v>-16.868006954673774</v>
      </c>
      <c r="AE31" s="13">
        <v>4760</v>
      </c>
      <c r="AF31" s="13">
        <f t="shared" si="10"/>
        <v>71.034174003880011</v>
      </c>
      <c r="AG31" s="13">
        <v>1941</v>
      </c>
      <c r="AH31" s="13">
        <f t="shared" si="11"/>
        <v>28.965825996119982</v>
      </c>
      <c r="AI31" s="13">
        <f t="shared" si="12"/>
        <v>6701</v>
      </c>
      <c r="AJ31" s="13">
        <v>246</v>
      </c>
      <c r="AK31" s="13">
        <v>303</v>
      </c>
      <c r="AL31" s="13">
        <f t="shared" si="13"/>
        <v>7250</v>
      </c>
    </row>
    <row r="32" spans="1:38" x14ac:dyDescent="0.25">
      <c r="A32" s="1">
        <v>69</v>
      </c>
      <c r="B32" s="1" t="s">
        <v>300</v>
      </c>
      <c r="C32" s="1">
        <v>6</v>
      </c>
      <c r="D32" s="1">
        <v>7</v>
      </c>
      <c r="E32" s="1" t="s">
        <v>26</v>
      </c>
      <c r="F32" s="1">
        <v>0</v>
      </c>
      <c r="G32" s="1">
        <v>1</v>
      </c>
      <c r="H32" s="3">
        <v>51.377302</v>
      </c>
      <c r="I32" s="4">
        <v>17294</v>
      </c>
      <c r="J32" s="11">
        <v>8290</v>
      </c>
      <c r="K32" s="3">
        <f t="shared" si="0"/>
        <v>47.9357002428588</v>
      </c>
      <c r="L32" s="11">
        <v>3282</v>
      </c>
      <c r="M32" s="3">
        <f t="shared" si="1"/>
        <v>39.58986731001206</v>
      </c>
      <c r="N32" s="11">
        <v>378</v>
      </c>
      <c r="O32" s="3">
        <f t="shared" si="2"/>
        <v>4.5597104945717737</v>
      </c>
      <c r="P32" s="11">
        <v>8939</v>
      </c>
      <c r="Q32" s="3">
        <f t="shared" si="3"/>
        <v>51.688446860182722</v>
      </c>
      <c r="R32" s="12">
        <v>4674</v>
      </c>
      <c r="S32" s="3">
        <f t="shared" si="4"/>
        <v>52.287727933773354</v>
      </c>
      <c r="T32" s="10">
        <v>17721</v>
      </c>
      <c r="U32" s="9">
        <v>7346</v>
      </c>
      <c r="V32" s="3">
        <f t="shared" si="5"/>
        <v>81.207163387132425</v>
      </c>
      <c r="W32" s="9">
        <v>1700</v>
      </c>
      <c r="X32" s="3">
        <f t="shared" si="6"/>
        <v>18.792836612867568</v>
      </c>
      <c r="Y32" s="9">
        <v>9046</v>
      </c>
      <c r="Z32" s="10">
        <v>11</v>
      </c>
      <c r="AA32" s="10">
        <v>18</v>
      </c>
      <c r="AB32" s="10">
        <f t="shared" si="7"/>
        <v>9075</v>
      </c>
      <c r="AC32" s="2">
        <f t="shared" si="8"/>
        <v>51.046780655719203</v>
      </c>
      <c r="AD32" s="2">
        <f t="shared" si="9"/>
        <v>-0.64166620446351885</v>
      </c>
      <c r="AE32" s="13">
        <v>6944</v>
      </c>
      <c r="AF32" s="13">
        <f t="shared" si="10"/>
        <v>80.416907932831506</v>
      </c>
      <c r="AG32" s="13">
        <v>1691</v>
      </c>
      <c r="AH32" s="13">
        <f t="shared" si="11"/>
        <v>19.583092067168501</v>
      </c>
      <c r="AI32" s="13">
        <f t="shared" si="12"/>
        <v>8635</v>
      </c>
      <c r="AJ32" s="13">
        <v>116</v>
      </c>
      <c r="AK32" s="13">
        <v>324</v>
      </c>
      <c r="AL32" s="13">
        <f t="shared" si="13"/>
        <v>9075</v>
      </c>
    </row>
    <row r="33" spans="1:38" x14ac:dyDescent="0.25">
      <c r="A33" s="1">
        <v>46</v>
      </c>
      <c r="B33" s="1" t="s">
        <v>300</v>
      </c>
      <c r="C33" s="1">
        <v>6</v>
      </c>
      <c r="D33" s="1">
        <v>7</v>
      </c>
      <c r="E33" s="1" t="s">
        <v>27</v>
      </c>
      <c r="F33" s="1">
        <v>0</v>
      </c>
      <c r="G33" s="1">
        <v>3</v>
      </c>
      <c r="H33" s="3">
        <v>22.976924</v>
      </c>
      <c r="I33" s="4">
        <v>21299</v>
      </c>
      <c r="J33" s="11">
        <v>10073</v>
      </c>
      <c r="K33" s="3">
        <f t="shared" si="0"/>
        <v>47.293300154936851</v>
      </c>
      <c r="L33" s="11">
        <v>3819</v>
      </c>
      <c r="M33" s="3">
        <f t="shared" si="1"/>
        <v>37.913233396207687</v>
      </c>
      <c r="N33" s="11">
        <v>563</v>
      </c>
      <c r="O33" s="3">
        <f t="shared" si="2"/>
        <v>5.5891988484066317</v>
      </c>
      <c r="P33" s="11">
        <v>10776</v>
      </c>
      <c r="Q33" s="3">
        <f t="shared" si="3"/>
        <v>50.593924597398946</v>
      </c>
      <c r="R33" s="12">
        <v>5990</v>
      </c>
      <c r="S33" s="3">
        <f t="shared" si="4"/>
        <v>55.586488492947296</v>
      </c>
      <c r="T33" s="10">
        <v>22139</v>
      </c>
      <c r="U33" s="9">
        <v>9148</v>
      </c>
      <c r="V33" s="3">
        <f t="shared" si="5"/>
        <v>79.96503496503496</v>
      </c>
      <c r="W33" s="9">
        <v>2292</v>
      </c>
      <c r="X33" s="3">
        <f t="shared" si="6"/>
        <v>20.034965034965037</v>
      </c>
      <c r="Y33" s="9">
        <v>11440</v>
      </c>
      <c r="Z33" s="10">
        <v>16</v>
      </c>
      <c r="AA33" s="10">
        <v>52</v>
      </c>
      <c r="AB33" s="10">
        <f t="shared" si="7"/>
        <v>11508</v>
      </c>
      <c r="AC33" s="2">
        <f t="shared" si="8"/>
        <v>51.673517322372284</v>
      </c>
      <c r="AD33" s="2">
        <f t="shared" si="9"/>
        <v>1.0795927249733381</v>
      </c>
      <c r="AE33" s="13">
        <v>8431</v>
      </c>
      <c r="AF33" s="13">
        <f t="shared" si="10"/>
        <v>77.58350970829116</v>
      </c>
      <c r="AG33" s="13">
        <v>2436</v>
      </c>
      <c r="AH33" s="13">
        <f t="shared" si="11"/>
        <v>22.416490291708843</v>
      </c>
      <c r="AI33" s="13">
        <f t="shared" si="12"/>
        <v>10867</v>
      </c>
      <c r="AJ33" s="13">
        <v>150</v>
      </c>
      <c r="AK33" s="13">
        <v>493</v>
      </c>
      <c r="AL33" s="13">
        <f t="shared" si="13"/>
        <v>11510</v>
      </c>
    </row>
    <row r="34" spans="1:38" x14ac:dyDescent="0.25">
      <c r="A34" s="1">
        <v>253</v>
      </c>
      <c r="B34" s="1" t="s">
        <v>143</v>
      </c>
      <c r="C34" s="1">
        <v>13</v>
      </c>
      <c r="D34" s="1">
        <v>26</v>
      </c>
      <c r="E34" s="1" t="s">
        <v>28</v>
      </c>
      <c r="F34" s="1">
        <v>0</v>
      </c>
      <c r="G34" s="1">
        <v>3</v>
      </c>
      <c r="H34" s="3">
        <v>16.934199</v>
      </c>
      <c r="I34" s="4">
        <v>39467</v>
      </c>
      <c r="J34" s="11">
        <v>15792</v>
      </c>
      <c r="K34" s="3">
        <f t="shared" si="0"/>
        <v>40.013175564395567</v>
      </c>
      <c r="L34" s="11">
        <v>5116</v>
      </c>
      <c r="M34" s="3">
        <f t="shared" si="1"/>
        <v>32.396149949341442</v>
      </c>
      <c r="N34" s="11">
        <v>1194</v>
      </c>
      <c r="O34" s="3">
        <f t="shared" si="2"/>
        <v>7.5607902735562309</v>
      </c>
      <c r="P34" s="11">
        <v>16920</v>
      </c>
      <c r="Q34" s="3">
        <f t="shared" si="3"/>
        <v>42.87125953328097</v>
      </c>
      <c r="R34" s="12">
        <v>8030</v>
      </c>
      <c r="S34" s="3">
        <f t="shared" si="4"/>
        <v>47.458628841607563</v>
      </c>
      <c r="T34" s="10">
        <v>41089</v>
      </c>
      <c r="U34" s="9">
        <v>13750</v>
      </c>
      <c r="V34" s="3">
        <f t="shared" si="5"/>
        <v>82.931242460796142</v>
      </c>
      <c r="W34" s="9">
        <v>2830</v>
      </c>
      <c r="X34" s="3">
        <f t="shared" si="6"/>
        <v>17.068757539203862</v>
      </c>
      <c r="Y34" s="9">
        <v>16580</v>
      </c>
      <c r="Z34" s="10">
        <v>36</v>
      </c>
      <c r="AA34" s="10">
        <v>44</v>
      </c>
      <c r="AB34" s="10">
        <f t="shared" si="7"/>
        <v>16660</v>
      </c>
      <c r="AC34" s="2">
        <f t="shared" si="8"/>
        <v>40.351432256808387</v>
      </c>
      <c r="AD34" s="2">
        <f t="shared" si="9"/>
        <v>-2.5198272764725829</v>
      </c>
      <c r="AE34" s="13">
        <v>13100</v>
      </c>
      <c r="AF34" s="13">
        <f t="shared" si="10"/>
        <v>82.874675776554696</v>
      </c>
      <c r="AG34" s="13">
        <v>2707</v>
      </c>
      <c r="AH34" s="13">
        <f t="shared" si="11"/>
        <v>17.125324223445308</v>
      </c>
      <c r="AI34" s="13">
        <f t="shared" si="12"/>
        <v>15807</v>
      </c>
      <c r="AJ34" s="13">
        <v>370</v>
      </c>
      <c r="AK34" s="13">
        <v>503</v>
      </c>
      <c r="AL34" s="13">
        <f t="shared" si="13"/>
        <v>16680</v>
      </c>
    </row>
    <row r="35" spans="1:38" x14ac:dyDescent="0.25">
      <c r="A35" s="1">
        <v>74</v>
      </c>
      <c r="B35" s="1" t="s">
        <v>300</v>
      </c>
      <c r="C35" s="1">
        <v>6</v>
      </c>
      <c r="D35" s="1">
        <v>6</v>
      </c>
      <c r="E35" s="1" t="s">
        <v>29</v>
      </c>
      <c r="F35" s="1">
        <v>0</v>
      </c>
      <c r="G35" s="1">
        <v>3</v>
      </c>
      <c r="H35" s="3">
        <v>23.231825999999998</v>
      </c>
      <c r="I35" s="4">
        <v>11716</v>
      </c>
      <c r="J35" s="11">
        <v>5299</v>
      </c>
      <c r="K35" s="3">
        <f t="shared" si="0"/>
        <v>45.228747012632297</v>
      </c>
      <c r="L35" s="11">
        <v>1874</v>
      </c>
      <c r="M35" s="3">
        <f t="shared" si="1"/>
        <v>35.365163238346859</v>
      </c>
      <c r="N35" s="11">
        <v>225</v>
      </c>
      <c r="O35" s="3">
        <f t="shared" si="2"/>
        <v>4.2460841668239286</v>
      </c>
      <c r="P35" s="11">
        <v>5807</v>
      </c>
      <c r="Q35" s="3">
        <f t="shared" si="3"/>
        <v>49.564697849095253</v>
      </c>
      <c r="R35" s="12">
        <v>2797</v>
      </c>
      <c r="S35" s="3">
        <f t="shared" si="4"/>
        <v>48.16600654382642</v>
      </c>
      <c r="T35" s="10">
        <v>12039</v>
      </c>
      <c r="U35" s="9">
        <v>5199</v>
      </c>
      <c r="V35" s="3">
        <f t="shared" si="5"/>
        <v>87.969543147208114</v>
      </c>
      <c r="W35" s="9">
        <v>711</v>
      </c>
      <c r="X35" s="3">
        <f t="shared" si="6"/>
        <v>12.030456852791877</v>
      </c>
      <c r="Y35" s="9">
        <v>5910</v>
      </c>
      <c r="Z35" s="10">
        <v>16</v>
      </c>
      <c r="AA35" s="10">
        <v>52</v>
      </c>
      <c r="AB35" s="10">
        <f t="shared" si="7"/>
        <v>5978</v>
      </c>
      <c r="AC35" s="2">
        <f t="shared" si="8"/>
        <v>49.09045601794169</v>
      </c>
      <c r="AD35" s="2">
        <f t="shared" si="9"/>
        <v>-0.474241831153563</v>
      </c>
      <c r="AE35" s="13">
        <v>4812</v>
      </c>
      <c r="AF35" s="13">
        <f t="shared" si="10"/>
        <v>84.140584018184995</v>
      </c>
      <c r="AG35" s="13">
        <v>907</v>
      </c>
      <c r="AH35" s="13">
        <f t="shared" si="11"/>
        <v>15.859415981815003</v>
      </c>
      <c r="AI35" s="13">
        <f t="shared" si="12"/>
        <v>5719</v>
      </c>
      <c r="AJ35" s="13">
        <v>82</v>
      </c>
      <c r="AK35" s="13">
        <v>163</v>
      </c>
      <c r="AL35" s="13">
        <f t="shared" si="13"/>
        <v>5964</v>
      </c>
    </row>
    <row r="36" spans="1:38" x14ac:dyDescent="0.25">
      <c r="A36" s="1">
        <v>126</v>
      </c>
      <c r="B36" s="1" t="s">
        <v>156</v>
      </c>
      <c r="C36" s="1">
        <v>9</v>
      </c>
      <c r="D36" s="1">
        <v>18</v>
      </c>
      <c r="E36" s="1" t="s">
        <v>30</v>
      </c>
      <c r="F36" s="1">
        <v>0</v>
      </c>
      <c r="G36" s="1">
        <v>3</v>
      </c>
      <c r="H36" s="3">
        <v>22.322502</v>
      </c>
      <c r="I36" s="4">
        <v>37336</v>
      </c>
      <c r="J36" s="11">
        <v>16805</v>
      </c>
      <c r="K36" s="3">
        <f t="shared" si="0"/>
        <v>45.010177844439681</v>
      </c>
      <c r="L36" s="11">
        <v>8915</v>
      </c>
      <c r="M36" s="3">
        <f t="shared" si="1"/>
        <v>53.04968759297828</v>
      </c>
      <c r="N36" s="11">
        <v>1262</v>
      </c>
      <c r="O36" s="3">
        <f t="shared" si="2"/>
        <v>7.5096697411484685</v>
      </c>
      <c r="P36" s="11">
        <v>19379</v>
      </c>
      <c r="Q36" s="3">
        <f t="shared" si="3"/>
        <v>51.904328262266986</v>
      </c>
      <c r="R36" s="12">
        <v>13399</v>
      </c>
      <c r="S36" s="3">
        <f t="shared" si="4"/>
        <v>69.1418545848599</v>
      </c>
      <c r="T36" s="10">
        <v>37616</v>
      </c>
      <c r="U36" s="9">
        <v>8227</v>
      </c>
      <c r="V36" s="3">
        <f t="shared" si="5"/>
        <v>63.646913198205169</v>
      </c>
      <c r="W36" s="9">
        <v>4699</v>
      </c>
      <c r="X36" s="3">
        <f t="shared" si="6"/>
        <v>36.353086801794831</v>
      </c>
      <c r="Y36" s="9">
        <v>12926</v>
      </c>
      <c r="Z36" s="10">
        <v>61</v>
      </c>
      <c r="AA36" s="10">
        <v>75</v>
      </c>
      <c r="AB36" s="10">
        <f t="shared" si="7"/>
        <v>13062</v>
      </c>
      <c r="AC36" s="2">
        <f t="shared" si="8"/>
        <v>34.363037005529563</v>
      </c>
      <c r="AD36" s="2">
        <f t="shared" si="9"/>
        <v>-17.541291256737424</v>
      </c>
      <c r="AE36" s="13">
        <v>8108</v>
      </c>
      <c r="AF36" s="13">
        <f t="shared" si="10"/>
        <v>69.086571233810503</v>
      </c>
      <c r="AG36" s="13">
        <v>3628</v>
      </c>
      <c r="AH36" s="13">
        <f t="shared" si="11"/>
        <v>30.913428766189501</v>
      </c>
      <c r="AI36" s="13">
        <f t="shared" si="12"/>
        <v>11736</v>
      </c>
      <c r="AJ36" s="13">
        <v>510</v>
      </c>
      <c r="AK36" s="13">
        <v>814</v>
      </c>
      <c r="AL36" s="13">
        <f t="shared" si="13"/>
        <v>13060</v>
      </c>
    </row>
    <row r="37" spans="1:38" x14ac:dyDescent="0.25">
      <c r="A37" s="1">
        <v>296</v>
      </c>
      <c r="B37" s="1" t="s">
        <v>357</v>
      </c>
      <c r="C37" s="1">
        <v>7</v>
      </c>
      <c r="D37" s="1">
        <v>8</v>
      </c>
      <c r="E37" s="1" t="s">
        <v>31</v>
      </c>
      <c r="F37" s="1">
        <v>0</v>
      </c>
      <c r="G37" s="1">
        <v>3</v>
      </c>
      <c r="H37" s="3">
        <v>26.197958999999997</v>
      </c>
      <c r="I37" s="4">
        <v>67804</v>
      </c>
      <c r="J37" s="11">
        <v>31594</v>
      </c>
      <c r="K37" s="3">
        <f t="shared" si="0"/>
        <v>46.596071028257917</v>
      </c>
      <c r="L37" s="11">
        <v>10348</v>
      </c>
      <c r="M37" s="3">
        <f t="shared" si="1"/>
        <v>32.753054377413434</v>
      </c>
      <c r="N37" s="11">
        <v>2151</v>
      </c>
      <c r="O37" s="3">
        <f t="shared" si="2"/>
        <v>6.8082547319111217</v>
      </c>
      <c r="P37" s="11">
        <v>32834</v>
      </c>
      <c r="Q37" s="3">
        <f t="shared" si="3"/>
        <v>48.424871688985895</v>
      </c>
      <c r="R37" s="12">
        <v>16424</v>
      </c>
      <c r="S37" s="3">
        <f t="shared" si="4"/>
        <v>50.021319364073825</v>
      </c>
      <c r="T37" s="10">
        <v>67845</v>
      </c>
      <c r="U37" s="9">
        <v>31189</v>
      </c>
      <c r="V37" s="3">
        <f t="shared" si="5"/>
        <v>83.927129863839397</v>
      </c>
      <c r="W37" s="9">
        <v>5973</v>
      </c>
      <c r="X37" s="3">
        <f t="shared" si="6"/>
        <v>16.072870136160596</v>
      </c>
      <c r="Y37" s="9">
        <v>37162</v>
      </c>
      <c r="Z37" s="10">
        <v>34</v>
      </c>
      <c r="AA37" s="10">
        <v>120</v>
      </c>
      <c r="AB37" s="10">
        <f t="shared" si="7"/>
        <v>37316</v>
      </c>
      <c r="AC37" s="2">
        <f t="shared" si="8"/>
        <v>54.774854447637999</v>
      </c>
      <c r="AD37" s="2">
        <f t="shared" si="9"/>
        <v>6.3499827586521036</v>
      </c>
      <c r="AE37" s="13">
        <v>29874</v>
      </c>
      <c r="AF37" s="13">
        <f t="shared" si="10"/>
        <v>83.598712746606964</v>
      </c>
      <c r="AG37" s="13">
        <v>5861</v>
      </c>
      <c r="AH37" s="13">
        <f t="shared" si="11"/>
        <v>16.401287253393033</v>
      </c>
      <c r="AI37" s="13">
        <f t="shared" si="12"/>
        <v>35735</v>
      </c>
      <c r="AJ37" s="13">
        <v>412</v>
      </c>
      <c r="AK37" s="13">
        <v>1229</v>
      </c>
      <c r="AL37" s="13">
        <f t="shared" si="13"/>
        <v>37376</v>
      </c>
    </row>
    <row r="38" spans="1:38" x14ac:dyDescent="0.25">
      <c r="A38" s="1">
        <v>297</v>
      </c>
      <c r="B38" s="1" t="s">
        <v>357</v>
      </c>
      <c r="C38" s="1">
        <v>7</v>
      </c>
      <c r="D38" s="1">
        <v>9</v>
      </c>
      <c r="E38" s="1" t="s">
        <v>32</v>
      </c>
      <c r="F38" s="1">
        <v>0</v>
      </c>
      <c r="G38" s="1">
        <v>3</v>
      </c>
      <c r="H38" s="3">
        <v>27.421767000000003</v>
      </c>
      <c r="I38" s="4">
        <v>116335</v>
      </c>
      <c r="J38" s="11">
        <v>49931</v>
      </c>
      <c r="K38" s="3">
        <f t="shared" si="0"/>
        <v>42.920015472557701</v>
      </c>
      <c r="L38" s="11">
        <v>13951</v>
      </c>
      <c r="M38" s="3">
        <f t="shared" si="1"/>
        <v>27.940557969998597</v>
      </c>
      <c r="N38" s="11">
        <v>3707</v>
      </c>
      <c r="O38" s="3">
        <f t="shared" si="2"/>
        <v>7.4242454587330515</v>
      </c>
      <c r="P38" s="11">
        <v>51899</v>
      </c>
      <c r="Q38" s="3">
        <f t="shared" si="3"/>
        <v>44.611681781063304</v>
      </c>
      <c r="R38" s="12">
        <v>23423</v>
      </c>
      <c r="S38" s="3">
        <f t="shared" si="4"/>
        <v>45.131890787876451</v>
      </c>
      <c r="T38" s="10">
        <v>116544</v>
      </c>
      <c r="U38" s="9">
        <v>55908</v>
      </c>
      <c r="V38" s="3">
        <f t="shared" si="5"/>
        <v>87.740112994350284</v>
      </c>
      <c r="W38" s="9">
        <v>7812</v>
      </c>
      <c r="X38" s="3">
        <f t="shared" si="6"/>
        <v>12.259887005649718</v>
      </c>
      <c r="Y38" s="9">
        <v>63720</v>
      </c>
      <c r="Z38" s="10">
        <v>125</v>
      </c>
      <c r="AA38" s="10">
        <v>260</v>
      </c>
      <c r="AB38" s="10">
        <f t="shared" si="7"/>
        <v>64105</v>
      </c>
      <c r="AC38" s="2">
        <f t="shared" si="8"/>
        <v>54.674629324546956</v>
      </c>
      <c r="AD38" s="2">
        <f t="shared" si="9"/>
        <v>10.062947543483652</v>
      </c>
      <c r="AE38" s="13">
        <v>52667</v>
      </c>
      <c r="AF38" s="13">
        <f t="shared" si="10"/>
        <v>85.598426732544539</v>
      </c>
      <c r="AG38" s="13">
        <v>8861</v>
      </c>
      <c r="AH38" s="13">
        <f t="shared" si="11"/>
        <v>14.401573267455467</v>
      </c>
      <c r="AI38" s="13">
        <f t="shared" si="12"/>
        <v>61528</v>
      </c>
      <c r="AJ38" s="13">
        <v>816</v>
      </c>
      <c r="AK38" s="13">
        <v>1525</v>
      </c>
      <c r="AL38" s="13">
        <f t="shared" si="13"/>
        <v>63869</v>
      </c>
    </row>
    <row r="39" spans="1:38" x14ac:dyDescent="0.25">
      <c r="A39" s="1">
        <v>270</v>
      </c>
      <c r="B39" s="1" t="s">
        <v>143</v>
      </c>
      <c r="C39" s="1">
        <v>13</v>
      </c>
      <c r="D39" s="1">
        <v>26</v>
      </c>
      <c r="E39" s="1" t="s">
        <v>33</v>
      </c>
      <c r="F39" s="1">
        <v>0</v>
      </c>
      <c r="G39" s="1">
        <v>2</v>
      </c>
      <c r="H39" s="3">
        <v>34.635698999999995</v>
      </c>
      <c r="I39" s="4">
        <v>5124</v>
      </c>
      <c r="J39" s="11">
        <v>1398</v>
      </c>
      <c r="K39" s="3">
        <f t="shared" si="0"/>
        <v>27.283372365339581</v>
      </c>
      <c r="L39" s="11">
        <v>603</v>
      </c>
      <c r="M39" s="3">
        <f t="shared" si="1"/>
        <v>43.133047210300433</v>
      </c>
      <c r="N39" s="11">
        <v>89</v>
      </c>
      <c r="O39" s="3">
        <f t="shared" si="2"/>
        <v>6.3662374821173113</v>
      </c>
      <c r="P39" s="11">
        <v>1347</v>
      </c>
      <c r="Q39" s="3">
        <f t="shared" si="3"/>
        <v>26.288056206088996</v>
      </c>
      <c r="R39" s="12">
        <v>715</v>
      </c>
      <c r="S39" s="3">
        <f t="shared" si="4"/>
        <v>53.080920564216783</v>
      </c>
      <c r="T39" s="10">
        <v>5065</v>
      </c>
      <c r="U39" s="9">
        <v>964</v>
      </c>
      <c r="V39" s="3">
        <f t="shared" si="5"/>
        <v>71.354552183567733</v>
      </c>
      <c r="W39" s="9">
        <v>387</v>
      </c>
      <c r="X39" s="3">
        <f t="shared" si="6"/>
        <v>28.645447816432274</v>
      </c>
      <c r="Y39" s="9">
        <v>1351</v>
      </c>
      <c r="Z39" s="10">
        <v>5</v>
      </c>
      <c r="AA39" s="10">
        <v>7</v>
      </c>
      <c r="AB39" s="10">
        <f t="shared" si="7"/>
        <v>1363</v>
      </c>
      <c r="AC39" s="2">
        <f t="shared" si="8"/>
        <v>26.673247778874632</v>
      </c>
      <c r="AD39" s="2">
        <f t="shared" si="9"/>
        <v>0.38519157278563654</v>
      </c>
      <c r="AE39" s="13">
        <v>907</v>
      </c>
      <c r="AF39" s="13">
        <f t="shared" si="10"/>
        <v>73.441295546558706</v>
      </c>
      <c r="AG39" s="13">
        <v>328</v>
      </c>
      <c r="AH39" s="13">
        <f t="shared" si="11"/>
        <v>26.558704453441294</v>
      </c>
      <c r="AI39" s="13">
        <f t="shared" si="12"/>
        <v>1235</v>
      </c>
      <c r="AJ39" s="13">
        <v>57</v>
      </c>
      <c r="AK39" s="13">
        <v>71</v>
      </c>
      <c r="AL39" s="13">
        <f t="shared" si="13"/>
        <v>1363</v>
      </c>
    </row>
    <row r="40" spans="1:38" x14ac:dyDescent="0.25">
      <c r="A40" s="1">
        <v>127</v>
      </c>
      <c r="B40" s="1" t="s">
        <v>156</v>
      </c>
      <c r="C40" s="1">
        <v>9</v>
      </c>
      <c r="D40" s="1">
        <v>18</v>
      </c>
      <c r="E40" s="1" t="s">
        <v>35</v>
      </c>
      <c r="F40" s="1">
        <v>1</v>
      </c>
      <c r="G40" s="1">
        <v>3</v>
      </c>
      <c r="H40" s="3">
        <v>26.697704999999999</v>
      </c>
      <c r="I40" s="4">
        <v>9193</v>
      </c>
      <c r="J40" s="11">
        <v>4309</v>
      </c>
      <c r="K40" s="3">
        <f t="shared" si="0"/>
        <v>46.872620472098333</v>
      </c>
      <c r="L40" s="11">
        <v>2114</v>
      </c>
      <c r="M40" s="3">
        <f t="shared" si="1"/>
        <v>49.060106753307032</v>
      </c>
      <c r="N40" s="11">
        <v>428</v>
      </c>
      <c r="O40" s="3">
        <f t="shared" si="2"/>
        <v>9.9326990020886523</v>
      </c>
      <c r="P40" s="11">
        <v>5181</v>
      </c>
      <c r="Q40" s="3">
        <f t="shared" si="3"/>
        <v>56.358098553247039</v>
      </c>
      <c r="R40" s="12">
        <v>3346</v>
      </c>
      <c r="S40" s="3">
        <f t="shared" si="4"/>
        <v>64.582127002509168</v>
      </c>
      <c r="T40" s="10">
        <v>9250</v>
      </c>
      <c r="U40" s="9">
        <v>1713</v>
      </c>
      <c r="V40" s="3">
        <f t="shared" si="5"/>
        <v>61.818837964633708</v>
      </c>
      <c r="W40" s="9">
        <v>1058</v>
      </c>
      <c r="X40" s="3">
        <f t="shared" si="6"/>
        <v>38.181162035366292</v>
      </c>
      <c r="Y40" s="9">
        <v>2771</v>
      </c>
      <c r="Z40" s="10">
        <v>18</v>
      </c>
      <c r="AA40" s="10">
        <v>21</v>
      </c>
      <c r="AB40" s="10">
        <f t="shared" si="7"/>
        <v>2810</v>
      </c>
      <c r="AC40" s="2">
        <f t="shared" si="8"/>
        <v>29.956756756756757</v>
      </c>
      <c r="AD40" s="2">
        <f t="shared" si="9"/>
        <v>-26.401341796490282</v>
      </c>
      <c r="AE40" s="13">
        <v>1793</v>
      </c>
      <c r="AF40" s="13">
        <f t="shared" si="10"/>
        <v>70.841564598972738</v>
      </c>
      <c r="AG40" s="13">
        <v>738</v>
      </c>
      <c r="AH40" s="13">
        <f t="shared" si="11"/>
        <v>29.158435401027262</v>
      </c>
      <c r="AI40" s="13">
        <f t="shared" si="12"/>
        <v>2531</v>
      </c>
      <c r="AJ40" s="13">
        <v>186</v>
      </c>
      <c r="AK40" s="13">
        <v>181</v>
      </c>
      <c r="AL40" s="13">
        <f t="shared" si="13"/>
        <v>2898</v>
      </c>
    </row>
    <row r="41" spans="1:38" x14ac:dyDescent="0.25">
      <c r="A41" s="1">
        <v>24</v>
      </c>
      <c r="B41" s="1" t="s">
        <v>353</v>
      </c>
      <c r="C41" s="1">
        <v>4</v>
      </c>
      <c r="D41" s="1">
        <v>4</v>
      </c>
      <c r="E41" s="1" t="s">
        <v>34</v>
      </c>
      <c r="F41" s="1">
        <v>0</v>
      </c>
      <c r="G41" s="1">
        <v>3</v>
      </c>
      <c r="H41" s="3">
        <v>43.418022999999998</v>
      </c>
      <c r="I41" s="4">
        <v>11818</v>
      </c>
      <c r="J41" s="11">
        <v>4965</v>
      </c>
      <c r="K41" s="3">
        <f t="shared" si="0"/>
        <v>42.012184802843123</v>
      </c>
      <c r="L41" s="11">
        <v>1898</v>
      </c>
      <c r="M41" s="3">
        <f t="shared" si="1"/>
        <v>38.227593152064451</v>
      </c>
      <c r="N41" s="11">
        <v>117</v>
      </c>
      <c r="O41" s="3">
        <f t="shared" si="2"/>
        <v>2.3564954682779455</v>
      </c>
      <c r="P41" s="11">
        <v>4770</v>
      </c>
      <c r="Q41" s="3">
        <f t="shared" si="3"/>
        <v>40.362159417837198</v>
      </c>
      <c r="R41" s="12">
        <v>2391</v>
      </c>
      <c r="S41" s="3">
        <f t="shared" si="4"/>
        <v>50.125786163522015</v>
      </c>
      <c r="T41" s="10">
        <v>11989</v>
      </c>
      <c r="U41" s="9">
        <v>5185</v>
      </c>
      <c r="V41" s="3">
        <f t="shared" si="5"/>
        <v>90.504451038575667</v>
      </c>
      <c r="W41" s="9">
        <v>544</v>
      </c>
      <c r="X41" s="3">
        <f t="shared" si="6"/>
        <v>9.4955489614243334</v>
      </c>
      <c r="Y41" s="9">
        <v>5729</v>
      </c>
      <c r="Z41" s="10">
        <v>16</v>
      </c>
      <c r="AA41" s="10">
        <v>19</v>
      </c>
      <c r="AB41" s="10">
        <f t="shared" si="7"/>
        <v>5764</v>
      </c>
      <c r="AC41" s="2">
        <f t="shared" si="8"/>
        <v>47.785470014179666</v>
      </c>
      <c r="AD41" s="2">
        <f t="shared" si="9"/>
        <v>7.4233105963424677</v>
      </c>
      <c r="AE41" s="13">
        <v>4884</v>
      </c>
      <c r="AF41" s="13">
        <f t="shared" si="10"/>
        <v>87.77857656362329</v>
      </c>
      <c r="AG41" s="13">
        <v>680</v>
      </c>
      <c r="AH41" s="13">
        <f t="shared" si="11"/>
        <v>12.221423436376707</v>
      </c>
      <c r="AI41" s="13">
        <f t="shared" si="12"/>
        <v>5564</v>
      </c>
      <c r="AJ41" s="13">
        <v>58</v>
      </c>
      <c r="AK41" s="13">
        <v>136</v>
      </c>
      <c r="AL41" s="13">
        <f t="shared" si="13"/>
        <v>5758</v>
      </c>
    </row>
    <row r="42" spans="1:38" x14ac:dyDescent="0.25">
      <c r="A42" s="1">
        <v>107</v>
      </c>
      <c r="B42" s="1" t="s">
        <v>355</v>
      </c>
      <c r="C42" s="1">
        <v>8</v>
      </c>
      <c r="D42" s="1">
        <v>16</v>
      </c>
      <c r="E42" s="1" t="s">
        <v>325</v>
      </c>
      <c r="F42" s="1">
        <v>0</v>
      </c>
      <c r="G42" s="1">
        <v>3</v>
      </c>
      <c r="H42" s="3">
        <v>25.230111000000001</v>
      </c>
      <c r="I42" s="4">
        <v>13377</v>
      </c>
      <c r="J42" s="11">
        <v>5464</v>
      </c>
      <c r="K42" s="3">
        <f t="shared" si="0"/>
        <v>40.846228601330644</v>
      </c>
      <c r="L42" s="11">
        <v>2746</v>
      </c>
      <c r="M42" s="3">
        <f t="shared" si="1"/>
        <v>50.256222547584187</v>
      </c>
      <c r="N42" s="11">
        <v>248</v>
      </c>
      <c r="O42" s="3">
        <f t="shared" si="2"/>
        <v>4.5387994143484631</v>
      </c>
      <c r="P42" s="11">
        <v>6528</v>
      </c>
      <c r="Q42" s="3">
        <f t="shared" si="3"/>
        <v>48.800179412424313</v>
      </c>
      <c r="R42" s="12">
        <v>4052</v>
      </c>
      <c r="S42" s="3">
        <f t="shared" si="4"/>
        <v>62.071078431372548</v>
      </c>
      <c r="T42" s="10">
        <v>13593</v>
      </c>
      <c r="U42" s="9">
        <v>3774</v>
      </c>
      <c r="V42" s="3">
        <f t="shared" si="5"/>
        <v>77.130594727161252</v>
      </c>
      <c r="W42" s="9">
        <v>1119</v>
      </c>
      <c r="X42" s="3">
        <f t="shared" si="6"/>
        <v>22.869405272838751</v>
      </c>
      <c r="Y42" s="9">
        <v>4893</v>
      </c>
      <c r="Z42" s="10">
        <v>5</v>
      </c>
      <c r="AA42" s="10">
        <v>17</v>
      </c>
      <c r="AB42" s="10">
        <f t="shared" si="7"/>
        <v>4915</v>
      </c>
      <c r="AC42" s="2">
        <f t="shared" si="8"/>
        <v>35.996468770690797</v>
      </c>
      <c r="AD42" s="2">
        <f t="shared" si="9"/>
        <v>-12.803710641733517</v>
      </c>
      <c r="AE42" s="13">
        <v>3598</v>
      </c>
      <c r="AF42" s="13">
        <f t="shared" si="10"/>
        <v>76.553191489361708</v>
      </c>
      <c r="AG42" s="13">
        <v>1102</v>
      </c>
      <c r="AH42" s="13">
        <f t="shared" si="11"/>
        <v>23.446808510638299</v>
      </c>
      <c r="AI42" s="13">
        <f t="shared" si="12"/>
        <v>4700</v>
      </c>
      <c r="AJ42" s="13">
        <v>97</v>
      </c>
      <c r="AK42" s="13">
        <v>118</v>
      </c>
      <c r="AL42" s="13">
        <f t="shared" si="13"/>
        <v>4915</v>
      </c>
    </row>
    <row r="43" spans="1:38" x14ac:dyDescent="0.25">
      <c r="A43" s="1">
        <v>169</v>
      </c>
      <c r="B43" s="1" t="s">
        <v>335</v>
      </c>
      <c r="C43" s="1">
        <v>10</v>
      </c>
      <c r="D43" s="1">
        <v>20</v>
      </c>
      <c r="E43" s="1" t="s">
        <v>36</v>
      </c>
      <c r="F43" s="1">
        <v>0</v>
      </c>
      <c r="G43" s="1">
        <v>3</v>
      </c>
      <c r="H43" s="3">
        <v>28.034751000000004</v>
      </c>
      <c r="I43" s="4">
        <v>64745</v>
      </c>
      <c r="J43" s="11">
        <v>32751</v>
      </c>
      <c r="K43" s="3">
        <f t="shared" si="0"/>
        <v>50.584601127500193</v>
      </c>
      <c r="L43" s="11">
        <v>10216</v>
      </c>
      <c r="M43" s="3">
        <f t="shared" si="1"/>
        <v>31.192940673567222</v>
      </c>
      <c r="N43" s="11">
        <v>3310</v>
      </c>
      <c r="O43" s="3">
        <f t="shared" si="2"/>
        <v>10.106561631705901</v>
      </c>
      <c r="P43" s="11">
        <v>33935</v>
      </c>
      <c r="Q43" s="3">
        <f t="shared" si="3"/>
        <v>52.413313769403047</v>
      </c>
      <c r="R43" s="12">
        <v>17611</v>
      </c>
      <c r="S43" s="3">
        <f t="shared" si="4"/>
        <v>51.896272285251207</v>
      </c>
      <c r="T43" s="10">
        <v>66892</v>
      </c>
      <c r="U43" s="9">
        <v>29875</v>
      </c>
      <c r="V43" s="3">
        <f t="shared" si="5"/>
        <v>78.38327123891483</v>
      </c>
      <c r="W43" s="9">
        <v>8239</v>
      </c>
      <c r="X43" s="3">
        <f t="shared" si="6"/>
        <v>21.616728761085167</v>
      </c>
      <c r="Y43" s="9">
        <v>38114</v>
      </c>
      <c r="Z43" s="10">
        <v>48</v>
      </c>
      <c r="AA43" s="10">
        <v>147</v>
      </c>
      <c r="AB43" s="10">
        <f t="shared" si="7"/>
        <v>38309</v>
      </c>
      <c r="AC43" s="2">
        <f t="shared" si="8"/>
        <v>56.978412964181068</v>
      </c>
      <c r="AD43" s="2">
        <f t="shared" si="9"/>
        <v>4.5650991947780213</v>
      </c>
      <c r="AE43" s="13">
        <v>28869</v>
      </c>
      <c r="AF43" s="13">
        <f t="shared" si="10"/>
        <v>79.577154198136611</v>
      </c>
      <c r="AG43" s="13">
        <v>7409</v>
      </c>
      <c r="AH43" s="13">
        <f t="shared" si="11"/>
        <v>20.422845801863389</v>
      </c>
      <c r="AI43" s="13">
        <f t="shared" si="12"/>
        <v>36278</v>
      </c>
      <c r="AJ43" s="13">
        <v>576</v>
      </c>
      <c r="AK43" s="13">
        <v>1449</v>
      </c>
      <c r="AL43" s="13">
        <f t="shared" si="13"/>
        <v>38303</v>
      </c>
    </row>
    <row r="44" spans="1:38" x14ac:dyDescent="0.25">
      <c r="A44" s="1">
        <v>282</v>
      </c>
      <c r="B44" s="1" t="s">
        <v>360</v>
      </c>
      <c r="C44" s="1">
        <v>14</v>
      </c>
      <c r="D44" s="1">
        <v>27</v>
      </c>
      <c r="E44" s="1" t="s">
        <v>37</v>
      </c>
      <c r="F44" s="1">
        <v>0</v>
      </c>
      <c r="G44" s="1">
        <v>2</v>
      </c>
      <c r="H44" s="3">
        <v>12.647705999999999</v>
      </c>
      <c r="I44" s="4">
        <v>6209</v>
      </c>
      <c r="J44" s="11">
        <v>1974</v>
      </c>
      <c r="K44" s="3">
        <f t="shared" si="0"/>
        <v>31.792559188275082</v>
      </c>
      <c r="L44" s="11">
        <v>650</v>
      </c>
      <c r="M44" s="3">
        <f t="shared" si="1"/>
        <v>32.928064842958463</v>
      </c>
      <c r="N44" s="11">
        <v>96</v>
      </c>
      <c r="O44" s="3">
        <f t="shared" si="2"/>
        <v>4.86322188449848</v>
      </c>
      <c r="P44" s="11">
        <v>1836</v>
      </c>
      <c r="Q44" s="3">
        <f t="shared" si="3"/>
        <v>29.56997906265099</v>
      </c>
      <c r="R44" s="12">
        <v>771</v>
      </c>
      <c r="S44" s="3">
        <f t="shared" si="4"/>
        <v>41.993464052287585</v>
      </c>
      <c r="T44" s="10">
        <v>6387</v>
      </c>
      <c r="U44" s="9">
        <v>1397</v>
      </c>
      <c r="V44" s="3">
        <f t="shared" si="5"/>
        <v>83.353221957040574</v>
      </c>
      <c r="W44" s="9">
        <v>279</v>
      </c>
      <c r="X44" s="3">
        <f t="shared" si="6"/>
        <v>16.646778042959426</v>
      </c>
      <c r="Y44" s="9">
        <v>1676</v>
      </c>
      <c r="Z44" s="10">
        <v>4</v>
      </c>
      <c r="AA44" s="10">
        <v>5</v>
      </c>
      <c r="AB44" s="10">
        <f t="shared" si="7"/>
        <v>1685</v>
      </c>
      <c r="AC44" s="2">
        <f t="shared" si="8"/>
        <v>26.240801628307498</v>
      </c>
      <c r="AD44" s="2">
        <f t="shared" si="9"/>
        <v>-3.3291774343434923</v>
      </c>
      <c r="AE44" s="13">
        <v>1305</v>
      </c>
      <c r="AF44" s="13">
        <f t="shared" si="10"/>
        <v>81.460674157303373</v>
      </c>
      <c r="AG44" s="13">
        <v>297</v>
      </c>
      <c r="AH44" s="13">
        <f t="shared" si="11"/>
        <v>18.539325842696631</v>
      </c>
      <c r="AI44" s="13">
        <f t="shared" si="12"/>
        <v>1602</v>
      </c>
      <c r="AJ44" s="13">
        <v>44</v>
      </c>
      <c r="AK44" s="13">
        <v>39</v>
      </c>
      <c r="AL44" s="13">
        <f t="shared" si="13"/>
        <v>1685</v>
      </c>
    </row>
    <row r="45" spans="1:38" x14ac:dyDescent="0.25">
      <c r="A45" s="1">
        <v>146</v>
      </c>
      <c r="B45" s="1" t="s">
        <v>358</v>
      </c>
      <c r="C45" s="1">
        <v>10</v>
      </c>
      <c r="D45" s="1">
        <v>19</v>
      </c>
      <c r="E45" s="1" t="s">
        <v>38</v>
      </c>
      <c r="F45" s="1">
        <v>1</v>
      </c>
      <c r="G45" s="1">
        <v>4</v>
      </c>
      <c r="H45" s="3">
        <v>20.140253000000001</v>
      </c>
      <c r="I45" s="4">
        <v>148780</v>
      </c>
      <c r="J45" s="11">
        <v>70335</v>
      </c>
      <c r="K45" s="3">
        <f t="shared" si="0"/>
        <v>47.274499260653315</v>
      </c>
      <c r="L45" s="11">
        <v>25682</v>
      </c>
      <c r="M45" s="3">
        <f t="shared" si="1"/>
        <v>36.513826686571413</v>
      </c>
      <c r="N45" s="11">
        <v>7027</v>
      </c>
      <c r="O45" s="3">
        <f t="shared" si="2"/>
        <v>9.9907585128314498</v>
      </c>
      <c r="P45" s="11">
        <v>76980</v>
      </c>
      <c r="Q45" s="3">
        <f t="shared" si="3"/>
        <v>51.740825379755343</v>
      </c>
      <c r="R45" s="12">
        <v>43282</v>
      </c>
      <c r="S45" s="3">
        <f t="shared" si="4"/>
        <v>56.224993504806442</v>
      </c>
      <c r="T45" s="10">
        <v>152870</v>
      </c>
      <c r="U45" s="9">
        <v>53981</v>
      </c>
      <c r="V45" s="3">
        <f t="shared" si="5"/>
        <v>71.808071939766407</v>
      </c>
      <c r="W45" s="9">
        <v>21166</v>
      </c>
      <c r="X45" s="3">
        <f t="shared" si="6"/>
        <v>28.15601138691569</v>
      </c>
      <c r="Y45" s="9">
        <v>75174</v>
      </c>
      <c r="Z45" s="10">
        <v>127</v>
      </c>
      <c r="AA45" s="10">
        <v>280</v>
      </c>
      <c r="AB45" s="10">
        <f t="shared" si="7"/>
        <v>75581</v>
      </c>
      <c r="AC45" s="2">
        <f t="shared" si="8"/>
        <v>49.175116111728926</v>
      </c>
      <c r="AD45" s="2">
        <f t="shared" si="9"/>
        <v>-2.5657092680264171</v>
      </c>
      <c r="AE45" s="13">
        <v>52644</v>
      </c>
      <c r="AF45" s="13">
        <f t="shared" si="10"/>
        <v>74.975432599871823</v>
      </c>
      <c r="AG45" s="13">
        <v>17571</v>
      </c>
      <c r="AH45" s="13">
        <f t="shared" si="11"/>
        <v>25.024567400128177</v>
      </c>
      <c r="AI45" s="13">
        <f t="shared" si="12"/>
        <v>70215</v>
      </c>
      <c r="AJ45" s="13">
        <v>1665</v>
      </c>
      <c r="AK45" s="13">
        <v>3986</v>
      </c>
      <c r="AL45" s="13">
        <f t="shared" si="13"/>
        <v>75866</v>
      </c>
    </row>
    <row r="46" spans="1:38" x14ac:dyDescent="0.25">
      <c r="A46" s="1">
        <v>148</v>
      </c>
      <c r="B46" s="1" t="s">
        <v>358</v>
      </c>
      <c r="C46" s="1">
        <v>10</v>
      </c>
      <c r="D46" s="1">
        <v>19</v>
      </c>
      <c r="E46" s="1" t="s">
        <v>39</v>
      </c>
      <c r="F46" s="1">
        <v>0</v>
      </c>
      <c r="G46" s="1">
        <v>2</v>
      </c>
      <c r="H46" s="3">
        <v>17.715121</v>
      </c>
      <c r="I46" s="4">
        <v>19940</v>
      </c>
      <c r="J46" s="11">
        <v>10269</v>
      </c>
      <c r="K46" s="3">
        <f t="shared" si="0"/>
        <v>51.499498495486463</v>
      </c>
      <c r="L46" s="11">
        <v>3779</v>
      </c>
      <c r="M46" s="3">
        <f t="shared" si="1"/>
        <v>36.80007790437238</v>
      </c>
      <c r="N46" s="11">
        <v>1018</v>
      </c>
      <c r="O46" s="3">
        <f t="shared" si="2"/>
        <v>9.9133313857240246</v>
      </c>
      <c r="P46" s="11">
        <v>11336</v>
      </c>
      <c r="Q46" s="3">
        <f t="shared" si="3"/>
        <v>56.850551654964896</v>
      </c>
      <c r="R46" s="12">
        <v>6488</v>
      </c>
      <c r="S46" s="3">
        <f t="shared" si="4"/>
        <v>57.233592095977414</v>
      </c>
      <c r="T46" s="10">
        <v>21631</v>
      </c>
      <c r="U46" s="9">
        <v>8076</v>
      </c>
      <c r="V46" s="3">
        <f t="shared" si="5"/>
        <v>71.991442324835091</v>
      </c>
      <c r="W46" s="9">
        <v>3142</v>
      </c>
      <c r="X46" s="3">
        <f t="shared" si="6"/>
        <v>28.008557675164912</v>
      </c>
      <c r="Y46" s="9">
        <v>11218</v>
      </c>
      <c r="Z46" s="10">
        <v>20</v>
      </c>
      <c r="AA46" s="10">
        <v>35</v>
      </c>
      <c r="AB46" s="10">
        <f t="shared" si="7"/>
        <v>11273</v>
      </c>
      <c r="AC46" s="2">
        <f t="shared" si="8"/>
        <v>51.860755397346402</v>
      </c>
      <c r="AD46" s="2">
        <f t="shared" si="9"/>
        <v>-4.9897962576184938</v>
      </c>
      <c r="AE46" s="13">
        <v>7872</v>
      </c>
      <c r="AF46" s="13">
        <f t="shared" si="10"/>
        <v>75.510791366906474</v>
      </c>
      <c r="AG46" s="13">
        <v>2553</v>
      </c>
      <c r="AH46" s="13">
        <f t="shared" si="11"/>
        <v>24.489208633093526</v>
      </c>
      <c r="AI46" s="13">
        <f t="shared" si="12"/>
        <v>10425</v>
      </c>
      <c r="AJ46" s="13">
        <v>294</v>
      </c>
      <c r="AK46" s="13">
        <v>555</v>
      </c>
      <c r="AL46" s="13">
        <f t="shared" si="13"/>
        <v>11274</v>
      </c>
    </row>
    <row r="47" spans="1:38" x14ac:dyDescent="0.25">
      <c r="A47" s="1">
        <v>108</v>
      </c>
      <c r="B47" s="1" t="s">
        <v>355</v>
      </c>
      <c r="C47" s="1">
        <v>8</v>
      </c>
      <c r="D47" s="1">
        <v>16</v>
      </c>
      <c r="E47" s="1" t="s">
        <v>40</v>
      </c>
      <c r="F47" s="1">
        <v>0</v>
      </c>
      <c r="G47" s="1">
        <v>2</v>
      </c>
      <c r="H47" s="3">
        <v>24.047260000000001</v>
      </c>
      <c r="I47" s="4">
        <v>29249</v>
      </c>
      <c r="J47" s="11">
        <v>14224</v>
      </c>
      <c r="K47" s="3">
        <f t="shared" si="0"/>
        <v>48.63072241786044</v>
      </c>
      <c r="L47" s="11">
        <v>5736</v>
      </c>
      <c r="M47" s="3">
        <f t="shared" si="1"/>
        <v>40.326209223847023</v>
      </c>
      <c r="N47" s="11">
        <v>680</v>
      </c>
      <c r="O47" s="3">
        <f t="shared" si="2"/>
        <v>4.7806524184476942</v>
      </c>
      <c r="P47" s="11">
        <v>14695</v>
      </c>
      <c r="Q47" s="3">
        <f t="shared" si="3"/>
        <v>50.241033881500222</v>
      </c>
      <c r="R47" s="12">
        <v>8448</v>
      </c>
      <c r="S47" s="3">
        <f t="shared" si="4"/>
        <v>57.488941816944539</v>
      </c>
      <c r="T47" s="10">
        <v>30271</v>
      </c>
      <c r="U47" s="9">
        <v>11218</v>
      </c>
      <c r="V47" s="3">
        <f t="shared" si="5"/>
        <v>81.195715112912566</v>
      </c>
      <c r="W47" s="9">
        <v>2598</v>
      </c>
      <c r="X47" s="3">
        <f t="shared" si="6"/>
        <v>18.804284887087437</v>
      </c>
      <c r="Y47" s="9">
        <v>13816</v>
      </c>
      <c r="Z47" s="10">
        <v>22</v>
      </c>
      <c r="AA47" s="10">
        <v>64</v>
      </c>
      <c r="AB47" s="10">
        <f t="shared" si="7"/>
        <v>13902</v>
      </c>
      <c r="AC47" s="2">
        <f t="shared" si="8"/>
        <v>45.641042582009185</v>
      </c>
      <c r="AD47" s="2">
        <f t="shared" si="9"/>
        <v>-4.5999912994910375</v>
      </c>
      <c r="AE47" s="13">
        <v>10501</v>
      </c>
      <c r="AF47" s="13">
        <f t="shared" si="10"/>
        <v>79.879811349459914</v>
      </c>
      <c r="AG47" s="13">
        <v>2645</v>
      </c>
      <c r="AH47" s="13">
        <f t="shared" si="11"/>
        <v>20.12018865054009</v>
      </c>
      <c r="AI47" s="13">
        <f t="shared" si="12"/>
        <v>13146</v>
      </c>
      <c r="AJ47" s="13">
        <v>250</v>
      </c>
      <c r="AK47" s="13">
        <v>424</v>
      </c>
      <c r="AL47" s="13">
        <f t="shared" si="13"/>
        <v>13820</v>
      </c>
    </row>
    <row r="48" spans="1:38" x14ac:dyDescent="0.25">
      <c r="A48" s="1">
        <v>220</v>
      </c>
      <c r="B48" s="1" t="s">
        <v>354</v>
      </c>
      <c r="C48" s="1">
        <v>11</v>
      </c>
      <c r="D48" s="1">
        <v>23</v>
      </c>
      <c r="E48" s="1" t="s">
        <v>41</v>
      </c>
      <c r="F48" s="1">
        <v>0</v>
      </c>
      <c r="G48" s="1">
        <v>3</v>
      </c>
      <c r="H48" s="3">
        <v>21.476202999999998</v>
      </c>
      <c r="I48" s="4">
        <v>9938</v>
      </c>
      <c r="J48" s="11">
        <v>4921</v>
      </c>
      <c r="K48" s="3">
        <f t="shared" si="0"/>
        <v>49.517005433688873</v>
      </c>
      <c r="L48" s="11">
        <v>2040</v>
      </c>
      <c r="M48" s="3">
        <f t="shared" si="1"/>
        <v>41.454988823409877</v>
      </c>
      <c r="N48" s="11">
        <v>522</v>
      </c>
      <c r="O48" s="3">
        <f t="shared" si="2"/>
        <v>10.607600081284293</v>
      </c>
      <c r="P48" s="11">
        <v>5157</v>
      </c>
      <c r="Q48" s="3">
        <f t="shared" si="3"/>
        <v>51.891728718051922</v>
      </c>
      <c r="R48" s="12">
        <v>3084</v>
      </c>
      <c r="S48" s="3">
        <f t="shared" si="4"/>
        <v>59.802210587550896</v>
      </c>
      <c r="T48" s="10">
        <v>10384</v>
      </c>
      <c r="U48" s="9">
        <v>2951</v>
      </c>
      <c r="V48" s="3">
        <f t="shared" si="5"/>
        <v>71.142719382835111</v>
      </c>
      <c r="W48" s="9">
        <v>1197</v>
      </c>
      <c r="X48" s="3">
        <f t="shared" si="6"/>
        <v>28.8572806171649</v>
      </c>
      <c r="Y48" s="9">
        <v>4148</v>
      </c>
      <c r="Z48" s="10">
        <v>19</v>
      </c>
      <c r="AA48" s="10">
        <v>51</v>
      </c>
      <c r="AB48" s="10">
        <f t="shared" si="7"/>
        <v>4218</v>
      </c>
      <c r="AC48" s="2">
        <f t="shared" si="8"/>
        <v>39.94607087827427</v>
      </c>
      <c r="AD48" s="2">
        <f t="shared" si="9"/>
        <v>-11.945657839777652</v>
      </c>
      <c r="AE48" s="13">
        <v>2810</v>
      </c>
      <c r="AF48" s="13">
        <f t="shared" si="10"/>
        <v>73.196144829382646</v>
      </c>
      <c r="AG48" s="13">
        <v>1029</v>
      </c>
      <c r="AH48" s="13">
        <f t="shared" si="11"/>
        <v>26.80385517061735</v>
      </c>
      <c r="AI48" s="13">
        <f t="shared" si="12"/>
        <v>3839</v>
      </c>
      <c r="AJ48" s="13">
        <v>213</v>
      </c>
      <c r="AK48" s="13">
        <v>166</v>
      </c>
      <c r="AL48" s="13">
        <f t="shared" si="13"/>
        <v>4218</v>
      </c>
    </row>
    <row r="49" spans="1:38" x14ac:dyDescent="0.25">
      <c r="A49" s="1">
        <v>255</v>
      </c>
      <c r="B49" s="1" t="s">
        <v>143</v>
      </c>
      <c r="C49" s="1">
        <v>13</v>
      </c>
      <c r="D49" s="1">
        <v>26</v>
      </c>
      <c r="E49" s="1" t="s">
        <v>42</v>
      </c>
      <c r="F49" s="1">
        <v>0</v>
      </c>
      <c r="G49" s="1">
        <v>2</v>
      </c>
      <c r="H49" s="3">
        <v>54.167771999999999</v>
      </c>
      <c r="I49" s="4">
        <v>12354</v>
      </c>
      <c r="J49" s="11">
        <v>5216</v>
      </c>
      <c r="K49" s="3">
        <f t="shared" si="0"/>
        <v>42.221142949651934</v>
      </c>
      <c r="L49" s="11">
        <v>2099</v>
      </c>
      <c r="M49" s="3">
        <f t="shared" si="1"/>
        <v>40.241564417177919</v>
      </c>
      <c r="N49" s="11">
        <v>268</v>
      </c>
      <c r="O49" s="3">
        <f t="shared" si="2"/>
        <v>5.1380368098159508</v>
      </c>
      <c r="P49" s="11">
        <v>5851</v>
      </c>
      <c r="Q49" s="3">
        <f t="shared" si="3"/>
        <v>47.361178565646753</v>
      </c>
      <c r="R49" s="12">
        <v>3033</v>
      </c>
      <c r="S49" s="3">
        <f t="shared" si="4"/>
        <v>51.83729277046659</v>
      </c>
      <c r="T49" s="10">
        <v>12960</v>
      </c>
      <c r="U49" s="9">
        <v>3081</v>
      </c>
      <c r="V49" s="3">
        <f t="shared" si="5"/>
        <v>85.440931780366057</v>
      </c>
      <c r="W49" s="9">
        <v>525</v>
      </c>
      <c r="X49" s="3">
        <f t="shared" si="6"/>
        <v>14.559068219633945</v>
      </c>
      <c r="Y49" s="9">
        <v>3606</v>
      </c>
      <c r="Z49" s="10">
        <v>15</v>
      </c>
      <c r="AA49" s="10">
        <v>17</v>
      </c>
      <c r="AB49" s="10">
        <f t="shared" si="7"/>
        <v>3638</v>
      </c>
      <c r="AC49" s="2">
        <f t="shared" si="8"/>
        <v>27.824074074074073</v>
      </c>
      <c r="AD49" s="2">
        <f t="shared" si="9"/>
        <v>-19.537104491572681</v>
      </c>
      <c r="AE49" s="13">
        <v>2876</v>
      </c>
      <c r="AF49" s="13">
        <f t="shared" si="10"/>
        <v>82.643678160919535</v>
      </c>
      <c r="AG49" s="13">
        <v>604</v>
      </c>
      <c r="AH49" s="13">
        <f t="shared" si="11"/>
        <v>17.356321839080461</v>
      </c>
      <c r="AI49" s="13">
        <f t="shared" si="12"/>
        <v>3480</v>
      </c>
      <c r="AJ49" s="13">
        <v>69</v>
      </c>
      <c r="AK49" s="13">
        <v>78</v>
      </c>
      <c r="AL49" s="13">
        <f t="shared" si="13"/>
        <v>3627</v>
      </c>
    </row>
    <row r="50" spans="1:38" x14ac:dyDescent="0.25">
      <c r="A50" s="1">
        <v>277</v>
      </c>
      <c r="B50" s="1" t="s">
        <v>360</v>
      </c>
      <c r="C50" s="1">
        <v>14</v>
      </c>
      <c r="D50" s="1">
        <v>27</v>
      </c>
      <c r="E50" s="1" t="s">
        <v>43</v>
      </c>
      <c r="F50" s="1">
        <v>0</v>
      </c>
      <c r="G50" s="1">
        <v>1</v>
      </c>
      <c r="H50" s="3">
        <v>34.460325000000005</v>
      </c>
      <c r="I50" s="4">
        <v>4253</v>
      </c>
      <c r="J50" s="11">
        <v>1718</v>
      </c>
      <c r="K50" s="3">
        <f t="shared" si="0"/>
        <v>40.395015283329414</v>
      </c>
      <c r="L50" s="11">
        <v>744</v>
      </c>
      <c r="M50" s="3">
        <f t="shared" si="1"/>
        <v>43.306169965075668</v>
      </c>
      <c r="N50" s="11">
        <v>134</v>
      </c>
      <c r="O50" s="3">
        <f t="shared" si="2"/>
        <v>7.7997671711292194</v>
      </c>
      <c r="P50" s="11">
        <v>1805</v>
      </c>
      <c r="Q50" s="3">
        <f t="shared" si="3"/>
        <v>42.440630143428173</v>
      </c>
      <c r="R50" s="12">
        <v>984</v>
      </c>
      <c r="S50" s="3">
        <f t="shared" si="4"/>
        <v>54.515235457063717</v>
      </c>
      <c r="T50" s="10">
        <v>4479</v>
      </c>
      <c r="U50" s="9">
        <v>1206</v>
      </c>
      <c r="V50" s="3">
        <f t="shared" si="5"/>
        <v>69.670710571923749</v>
      </c>
      <c r="W50" s="9">
        <v>525</v>
      </c>
      <c r="X50" s="3">
        <f t="shared" si="6"/>
        <v>30.329289428076255</v>
      </c>
      <c r="Y50" s="9">
        <v>1731</v>
      </c>
      <c r="Z50" s="10">
        <v>5</v>
      </c>
      <c r="AA50" s="10">
        <v>4</v>
      </c>
      <c r="AB50" s="10">
        <f t="shared" si="7"/>
        <v>1740</v>
      </c>
      <c r="AC50" s="2">
        <f t="shared" si="8"/>
        <v>38.64701942397857</v>
      </c>
      <c r="AD50" s="2">
        <f t="shared" si="9"/>
        <v>-3.7936107194496032</v>
      </c>
      <c r="AE50" s="13">
        <v>1040</v>
      </c>
      <c r="AF50" s="13">
        <f t="shared" si="10"/>
        <v>66.368857689853229</v>
      </c>
      <c r="AG50" s="13">
        <v>527</v>
      </c>
      <c r="AH50" s="13">
        <f t="shared" si="11"/>
        <v>33.631142310146778</v>
      </c>
      <c r="AI50" s="13">
        <f t="shared" si="12"/>
        <v>1567</v>
      </c>
      <c r="AJ50" s="13">
        <v>83</v>
      </c>
      <c r="AK50" s="13">
        <v>90</v>
      </c>
      <c r="AL50" s="13">
        <f t="shared" si="13"/>
        <v>1740</v>
      </c>
    </row>
    <row r="51" spans="1:38" x14ac:dyDescent="0.25">
      <c r="A51" s="1">
        <v>156</v>
      </c>
      <c r="B51" s="1" t="s">
        <v>358</v>
      </c>
      <c r="C51" s="1">
        <v>10</v>
      </c>
      <c r="D51" s="1">
        <v>19</v>
      </c>
      <c r="E51" s="1" t="s">
        <v>44</v>
      </c>
      <c r="F51" s="1">
        <v>0</v>
      </c>
      <c r="G51" s="1">
        <v>4</v>
      </c>
      <c r="H51" s="3">
        <v>17.707007000000001</v>
      </c>
      <c r="I51" s="4">
        <v>5647</v>
      </c>
      <c r="J51" s="11">
        <v>2715</v>
      </c>
      <c r="K51" s="3">
        <f t="shared" si="0"/>
        <v>48.078625819018953</v>
      </c>
      <c r="L51" s="11">
        <v>1384</v>
      </c>
      <c r="M51" s="3">
        <f t="shared" si="1"/>
        <v>50.976058931860038</v>
      </c>
      <c r="N51" s="11">
        <v>90</v>
      </c>
      <c r="O51" s="3">
        <f t="shared" si="2"/>
        <v>3.3149171270718232</v>
      </c>
      <c r="P51" s="11">
        <v>3243</v>
      </c>
      <c r="Q51" s="3">
        <f t="shared" si="3"/>
        <v>57.428723215866825</v>
      </c>
      <c r="R51" s="12">
        <v>1924</v>
      </c>
      <c r="S51" s="3">
        <f t="shared" si="4"/>
        <v>59.327782917052104</v>
      </c>
      <c r="T51" s="10">
        <v>5643</v>
      </c>
      <c r="U51" s="9">
        <v>1595</v>
      </c>
      <c r="V51" s="3">
        <f t="shared" si="5"/>
        <v>77.653359298928919</v>
      </c>
      <c r="W51" s="9">
        <v>459</v>
      </c>
      <c r="X51" s="3">
        <f t="shared" si="6"/>
        <v>22.346640701071081</v>
      </c>
      <c r="Y51" s="9">
        <v>2054</v>
      </c>
      <c r="Z51" s="10">
        <v>11</v>
      </c>
      <c r="AA51" s="10">
        <v>10</v>
      </c>
      <c r="AB51" s="10">
        <f t="shared" si="7"/>
        <v>2075</v>
      </c>
      <c r="AC51" s="2">
        <f t="shared" si="8"/>
        <v>36.399078504341666</v>
      </c>
      <c r="AD51" s="2">
        <f t="shared" si="9"/>
        <v>-21.029644711525158</v>
      </c>
      <c r="AE51" s="13">
        <v>1521</v>
      </c>
      <c r="AF51" s="13">
        <f t="shared" si="10"/>
        <v>77.920081967213122</v>
      </c>
      <c r="AG51" s="13">
        <v>431</v>
      </c>
      <c r="AH51" s="13">
        <f t="shared" si="11"/>
        <v>22.079918032786885</v>
      </c>
      <c r="AI51" s="13">
        <f t="shared" si="12"/>
        <v>1952</v>
      </c>
      <c r="AJ51" s="13">
        <v>56</v>
      </c>
      <c r="AK51" s="13">
        <v>67</v>
      </c>
      <c r="AL51" s="13">
        <f t="shared" si="13"/>
        <v>2075</v>
      </c>
    </row>
    <row r="52" spans="1:38" x14ac:dyDescent="0.25">
      <c r="A52" s="1">
        <v>246</v>
      </c>
      <c r="B52" s="1" t="s">
        <v>143</v>
      </c>
      <c r="C52" s="1">
        <v>13</v>
      </c>
      <c r="D52" s="1">
        <v>26</v>
      </c>
      <c r="E52" s="1" t="s">
        <v>45</v>
      </c>
      <c r="F52" s="1">
        <v>0</v>
      </c>
      <c r="G52" s="1">
        <v>3</v>
      </c>
      <c r="H52" s="3">
        <v>47.244792000000004</v>
      </c>
      <c r="I52" s="4">
        <v>4438</v>
      </c>
      <c r="J52" s="11">
        <v>1426</v>
      </c>
      <c r="K52" s="3">
        <f t="shared" si="0"/>
        <v>32.131590806669671</v>
      </c>
      <c r="L52" s="11">
        <v>768</v>
      </c>
      <c r="M52" s="3">
        <f t="shared" si="1"/>
        <v>53.856942496493687</v>
      </c>
      <c r="N52" s="11">
        <v>68</v>
      </c>
      <c r="O52" s="3">
        <f t="shared" si="2"/>
        <v>4.7685834502103788</v>
      </c>
      <c r="P52" s="11">
        <v>1545</v>
      </c>
      <c r="Q52" s="3">
        <f t="shared" si="3"/>
        <v>34.812978819287963</v>
      </c>
      <c r="R52" s="12">
        <v>967</v>
      </c>
      <c r="S52" s="3">
        <f t="shared" si="4"/>
        <v>62.588996763754047</v>
      </c>
      <c r="T52" s="10">
        <v>4479</v>
      </c>
      <c r="U52" s="9">
        <v>754</v>
      </c>
      <c r="V52" s="3">
        <f t="shared" si="5"/>
        <v>66.256590509666083</v>
      </c>
      <c r="W52" s="9">
        <v>384</v>
      </c>
      <c r="X52" s="3">
        <f t="shared" si="6"/>
        <v>33.743409490333917</v>
      </c>
      <c r="Y52" s="9">
        <v>1138</v>
      </c>
      <c r="Z52" s="10">
        <v>15</v>
      </c>
      <c r="AA52" s="10">
        <v>6</v>
      </c>
      <c r="AB52" s="10">
        <f t="shared" si="7"/>
        <v>1159</v>
      </c>
      <c r="AC52" s="2">
        <f t="shared" si="8"/>
        <v>25.407457021656622</v>
      </c>
      <c r="AD52" s="2">
        <f t="shared" si="9"/>
        <v>-9.4055217976313408</v>
      </c>
      <c r="AE52" s="13">
        <v>702</v>
      </c>
      <c r="AF52" s="13">
        <f t="shared" si="10"/>
        <v>68.958742632612967</v>
      </c>
      <c r="AG52" s="13">
        <v>316</v>
      </c>
      <c r="AH52" s="13">
        <f t="shared" si="11"/>
        <v>31.041257367387033</v>
      </c>
      <c r="AI52" s="13">
        <f t="shared" si="12"/>
        <v>1018</v>
      </c>
      <c r="AJ52" s="13">
        <v>68</v>
      </c>
      <c r="AK52" s="13">
        <v>73</v>
      </c>
      <c r="AL52" s="13">
        <f t="shared" si="13"/>
        <v>1159</v>
      </c>
    </row>
    <row r="53" spans="1:38" x14ac:dyDescent="0.25">
      <c r="A53" s="1">
        <v>279</v>
      </c>
      <c r="B53" s="1" t="s">
        <v>360</v>
      </c>
      <c r="C53" s="1">
        <v>14</v>
      </c>
      <c r="D53" s="1">
        <v>27</v>
      </c>
      <c r="E53" s="1" t="s">
        <v>46</v>
      </c>
      <c r="F53" s="1">
        <v>0</v>
      </c>
      <c r="G53" s="1">
        <v>3</v>
      </c>
      <c r="H53" s="3">
        <v>34.148516999999998</v>
      </c>
      <c r="I53" s="4">
        <v>3267</v>
      </c>
      <c r="J53" s="11">
        <v>1347</v>
      </c>
      <c r="K53" s="3">
        <f t="shared" si="0"/>
        <v>41.23048668503214</v>
      </c>
      <c r="L53" s="11">
        <v>578</v>
      </c>
      <c r="M53" s="3">
        <f t="shared" si="1"/>
        <v>42.910170749814405</v>
      </c>
      <c r="N53" s="11">
        <v>107</v>
      </c>
      <c r="O53" s="3">
        <f t="shared" si="2"/>
        <v>7.9435783221974754</v>
      </c>
      <c r="P53" s="11">
        <v>1350</v>
      </c>
      <c r="Q53" s="3">
        <f t="shared" si="3"/>
        <v>41.32231404958678</v>
      </c>
      <c r="R53" s="12">
        <v>745</v>
      </c>
      <c r="S53" s="3">
        <f t="shared" si="4"/>
        <v>55.185185185185183</v>
      </c>
      <c r="T53" s="10">
        <v>3360</v>
      </c>
      <c r="U53" s="9">
        <v>892</v>
      </c>
      <c r="V53" s="3">
        <f t="shared" si="5"/>
        <v>75.979557069846678</v>
      </c>
      <c r="W53" s="9">
        <v>282</v>
      </c>
      <c r="X53" s="3">
        <f t="shared" si="6"/>
        <v>24.020442930153322</v>
      </c>
      <c r="Y53" s="9">
        <v>1174</v>
      </c>
      <c r="Z53" s="10">
        <v>2</v>
      </c>
      <c r="AA53" s="10">
        <v>5</v>
      </c>
      <c r="AB53" s="10">
        <f t="shared" si="7"/>
        <v>1181</v>
      </c>
      <c r="AC53" s="2">
        <f t="shared" si="8"/>
        <v>34.94047619047619</v>
      </c>
      <c r="AD53" s="2">
        <f t="shared" si="9"/>
        <v>-6.3818378591105898</v>
      </c>
      <c r="AE53" s="13">
        <v>853</v>
      </c>
      <c r="AF53" s="13">
        <f t="shared" si="10"/>
        <v>76.502242152466366</v>
      </c>
      <c r="AG53" s="13">
        <v>262</v>
      </c>
      <c r="AH53" s="13">
        <f t="shared" si="11"/>
        <v>23.497757847533631</v>
      </c>
      <c r="AI53" s="13">
        <f t="shared" si="12"/>
        <v>1115</v>
      </c>
      <c r="AJ53" s="13">
        <v>38</v>
      </c>
      <c r="AK53" s="13">
        <v>28</v>
      </c>
      <c r="AL53" s="13">
        <f t="shared" si="13"/>
        <v>1181</v>
      </c>
    </row>
    <row r="54" spans="1:38" x14ac:dyDescent="0.25">
      <c r="A54" s="1">
        <v>84</v>
      </c>
      <c r="B54" s="1" t="s">
        <v>355</v>
      </c>
      <c r="C54" s="1">
        <v>8</v>
      </c>
      <c r="D54" s="1">
        <v>15</v>
      </c>
      <c r="E54" s="1" t="s">
        <v>47</v>
      </c>
      <c r="F54" s="1">
        <v>0</v>
      </c>
      <c r="G54" s="1">
        <v>4</v>
      </c>
      <c r="H54" s="3">
        <v>21.817136999999999</v>
      </c>
      <c r="I54" s="4">
        <v>10799</v>
      </c>
      <c r="J54" s="11">
        <v>4950</v>
      </c>
      <c r="K54" s="3">
        <f t="shared" si="0"/>
        <v>45.837577553477175</v>
      </c>
      <c r="L54" s="11">
        <v>1893</v>
      </c>
      <c r="M54" s="3">
        <f t="shared" si="1"/>
        <v>38.242424242424242</v>
      </c>
      <c r="N54" s="11">
        <v>260</v>
      </c>
      <c r="O54" s="3">
        <f t="shared" si="2"/>
        <v>5.2525252525252526</v>
      </c>
      <c r="P54" s="11">
        <v>5455</v>
      </c>
      <c r="Q54" s="3">
        <f t="shared" si="3"/>
        <v>50.5139364755996</v>
      </c>
      <c r="R54" s="12">
        <v>3012</v>
      </c>
      <c r="S54" s="3">
        <f t="shared" si="4"/>
        <v>55.215398716773599</v>
      </c>
      <c r="T54" s="10">
        <v>11297</v>
      </c>
      <c r="U54" s="9">
        <v>5034</v>
      </c>
      <c r="V54" s="3">
        <f t="shared" si="5"/>
        <v>85.249788314987299</v>
      </c>
      <c r="W54" s="9">
        <v>871</v>
      </c>
      <c r="X54" s="3">
        <f t="shared" si="6"/>
        <v>14.750211685012701</v>
      </c>
      <c r="Y54" s="9">
        <v>5905</v>
      </c>
      <c r="Z54" s="10">
        <v>6</v>
      </c>
      <c r="AA54" s="10">
        <v>21</v>
      </c>
      <c r="AB54" s="10">
        <f t="shared" si="7"/>
        <v>5932</v>
      </c>
      <c r="AC54" s="2">
        <f t="shared" si="8"/>
        <v>52.27051429583075</v>
      </c>
      <c r="AD54" s="2">
        <f t="shared" si="9"/>
        <v>1.7565778202311506</v>
      </c>
      <c r="AE54" s="13">
        <v>4748</v>
      </c>
      <c r="AF54" s="13">
        <f t="shared" si="10"/>
        <v>82.963480691944781</v>
      </c>
      <c r="AG54" s="13">
        <v>975</v>
      </c>
      <c r="AH54" s="13">
        <f t="shared" si="11"/>
        <v>17.036519308055215</v>
      </c>
      <c r="AI54" s="13">
        <f t="shared" si="12"/>
        <v>5723</v>
      </c>
      <c r="AJ54" s="13">
        <v>93</v>
      </c>
      <c r="AK54" s="13">
        <v>116</v>
      </c>
      <c r="AL54" s="13">
        <f t="shared" si="13"/>
        <v>5932</v>
      </c>
    </row>
    <row r="55" spans="1:38" x14ac:dyDescent="0.25">
      <c r="A55" s="1">
        <v>157</v>
      </c>
      <c r="B55" s="1" t="s">
        <v>358</v>
      </c>
      <c r="C55" s="1">
        <v>10</v>
      </c>
      <c r="D55" s="1">
        <v>19</v>
      </c>
      <c r="E55" s="1" t="s">
        <v>48</v>
      </c>
      <c r="F55" s="1">
        <v>0</v>
      </c>
      <c r="G55" s="1">
        <v>3</v>
      </c>
      <c r="H55" s="3">
        <v>18.721809</v>
      </c>
      <c r="I55" s="4">
        <v>14930</v>
      </c>
      <c r="J55" s="11">
        <v>7566</v>
      </c>
      <c r="K55" s="3">
        <f t="shared" si="0"/>
        <v>50.676490288010712</v>
      </c>
      <c r="L55" s="11">
        <v>3008</v>
      </c>
      <c r="M55" s="3">
        <f t="shared" si="1"/>
        <v>39.756806767116046</v>
      </c>
      <c r="N55" s="11">
        <v>665</v>
      </c>
      <c r="O55" s="3">
        <f t="shared" si="2"/>
        <v>8.7893206449907488</v>
      </c>
      <c r="P55" s="11">
        <v>8425</v>
      </c>
      <c r="Q55" s="3">
        <f t="shared" si="3"/>
        <v>56.430006697923638</v>
      </c>
      <c r="R55" s="12">
        <v>4831</v>
      </c>
      <c r="S55" s="3">
        <f t="shared" si="4"/>
        <v>57.341246290801188</v>
      </c>
      <c r="T55" s="10">
        <v>15253</v>
      </c>
      <c r="U55" s="9">
        <v>4538</v>
      </c>
      <c r="V55" s="3">
        <f t="shared" si="5"/>
        <v>67.329376854599417</v>
      </c>
      <c r="W55" s="9">
        <v>2202</v>
      </c>
      <c r="X55" s="3">
        <f t="shared" si="6"/>
        <v>32.670623145400597</v>
      </c>
      <c r="Y55" s="9">
        <v>6740</v>
      </c>
      <c r="Z55" s="10">
        <v>11</v>
      </c>
      <c r="AA55" s="10">
        <v>10</v>
      </c>
      <c r="AB55" s="10">
        <f t="shared" si="7"/>
        <v>6761</v>
      </c>
      <c r="AC55" s="2">
        <f t="shared" si="8"/>
        <v>44.188028584540746</v>
      </c>
      <c r="AD55" s="2">
        <f t="shared" si="9"/>
        <v>-12.241978113382892</v>
      </c>
      <c r="AE55" s="13">
        <v>4310</v>
      </c>
      <c r="AF55" s="13">
        <f t="shared" si="10"/>
        <v>69.707261846999842</v>
      </c>
      <c r="AG55" s="13">
        <v>1873</v>
      </c>
      <c r="AH55" s="13">
        <f t="shared" si="11"/>
        <v>30.292738153000162</v>
      </c>
      <c r="AI55" s="13">
        <f t="shared" si="12"/>
        <v>6183</v>
      </c>
      <c r="AJ55" s="13">
        <v>269</v>
      </c>
      <c r="AK55" s="13">
        <v>339</v>
      </c>
      <c r="AL55" s="13">
        <f t="shared" si="13"/>
        <v>6791</v>
      </c>
    </row>
    <row r="56" spans="1:38" x14ac:dyDescent="0.25">
      <c r="A56" s="1">
        <v>163</v>
      </c>
      <c r="B56" s="1" t="s">
        <v>358</v>
      </c>
      <c r="C56" s="1">
        <v>10</v>
      </c>
      <c r="D56" s="1">
        <v>19</v>
      </c>
      <c r="E56" s="1" t="s">
        <v>49</v>
      </c>
      <c r="F56" s="1">
        <v>0</v>
      </c>
      <c r="G56" s="1">
        <v>3</v>
      </c>
      <c r="H56" s="3">
        <v>30.724550999999998</v>
      </c>
      <c r="I56" s="4">
        <v>20925</v>
      </c>
      <c r="J56" s="11">
        <v>9615</v>
      </c>
      <c r="K56" s="3">
        <f t="shared" si="0"/>
        <v>45.949820788530467</v>
      </c>
      <c r="L56" s="11">
        <v>4589</v>
      </c>
      <c r="M56" s="3">
        <f t="shared" si="1"/>
        <v>47.72750910036401</v>
      </c>
      <c r="N56" s="11">
        <v>783</v>
      </c>
      <c r="O56" s="3">
        <f t="shared" si="2"/>
        <v>8.1435257410296398</v>
      </c>
      <c r="P56" s="11">
        <v>11026</v>
      </c>
      <c r="Q56" s="3">
        <f t="shared" si="3"/>
        <v>52.692951015531662</v>
      </c>
      <c r="R56" s="12">
        <v>7017</v>
      </c>
      <c r="S56" s="3">
        <f t="shared" si="4"/>
        <v>63.640486123707596</v>
      </c>
      <c r="T56" s="10">
        <v>21839</v>
      </c>
      <c r="U56" s="9">
        <v>4420</v>
      </c>
      <c r="V56" s="3">
        <f t="shared" si="5"/>
        <v>61.757719714964367</v>
      </c>
      <c r="W56" s="9">
        <v>2737</v>
      </c>
      <c r="X56" s="3">
        <f t="shared" si="6"/>
        <v>38.242280285035626</v>
      </c>
      <c r="Y56" s="9">
        <v>7157</v>
      </c>
      <c r="Z56" s="10">
        <v>25</v>
      </c>
      <c r="AA56" s="10">
        <v>47</v>
      </c>
      <c r="AB56" s="10">
        <f t="shared" si="7"/>
        <v>7229</v>
      </c>
      <c r="AC56" s="2">
        <f t="shared" si="8"/>
        <v>32.771647053436517</v>
      </c>
      <c r="AD56" s="2">
        <f t="shared" si="9"/>
        <v>-19.921303962095145</v>
      </c>
      <c r="AE56" s="13">
        <v>4342</v>
      </c>
      <c r="AF56" s="13">
        <f t="shared" si="10"/>
        <v>67.349154645571588</v>
      </c>
      <c r="AG56" s="13">
        <v>2105</v>
      </c>
      <c r="AH56" s="13">
        <f t="shared" si="11"/>
        <v>32.650845354428419</v>
      </c>
      <c r="AI56" s="13">
        <f t="shared" si="12"/>
        <v>6447</v>
      </c>
      <c r="AJ56" s="13">
        <v>330</v>
      </c>
      <c r="AK56" s="13">
        <v>452</v>
      </c>
      <c r="AL56" s="13">
        <f t="shared" si="13"/>
        <v>7229</v>
      </c>
    </row>
    <row r="57" spans="1:38" x14ac:dyDescent="0.25">
      <c r="A57" s="1">
        <v>85</v>
      </c>
      <c r="B57" s="1" t="s">
        <v>355</v>
      </c>
      <c r="C57" s="1">
        <v>8</v>
      </c>
      <c r="D57" s="1">
        <v>15</v>
      </c>
      <c r="E57" s="1" t="s">
        <v>50</v>
      </c>
      <c r="F57" s="1">
        <v>0</v>
      </c>
      <c r="G57" s="1">
        <v>1</v>
      </c>
      <c r="H57" s="3">
        <v>27.251787999999998</v>
      </c>
      <c r="I57" s="4">
        <v>6809</v>
      </c>
      <c r="J57" s="11">
        <v>3056</v>
      </c>
      <c r="K57" s="3">
        <f t="shared" si="0"/>
        <v>44.881774122484948</v>
      </c>
      <c r="L57" s="11">
        <v>1336</v>
      </c>
      <c r="M57" s="3">
        <f t="shared" si="1"/>
        <v>43.717277486910994</v>
      </c>
      <c r="N57" s="11">
        <v>137</v>
      </c>
      <c r="O57" s="3">
        <f t="shared" si="2"/>
        <v>4.4829842931937174</v>
      </c>
      <c r="P57" s="11">
        <v>3488</v>
      </c>
      <c r="Q57" s="3">
        <f t="shared" si="3"/>
        <v>51.226318108385961</v>
      </c>
      <c r="R57" s="12">
        <v>1942</v>
      </c>
      <c r="S57" s="3">
        <f t="shared" si="4"/>
        <v>55.676605504587151</v>
      </c>
      <c r="T57" s="10">
        <v>7011</v>
      </c>
      <c r="U57" s="9">
        <v>2616</v>
      </c>
      <c r="V57" s="3">
        <f t="shared" si="5"/>
        <v>78.866445583358455</v>
      </c>
      <c r="W57" s="9">
        <v>701</v>
      </c>
      <c r="X57" s="3">
        <f t="shared" si="6"/>
        <v>21.133554416641541</v>
      </c>
      <c r="Y57" s="9">
        <v>3317</v>
      </c>
      <c r="Z57" s="10">
        <v>7</v>
      </c>
      <c r="AA57" s="10">
        <v>22</v>
      </c>
      <c r="AB57" s="10">
        <f t="shared" si="7"/>
        <v>3346</v>
      </c>
      <c r="AC57" s="2">
        <f t="shared" si="8"/>
        <v>47.311367850520611</v>
      </c>
      <c r="AD57" s="2">
        <f t="shared" si="9"/>
        <v>-3.9149502578653497</v>
      </c>
      <c r="AE57" s="13">
        <v>2384</v>
      </c>
      <c r="AF57" s="13">
        <f t="shared" si="10"/>
        <v>75.706573515401715</v>
      </c>
      <c r="AG57" s="13">
        <v>765</v>
      </c>
      <c r="AH57" s="13">
        <f t="shared" si="11"/>
        <v>24.293426484598285</v>
      </c>
      <c r="AI57" s="13">
        <f t="shared" si="12"/>
        <v>3149</v>
      </c>
      <c r="AJ57" s="13">
        <v>58</v>
      </c>
      <c r="AK57" s="13">
        <v>139</v>
      </c>
      <c r="AL57" s="13">
        <f t="shared" si="13"/>
        <v>3346</v>
      </c>
    </row>
    <row r="58" spans="1:38" x14ac:dyDescent="0.25">
      <c r="A58" s="1">
        <v>139</v>
      </c>
      <c r="B58" s="1" t="s">
        <v>156</v>
      </c>
      <c r="C58" s="1">
        <v>9</v>
      </c>
      <c r="D58" s="1">
        <v>18</v>
      </c>
      <c r="E58" s="1" t="s">
        <v>329</v>
      </c>
      <c r="F58" s="1">
        <v>0</v>
      </c>
      <c r="G58" s="1">
        <v>3</v>
      </c>
      <c r="H58" s="3">
        <v>31.236499999999999</v>
      </c>
      <c r="I58" s="4">
        <v>17015</v>
      </c>
      <c r="J58" s="11">
        <v>8401</v>
      </c>
      <c r="K58" s="3">
        <f t="shared" si="0"/>
        <v>49.374081692624152</v>
      </c>
      <c r="L58" s="11">
        <v>3323</v>
      </c>
      <c r="M58" s="3">
        <f t="shared" si="1"/>
        <v>39.554814902987737</v>
      </c>
      <c r="N58" s="11">
        <v>691</v>
      </c>
      <c r="O58" s="3">
        <f t="shared" si="2"/>
        <v>8.2252112843709071</v>
      </c>
      <c r="P58" s="11">
        <v>8169</v>
      </c>
      <c r="Q58" s="3">
        <f t="shared" si="3"/>
        <v>48.010578900969733</v>
      </c>
      <c r="R58" s="12">
        <v>4789</v>
      </c>
      <c r="S58" s="3">
        <f t="shared" si="4"/>
        <v>58.624066593218259</v>
      </c>
      <c r="T58" s="10">
        <v>17932</v>
      </c>
      <c r="U58" s="9">
        <v>5375</v>
      </c>
      <c r="V58" s="3">
        <f t="shared" si="5"/>
        <v>78.136357028637889</v>
      </c>
      <c r="W58" s="9">
        <v>1504</v>
      </c>
      <c r="X58" s="3">
        <f t="shared" si="6"/>
        <v>21.863642971362115</v>
      </c>
      <c r="Y58" s="9">
        <v>6879</v>
      </c>
      <c r="Z58" s="10">
        <v>18</v>
      </c>
      <c r="AA58" s="10">
        <v>27</v>
      </c>
      <c r="AB58" s="10">
        <f t="shared" si="7"/>
        <v>6924</v>
      </c>
      <c r="AC58" s="2">
        <f t="shared" si="8"/>
        <v>38.361588222172657</v>
      </c>
      <c r="AD58" s="2">
        <f t="shared" si="9"/>
        <v>-9.6489906787970767</v>
      </c>
      <c r="AE58" s="13">
        <v>5115</v>
      </c>
      <c r="AF58" s="13">
        <f t="shared" si="10"/>
        <v>79.290032553092544</v>
      </c>
      <c r="AG58" s="13">
        <v>1336</v>
      </c>
      <c r="AH58" s="13">
        <f t="shared" si="11"/>
        <v>20.709967446907456</v>
      </c>
      <c r="AI58" s="13">
        <f t="shared" si="12"/>
        <v>6451</v>
      </c>
      <c r="AJ58" s="13">
        <v>203</v>
      </c>
      <c r="AK58" s="13">
        <v>271</v>
      </c>
      <c r="AL58" s="13">
        <f t="shared" si="13"/>
        <v>6925</v>
      </c>
    </row>
    <row r="59" spans="1:38" x14ac:dyDescent="0.25">
      <c r="A59" s="1">
        <v>9</v>
      </c>
      <c r="B59" s="1" t="s">
        <v>359</v>
      </c>
      <c r="C59" s="1">
        <v>2</v>
      </c>
      <c r="D59" s="1">
        <v>2</v>
      </c>
      <c r="E59" s="1" t="s">
        <v>51</v>
      </c>
      <c r="F59" s="1">
        <v>0</v>
      </c>
      <c r="G59" s="1">
        <v>3</v>
      </c>
      <c r="H59" s="3">
        <v>30.506398000000001</v>
      </c>
      <c r="I59" s="4">
        <v>3379</v>
      </c>
      <c r="J59" s="11">
        <v>629</v>
      </c>
      <c r="K59" s="3">
        <f t="shared" si="0"/>
        <v>18.614974844628588</v>
      </c>
      <c r="L59" s="11">
        <v>413</v>
      </c>
      <c r="M59" s="3">
        <f t="shared" si="1"/>
        <v>65.659777424483309</v>
      </c>
      <c r="N59" s="11">
        <v>61</v>
      </c>
      <c r="O59" s="3">
        <f t="shared" si="2"/>
        <v>9.6979332273449916</v>
      </c>
      <c r="P59" s="11">
        <v>890</v>
      </c>
      <c r="Q59" s="3">
        <f t="shared" si="3"/>
        <v>26.339153595738384</v>
      </c>
      <c r="R59" s="12">
        <v>814</v>
      </c>
      <c r="S59" s="3">
        <f t="shared" si="4"/>
        <v>91.460674157303373</v>
      </c>
      <c r="T59" s="10">
        <v>2995</v>
      </c>
      <c r="U59" s="9">
        <v>131</v>
      </c>
      <c r="V59" s="3">
        <f t="shared" si="5"/>
        <v>25.940594059405942</v>
      </c>
      <c r="W59" s="9">
        <v>374</v>
      </c>
      <c r="X59" s="3">
        <f t="shared" si="6"/>
        <v>74.059405940594061</v>
      </c>
      <c r="Y59" s="9">
        <v>505</v>
      </c>
      <c r="Z59" s="10">
        <v>3</v>
      </c>
      <c r="AA59" s="10">
        <v>16</v>
      </c>
      <c r="AB59" s="10">
        <f t="shared" si="7"/>
        <v>524</v>
      </c>
      <c r="AC59" s="2">
        <f t="shared" si="8"/>
        <v>16.861435726210349</v>
      </c>
      <c r="AD59" s="2">
        <f t="shared" si="9"/>
        <v>-9.4777178695280355</v>
      </c>
      <c r="AE59" s="13">
        <v>219</v>
      </c>
      <c r="AF59" s="13">
        <f t="shared" si="10"/>
        <v>57.480314960629919</v>
      </c>
      <c r="AG59" s="13">
        <v>162</v>
      </c>
      <c r="AH59" s="13">
        <f t="shared" si="11"/>
        <v>42.519685039370081</v>
      </c>
      <c r="AI59" s="13">
        <f t="shared" si="12"/>
        <v>381</v>
      </c>
      <c r="AJ59" s="13">
        <v>57</v>
      </c>
      <c r="AK59" s="13">
        <v>86</v>
      </c>
      <c r="AL59" s="13">
        <f t="shared" si="13"/>
        <v>524</v>
      </c>
    </row>
    <row r="60" spans="1:38" x14ac:dyDescent="0.25">
      <c r="A60" s="1">
        <v>330</v>
      </c>
      <c r="B60" s="1" t="s">
        <v>357</v>
      </c>
      <c r="C60" s="1">
        <v>7</v>
      </c>
      <c r="D60" s="1">
        <v>8</v>
      </c>
      <c r="E60" s="1" t="s">
        <v>52</v>
      </c>
      <c r="F60" s="1">
        <v>0</v>
      </c>
      <c r="G60" s="1">
        <v>3</v>
      </c>
      <c r="H60" s="3">
        <v>63.507166000000005</v>
      </c>
      <c r="I60" s="4">
        <v>79070</v>
      </c>
      <c r="J60" s="11">
        <v>36950</v>
      </c>
      <c r="K60" s="3">
        <f t="shared" si="0"/>
        <v>46.730744909573794</v>
      </c>
      <c r="L60" s="11">
        <v>19871</v>
      </c>
      <c r="M60" s="3">
        <f t="shared" si="1"/>
        <v>53.778078484438431</v>
      </c>
      <c r="N60" s="11">
        <v>3032</v>
      </c>
      <c r="O60" s="3">
        <f t="shared" si="2"/>
        <v>8.2056833558863325</v>
      </c>
      <c r="P60" s="11">
        <v>39976</v>
      </c>
      <c r="Q60" s="3">
        <f t="shared" si="3"/>
        <v>50.557733653724547</v>
      </c>
      <c r="R60" s="12">
        <v>29052</v>
      </c>
      <c r="S60" s="3">
        <f t="shared" si="4"/>
        <v>72.673604162497497</v>
      </c>
      <c r="T60" s="10">
        <v>87987</v>
      </c>
      <c r="U60" s="9">
        <v>32524</v>
      </c>
      <c r="V60" s="3">
        <f t="shared" si="5"/>
        <v>66.174286353740669</v>
      </c>
      <c r="W60" s="9">
        <v>16625</v>
      </c>
      <c r="X60" s="3">
        <f t="shared" si="6"/>
        <v>33.825713646259338</v>
      </c>
      <c r="Y60" s="9">
        <v>49149</v>
      </c>
      <c r="Z60" s="10">
        <v>99</v>
      </c>
      <c r="AA60" s="10">
        <v>202</v>
      </c>
      <c r="AB60" s="10">
        <f t="shared" si="7"/>
        <v>49450</v>
      </c>
      <c r="AC60" s="2">
        <f t="shared" si="8"/>
        <v>55.859388318728911</v>
      </c>
      <c r="AD60" s="2">
        <f t="shared" si="9"/>
        <v>5.3016546650043637</v>
      </c>
      <c r="AE60" s="13">
        <v>31119</v>
      </c>
      <c r="AF60" s="13">
        <f t="shared" si="10"/>
        <v>66.547624139258374</v>
      </c>
      <c r="AG60" s="13">
        <v>15643</v>
      </c>
      <c r="AH60" s="13">
        <f t="shared" si="11"/>
        <v>33.452375860741626</v>
      </c>
      <c r="AI60" s="13">
        <f t="shared" si="12"/>
        <v>46762</v>
      </c>
      <c r="AJ60" s="13">
        <v>819</v>
      </c>
      <c r="AK60" s="13">
        <v>1873</v>
      </c>
      <c r="AL60" s="13">
        <f t="shared" si="13"/>
        <v>49454</v>
      </c>
    </row>
    <row r="61" spans="1:38" x14ac:dyDescent="0.25">
      <c r="A61" s="1">
        <v>222</v>
      </c>
      <c r="B61" s="1" t="s">
        <v>354</v>
      </c>
      <c r="C61" s="1">
        <v>11</v>
      </c>
      <c r="D61" s="1">
        <v>22</v>
      </c>
      <c r="E61" s="1" t="s">
        <v>53</v>
      </c>
      <c r="F61" s="1">
        <v>0</v>
      </c>
      <c r="G61" s="1">
        <v>4</v>
      </c>
      <c r="H61" s="3">
        <v>25.462612</v>
      </c>
      <c r="I61" s="4">
        <v>21603</v>
      </c>
      <c r="J61" s="11">
        <v>9177</v>
      </c>
      <c r="K61" s="3">
        <f t="shared" si="0"/>
        <v>42.480211081794195</v>
      </c>
      <c r="L61" s="11">
        <v>3547</v>
      </c>
      <c r="M61" s="3">
        <f t="shared" si="1"/>
        <v>38.650975264247577</v>
      </c>
      <c r="N61" s="11">
        <v>1269</v>
      </c>
      <c r="O61" s="3">
        <f t="shared" si="2"/>
        <v>13.828048381824127</v>
      </c>
      <c r="P61" s="11">
        <v>10267</v>
      </c>
      <c r="Q61" s="3">
        <f t="shared" si="3"/>
        <v>47.525806600935056</v>
      </c>
      <c r="R61" s="12">
        <v>6148</v>
      </c>
      <c r="S61" s="3">
        <f t="shared" si="4"/>
        <v>59.881172689198401</v>
      </c>
      <c r="T61" s="10">
        <v>21994</v>
      </c>
      <c r="U61" s="9">
        <v>5159</v>
      </c>
      <c r="V61" s="3">
        <f t="shared" si="5"/>
        <v>62.654845761476807</v>
      </c>
      <c r="W61" s="9">
        <v>3075</v>
      </c>
      <c r="X61" s="3">
        <f t="shared" si="6"/>
        <v>37.3451542385232</v>
      </c>
      <c r="Y61" s="9">
        <v>8234</v>
      </c>
      <c r="Z61" s="10">
        <v>41</v>
      </c>
      <c r="AA61" s="10">
        <v>65</v>
      </c>
      <c r="AB61" s="10">
        <f t="shared" si="7"/>
        <v>8340</v>
      </c>
      <c r="AC61" s="2">
        <f t="shared" si="8"/>
        <v>37.437482949895426</v>
      </c>
      <c r="AD61" s="2">
        <f t="shared" si="9"/>
        <v>-10.08832365103963</v>
      </c>
      <c r="AE61" s="13">
        <v>5206</v>
      </c>
      <c r="AF61" s="13">
        <f t="shared" si="10"/>
        <v>70.475159063219166</v>
      </c>
      <c r="AG61" s="13">
        <v>2181</v>
      </c>
      <c r="AH61" s="13">
        <f t="shared" si="11"/>
        <v>29.52484093678083</v>
      </c>
      <c r="AI61" s="13">
        <f t="shared" si="12"/>
        <v>7387</v>
      </c>
      <c r="AJ61" s="13">
        <v>398</v>
      </c>
      <c r="AK61" s="13">
        <v>545</v>
      </c>
      <c r="AL61" s="13">
        <f t="shared" si="13"/>
        <v>8330</v>
      </c>
    </row>
    <row r="62" spans="1:38" x14ac:dyDescent="0.25">
      <c r="A62" s="1">
        <v>86</v>
      </c>
      <c r="B62" s="1" t="s">
        <v>355</v>
      </c>
      <c r="C62" s="1">
        <v>8</v>
      </c>
      <c r="D62" s="1">
        <v>15</v>
      </c>
      <c r="E62" s="1" t="s">
        <v>54</v>
      </c>
      <c r="F62" s="1">
        <v>0</v>
      </c>
      <c r="G62" s="1">
        <v>2</v>
      </c>
      <c r="H62" s="3">
        <v>36.564782999999998</v>
      </c>
      <c r="I62" s="4">
        <v>15198</v>
      </c>
      <c r="J62" s="11">
        <v>6651</v>
      </c>
      <c r="K62" s="3">
        <f t="shared" si="0"/>
        <v>43.762337149624955</v>
      </c>
      <c r="L62" s="11">
        <v>2595</v>
      </c>
      <c r="M62" s="3">
        <f t="shared" si="1"/>
        <v>39.016689219666219</v>
      </c>
      <c r="N62" s="11">
        <v>325</v>
      </c>
      <c r="O62" s="3">
        <f t="shared" si="2"/>
        <v>4.8864832356036683</v>
      </c>
      <c r="P62" s="11">
        <v>7205</v>
      </c>
      <c r="Q62" s="3">
        <f t="shared" si="3"/>
        <v>47.407553625477036</v>
      </c>
      <c r="R62" s="12">
        <v>3857</v>
      </c>
      <c r="S62" s="3">
        <f t="shared" si="4"/>
        <v>53.532269257460094</v>
      </c>
      <c r="T62" s="10">
        <v>15903</v>
      </c>
      <c r="U62" s="9">
        <v>6177</v>
      </c>
      <c r="V62" s="3">
        <f t="shared" si="5"/>
        <v>82.173739523746164</v>
      </c>
      <c r="W62" s="9">
        <v>1340</v>
      </c>
      <c r="X62" s="3">
        <f t="shared" si="6"/>
        <v>17.826260476253825</v>
      </c>
      <c r="Y62" s="9">
        <v>7517</v>
      </c>
      <c r="Z62" s="10">
        <v>16</v>
      </c>
      <c r="AA62" s="10">
        <v>34</v>
      </c>
      <c r="AB62" s="10">
        <f t="shared" si="7"/>
        <v>7567</v>
      </c>
      <c r="AC62" s="2">
        <f t="shared" si="8"/>
        <v>47.267811104822989</v>
      </c>
      <c r="AD62" s="2">
        <f t="shared" si="9"/>
        <v>-0.13974252065404613</v>
      </c>
      <c r="AE62" s="13">
        <v>5676</v>
      </c>
      <c r="AF62" s="13">
        <f t="shared" si="10"/>
        <v>79.218422889043964</v>
      </c>
      <c r="AG62" s="13">
        <v>1489</v>
      </c>
      <c r="AH62" s="13">
        <f t="shared" si="11"/>
        <v>20.781577110956036</v>
      </c>
      <c r="AI62" s="13">
        <f t="shared" si="12"/>
        <v>7165</v>
      </c>
      <c r="AJ62" s="13">
        <v>130</v>
      </c>
      <c r="AK62" s="13">
        <v>241</v>
      </c>
      <c r="AL62" s="13">
        <f t="shared" si="13"/>
        <v>7536</v>
      </c>
    </row>
    <row r="63" spans="1:38" x14ac:dyDescent="0.25">
      <c r="A63" s="1">
        <v>41</v>
      </c>
      <c r="B63" s="1" t="s">
        <v>62</v>
      </c>
      <c r="C63" s="1">
        <v>5</v>
      </c>
      <c r="D63" s="1">
        <v>5</v>
      </c>
      <c r="E63" s="1" t="s">
        <v>55</v>
      </c>
      <c r="F63" s="1">
        <v>0</v>
      </c>
      <c r="G63" s="1">
        <v>3</v>
      </c>
      <c r="H63" s="3">
        <v>22.141235999999999</v>
      </c>
      <c r="I63" s="4">
        <v>12406</v>
      </c>
      <c r="J63" s="11">
        <v>5296</v>
      </c>
      <c r="K63" s="3">
        <f t="shared" si="0"/>
        <v>42.689021441238111</v>
      </c>
      <c r="L63" s="11">
        <v>1488</v>
      </c>
      <c r="M63" s="3">
        <f t="shared" si="1"/>
        <v>28.09667673716012</v>
      </c>
      <c r="N63" s="11">
        <v>165</v>
      </c>
      <c r="O63" s="3">
        <f t="shared" si="2"/>
        <v>3.1155589123867071</v>
      </c>
      <c r="P63" s="11">
        <v>5537</v>
      </c>
      <c r="Q63" s="3">
        <f t="shared" si="3"/>
        <v>44.631629856521037</v>
      </c>
      <c r="R63" s="12">
        <v>1980</v>
      </c>
      <c r="S63" s="3">
        <f t="shared" si="4"/>
        <v>35.759436517970023</v>
      </c>
      <c r="T63" s="10">
        <v>12460</v>
      </c>
      <c r="U63" s="9">
        <v>4428</v>
      </c>
      <c r="V63" s="3">
        <f t="shared" si="5"/>
        <v>87.822292740975811</v>
      </c>
      <c r="W63" s="9">
        <v>614</v>
      </c>
      <c r="X63" s="3">
        <f t="shared" si="6"/>
        <v>12.177707259024197</v>
      </c>
      <c r="Y63" s="9">
        <v>5042</v>
      </c>
      <c r="Z63" s="10">
        <v>15</v>
      </c>
      <c r="AA63" s="10">
        <v>17</v>
      </c>
      <c r="AB63" s="10">
        <f t="shared" si="7"/>
        <v>5074</v>
      </c>
      <c r="AC63" s="2">
        <f t="shared" si="8"/>
        <v>40.465489566613158</v>
      </c>
      <c r="AD63" s="2">
        <f t="shared" si="9"/>
        <v>-4.1661402899078794</v>
      </c>
      <c r="AE63" s="13">
        <v>3957</v>
      </c>
      <c r="AF63" s="13">
        <f t="shared" si="10"/>
        <v>81.959403479701734</v>
      </c>
      <c r="AG63" s="13">
        <v>871</v>
      </c>
      <c r="AH63" s="13">
        <f t="shared" si="11"/>
        <v>18.040596520298259</v>
      </c>
      <c r="AI63" s="13">
        <f t="shared" si="12"/>
        <v>4828</v>
      </c>
      <c r="AJ63" s="13">
        <v>110</v>
      </c>
      <c r="AK63" s="13">
        <v>127</v>
      </c>
      <c r="AL63" s="13">
        <f t="shared" si="13"/>
        <v>5065</v>
      </c>
    </row>
    <row r="64" spans="1:38" x14ac:dyDescent="0.25">
      <c r="A64" s="1">
        <v>167</v>
      </c>
      <c r="B64" s="1" t="s">
        <v>335</v>
      </c>
      <c r="C64" s="1">
        <v>10</v>
      </c>
      <c r="D64" s="1">
        <v>20</v>
      </c>
      <c r="E64" s="1" t="s">
        <v>56</v>
      </c>
      <c r="F64" s="1">
        <v>0</v>
      </c>
      <c r="G64" s="1">
        <v>3</v>
      </c>
      <c r="H64" s="3">
        <v>33.468488999999998</v>
      </c>
      <c r="I64" s="5">
        <v>199158</v>
      </c>
      <c r="J64" s="11">
        <v>95843</v>
      </c>
      <c r="K64" s="3">
        <f t="shared" si="0"/>
        <v>48.124102471404612</v>
      </c>
      <c r="L64" s="11">
        <v>35400</v>
      </c>
      <c r="M64" s="3">
        <f t="shared" si="1"/>
        <v>36.935404776561668</v>
      </c>
      <c r="N64" s="11">
        <v>9079</v>
      </c>
      <c r="O64" s="3">
        <f t="shared" si="2"/>
        <v>9.4727836148701527</v>
      </c>
      <c r="P64" s="11">
        <v>101261</v>
      </c>
      <c r="Q64" s="3">
        <f t="shared" si="3"/>
        <v>50.844555578987539</v>
      </c>
      <c r="R64" s="12">
        <v>57087</v>
      </c>
      <c r="S64" s="3">
        <f t="shared" si="4"/>
        <v>56.376097411639222</v>
      </c>
      <c r="T64" s="10">
        <v>201159</v>
      </c>
      <c r="U64" s="9">
        <v>77042</v>
      </c>
      <c r="V64" s="3">
        <f t="shared" si="5"/>
        <v>74.014083830494471</v>
      </c>
      <c r="W64" s="9">
        <v>27049</v>
      </c>
      <c r="X64" s="3">
        <f t="shared" si="6"/>
        <v>25.985916169505529</v>
      </c>
      <c r="Y64" s="9">
        <v>104091</v>
      </c>
      <c r="Z64" s="10">
        <v>104</v>
      </c>
      <c r="AA64" s="10">
        <v>338</v>
      </c>
      <c r="AB64" s="10">
        <f t="shared" si="7"/>
        <v>104533</v>
      </c>
      <c r="AC64" s="2">
        <f t="shared" si="8"/>
        <v>51.745634050676323</v>
      </c>
      <c r="AD64" s="2">
        <f t="shared" si="9"/>
        <v>0.90107847168878408</v>
      </c>
      <c r="AE64" s="13">
        <v>74815</v>
      </c>
      <c r="AF64" s="13">
        <f t="shared" si="10"/>
        <v>76.544915080826684</v>
      </c>
      <c r="AG64" s="13">
        <v>22925</v>
      </c>
      <c r="AH64" s="13">
        <f t="shared" si="11"/>
        <v>23.455084919173316</v>
      </c>
      <c r="AI64" s="13">
        <f t="shared" si="12"/>
        <v>97740</v>
      </c>
      <c r="AJ64" s="13">
        <v>1590</v>
      </c>
      <c r="AK64" s="13">
        <v>4863</v>
      </c>
      <c r="AL64" s="13">
        <f t="shared" si="13"/>
        <v>104193</v>
      </c>
    </row>
    <row r="65" spans="1:38" x14ac:dyDescent="0.25">
      <c r="A65" s="1">
        <v>298</v>
      </c>
      <c r="B65" s="1" t="s">
        <v>357</v>
      </c>
      <c r="C65" s="1">
        <v>7</v>
      </c>
      <c r="D65" s="1">
        <v>9</v>
      </c>
      <c r="E65" s="1" t="s">
        <v>57</v>
      </c>
      <c r="F65" s="1">
        <v>1</v>
      </c>
      <c r="G65" s="1">
        <v>2</v>
      </c>
      <c r="H65" s="3">
        <v>13.426546</v>
      </c>
      <c r="I65" s="4">
        <v>120866</v>
      </c>
      <c r="J65" s="11">
        <v>55025</v>
      </c>
      <c r="K65" s="3">
        <f t="shared" si="0"/>
        <v>45.525623417669152</v>
      </c>
      <c r="L65" s="11">
        <v>17226</v>
      </c>
      <c r="M65" s="3">
        <f t="shared" si="1"/>
        <v>31.305770104497952</v>
      </c>
      <c r="N65" s="11">
        <v>3135</v>
      </c>
      <c r="O65" s="3">
        <f t="shared" si="2"/>
        <v>5.697410268059973</v>
      </c>
      <c r="P65" s="11">
        <v>57692</v>
      </c>
      <c r="Q65" s="3">
        <f t="shared" si="3"/>
        <v>47.732199295087121</v>
      </c>
      <c r="R65" s="12">
        <v>27084</v>
      </c>
      <c r="S65" s="3">
        <f t="shared" si="4"/>
        <v>46.94585037786868</v>
      </c>
      <c r="T65" s="10">
        <v>119859</v>
      </c>
      <c r="U65" s="9">
        <v>56064</v>
      </c>
      <c r="V65" s="3">
        <f t="shared" si="5"/>
        <v>86.184685861862235</v>
      </c>
      <c r="W65" s="9">
        <v>8987</v>
      </c>
      <c r="X65" s="3">
        <f t="shared" si="6"/>
        <v>13.815314138137769</v>
      </c>
      <c r="Y65" s="9">
        <v>65051</v>
      </c>
      <c r="Z65" s="10">
        <v>92</v>
      </c>
      <c r="AA65" s="10">
        <v>206</v>
      </c>
      <c r="AB65" s="10">
        <f t="shared" si="7"/>
        <v>65349</v>
      </c>
      <c r="AC65" s="2">
        <f t="shared" si="8"/>
        <v>54.27293736807416</v>
      </c>
      <c r="AD65" s="2">
        <f t="shared" si="9"/>
        <v>6.5407380729870397</v>
      </c>
      <c r="AE65" s="13">
        <v>53149</v>
      </c>
      <c r="AF65" s="13">
        <f t="shared" si="10"/>
        <v>84.368848815797833</v>
      </c>
      <c r="AG65" s="13">
        <v>9847</v>
      </c>
      <c r="AH65" s="13">
        <f t="shared" si="11"/>
        <v>15.631151184202171</v>
      </c>
      <c r="AI65" s="13">
        <f t="shared" si="12"/>
        <v>62996</v>
      </c>
      <c r="AJ65" s="13">
        <v>763</v>
      </c>
      <c r="AK65" s="13">
        <v>1908</v>
      </c>
      <c r="AL65" s="13">
        <f t="shared" si="13"/>
        <v>65667</v>
      </c>
    </row>
    <row r="66" spans="1:38" x14ac:dyDescent="0.25">
      <c r="A66" s="1">
        <v>47</v>
      </c>
      <c r="B66" s="1" t="s">
        <v>300</v>
      </c>
      <c r="C66" s="1">
        <v>6</v>
      </c>
      <c r="D66" s="1">
        <v>7</v>
      </c>
      <c r="E66" s="1" t="s">
        <v>58</v>
      </c>
      <c r="F66" s="1">
        <v>0</v>
      </c>
      <c r="G66" s="1">
        <v>2</v>
      </c>
      <c r="H66" s="3">
        <v>29.371744</v>
      </c>
      <c r="I66" s="4">
        <v>35636</v>
      </c>
      <c r="J66" s="11">
        <v>20294</v>
      </c>
      <c r="K66" s="3">
        <f t="shared" ref="K66:K129" si="14">(J66/I66)*100</f>
        <v>56.948030081939613</v>
      </c>
      <c r="L66" s="11">
        <v>9093</v>
      </c>
      <c r="M66" s="3">
        <f t="shared" ref="M66:M129" si="15">(L66/J66)*100</f>
        <v>44.806346703459148</v>
      </c>
      <c r="N66" s="11">
        <v>2025</v>
      </c>
      <c r="O66" s="3">
        <f t="shared" ref="O66:O129" si="16">(N66/J66)*100</f>
        <v>9.9783187148911008</v>
      </c>
      <c r="P66" s="11">
        <v>21000</v>
      </c>
      <c r="Q66" s="3">
        <f t="shared" ref="Q66:Q129" si="17">(P66/I66)*100</f>
        <v>58.929172746660683</v>
      </c>
      <c r="R66" s="12">
        <v>13491</v>
      </c>
      <c r="S66" s="3">
        <f t="shared" ref="S66:S129" si="18">(R66/P66)*100</f>
        <v>64.242857142857147</v>
      </c>
      <c r="T66" s="10">
        <v>38162</v>
      </c>
      <c r="U66" s="9">
        <v>15705</v>
      </c>
      <c r="V66" s="3">
        <f t="shared" ref="V66:V129" si="19">U66/Y66*100</f>
        <v>64.688195073729304</v>
      </c>
      <c r="W66" s="9">
        <v>8573</v>
      </c>
      <c r="X66" s="3">
        <f t="shared" ref="X66:X129" si="20">W66/Y66*100</f>
        <v>35.311804926270696</v>
      </c>
      <c r="Y66" s="9">
        <v>24278</v>
      </c>
      <c r="Z66" s="10">
        <v>32</v>
      </c>
      <c r="AA66" s="10">
        <v>74</v>
      </c>
      <c r="AB66" s="10">
        <f t="shared" ref="AB66:AB129" si="21">SUM(Y66:AA66)</f>
        <v>24384</v>
      </c>
      <c r="AC66" s="2">
        <f t="shared" ref="AC66:AC129" si="22">Y66/T66*100</f>
        <v>63.618259001100576</v>
      </c>
      <c r="AD66" s="2">
        <f t="shared" ref="AD66:AD129" si="23">AC66-Q66</f>
        <v>4.6890862544398928</v>
      </c>
      <c r="AE66" s="13">
        <v>15466</v>
      </c>
      <c r="AF66" s="13">
        <f t="shared" ref="AF66:AF129" si="24">AE66*100/AI66</f>
        <v>67.69675216668125</v>
      </c>
      <c r="AG66" s="13">
        <v>7380</v>
      </c>
      <c r="AH66" s="13">
        <f t="shared" si="11"/>
        <v>32.303247833318743</v>
      </c>
      <c r="AI66" s="13">
        <f t="shared" si="12"/>
        <v>22846</v>
      </c>
      <c r="AJ66" s="13">
        <v>375</v>
      </c>
      <c r="AK66" s="13">
        <v>1229</v>
      </c>
      <c r="AL66" s="13">
        <f t="shared" si="13"/>
        <v>24450</v>
      </c>
    </row>
    <row r="67" spans="1:38" x14ac:dyDescent="0.25">
      <c r="A67" s="1">
        <v>117</v>
      </c>
      <c r="B67" s="1" t="s">
        <v>156</v>
      </c>
      <c r="C67" s="1">
        <v>9</v>
      </c>
      <c r="D67" s="1">
        <v>17</v>
      </c>
      <c r="E67" s="1" t="s">
        <v>59</v>
      </c>
      <c r="F67" s="1">
        <v>0</v>
      </c>
      <c r="G67" s="1">
        <v>3</v>
      </c>
      <c r="H67" s="3">
        <v>17.131793999999999</v>
      </c>
      <c r="I67" s="4">
        <v>38901</v>
      </c>
      <c r="J67" s="11">
        <v>17570</v>
      </c>
      <c r="K67" s="3">
        <f t="shared" si="14"/>
        <v>45.165934037685403</v>
      </c>
      <c r="L67" s="11">
        <v>6512</v>
      </c>
      <c r="M67" s="3">
        <f t="shared" si="15"/>
        <v>37.063175867956744</v>
      </c>
      <c r="N67" s="11">
        <v>1357</v>
      </c>
      <c r="O67" s="3">
        <f t="shared" si="16"/>
        <v>7.7233921457029027</v>
      </c>
      <c r="P67" s="11">
        <v>19355</v>
      </c>
      <c r="Q67" s="3">
        <f t="shared" si="17"/>
        <v>49.75450502557775</v>
      </c>
      <c r="R67" s="12">
        <v>10679</v>
      </c>
      <c r="S67" s="3">
        <f t="shared" si="18"/>
        <v>55.174373546887111</v>
      </c>
      <c r="T67" s="10">
        <v>39911</v>
      </c>
      <c r="U67" s="9">
        <v>14325</v>
      </c>
      <c r="V67" s="3">
        <f t="shared" si="19"/>
        <v>78.69149637442321</v>
      </c>
      <c r="W67" s="9">
        <v>3879</v>
      </c>
      <c r="X67" s="3">
        <f t="shared" si="20"/>
        <v>21.308503625576797</v>
      </c>
      <c r="Y67" s="9">
        <v>18204</v>
      </c>
      <c r="Z67" s="10">
        <v>35</v>
      </c>
      <c r="AA67" s="10">
        <v>75</v>
      </c>
      <c r="AB67" s="10">
        <f t="shared" si="21"/>
        <v>18314</v>
      </c>
      <c r="AC67" s="2">
        <f t="shared" si="22"/>
        <v>45.611485555360673</v>
      </c>
      <c r="AD67" s="2">
        <f t="shared" si="23"/>
        <v>-4.1430194702170766</v>
      </c>
      <c r="AE67" s="13">
        <v>13392</v>
      </c>
      <c r="AF67" s="13">
        <f t="shared" si="24"/>
        <v>77.702349869451695</v>
      </c>
      <c r="AG67" s="13">
        <v>3843</v>
      </c>
      <c r="AH67" s="13">
        <f t="shared" ref="AH67:AH130" si="25">AG67*100/AI67</f>
        <v>22.297650130548302</v>
      </c>
      <c r="AI67" s="13">
        <f t="shared" ref="AI67:AI130" si="26">AE67+AG67</f>
        <v>17235</v>
      </c>
      <c r="AJ67" s="13">
        <v>397</v>
      </c>
      <c r="AK67" s="13">
        <v>672</v>
      </c>
      <c r="AL67" s="13">
        <f t="shared" ref="AL67:AL130" si="27">AI67+AJ67+AK67</f>
        <v>18304</v>
      </c>
    </row>
    <row r="68" spans="1:38" x14ac:dyDescent="0.25">
      <c r="A68" s="1">
        <v>182</v>
      </c>
      <c r="B68" s="1" t="s">
        <v>335</v>
      </c>
      <c r="C68" s="1">
        <v>10</v>
      </c>
      <c r="D68" s="1">
        <v>21</v>
      </c>
      <c r="E68" s="1" t="s">
        <v>60</v>
      </c>
      <c r="F68" s="1">
        <v>0</v>
      </c>
      <c r="G68" s="1">
        <v>3</v>
      </c>
      <c r="H68" s="3">
        <v>20.843868000000001</v>
      </c>
      <c r="I68" s="4">
        <v>5834</v>
      </c>
      <c r="J68" s="11">
        <v>2535</v>
      </c>
      <c r="K68" s="3">
        <f t="shared" si="14"/>
        <v>43.452176894069247</v>
      </c>
      <c r="L68" s="11">
        <v>1189</v>
      </c>
      <c r="M68" s="3">
        <f t="shared" si="15"/>
        <v>46.903353057199212</v>
      </c>
      <c r="N68" s="11">
        <v>169</v>
      </c>
      <c r="O68" s="3">
        <f t="shared" si="16"/>
        <v>6.666666666666667</v>
      </c>
      <c r="P68" s="11">
        <v>3089</v>
      </c>
      <c r="Q68" s="3">
        <f t="shared" si="17"/>
        <v>52.948234487487142</v>
      </c>
      <c r="R68" s="12">
        <v>1887</v>
      </c>
      <c r="S68" s="3">
        <f t="shared" si="18"/>
        <v>61.087730657170603</v>
      </c>
      <c r="T68" s="10">
        <v>6025</v>
      </c>
      <c r="U68" s="9">
        <v>1149</v>
      </c>
      <c r="V68" s="3">
        <f t="shared" si="19"/>
        <v>55.187319884726229</v>
      </c>
      <c r="W68" s="9">
        <v>933</v>
      </c>
      <c r="X68" s="3">
        <f t="shared" si="20"/>
        <v>44.812680115273771</v>
      </c>
      <c r="Y68" s="9">
        <v>2082</v>
      </c>
      <c r="Z68" s="10">
        <v>3</v>
      </c>
      <c r="AA68" s="10">
        <v>9</v>
      </c>
      <c r="AB68" s="10">
        <f t="shared" si="21"/>
        <v>2094</v>
      </c>
      <c r="AC68" s="2">
        <f t="shared" si="22"/>
        <v>34.556016597510379</v>
      </c>
      <c r="AD68" s="2">
        <f t="shared" si="23"/>
        <v>-18.392217889976763</v>
      </c>
      <c r="AE68" s="13">
        <v>1205</v>
      </c>
      <c r="AF68" s="13">
        <f t="shared" si="24"/>
        <v>64.611260053619304</v>
      </c>
      <c r="AG68" s="13">
        <v>660</v>
      </c>
      <c r="AH68" s="13">
        <f t="shared" si="25"/>
        <v>35.388739946380696</v>
      </c>
      <c r="AI68" s="13">
        <f t="shared" si="26"/>
        <v>1865</v>
      </c>
      <c r="AJ68" s="13">
        <v>108</v>
      </c>
      <c r="AK68" s="13">
        <v>121</v>
      </c>
      <c r="AL68" s="13">
        <f t="shared" si="27"/>
        <v>2094</v>
      </c>
    </row>
    <row r="69" spans="1:38" x14ac:dyDescent="0.25">
      <c r="A69" s="1">
        <v>21</v>
      </c>
      <c r="B69" s="1" t="s">
        <v>353</v>
      </c>
      <c r="C69" s="1">
        <v>4</v>
      </c>
      <c r="D69" s="1">
        <v>4</v>
      </c>
      <c r="E69" s="1" t="s">
        <v>61</v>
      </c>
      <c r="F69" s="1">
        <v>1</v>
      </c>
      <c r="G69" s="1">
        <v>3</v>
      </c>
      <c r="H69" s="3">
        <v>29.969568000000002</v>
      </c>
      <c r="I69" s="4">
        <v>117897</v>
      </c>
      <c r="J69" s="11">
        <v>51346</v>
      </c>
      <c r="K69" s="3">
        <f t="shared" si="14"/>
        <v>43.551574679593202</v>
      </c>
      <c r="L69" s="11">
        <v>22298</v>
      </c>
      <c r="M69" s="3">
        <f t="shared" si="15"/>
        <v>43.426946597592803</v>
      </c>
      <c r="N69" s="11">
        <v>2449</v>
      </c>
      <c r="O69" s="3">
        <f t="shared" si="16"/>
        <v>4.7696023059245123</v>
      </c>
      <c r="P69" s="11">
        <v>52535</v>
      </c>
      <c r="Q69" s="3">
        <f t="shared" si="17"/>
        <v>44.560082105566721</v>
      </c>
      <c r="R69" s="12">
        <v>31266</v>
      </c>
      <c r="S69" s="3">
        <f t="shared" si="18"/>
        <v>59.514609308080324</v>
      </c>
      <c r="T69" s="10">
        <v>123347</v>
      </c>
      <c r="U69" s="9">
        <v>51042</v>
      </c>
      <c r="V69" s="3">
        <f t="shared" si="19"/>
        <v>84.120836560805571</v>
      </c>
      <c r="W69" s="9">
        <v>9635</v>
      </c>
      <c r="X69" s="3">
        <f t="shared" si="20"/>
        <v>15.879163439194425</v>
      </c>
      <c r="Y69" s="9">
        <v>60677</v>
      </c>
      <c r="Z69" s="10">
        <v>64</v>
      </c>
      <c r="AA69" s="10">
        <v>230</v>
      </c>
      <c r="AB69" s="10">
        <f t="shared" si="21"/>
        <v>60971</v>
      </c>
      <c r="AC69" s="2">
        <f t="shared" si="22"/>
        <v>49.192116549247245</v>
      </c>
      <c r="AD69" s="2">
        <f t="shared" si="23"/>
        <v>4.6320344436805243</v>
      </c>
      <c r="AE69" s="13">
        <v>48854</v>
      </c>
      <c r="AF69" s="13">
        <f t="shared" si="24"/>
        <v>83.793286794847603</v>
      </c>
      <c r="AG69" s="13">
        <v>9449</v>
      </c>
      <c r="AH69" s="13">
        <f t="shared" si="25"/>
        <v>16.206713205152393</v>
      </c>
      <c r="AI69" s="13">
        <f t="shared" si="26"/>
        <v>58303</v>
      </c>
      <c r="AJ69" s="13">
        <v>676</v>
      </c>
      <c r="AK69" s="13">
        <v>1992</v>
      </c>
      <c r="AL69" s="13">
        <f t="shared" si="27"/>
        <v>60971</v>
      </c>
    </row>
    <row r="70" spans="1:38" x14ac:dyDescent="0.25">
      <c r="A70" s="1">
        <v>31</v>
      </c>
      <c r="B70" s="1" t="s">
        <v>62</v>
      </c>
      <c r="C70" s="1">
        <v>5</v>
      </c>
      <c r="D70" s="1">
        <v>5</v>
      </c>
      <c r="E70" s="1" t="s">
        <v>62</v>
      </c>
      <c r="F70" s="1">
        <v>1</v>
      </c>
      <c r="G70" s="1">
        <v>2</v>
      </c>
      <c r="H70" s="3">
        <v>23.326927000000001</v>
      </c>
      <c r="I70" s="4">
        <v>156212</v>
      </c>
      <c r="J70" s="11">
        <v>67772</v>
      </c>
      <c r="K70" s="3">
        <f t="shared" si="14"/>
        <v>43.384631142293806</v>
      </c>
      <c r="L70" s="11">
        <v>25794</v>
      </c>
      <c r="M70" s="3">
        <f t="shared" si="15"/>
        <v>38.05996576757363</v>
      </c>
      <c r="N70" s="11">
        <v>3843</v>
      </c>
      <c r="O70" s="3">
        <f t="shared" si="16"/>
        <v>5.6704833854689252</v>
      </c>
      <c r="P70" s="11">
        <v>69787</v>
      </c>
      <c r="Q70" s="3">
        <f t="shared" si="17"/>
        <v>44.674544849307352</v>
      </c>
      <c r="R70" s="12">
        <v>38633</v>
      </c>
      <c r="S70" s="3">
        <f t="shared" si="18"/>
        <v>55.358447848453153</v>
      </c>
      <c r="T70" s="10">
        <v>165547</v>
      </c>
      <c r="U70" s="9">
        <v>68738</v>
      </c>
      <c r="V70" s="3">
        <f t="shared" si="19"/>
        <v>84.538187184848113</v>
      </c>
      <c r="W70" s="9">
        <v>12572</v>
      </c>
      <c r="X70" s="3">
        <f t="shared" si="20"/>
        <v>15.461812815151887</v>
      </c>
      <c r="Y70" s="9">
        <v>81310</v>
      </c>
      <c r="Z70" s="10">
        <v>102</v>
      </c>
      <c r="AA70" s="10">
        <v>279</v>
      </c>
      <c r="AB70" s="10">
        <f t="shared" si="21"/>
        <v>81691</v>
      </c>
      <c r="AC70" s="2">
        <f t="shared" si="22"/>
        <v>49.115961026173835</v>
      </c>
      <c r="AD70" s="2">
        <f t="shared" si="23"/>
        <v>4.4414161768664826</v>
      </c>
      <c r="AE70" s="13">
        <v>65811</v>
      </c>
      <c r="AF70" s="13">
        <f t="shared" si="24"/>
        <v>84.312544839602339</v>
      </c>
      <c r="AG70" s="13">
        <v>12245</v>
      </c>
      <c r="AH70" s="13">
        <f t="shared" si="25"/>
        <v>15.687455160397663</v>
      </c>
      <c r="AI70" s="13">
        <f t="shared" si="26"/>
        <v>78056</v>
      </c>
      <c r="AJ70" s="13">
        <v>995</v>
      </c>
      <c r="AK70" s="13">
        <v>2862</v>
      </c>
      <c r="AL70" s="13">
        <f t="shared" si="27"/>
        <v>81913</v>
      </c>
    </row>
    <row r="71" spans="1:38" x14ac:dyDescent="0.25">
      <c r="A71" s="1">
        <v>168</v>
      </c>
      <c r="B71" s="1" t="s">
        <v>335</v>
      </c>
      <c r="C71" s="1">
        <v>10</v>
      </c>
      <c r="D71" s="1">
        <v>20</v>
      </c>
      <c r="E71" s="1" t="s">
        <v>63</v>
      </c>
      <c r="F71" s="1">
        <v>0</v>
      </c>
      <c r="G71" s="1">
        <v>3</v>
      </c>
      <c r="H71" s="3">
        <v>18.032798</v>
      </c>
      <c r="I71" s="4">
        <v>86427</v>
      </c>
      <c r="J71" s="11">
        <v>41017</v>
      </c>
      <c r="K71" s="3">
        <f t="shared" si="14"/>
        <v>47.458548833119281</v>
      </c>
      <c r="L71" s="11">
        <v>10540</v>
      </c>
      <c r="M71" s="3">
        <f t="shared" si="15"/>
        <v>25.696662359509471</v>
      </c>
      <c r="N71" s="11">
        <v>7898</v>
      </c>
      <c r="O71" s="3">
        <f t="shared" si="16"/>
        <v>19.25543067508594</v>
      </c>
      <c r="P71" s="11">
        <v>41989</v>
      </c>
      <c r="Q71" s="3">
        <f t="shared" si="17"/>
        <v>48.58319738044824</v>
      </c>
      <c r="R71" s="12">
        <v>22427</v>
      </c>
      <c r="S71" s="3">
        <f t="shared" si="18"/>
        <v>53.411607802043392</v>
      </c>
      <c r="T71" s="10">
        <v>88986</v>
      </c>
      <c r="U71" s="9">
        <v>33463</v>
      </c>
      <c r="V71" s="3">
        <f t="shared" si="19"/>
        <v>76.050544305811229</v>
      </c>
      <c r="W71" s="9">
        <v>10538</v>
      </c>
      <c r="X71" s="3">
        <f t="shared" si="20"/>
        <v>23.949455694188767</v>
      </c>
      <c r="Y71" s="9">
        <v>44001</v>
      </c>
      <c r="Z71" s="10">
        <v>100</v>
      </c>
      <c r="AA71" s="10">
        <v>202</v>
      </c>
      <c r="AB71" s="10">
        <f t="shared" si="21"/>
        <v>44303</v>
      </c>
      <c r="AC71" s="2">
        <f t="shared" si="22"/>
        <v>49.447104038837573</v>
      </c>
      <c r="AD71" s="2">
        <f t="shared" si="23"/>
        <v>0.86390665838933245</v>
      </c>
      <c r="AE71" s="13">
        <v>32087</v>
      </c>
      <c r="AF71" s="13">
        <f t="shared" si="24"/>
        <v>77.456186935740845</v>
      </c>
      <c r="AG71" s="13">
        <v>9339</v>
      </c>
      <c r="AH71" s="13">
        <f t="shared" si="25"/>
        <v>22.543813064259162</v>
      </c>
      <c r="AI71" s="13">
        <f t="shared" si="26"/>
        <v>41426</v>
      </c>
      <c r="AJ71" s="13">
        <v>983</v>
      </c>
      <c r="AK71" s="13">
        <v>1888</v>
      </c>
      <c r="AL71" s="13">
        <f t="shared" si="27"/>
        <v>44297</v>
      </c>
    </row>
    <row r="72" spans="1:38" x14ac:dyDescent="0.25">
      <c r="A72" s="1">
        <v>233</v>
      </c>
      <c r="B72" s="1" t="s">
        <v>371</v>
      </c>
      <c r="C72" s="1">
        <v>12</v>
      </c>
      <c r="D72" s="1">
        <v>24</v>
      </c>
      <c r="E72" s="1" t="s">
        <v>64</v>
      </c>
      <c r="F72" s="1">
        <v>0</v>
      </c>
      <c r="G72" s="1">
        <v>1</v>
      </c>
      <c r="H72" s="3">
        <v>14.545670999999999</v>
      </c>
      <c r="I72" s="4">
        <v>5397</v>
      </c>
      <c r="J72" s="11">
        <v>2524</v>
      </c>
      <c r="K72" s="3">
        <f t="shared" si="14"/>
        <v>46.766722253103573</v>
      </c>
      <c r="L72" s="11">
        <v>630</v>
      </c>
      <c r="M72" s="3">
        <f t="shared" si="15"/>
        <v>24.960380348652933</v>
      </c>
      <c r="N72" s="11">
        <v>137</v>
      </c>
      <c r="O72" s="3">
        <f t="shared" si="16"/>
        <v>5.4278922345483354</v>
      </c>
      <c r="P72" s="11">
        <v>2673</v>
      </c>
      <c r="Q72" s="3">
        <f t="shared" si="17"/>
        <v>49.527515286270152</v>
      </c>
      <c r="R72" s="12">
        <v>982</v>
      </c>
      <c r="S72" s="3">
        <f t="shared" si="18"/>
        <v>36.737747848858959</v>
      </c>
      <c r="T72" s="10">
        <v>5446</v>
      </c>
      <c r="U72" s="9">
        <v>1991</v>
      </c>
      <c r="V72" s="3">
        <f t="shared" si="19"/>
        <v>84.328674290554844</v>
      </c>
      <c r="W72" s="9">
        <v>370</v>
      </c>
      <c r="X72" s="3">
        <f t="shared" si="20"/>
        <v>15.671325709445149</v>
      </c>
      <c r="Y72" s="9">
        <v>2361</v>
      </c>
      <c r="Z72" s="10">
        <v>5</v>
      </c>
      <c r="AA72" s="10">
        <v>13</v>
      </c>
      <c r="AB72" s="10">
        <f t="shared" si="21"/>
        <v>2379</v>
      </c>
      <c r="AC72" s="2">
        <f t="shared" si="22"/>
        <v>43.352919573999266</v>
      </c>
      <c r="AD72" s="2">
        <f t="shared" si="23"/>
        <v>-6.1745957122708859</v>
      </c>
      <c r="AE72" s="13">
        <v>1851</v>
      </c>
      <c r="AF72" s="13">
        <f t="shared" si="24"/>
        <v>82.670835194283157</v>
      </c>
      <c r="AG72" s="13">
        <v>388</v>
      </c>
      <c r="AH72" s="13">
        <f t="shared" si="25"/>
        <v>17.329164805716839</v>
      </c>
      <c r="AI72" s="13">
        <f t="shared" si="26"/>
        <v>2239</v>
      </c>
      <c r="AJ72" s="13">
        <v>54</v>
      </c>
      <c r="AK72" s="13">
        <v>86</v>
      </c>
      <c r="AL72" s="13">
        <f t="shared" si="27"/>
        <v>2379</v>
      </c>
    </row>
    <row r="73" spans="1:38" x14ac:dyDescent="0.25">
      <c r="A73" s="1">
        <v>274</v>
      </c>
      <c r="B73" s="1" t="s">
        <v>360</v>
      </c>
      <c r="C73" s="1">
        <v>14</v>
      </c>
      <c r="D73" s="1">
        <v>27</v>
      </c>
      <c r="E73" s="1" t="s">
        <v>65</v>
      </c>
      <c r="F73" s="1">
        <v>0</v>
      </c>
      <c r="G73" s="1">
        <v>2</v>
      </c>
      <c r="H73" s="3">
        <v>35.039538999999998</v>
      </c>
      <c r="I73" s="4">
        <v>52542</v>
      </c>
      <c r="J73" s="11">
        <v>20831</v>
      </c>
      <c r="K73" s="3">
        <f t="shared" si="14"/>
        <v>39.646378135586765</v>
      </c>
      <c r="L73" s="11">
        <v>6672</v>
      </c>
      <c r="M73" s="3">
        <f t="shared" si="15"/>
        <v>32.029187268974127</v>
      </c>
      <c r="N73" s="11">
        <v>1759</v>
      </c>
      <c r="O73" s="3">
        <f t="shared" si="16"/>
        <v>8.4441457443233645</v>
      </c>
      <c r="P73" s="11">
        <v>21143</v>
      </c>
      <c r="Q73" s="3">
        <f t="shared" si="17"/>
        <v>40.240188801339883</v>
      </c>
      <c r="R73" s="12">
        <v>10173</v>
      </c>
      <c r="S73" s="3">
        <f t="shared" si="18"/>
        <v>48.115215437733525</v>
      </c>
      <c r="T73" s="10">
        <v>53940</v>
      </c>
      <c r="U73" s="9">
        <v>17165</v>
      </c>
      <c r="V73" s="3">
        <f t="shared" si="19"/>
        <v>76.602106390574804</v>
      </c>
      <c r="W73" s="9">
        <v>5243</v>
      </c>
      <c r="X73" s="3">
        <f t="shared" si="20"/>
        <v>23.397893609425203</v>
      </c>
      <c r="Y73" s="9">
        <v>22408</v>
      </c>
      <c r="Z73" s="10">
        <v>43</v>
      </c>
      <c r="AA73" s="10">
        <v>61</v>
      </c>
      <c r="AB73" s="10">
        <f t="shared" si="21"/>
        <v>22512</v>
      </c>
      <c r="AC73" s="2">
        <f t="shared" si="22"/>
        <v>41.542454579162033</v>
      </c>
      <c r="AD73" s="2">
        <f t="shared" si="23"/>
        <v>1.30226577782215</v>
      </c>
      <c r="AE73" s="13">
        <v>16115</v>
      </c>
      <c r="AF73" s="13">
        <f t="shared" si="24"/>
        <v>76.50493733383972</v>
      </c>
      <c r="AG73" s="13">
        <v>4949</v>
      </c>
      <c r="AH73" s="13">
        <f t="shared" si="25"/>
        <v>23.495062666160273</v>
      </c>
      <c r="AI73" s="13">
        <f t="shared" si="26"/>
        <v>21064</v>
      </c>
      <c r="AJ73" s="13">
        <v>560</v>
      </c>
      <c r="AK73" s="13">
        <v>886</v>
      </c>
      <c r="AL73" s="13">
        <f t="shared" si="27"/>
        <v>22510</v>
      </c>
    </row>
    <row r="74" spans="1:38" x14ac:dyDescent="0.25">
      <c r="A74" s="1">
        <v>202</v>
      </c>
      <c r="B74" s="1" t="s">
        <v>354</v>
      </c>
      <c r="C74" s="1">
        <v>11</v>
      </c>
      <c r="D74" s="1">
        <v>23</v>
      </c>
      <c r="E74" s="1" t="s">
        <v>66</v>
      </c>
      <c r="F74" s="1">
        <v>0</v>
      </c>
      <c r="G74" s="1">
        <v>1</v>
      </c>
      <c r="H74" s="3">
        <v>18.118717</v>
      </c>
      <c r="I74" s="4">
        <v>19463</v>
      </c>
      <c r="J74" s="11">
        <v>7389</v>
      </c>
      <c r="K74" s="3">
        <f t="shared" si="14"/>
        <v>37.964342598777165</v>
      </c>
      <c r="L74" s="11">
        <v>3342</v>
      </c>
      <c r="M74" s="3">
        <f t="shared" si="15"/>
        <v>45.229395046691032</v>
      </c>
      <c r="N74" s="11">
        <v>727</v>
      </c>
      <c r="O74" s="3">
        <f t="shared" si="16"/>
        <v>9.8389497902287175</v>
      </c>
      <c r="P74" s="11">
        <v>8488</v>
      </c>
      <c r="Q74" s="3">
        <f t="shared" si="17"/>
        <v>43.610954118070183</v>
      </c>
      <c r="R74" s="12">
        <v>5211</v>
      </c>
      <c r="S74" s="3">
        <f t="shared" si="18"/>
        <v>61.39255419415646</v>
      </c>
      <c r="T74" s="10">
        <v>19878</v>
      </c>
      <c r="U74" s="9">
        <v>4090</v>
      </c>
      <c r="V74" s="3">
        <f t="shared" si="19"/>
        <v>68.121252498334442</v>
      </c>
      <c r="W74" s="9">
        <v>1914</v>
      </c>
      <c r="X74" s="3">
        <f t="shared" si="20"/>
        <v>31.878747501665554</v>
      </c>
      <c r="Y74" s="9">
        <v>6004</v>
      </c>
      <c r="Z74" s="10">
        <v>31</v>
      </c>
      <c r="AA74" s="10">
        <v>47</v>
      </c>
      <c r="AB74" s="10">
        <f t="shared" si="21"/>
        <v>6082</v>
      </c>
      <c r="AC74" s="2">
        <f t="shared" si="22"/>
        <v>30.204245899989939</v>
      </c>
      <c r="AD74" s="2">
        <f t="shared" si="23"/>
        <v>-13.406708218080244</v>
      </c>
      <c r="AE74" s="13">
        <v>3946</v>
      </c>
      <c r="AF74" s="13">
        <f t="shared" si="24"/>
        <v>70.996761424973016</v>
      </c>
      <c r="AG74" s="13">
        <v>1612</v>
      </c>
      <c r="AH74" s="13">
        <f t="shared" si="25"/>
        <v>29.003238575026987</v>
      </c>
      <c r="AI74" s="13">
        <f t="shared" si="26"/>
        <v>5558</v>
      </c>
      <c r="AJ74" s="13">
        <v>211</v>
      </c>
      <c r="AK74" s="13">
        <v>303</v>
      </c>
      <c r="AL74" s="13">
        <f t="shared" si="27"/>
        <v>6072</v>
      </c>
    </row>
    <row r="75" spans="1:38" x14ac:dyDescent="0.25">
      <c r="A75" s="1">
        <v>223</v>
      </c>
      <c r="B75" s="1" t="s">
        <v>354</v>
      </c>
      <c r="C75" s="1">
        <v>11</v>
      </c>
      <c r="D75" s="1">
        <v>22</v>
      </c>
      <c r="E75" s="1" t="s">
        <v>67</v>
      </c>
      <c r="F75" s="1">
        <v>0</v>
      </c>
      <c r="G75" s="1">
        <v>2</v>
      </c>
      <c r="H75" s="3">
        <v>34.190475999999997</v>
      </c>
      <c r="I75" s="4">
        <v>20745</v>
      </c>
      <c r="J75" s="11">
        <v>7022</v>
      </c>
      <c r="K75" s="3">
        <f t="shared" si="14"/>
        <v>33.849120269944564</v>
      </c>
      <c r="L75" s="11">
        <v>3367</v>
      </c>
      <c r="M75" s="3">
        <f t="shared" si="15"/>
        <v>47.949302193107378</v>
      </c>
      <c r="N75" s="11">
        <v>681</v>
      </c>
      <c r="O75" s="3">
        <f t="shared" si="16"/>
        <v>9.6980917117630305</v>
      </c>
      <c r="P75" s="11">
        <v>8043</v>
      </c>
      <c r="Q75" s="3">
        <f t="shared" si="17"/>
        <v>38.770788141720899</v>
      </c>
      <c r="R75" s="12">
        <v>5248</v>
      </c>
      <c r="S75" s="3">
        <f t="shared" si="18"/>
        <v>65.249285092627133</v>
      </c>
      <c r="T75" s="10">
        <v>20992</v>
      </c>
      <c r="U75" s="9">
        <v>3491</v>
      </c>
      <c r="V75" s="3">
        <f t="shared" si="19"/>
        <v>59.471890971039187</v>
      </c>
      <c r="W75" s="9">
        <v>2379</v>
      </c>
      <c r="X75" s="3">
        <f t="shared" si="20"/>
        <v>40.52810902896082</v>
      </c>
      <c r="Y75" s="9">
        <v>5870</v>
      </c>
      <c r="Z75" s="10">
        <v>20</v>
      </c>
      <c r="AA75" s="10">
        <v>33</v>
      </c>
      <c r="AB75" s="10">
        <f t="shared" si="21"/>
        <v>5923</v>
      </c>
      <c r="AC75" s="2">
        <f t="shared" si="22"/>
        <v>27.963033536585364</v>
      </c>
      <c r="AD75" s="2">
        <f t="shared" si="23"/>
        <v>-10.807754605135536</v>
      </c>
      <c r="AE75" s="13">
        <v>3489</v>
      </c>
      <c r="AF75" s="13">
        <f t="shared" si="24"/>
        <v>67.734420500873611</v>
      </c>
      <c r="AG75" s="13">
        <v>1662</v>
      </c>
      <c r="AH75" s="13">
        <f t="shared" si="25"/>
        <v>32.265579499126382</v>
      </c>
      <c r="AI75" s="13">
        <f t="shared" si="26"/>
        <v>5151</v>
      </c>
      <c r="AJ75" s="13">
        <v>230</v>
      </c>
      <c r="AK75" s="13">
        <v>543</v>
      </c>
      <c r="AL75" s="13">
        <f t="shared" si="27"/>
        <v>5924</v>
      </c>
    </row>
    <row r="76" spans="1:38" x14ac:dyDescent="0.25">
      <c r="A76" s="1">
        <v>339</v>
      </c>
      <c r="B76" s="1" t="s">
        <v>357</v>
      </c>
      <c r="C76" s="1">
        <v>7</v>
      </c>
      <c r="D76" s="1">
        <v>14</v>
      </c>
      <c r="E76" s="1" t="s">
        <v>68</v>
      </c>
      <c r="F76" s="1">
        <v>0</v>
      </c>
      <c r="G76" s="1">
        <v>4</v>
      </c>
      <c r="H76" s="3">
        <v>25.977156000000001</v>
      </c>
      <c r="I76" s="4">
        <v>24246</v>
      </c>
      <c r="J76" s="11">
        <v>12224</v>
      </c>
      <c r="K76" s="3">
        <f t="shared" si="14"/>
        <v>50.41656355687536</v>
      </c>
      <c r="L76" s="11">
        <v>4713</v>
      </c>
      <c r="M76" s="3">
        <f t="shared" si="15"/>
        <v>38.555301047120423</v>
      </c>
      <c r="N76" s="11">
        <v>691</v>
      </c>
      <c r="O76" s="3">
        <f t="shared" si="16"/>
        <v>5.6528141361256541</v>
      </c>
      <c r="P76" s="11">
        <v>12982</v>
      </c>
      <c r="Q76" s="3">
        <f t="shared" si="17"/>
        <v>53.542852429266688</v>
      </c>
      <c r="R76" s="12">
        <v>6953</v>
      </c>
      <c r="S76" s="3">
        <f t="shared" si="18"/>
        <v>53.558773686643043</v>
      </c>
      <c r="T76" s="10">
        <v>25834</v>
      </c>
      <c r="U76" s="9">
        <v>11713</v>
      </c>
      <c r="V76" s="3">
        <f t="shared" si="19"/>
        <v>79.772526050534637</v>
      </c>
      <c r="W76" s="9">
        <v>2970</v>
      </c>
      <c r="X76" s="3">
        <f t="shared" si="20"/>
        <v>20.22747394946537</v>
      </c>
      <c r="Y76" s="9">
        <v>14683</v>
      </c>
      <c r="Z76" s="10">
        <v>28</v>
      </c>
      <c r="AA76" s="10">
        <v>78</v>
      </c>
      <c r="AB76" s="10">
        <f t="shared" si="21"/>
        <v>14789</v>
      </c>
      <c r="AC76" s="2">
        <f t="shared" si="22"/>
        <v>56.835952620577537</v>
      </c>
      <c r="AD76" s="2">
        <f t="shared" si="23"/>
        <v>3.2931001913108489</v>
      </c>
      <c r="AE76" s="13">
        <v>11058</v>
      </c>
      <c r="AF76" s="13">
        <f t="shared" si="24"/>
        <v>79.076086956521735</v>
      </c>
      <c r="AG76" s="13">
        <v>2926</v>
      </c>
      <c r="AH76" s="13">
        <f t="shared" si="25"/>
        <v>20.923913043478262</v>
      </c>
      <c r="AI76" s="13">
        <f t="shared" si="26"/>
        <v>13984</v>
      </c>
      <c r="AJ76" s="13">
        <v>247</v>
      </c>
      <c r="AK76" s="13">
        <v>547</v>
      </c>
      <c r="AL76" s="13">
        <f t="shared" si="27"/>
        <v>14778</v>
      </c>
    </row>
    <row r="77" spans="1:38" x14ac:dyDescent="0.25">
      <c r="A77" s="1">
        <v>256</v>
      </c>
      <c r="B77" s="1" t="s">
        <v>143</v>
      </c>
      <c r="C77" s="1">
        <v>13</v>
      </c>
      <c r="D77" s="1">
        <v>26</v>
      </c>
      <c r="E77" s="1" t="s">
        <v>341</v>
      </c>
      <c r="F77" s="1">
        <v>0</v>
      </c>
      <c r="G77" s="1">
        <v>4</v>
      </c>
      <c r="H77" s="3">
        <v>22.553595000000001</v>
      </c>
      <c r="I77" s="4">
        <v>3636</v>
      </c>
      <c r="J77" s="11">
        <v>1319</v>
      </c>
      <c r="K77" s="3">
        <f t="shared" si="14"/>
        <v>36.276127612761279</v>
      </c>
      <c r="L77" s="11">
        <v>480</v>
      </c>
      <c r="M77" s="3">
        <f t="shared" si="15"/>
        <v>36.391205458680822</v>
      </c>
      <c r="N77" s="11">
        <v>59</v>
      </c>
      <c r="O77" s="3">
        <f t="shared" si="16"/>
        <v>4.4730856709628508</v>
      </c>
      <c r="P77" s="11">
        <v>1698</v>
      </c>
      <c r="Q77" s="3">
        <f t="shared" si="17"/>
        <v>46.699669966996701</v>
      </c>
      <c r="R77" s="12">
        <v>735</v>
      </c>
      <c r="S77" s="3">
        <f t="shared" si="18"/>
        <v>43.286219081272087</v>
      </c>
      <c r="T77" s="10">
        <v>3714</v>
      </c>
      <c r="U77" s="9">
        <v>1091</v>
      </c>
      <c r="V77" s="3">
        <f t="shared" si="19"/>
        <v>83.729854182655401</v>
      </c>
      <c r="W77" s="9">
        <v>212</v>
      </c>
      <c r="X77" s="3">
        <f t="shared" si="20"/>
        <v>16.270145817344588</v>
      </c>
      <c r="Y77" s="9">
        <v>1303</v>
      </c>
      <c r="Z77" s="10">
        <v>4</v>
      </c>
      <c r="AA77" s="10">
        <v>8</v>
      </c>
      <c r="AB77" s="10">
        <f t="shared" si="21"/>
        <v>1315</v>
      </c>
      <c r="AC77" s="2">
        <f t="shared" si="22"/>
        <v>35.083467959073779</v>
      </c>
      <c r="AD77" s="2">
        <f t="shared" si="23"/>
        <v>-11.616202007922922</v>
      </c>
      <c r="AE77" s="13">
        <v>906</v>
      </c>
      <c r="AF77" s="13">
        <f t="shared" si="24"/>
        <v>73.658536585365852</v>
      </c>
      <c r="AG77" s="13">
        <v>324</v>
      </c>
      <c r="AH77" s="13">
        <f t="shared" si="25"/>
        <v>26.341463414634145</v>
      </c>
      <c r="AI77" s="13">
        <f t="shared" si="26"/>
        <v>1230</v>
      </c>
      <c r="AJ77" s="13">
        <v>46</v>
      </c>
      <c r="AK77" s="13">
        <v>39</v>
      </c>
      <c r="AL77" s="13">
        <f t="shared" si="27"/>
        <v>1315</v>
      </c>
    </row>
    <row r="78" spans="1:38" x14ac:dyDescent="0.25">
      <c r="A78" s="1">
        <v>183</v>
      </c>
      <c r="B78" s="1" t="s">
        <v>335</v>
      </c>
      <c r="C78" s="1">
        <v>10</v>
      </c>
      <c r="D78" s="1">
        <v>21</v>
      </c>
      <c r="E78" s="1" t="s">
        <v>69</v>
      </c>
      <c r="F78" s="1">
        <v>0</v>
      </c>
      <c r="G78" s="1">
        <v>3</v>
      </c>
      <c r="H78" s="3">
        <v>31.563732000000002</v>
      </c>
      <c r="I78" s="4">
        <v>30333</v>
      </c>
      <c r="J78" s="11">
        <v>13333</v>
      </c>
      <c r="K78" s="3">
        <f t="shared" si="14"/>
        <v>43.955428081627268</v>
      </c>
      <c r="L78" s="11">
        <v>4088</v>
      </c>
      <c r="M78" s="3">
        <f t="shared" si="15"/>
        <v>30.66076651916298</v>
      </c>
      <c r="N78" s="11">
        <v>2162</v>
      </c>
      <c r="O78" s="3">
        <f t="shared" si="16"/>
        <v>16.21540538513463</v>
      </c>
      <c r="P78" s="11">
        <v>14567</v>
      </c>
      <c r="Q78" s="3">
        <f t="shared" si="17"/>
        <v>48.023604654996213</v>
      </c>
      <c r="R78" s="12">
        <v>8056</v>
      </c>
      <c r="S78" s="3">
        <f t="shared" si="18"/>
        <v>55.303082309329312</v>
      </c>
      <c r="T78" s="10">
        <v>30642</v>
      </c>
      <c r="U78" s="9">
        <v>9807</v>
      </c>
      <c r="V78" s="3">
        <f t="shared" si="19"/>
        <v>75.230131942313591</v>
      </c>
      <c r="W78" s="9">
        <v>3229</v>
      </c>
      <c r="X78" s="3">
        <f t="shared" si="20"/>
        <v>24.769868057686406</v>
      </c>
      <c r="Y78" s="9">
        <v>13036</v>
      </c>
      <c r="Z78" s="10">
        <v>38</v>
      </c>
      <c r="AA78" s="10">
        <v>84</v>
      </c>
      <c r="AB78" s="10">
        <f t="shared" si="21"/>
        <v>13158</v>
      </c>
      <c r="AC78" s="2">
        <f t="shared" si="22"/>
        <v>42.54291495333203</v>
      </c>
      <c r="AD78" s="2">
        <f t="shared" si="23"/>
        <v>-5.4806897016641827</v>
      </c>
      <c r="AE78" s="13">
        <v>9496</v>
      </c>
      <c r="AF78" s="13">
        <f t="shared" si="24"/>
        <v>77.531025473546705</v>
      </c>
      <c r="AG78" s="13">
        <v>2752</v>
      </c>
      <c r="AH78" s="13">
        <f t="shared" si="25"/>
        <v>22.468974526453298</v>
      </c>
      <c r="AI78" s="13">
        <f t="shared" si="26"/>
        <v>12248</v>
      </c>
      <c r="AJ78" s="13">
        <v>390</v>
      </c>
      <c r="AK78" s="13">
        <v>520</v>
      </c>
      <c r="AL78" s="13">
        <f t="shared" si="27"/>
        <v>13158</v>
      </c>
    </row>
    <row r="79" spans="1:38" x14ac:dyDescent="0.25">
      <c r="A79" s="1">
        <v>203</v>
      </c>
      <c r="B79" s="1" t="s">
        <v>354</v>
      </c>
      <c r="C79" s="1">
        <v>11</v>
      </c>
      <c r="D79" s="1">
        <v>23</v>
      </c>
      <c r="E79" s="1" t="s">
        <v>70</v>
      </c>
      <c r="F79" s="1">
        <v>0</v>
      </c>
      <c r="G79" s="1">
        <v>1</v>
      </c>
      <c r="H79" s="3">
        <v>12.045073</v>
      </c>
      <c r="I79" s="4">
        <v>7952</v>
      </c>
      <c r="J79" s="11">
        <v>2909</v>
      </c>
      <c r="K79" s="3">
        <f t="shared" si="14"/>
        <v>36.581991951710265</v>
      </c>
      <c r="L79" s="11">
        <v>1566</v>
      </c>
      <c r="M79" s="3">
        <f t="shared" si="15"/>
        <v>53.832932279133729</v>
      </c>
      <c r="N79" s="11">
        <v>196</v>
      </c>
      <c r="O79" s="3">
        <f t="shared" si="16"/>
        <v>6.7377105534547956</v>
      </c>
      <c r="P79" s="11">
        <v>3444</v>
      </c>
      <c r="Q79" s="3">
        <f t="shared" si="17"/>
        <v>43.309859154929576</v>
      </c>
      <c r="R79" s="12">
        <v>2289</v>
      </c>
      <c r="S79" s="3">
        <f t="shared" si="18"/>
        <v>66.463414634146346</v>
      </c>
      <c r="T79" s="10">
        <v>8322</v>
      </c>
      <c r="U79" s="9">
        <v>1740</v>
      </c>
      <c r="V79" s="3">
        <f t="shared" si="19"/>
        <v>66.134549600912194</v>
      </c>
      <c r="W79" s="9">
        <v>891</v>
      </c>
      <c r="X79" s="3">
        <f t="shared" si="20"/>
        <v>33.865450399087798</v>
      </c>
      <c r="Y79" s="9">
        <v>2631</v>
      </c>
      <c r="Z79" s="10">
        <v>12</v>
      </c>
      <c r="AA79" s="10">
        <v>12</v>
      </c>
      <c r="AB79" s="10">
        <f t="shared" si="21"/>
        <v>2655</v>
      </c>
      <c r="AC79" s="2">
        <f t="shared" si="22"/>
        <v>31.614996395097332</v>
      </c>
      <c r="AD79" s="2">
        <f t="shared" si="23"/>
        <v>-11.694862759832244</v>
      </c>
      <c r="AE79" s="13">
        <v>1752</v>
      </c>
      <c r="AF79" s="13">
        <f t="shared" si="24"/>
        <v>73.613445378151255</v>
      </c>
      <c r="AG79" s="13">
        <v>628</v>
      </c>
      <c r="AH79" s="13">
        <f t="shared" si="25"/>
        <v>26.386554621848738</v>
      </c>
      <c r="AI79" s="13">
        <f t="shared" si="26"/>
        <v>2380</v>
      </c>
      <c r="AJ79" s="13">
        <v>165</v>
      </c>
      <c r="AK79" s="13">
        <v>109</v>
      </c>
      <c r="AL79" s="13">
        <f t="shared" si="27"/>
        <v>2654</v>
      </c>
    </row>
    <row r="80" spans="1:38" x14ac:dyDescent="0.25">
      <c r="A80" s="1">
        <v>118</v>
      </c>
      <c r="B80" s="1" t="s">
        <v>156</v>
      </c>
      <c r="C80" s="1">
        <v>9</v>
      </c>
      <c r="D80" s="1">
        <v>17</v>
      </c>
      <c r="E80" s="1" t="s">
        <v>71</v>
      </c>
      <c r="F80" s="1">
        <v>0</v>
      </c>
      <c r="G80" s="1">
        <v>4</v>
      </c>
      <c r="H80" s="3">
        <v>54.114032999999992</v>
      </c>
      <c r="I80" s="4">
        <v>10152</v>
      </c>
      <c r="J80" s="11">
        <v>4427</v>
      </c>
      <c r="K80" s="3">
        <f t="shared" si="14"/>
        <v>43.607171000788021</v>
      </c>
      <c r="L80" s="11">
        <v>1690</v>
      </c>
      <c r="M80" s="3">
        <f t="shared" si="15"/>
        <v>38.174836232211426</v>
      </c>
      <c r="N80" s="11">
        <v>161</v>
      </c>
      <c r="O80" s="3">
        <f t="shared" si="16"/>
        <v>3.6367743392816809</v>
      </c>
      <c r="P80" s="11">
        <v>5111</v>
      </c>
      <c r="Q80" s="3">
        <f t="shared" si="17"/>
        <v>50.344759653270287</v>
      </c>
      <c r="R80" s="12">
        <v>2418</v>
      </c>
      <c r="S80" s="3">
        <f t="shared" si="18"/>
        <v>47.309724124437487</v>
      </c>
      <c r="T80" s="10">
        <v>10149</v>
      </c>
      <c r="U80" s="9">
        <v>2793</v>
      </c>
      <c r="V80" s="3">
        <f t="shared" si="19"/>
        <v>79.14423349390762</v>
      </c>
      <c r="W80" s="9">
        <v>736</v>
      </c>
      <c r="X80" s="3">
        <f t="shared" si="20"/>
        <v>20.855766506092376</v>
      </c>
      <c r="Y80" s="9">
        <v>3529</v>
      </c>
      <c r="Z80" s="10">
        <v>16</v>
      </c>
      <c r="AA80" s="10">
        <v>15</v>
      </c>
      <c r="AB80" s="10">
        <f t="shared" si="21"/>
        <v>3560</v>
      </c>
      <c r="AC80" s="2">
        <f t="shared" si="22"/>
        <v>34.771898709232438</v>
      </c>
      <c r="AD80" s="2">
        <f t="shared" si="23"/>
        <v>-15.572860944037849</v>
      </c>
      <c r="AE80" s="13">
        <v>2520</v>
      </c>
      <c r="AF80" s="13">
        <f t="shared" si="24"/>
        <v>74.490097546556314</v>
      </c>
      <c r="AG80" s="13">
        <v>863</v>
      </c>
      <c r="AH80" s="13">
        <f t="shared" si="25"/>
        <v>25.50990245344369</v>
      </c>
      <c r="AI80" s="13">
        <f t="shared" si="26"/>
        <v>3383</v>
      </c>
      <c r="AJ80" s="13">
        <v>92</v>
      </c>
      <c r="AK80" s="13">
        <v>85</v>
      </c>
      <c r="AL80" s="13">
        <f t="shared" si="27"/>
        <v>3560</v>
      </c>
    </row>
    <row r="81" spans="1:38" x14ac:dyDescent="0.25">
      <c r="A81" s="1">
        <v>129</v>
      </c>
      <c r="B81" s="1" t="s">
        <v>156</v>
      </c>
      <c r="C81" s="1">
        <v>9</v>
      </c>
      <c r="D81" s="1">
        <v>17</v>
      </c>
      <c r="E81" s="1" t="s">
        <v>72</v>
      </c>
      <c r="F81" s="1">
        <v>0</v>
      </c>
      <c r="G81" s="1">
        <v>3</v>
      </c>
      <c r="H81" s="3">
        <v>31.520737999999998</v>
      </c>
      <c r="I81" s="4">
        <v>112702</v>
      </c>
      <c r="J81" s="11">
        <v>56161</v>
      </c>
      <c r="K81" s="3">
        <f t="shared" si="14"/>
        <v>49.831413816968642</v>
      </c>
      <c r="L81" s="11">
        <v>20480</v>
      </c>
      <c r="M81" s="3">
        <f t="shared" si="15"/>
        <v>36.466587133419985</v>
      </c>
      <c r="N81" s="11">
        <v>4687</v>
      </c>
      <c r="O81" s="3">
        <f t="shared" si="16"/>
        <v>8.3456491159345454</v>
      </c>
      <c r="P81" s="11">
        <v>58669</v>
      </c>
      <c r="Q81" s="3">
        <f t="shared" si="17"/>
        <v>52.056751432982551</v>
      </c>
      <c r="R81" s="12">
        <v>32440</v>
      </c>
      <c r="S81" s="3">
        <f t="shared" si="18"/>
        <v>55.293255381888216</v>
      </c>
      <c r="T81" s="10">
        <v>117175</v>
      </c>
      <c r="U81" s="9">
        <v>48391</v>
      </c>
      <c r="V81" s="3">
        <f t="shared" si="19"/>
        <v>77.194633656100947</v>
      </c>
      <c r="W81" s="9">
        <v>14296</v>
      </c>
      <c r="X81" s="3">
        <f t="shared" si="20"/>
        <v>22.805366343899053</v>
      </c>
      <c r="Y81" s="9">
        <v>62687</v>
      </c>
      <c r="Z81" s="10">
        <v>105</v>
      </c>
      <c r="AA81" s="10">
        <v>220</v>
      </c>
      <c r="AB81" s="10">
        <f t="shared" si="21"/>
        <v>63012</v>
      </c>
      <c r="AC81" s="2">
        <f t="shared" si="22"/>
        <v>53.498613185406441</v>
      </c>
      <c r="AD81" s="2">
        <f t="shared" si="23"/>
        <v>1.4418617524238897</v>
      </c>
      <c r="AE81" s="13">
        <v>46234</v>
      </c>
      <c r="AF81" s="13">
        <f t="shared" si="24"/>
        <v>77.650694479434335</v>
      </c>
      <c r="AG81" s="13">
        <v>13307</v>
      </c>
      <c r="AH81" s="13">
        <f t="shared" si="25"/>
        <v>22.349305520565661</v>
      </c>
      <c r="AI81" s="13">
        <f t="shared" si="26"/>
        <v>59541</v>
      </c>
      <c r="AJ81" s="13">
        <v>1126</v>
      </c>
      <c r="AK81" s="13">
        <v>2327</v>
      </c>
      <c r="AL81" s="13">
        <f t="shared" si="27"/>
        <v>62994</v>
      </c>
    </row>
    <row r="82" spans="1:38" x14ac:dyDescent="0.25">
      <c r="A82" s="1">
        <v>257</v>
      </c>
      <c r="B82" s="1" t="s">
        <v>143</v>
      </c>
      <c r="C82" s="1">
        <v>13</v>
      </c>
      <c r="D82" s="1">
        <v>26</v>
      </c>
      <c r="E82" s="1" t="s">
        <v>73</v>
      </c>
      <c r="F82" s="1">
        <v>0</v>
      </c>
      <c r="G82" s="1">
        <v>2</v>
      </c>
      <c r="H82" s="3">
        <v>15.172951000000001</v>
      </c>
      <c r="I82" s="4">
        <v>11537</v>
      </c>
      <c r="J82" s="11">
        <v>4057</v>
      </c>
      <c r="K82" s="3">
        <f t="shared" si="14"/>
        <v>35.165120915315939</v>
      </c>
      <c r="L82" s="11">
        <v>1532</v>
      </c>
      <c r="M82" s="3">
        <f t="shared" si="15"/>
        <v>37.761893024402262</v>
      </c>
      <c r="N82" s="11">
        <v>286</v>
      </c>
      <c r="O82" s="3">
        <f t="shared" si="16"/>
        <v>7.0495439980281001</v>
      </c>
      <c r="P82" s="11">
        <v>4730</v>
      </c>
      <c r="Q82" s="3">
        <f t="shared" si="17"/>
        <v>40.9985264800208</v>
      </c>
      <c r="R82" s="12">
        <v>2363</v>
      </c>
      <c r="S82" s="3">
        <f t="shared" si="18"/>
        <v>49.957716701902747</v>
      </c>
      <c r="T82" s="10">
        <v>12332</v>
      </c>
      <c r="U82" s="9">
        <v>3344</v>
      </c>
      <c r="V82" s="3">
        <f t="shared" si="19"/>
        <v>84.062342885872297</v>
      </c>
      <c r="W82" s="9">
        <v>634</v>
      </c>
      <c r="X82" s="3">
        <f t="shared" si="20"/>
        <v>15.937657114127701</v>
      </c>
      <c r="Y82" s="9">
        <v>3978</v>
      </c>
      <c r="Z82" s="10">
        <v>12</v>
      </c>
      <c r="AA82" s="10">
        <v>22</v>
      </c>
      <c r="AB82" s="10">
        <f t="shared" si="21"/>
        <v>4012</v>
      </c>
      <c r="AC82" s="2">
        <f t="shared" si="22"/>
        <v>32.257541355822248</v>
      </c>
      <c r="AD82" s="2">
        <f t="shared" si="23"/>
        <v>-8.7409851241985521</v>
      </c>
      <c r="AF82" s="13" t="e">
        <f t="shared" si="24"/>
        <v>#DIV/0!</v>
      </c>
      <c r="AH82" s="13" t="e">
        <f t="shared" si="25"/>
        <v>#DIV/0!</v>
      </c>
      <c r="AI82" s="13">
        <f t="shared" si="26"/>
        <v>0</v>
      </c>
      <c r="AL82" s="13">
        <f t="shared" si="27"/>
        <v>0</v>
      </c>
    </row>
    <row r="83" spans="1:38" x14ac:dyDescent="0.25">
      <c r="A83" s="1">
        <v>25</v>
      </c>
      <c r="B83" s="1" t="s">
        <v>353</v>
      </c>
      <c r="C83" s="1">
        <v>4</v>
      </c>
      <c r="D83" s="1">
        <v>4</v>
      </c>
      <c r="E83" s="1" t="s">
        <v>74</v>
      </c>
      <c r="F83" s="1">
        <v>0</v>
      </c>
      <c r="G83" s="1">
        <v>3</v>
      </c>
      <c r="H83" s="3">
        <v>25.299398</v>
      </c>
      <c r="I83" s="4">
        <v>13938</v>
      </c>
      <c r="J83" s="11">
        <v>4715</v>
      </c>
      <c r="K83" s="3">
        <f t="shared" si="14"/>
        <v>33.828382838283829</v>
      </c>
      <c r="L83" s="11">
        <v>1176</v>
      </c>
      <c r="M83" s="3">
        <f t="shared" si="15"/>
        <v>24.941675503711558</v>
      </c>
      <c r="N83" s="11">
        <v>163</v>
      </c>
      <c r="O83" s="3">
        <f t="shared" si="16"/>
        <v>3.4570519618239661</v>
      </c>
      <c r="P83" s="11">
        <v>4715</v>
      </c>
      <c r="Q83" s="3">
        <f t="shared" si="17"/>
        <v>33.828382838283829</v>
      </c>
      <c r="R83" s="12">
        <v>1684</v>
      </c>
      <c r="S83" s="3">
        <f t="shared" si="18"/>
        <v>35.715800636267232</v>
      </c>
      <c r="T83" s="10">
        <v>13455</v>
      </c>
      <c r="U83" s="9">
        <v>4886</v>
      </c>
      <c r="V83" s="3">
        <f t="shared" si="19"/>
        <v>90.733519034354686</v>
      </c>
      <c r="W83" s="9">
        <v>499</v>
      </c>
      <c r="X83" s="3">
        <f t="shared" si="20"/>
        <v>9.2664809656453109</v>
      </c>
      <c r="Y83" s="9">
        <v>5385</v>
      </c>
      <c r="Z83" s="10">
        <v>8</v>
      </c>
      <c r="AA83" s="10">
        <v>17</v>
      </c>
      <c r="AB83" s="10">
        <f t="shared" si="21"/>
        <v>5410</v>
      </c>
      <c r="AC83" s="2">
        <f t="shared" si="22"/>
        <v>40.022296544035676</v>
      </c>
      <c r="AD83" s="2">
        <f t="shared" si="23"/>
        <v>6.1939137057518465</v>
      </c>
      <c r="AF83" s="13" t="e">
        <f t="shared" si="24"/>
        <v>#DIV/0!</v>
      </c>
      <c r="AH83" s="13" t="e">
        <f t="shared" si="25"/>
        <v>#DIV/0!</v>
      </c>
      <c r="AI83" s="13">
        <f t="shared" si="26"/>
        <v>0</v>
      </c>
      <c r="AL83" s="13">
        <f t="shared" si="27"/>
        <v>0</v>
      </c>
    </row>
    <row r="84" spans="1:38" x14ac:dyDescent="0.25">
      <c r="A84" s="1">
        <v>87</v>
      </c>
      <c r="B84" s="1" t="s">
        <v>355</v>
      </c>
      <c r="C84" s="1">
        <v>8</v>
      </c>
      <c r="D84" s="1">
        <v>15</v>
      </c>
      <c r="E84" s="1" t="s">
        <v>75</v>
      </c>
      <c r="F84" s="1">
        <v>0</v>
      </c>
      <c r="G84" s="1">
        <v>3</v>
      </c>
      <c r="H84" s="3">
        <v>17.835833000000001</v>
      </c>
      <c r="I84" s="4">
        <v>17461</v>
      </c>
      <c r="J84" s="11">
        <v>7982</v>
      </c>
      <c r="K84" s="3">
        <f t="shared" si="14"/>
        <v>45.71330393448256</v>
      </c>
      <c r="L84" s="11">
        <v>3048</v>
      </c>
      <c r="M84" s="3">
        <f t="shared" si="15"/>
        <v>38.185918316211477</v>
      </c>
      <c r="N84" s="11">
        <v>401</v>
      </c>
      <c r="O84" s="3">
        <f t="shared" si="16"/>
        <v>5.023803558005512</v>
      </c>
      <c r="P84" s="11">
        <v>8773</v>
      </c>
      <c r="Q84" s="3">
        <f t="shared" si="17"/>
        <v>50.243399576198385</v>
      </c>
      <c r="R84" s="12">
        <v>4620</v>
      </c>
      <c r="S84" s="3">
        <f t="shared" si="18"/>
        <v>52.661575287814891</v>
      </c>
      <c r="T84" s="10">
        <v>18060</v>
      </c>
      <c r="U84" s="9">
        <v>7987</v>
      </c>
      <c r="V84" s="3">
        <f t="shared" si="19"/>
        <v>85.149253731343293</v>
      </c>
      <c r="W84" s="9">
        <v>1393</v>
      </c>
      <c r="X84" s="3">
        <f t="shared" si="20"/>
        <v>14.850746268656717</v>
      </c>
      <c r="Y84" s="9">
        <v>9380</v>
      </c>
      <c r="Z84" s="10">
        <v>14</v>
      </c>
      <c r="AA84" s="10">
        <v>29</v>
      </c>
      <c r="AB84" s="10">
        <f t="shared" si="21"/>
        <v>9423</v>
      </c>
      <c r="AC84" s="2">
        <f t="shared" si="22"/>
        <v>51.937984496124031</v>
      </c>
      <c r="AD84" s="2">
        <f t="shared" si="23"/>
        <v>1.6945849199256457</v>
      </c>
      <c r="AF84" s="13" t="e">
        <f t="shared" si="24"/>
        <v>#DIV/0!</v>
      </c>
      <c r="AH84" s="13" t="e">
        <f t="shared" si="25"/>
        <v>#DIV/0!</v>
      </c>
      <c r="AI84" s="13">
        <f t="shared" si="26"/>
        <v>0</v>
      </c>
      <c r="AL84" s="13">
        <f t="shared" si="27"/>
        <v>0</v>
      </c>
    </row>
    <row r="85" spans="1:38" x14ac:dyDescent="0.25">
      <c r="A85" s="1">
        <v>299</v>
      </c>
      <c r="B85" s="1" t="s">
        <v>357</v>
      </c>
      <c r="C85" s="1">
        <v>7</v>
      </c>
      <c r="D85" s="1">
        <v>13</v>
      </c>
      <c r="E85" s="1" t="s">
        <v>76</v>
      </c>
      <c r="F85" s="1">
        <v>0</v>
      </c>
      <c r="G85" s="1">
        <v>3</v>
      </c>
      <c r="H85" s="3">
        <v>16.602815</v>
      </c>
      <c r="I85" s="5">
        <v>139338</v>
      </c>
      <c r="J85" s="11">
        <v>61465</v>
      </c>
      <c r="K85" s="3">
        <f t="shared" si="14"/>
        <v>44.112158922906886</v>
      </c>
      <c r="L85" s="11">
        <v>18252</v>
      </c>
      <c r="M85" s="3">
        <f t="shared" si="15"/>
        <v>29.694948344586354</v>
      </c>
      <c r="N85" s="11">
        <v>4734</v>
      </c>
      <c r="O85" s="3">
        <f t="shared" si="16"/>
        <v>7.7019441958838364</v>
      </c>
      <c r="P85" s="11">
        <v>64709</v>
      </c>
      <c r="Q85" s="3">
        <f t="shared" si="17"/>
        <v>46.440310611606314</v>
      </c>
      <c r="R85" s="12">
        <v>30967</v>
      </c>
      <c r="S85" s="3">
        <f t="shared" si="18"/>
        <v>47.855785130352814</v>
      </c>
      <c r="T85" s="10">
        <v>138923</v>
      </c>
      <c r="U85" s="9">
        <v>64401</v>
      </c>
      <c r="V85" s="3">
        <f t="shared" si="19"/>
        <v>85.356996116582067</v>
      </c>
      <c r="W85" s="9">
        <v>11048</v>
      </c>
      <c r="X85" s="3">
        <f t="shared" si="20"/>
        <v>14.643003883417938</v>
      </c>
      <c r="Y85" s="9">
        <v>75449</v>
      </c>
      <c r="Z85" s="10">
        <v>106</v>
      </c>
      <c r="AA85" s="10">
        <v>272</v>
      </c>
      <c r="AB85" s="10">
        <f t="shared" si="21"/>
        <v>75827</v>
      </c>
      <c r="AC85" s="2">
        <f t="shared" si="22"/>
        <v>54.309941478372913</v>
      </c>
      <c r="AD85" s="2">
        <f t="shared" si="23"/>
        <v>7.8696308667665988</v>
      </c>
      <c r="AF85" s="13" t="e">
        <f t="shared" si="24"/>
        <v>#DIV/0!</v>
      </c>
      <c r="AH85" s="13" t="e">
        <f t="shared" si="25"/>
        <v>#DIV/0!</v>
      </c>
      <c r="AI85" s="13">
        <f t="shared" si="26"/>
        <v>0</v>
      </c>
      <c r="AL85" s="13">
        <f t="shared" si="27"/>
        <v>0</v>
      </c>
    </row>
    <row r="86" spans="1:38" x14ac:dyDescent="0.25">
      <c r="A86" s="1">
        <v>149</v>
      </c>
      <c r="B86" s="1" t="s">
        <v>358</v>
      </c>
      <c r="C86" s="1">
        <v>10</v>
      </c>
      <c r="D86" s="1">
        <v>19</v>
      </c>
      <c r="E86" s="1" t="s">
        <v>77</v>
      </c>
      <c r="F86" s="1">
        <v>0</v>
      </c>
      <c r="G86" s="1">
        <v>3</v>
      </c>
      <c r="H86" s="3">
        <v>22.650157</v>
      </c>
      <c r="I86" s="4">
        <v>12165</v>
      </c>
      <c r="J86" s="11">
        <v>5577</v>
      </c>
      <c r="K86" s="3">
        <f t="shared" si="14"/>
        <v>45.84463625154131</v>
      </c>
      <c r="L86" s="11">
        <v>3104</v>
      </c>
      <c r="M86" s="3">
        <f t="shared" si="15"/>
        <v>55.657163349471041</v>
      </c>
      <c r="N86" s="11">
        <v>256</v>
      </c>
      <c r="O86" s="3">
        <f t="shared" si="16"/>
        <v>4.5902815133584367</v>
      </c>
      <c r="P86" s="11">
        <v>6469</v>
      </c>
      <c r="Q86" s="3">
        <f t="shared" si="17"/>
        <v>53.177147554459516</v>
      </c>
      <c r="R86" s="12">
        <v>4473</v>
      </c>
      <c r="S86" s="3">
        <f t="shared" si="18"/>
        <v>69.14515381048075</v>
      </c>
      <c r="T86" s="10">
        <v>12336</v>
      </c>
      <c r="U86" s="9">
        <v>2390</v>
      </c>
      <c r="V86" s="3">
        <f t="shared" si="19"/>
        <v>63.852524712797219</v>
      </c>
      <c r="W86" s="9">
        <v>1353</v>
      </c>
      <c r="X86" s="3">
        <f t="shared" si="20"/>
        <v>36.147475287202781</v>
      </c>
      <c r="Y86" s="9">
        <v>3743</v>
      </c>
      <c r="Z86" s="10">
        <v>13</v>
      </c>
      <c r="AA86" s="10">
        <v>18</v>
      </c>
      <c r="AB86" s="10">
        <f t="shared" si="21"/>
        <v>3774</v>
      </c>
      <c r="AC86" s="2">
        <f t="shared" si="22"/>
        <v>30.342088197146559</v>
      </c>
      <c r="AD86" s="2">
        <f t="shared" si="23"/>
        <v>-22.835059357312957</v>
      </c>
      <c r="AF86" s="13" t="e">
        <f t="shared" si="24"/>
        <v>#DIV/0!</v>
      </c>
      <c r="AH86" s="13" t="e">
        <f t="shared" si="25"/>
        <v>#DIV/0!</v>
      </c>
      <c r="AI86" s="13">
        <f t="shared" si="26"/>
        <v>0</v>
      </c>
      <c r="AL86" s="13">
        <f t="shared" si="27"/>
        <v>0</v>
      </c>
    </row>
    <row r="87" spans="1:38" x14ac:dyDescent="0.25">
      <c r="A87" s="1">
        <v>343</v>
      </c>
      <c r="B87" s="1" t="s">
        <v>357</v>
      </c>
      <c r="C87" s="1">
        <v>7</v>
      </c>
      <c r="D87" s="1">
        <v>14</v>
      </c>
      <c r="E87" s="1" t="s">
        <v>78</v>
      </c>
      <c r="F87" s="1">
        <v>0</v>
      </c>
      <c r="G87" s="1">
        <v>3</v>
      </c>
      <c r="H87" s="3">
        <v>34.075868999999997</v>
      </c>
      <c r="I87" s="4">
        <v>26123</v>
      </c>
      <c r="J87" s="11">
        <v>13088</v>
      </c>
      <c r="K87" s="3">
        <f t="shared" si="14"/>
        <v>50.101443172683076</v>
      </c>
      <c r="L87" s="11">
        <v>4852</v>
      </c>
      <c r="M87" s="3">
        <f t="shared" si="15"/>
        <v>37.072127139364305</v>
      </c>
      <c r="N87" s="11">
        <v>775</v>
      </c>
      <c r="O87" s="3">
        <f t="shared" si="16"/>
        <v>5.9214547677261615</v>
      </c>
      <c r="P87" s="11">
        <v>13733</v>
      </c>
      <c r="Q87" s="3">
        <f t="shared" si="17"/>
        <v>52.570531715346625</v>
      </c>
      <c r="R87" s="12">
        <v>7349</v>
      </c>
      <c r="S87" s="3">
        <f t="shared" si="18"/>
        <v>53.513434792106608</v>
      </c>
      <c r="T87" s="10">
        <v>27418</v>
      </c>
      <c r="U87" s="9">
        <v>12605</v>
      </c>
      <c r="V87" s="3">
        <f t="shared" si="19"/>
        <v>84.128679169725686</v>
      </c>
      <c r="W87" s="9">
        <v>2378</v>
      </c>
      <c r="X87" s="3">
        <f t="shared" si="20"/>
        <v>15.871320830274311</v>
      </c>
      <c r="Y87" s="9">
        <v>14983</v>
      </c>
      <c r="Z87" s="10">
        <v>28</v>
      </c>
      <c r="AA87" s="10">
        <v>64</v>
      </c>
      <c r="AB87" s="10">
        <f t="shared" si="21"/>
        <v>15075</v>
      </c>
      <c r="AC87" s="2">
        <f t="shared" si="22"/>
        <v>54.646582537019469</v>
      </c>
      <c r="AD87" s="2">
        <f t="shared" si="23"/>
        <v>2.0760508216728439</v>
      </c>
      <c r="AF87" s="13" t="e">
        <f t="shared" si="24"/>
        <v>#DIV/0!</v>
      </c>
      <c r="AH87" s="13" t="e">
        <f t="shared" si="25"/>
        <v>#DIV/0!</v>
      </c>
      <c r="AI87" s="13">
        <f t="shared" si="26"/>
        <v>0</v>
      </c>
      <c r="AL87" s="13">
        <f t="shared" si="27"/>
        <v>0</v>
      </c>
    </row>
    <row r="88" spans="1:38" x14ac:dyDescent="0.25">
      <c r="A88" s="1">
        <v>70</v>
      </c>
      <c r="B88" s="1" t="s">
        <v>300</v>
      </c>
      <c r="C88" s="1">
        <v>6</v>
      </c>
      <c r="D88" s="1">
        <v>7</v>
      </c>
      <c r="E88" s="1" t="s">
        <v>79</v>
      </c>
      <c r="F88" s="1">
        <v>0</v>
      </c>
      <c r="G88" s="1">
        <v>3</v>
      </c>
      <c r="H88" s="3">
        <v>33.670084000000003</v>
      </c>
      <c r="I88" s="4">
        <v>11681</v>
      </c>
      <c r="J88" s="11">
        <v>6008</v>
      </c>
      <c r="K88" s="3">
        <f t="shared" si="14"/>
        <v>51.433952572553721</v>
      </c>
      <c r="L88" s="11">
        <v>2356</v>
      </c>
      <c r="M88" s="3">
        <f t="shared" si="15"/>
        <v>39.214380825565911</v>
      </c>
      <c r="N88" s="11">
        <v>260</v>
      </c>
      <c r="O88" s="3">
        <f t="shared" si="16"/>
        <v>4.3275632490013312</v>
      </c>
      <c r="P88" s="11">
        <v>6659</v>
      </c>
      <c r="Q88" s="3">
        <f t="shared" si="17"/>
        <v>57.007105556031156</v>
      </c>
      <c r="R88" s="12">
        <v>3489</v>
      </c>
      <c r="S88" s="3">
        <f t="shared" si="18"/>
        <v>52.395254542724132</v>
      </c>
      <c r="T88" s="10">
        <v>12914</v>
      </c>
      <c r="U88" s="9">
        <v>5643</v>
      </c>
      <c r="V88" s="3">
        <f t="shared" si="19"/>
        <v>78.451272070068129</v>
      </c>
      <c r="W88" s="9">
        <v>1550</v>
      </c>
      <c r="X88" s="3">
        <f t="shared" si="20"/>
        <v>21.548727929931879</v>
      </c>
      <c r="Y88" s="9">
        <v>7193</v>
      </c>
      <c r="Z88" s="10">
        <v>13</v>
      </c>
      <c r="AA88" s="10">
        <v>35</v>
      </c>
      <c r="AB88" s="10">
        <f t="shared" si="21"/>
        <v>7241</v>
      </c>
      <c r="AC88" s="2">
        <f t="shared" si="22"/>
        <v>55.699241133653402</v>
      </c>
      <c r="AD88" s="2">
        <f t="shared" si="23"/>
        <v>-1.3078644223777545</v>
      </c>
      <c r="AF88" s="13" t="e">
        <f t="shared" si="24"/>
        <v>#DIV/0!</v>
      </c>
      <c r="AH88" s="13" t="e">
        <f t="shared" si="25"/>
        <v>#DIV/0!</v>
      </c>
      <c r="AI88" s="13">
        <f t="shared" si="26"/>
        <v>0</v>
      </c>
      <c r="AL88" s="13">
        <f t="shared" si="27"/>
        <v>0</v>
      </c>
    </row>
    <row r="89" spans="1:38" x14ac:dyDescent="0.25">
      <c r="A89" s="1">
        <v>71</v>
      </c>
      <c r="B89" s="1" t="s">
        <v>300</v>
      </c>
      <c r="C89" s="1">
        <v>6</v>
      </c>
      <c r="D89" s="1">
        <v>7</v>
      </c>
      <c r="E89" s="1" t="s">
        <v>80</v>
      </c>
      <c r="F89" s="1">
        <v>0</v>
      </c>
      <c r="G89" s="1">
        <v>3</v>
      </c>
      <c r="H89" s="3">
        <v>20.472051</v>
      </c>
      <c r="I89" s="4">
        <v>9295</v>
      </c>
      <c r="J89" s="11">
        <v>4910</v>
      </c>
      <c r="K89" s="3">
        <f t="shared" si="14"/>
        <v>52.824098977945134</v>
      </c>
      <c r="L89" s="11">
        <v>1908</v>
      </c>
      <c r="M89" s="3">
        <f t="shared" si="15"/>
        <v>38.859470468431773</v>
      </c>
      <c r="N89" s="11">
        <v>251</v>
      </c>
      <c r="O89" s="3">
        <f t="shared" si="16"/>
        <v>5.1120162932790221</v>
      </c>
      <c r="P89" s="11">
        <v>5329</v>
      </c>
      <c r="Q89" s="3">
        <f t="shared" si="17"/>
        <v>57.331898870360412</v>
      </c>
      <c r="R89" s="12">
        <v>2694</v>
      </c>
      <c r="S89" s="3">
        <f t="shared" si="18"/>
        <v>50.553574779508345</v>
      </c>
      <c r="T89" s="10">
        <v>10307</v>
      </c>
      <c r="U89" s="9">
        <v>4675</v>
      </c>
      <c r="V89" s="3">
        <f t="shared" si="19"/>
        <v>80.367887227093007</v>
      </c>
      <c r="W89" s="9">
        <v>1142</v>
      </c>
      <c r="X89" s="3">
        <f t="shared" si="20"/>
        <v>19.632112772906996</v>
      </c>
      <c r="Y89" s="9">
        <v>5817</v>
      </c>
      <c r="Z89" s="10">
        <v>6</v>
      </c>
      <c r="AA89" s="10">
        <v>19</v>
      </c>
      <c r="AB89" s="10">
        <f t="shared" si="21"/>
        <v>5842</v>
      </c>
      <c r="AC89" s="2">
        <f t="shared" si="22"/>
        <v>56.43737265935772</v>
      </c>
      <c r="AD89" s="2">
        <f t="shared" si="23"/>
        <v>-0.8945262110026917</v>
      </c>
      <c r="AF89" s="13" t="e">
        <f t="shared" si="24"/>
        <v>#DIV/0!</v>
      </c>
      <c r="AH89" s="13" t="e">
        <f t="shared" si="25"/>
        <v>#DIV/0!</v>
      </c>
      <c r="AI89" s="13">
        <f t="shared" si="26"/>
        <v>0</v>
      </c>
      <c r="AL89" s="13">
        <f t="shared" si="27"/>
        <v>0</v>
      </c>
    </row>
    <row r="90" spans="1:38" x14ac:dyDescent="0.25">
      <c r="A90" s="1">
        <v>119</v>
      </c>
      <c r="B90" s="1" t="s">
        <v>156</v>
      </c>
      <c r="C90" s="1">
        <v>9</v>
      </c>
      <c r="D90" s="1">
        <v>17</v>
      </c>
      <c r="E90" s="1" t="s">
        <v>81</v>
      </c>
      <c r="F90" s="1">
        <v>0</v>
      </c>
      <c r="G90" s="1">
        <v>3</v>
      </c>
      <c r="H90" s="3">
        <v>16.904691999999997</v>
      </c>
      <c r="I90" s="4">
        <v>4332</v>
      </c>
      <c r="J90" s="11">
        <v>2138</v>
      </c>
      <c r="K90" s="3">
        <f t="shared" si="14"/>
        <v>49.353647276084949</v>
      </c>
      <c r="L90" s="11">
        <v>1114</v>
      </c>
      <c r="M90" s="3">
        <f t="shared" si="15"/>
        <v>52.104770813844716</v>
      </c>
      <c r="N90" s="11">
        <v>249</v>
      </c>
      <c r="O90" s="3">
        <f t="shared" si="16"/>
        <v>11.646398503274089</v>
      </c>
      <c r="P90" s="11">
        <v>2364</v>
      </c>
      <c r="Q90" s="3">
        <f t="shared" si="17"/>
        <v>54.570637119113577</v>
      </c>
      <c r="R90" s="12">
        <v>1819</v>
      </c>
      <c r="S90" s="3">
        <f t="shared" si="18"/>
        <v>76.945854483925544</v>
      </c>
      <c r="T90" s="10">
        <v>4357</v>
      </c>
      <c r="U90" s="9">
        <v>821</v>
      </c>
      <c r="V90" s="3">
        <f t="shared" si="19"/>
        <v>54.843019372077485</v>
      </c>
      <c r="W90" s="9">
        <v>676</v>
      </c>
      <c r="X90" s="3">
        <f t="shared" si="20"/>
        <v>45.156980627922508</v>
      </c>
      <c r="Y90" s="9">
        <v>1497</v>
      </c>
      <c r="Z90" s="10">
        <v>7</v>
      </c>
      <c r="AA90" s="10">
        <v>9</v>
      </c>
      <c r="AB90" s="10">
        <f t="shared" si="21"/>
        <v>1513</v>
      </c>
      <c r="AC90" s="2">
        <f t="shared" si="22"/>
        <v>34.358503557493684</v>
      </c>
      <c r="AD90" s="2">
        <f t="shared" si="23"/>
        <v>-20.212133561619893</v>
      </c>
      <c r="AF90" s="13" t="e">
        <f t="shared" si="24"/>
        <v>#DIV/0!</v>
      </c>
      <c r="AH90" s="13" t="e">
        <f t="shared" si="25"/>
        <v>#DIV/0!</v>
      </c>
      <c r="AI90" s="13">
        <f t="shared" si="26"/>
        <v>0</v>
      </c>
      <c r="AL90" s="13">
        <f t="shared" si="27"/>
        <v>0</v>
      </c>
    </row>
    <row r="91" spans="1:38" x14ac:dyDescent="0.25">
      <c r="A91" s="1">
        <v>224</v>
      </c>
      <c r="B91" s="1" t="s">
        <v>354</v>
      </c>
      <c r="C91" s="1">
        <v>11</v>
      </c>
      <c r="D91" s="1">
        <v>22</v>
      </c>
      <c r="E91" s="1" t="s">
        <v>82</v>
      </c>
      <c r="F91" s="1">
        <v>0</v>
      </c>
      <c r="G91" s="1">
        <v>3</v>
      </c>
      <c r="H91" s="3">
        <v>37.588124999999998</v>
      </c>
      <c r="I91" s="4">
        <v>7940</v>
      </c>
      <c r="J91" s="11">
        <v>2953</v>
      </c>
      <c r="K91" s="3">
        <f t="shared" si="14"/>
        <v>37.191435768261968</v>
      </c>
      <c r="L91" s="11">
        <v>1331</v>
      </c>
      <c r="M91" s="3">
        <f t="shared" si="15"/>
        <v>45.072807314595323</v>
      </c>
      <c r="N91" s="11">
        <v>325</v>
      </c>
      <c r="O91" s="3">
        <f t="shared" si="16"/>
        <v>11.005756857433118</v>
      </c>
      <c r="P91" s="11">
        <v>3478</v>
      </c>
      <c r="Q91" s="3">
        <f t="shared" si="17"/>
        <v>43.803526448362724</v>
      </c>
      <c r="R91" s="12">
        <v>2033</v>
      </c>
      <c r="S91" s="3">
        <f t="shared" si="18"/>
        <v>58.453133985048879</v>
      </c>
      <c r="T91" s="10">
        <v>8058</v>
      </c>
      <c r="U91" s="9">
        <v>1521</v>
      </c>
      <c r="V91" s="3">
        <f t="shared" si="19"/>
        <v>59.858323494687127</v>
      </c>
      <c r="W91" s="9">
        <v>1020</v>
      </c>
      <c r="X91" s="3">
        <f t="shared" si="20"/>
        <v>40.141676505312866</v>
      </c>
      <c r="Y91" s="9">
        <v>2541</v>
      </c>
      <c r="Z91" s="10">
        <v>26</v>
      </c>
      <c r="AA91" s="10">
        <v>26</v>
      </c>
      <c r="AB91" s="10">
        <f t="shared" si="21"/>
        <v>2593</v>
      </c>
      <c r="AC91" s="2">
        <f t="shared" si="22"/>
        <v>31.533879374534624</v>
      </c>
      <c r="AD91" s="2">
        <f t="shared" si="23"/>
        <v>-12.2696470738281</v>
      </c>
      <c r="AF91" s="13" t="e">
        <f t="shared" si="24"/>
        <v>#DIV/0!</v>
      </c>
      <c r="AH91" s="13" t="e">
        <f t="shared" si="25"/>
        <v>#DIV/0!</v>
      </c>
      <c r="AI91" s="13">
        <f t="shared" si="26"/>
        <v>0</v>
      </c>
      <c r="AL91" s="13">
        <f t="shared" si="27"/>
        <v>0</v>
      </c>
    </row>
    <row r="92" spans="1:38" x14ac:dyDescent="0.25">
      <c r="A92" s="1">
        <v>300</v>
      </c>
      <c r="B92" s="1" t="s">
        <v>357</v>
      </c>
      <c r="C92" s="1">
        <v>7</v>
      </c>
      <c r="D92" s="1">
        <v>8</v>
      </c>
      <c r="E92" s="1" t="s">
        <v>83</v>
      </c>
      <c r="F92" s="1">
        <v>0</v>
      </c>
      <c r="G92" s="1">
        <v>3</v>
      </c>
      <c r="H92" s="3">
        <v>47.276070999999995</v>
      </c>
      <c r="I92" s="5">
        <v>126168</v>
      </c>
      <c r="J92" s="11">
        <v>54418</v>
      </c>
      <c r="K92" s="3">
        <f t="shared" si="14"/>
        <v>43.131380381713271</v>
      </c>
      <c r="L92" s="11">
        <v>16871</v>
      </c>
      <c r="M92" s="3">
        <f t="shared" si="15"/>
        <v>31.002609430703075</v>
      </c>
      <c r="N92" s="11">
        <v>3166</v>
      </c>
      <c r="O92" s="3">
        <f t="shared" si="16"/>
        <v>5.8179278915064865</v>
      </c>
      <c r="P92" s="11">
        <v>57025</v>
      </c>
      <c r="Q92" s="3">
        <f t="shared" si="17"/>
        <v>45.19767294401116</v>
      </c>
      <c r="R92" s="12">
        <v>26034</v>
      </c>
      <c r="S92" s="3">
        <f t="shared" si="18"/>
        <v>45.653660675142483</v>
      </c>
      <c r="T92" s="10">
        <v>127362</v>
      </c>
      <c r="U92" s="9">
        <v>52748</v>
      </c>
      <c r="V92" s="3">
        <f t="shared" si="19"/>
        <v>84.190701163551623</v>
      </c>
      <c r="W92" s="9">
        <v>9905</v>
      </c>
      <c r="X92" s="3">
        <f t="shared" si="20"/>
        <v>15.809298836448374</v>
      </c>
      <c r="Y92" s="9">
        <v>62653</v>
      </c>
      <c r="Z92" s="10">
        <v>67</v>
      </c>
      <c r="AA92" s="10">
        <v>240</v>
      </c>
      <c r="AB92" s="10">
        <f t="shared" si="21"/>
        <v>62960</v>
      </c>
      <c r="AC92" s="2">
        <f t="shared" si="22"/>
        <v>49.192851871044738</v>
      </c>
      <c r="AD92" s="2">
        <f t="shared" si="23"/>
        <v>3.995178927033578</v>
      </c>
      <c r="AF92" s="13" t="e">
        <f t="shared" si="24"/>
        <v>#DIV/0!</v>
      </c>
      <c r="AH92" s="13" t="e">
        <f t="shared" si="25"/>
        <v>#DIV/0!</v>
      </c>
      <c r="AI92" s="13">
        <f t="shared" si="26"/>
        <v>0</v>
      </c>
      <c r="AL92" s="13">
        <f t="shared" si="27"/>
        <v>0</v>
      </c>
    </row>
    <row r="93" spans="1:38" x14ac:dyDescent="0.25">
      <c r="A93" s="1">
        <v>170</v>
      </c>
      <c r="B93" s="1" t="s">
        <v>335</v>
      </c>
      <c r="C93" s="1">
        <v>10</v>
      </c>
      <c r="D93" s="1">
        <v>20</v>
      </c>
      <c r="E93" s="1" t="s">
        <v>84</v>
      </c>
      <c r="F93" s="1">
        <v>0</v>
      </c>
      <c r="G93" s="1">
        <v>3</v>
      </c>
      <c r="H93" s="3">
        <v>23.454908999999997</v>
      </c>
      <c r="I93" s="4">
        <v>10199</v>
      </c>
      <c r="J93" s="11">
        <v>4801</v>
      </c>
      <c r="K93" s="3">
        <f t="shared" si="14"/>
        <v>47.073242474752426</v>
      </c>
      <c r="L93" s="11">
        <v>2096</v>
      </c>
      <c r="M93" s="3">
        <f t="shared" si="15"/>
        <v>43.657571339304312</v>
      </c>
      <c r="N93" s="11">
        <v>320</v>
      </c>
      <c r="O93" s="3">
        <f t="shared" si="16"/>
        <v>6.6652780670693605</v>
      </c>
      <c r="P93" s="11">
        <v>5287</v>
      </c>
      <c r="Q93" s="3">
        <f t="shared" si="17"/>
        <v>51.838415530934398</v>
      </c>
      <c r="R93" s="12">
        <v>3267</v>
      </c>
      <c r="S93" s="3">
        <f t="shared" si="18"/>
        <v>61.793077359561188</v>
      </c>
      <c r="T93" s="10">
        <v>10269</v>
      </c>
      <c r="U93" s="9">
        <v>2612</v>
      </c>
      <c r="V93" s="3">
        <f t="shared" si="19"/>
        <v>70.177324019344439</v>
      </c>
      <c r="W93" s="9">
        <v>1110</v>
      </c>
      <c r="X93" s="3">
        <f t="shared" si="20"/>
        <v>29.822675980655561</v>
      </c>
      <c r="Y93" s="9">
        <v>3722</v>
      </c>
      <c r="Z93" s="10">
        <v>12</v>
      </c>
      <c r="AA93" s="10">
        <v>23</v>
      </c>
      <c r="AB93" s="10">
        <f t="shared" si="21"/>
        <v>3757</v>
      </c>
      <c r="AC93" s="2">
        <f t="shared" si="22"/>
        <v>36.245009251144225</v>
      </c>
      <c r="AD93" s="2">
        <f t="shared" si="23"/>
        <v>-15.593406279790173</v>
      </c>
      <c r="AF93" s="13" t="e">
        <f t="shared" si="24"/>
        <v>#DIV/0!</v>
      </c>
      <c r="AH93" s="13" t="e">
        <f t="shared" si="25"/>
        <v>#DIV/0!</v>
      </c>
      <c r="AI93" s="13">
        <f t="shared" si="26"/>
        <v>0</v>
      </c>
      <c r="AL93" s="13">
        <f t="shared" si="27"/>
        <v>0</v>
      </c>
    </row>
    <row r="94" spans="1:38" x14ac:dyDescent="0.25">
      <c r="A94" s="1">
        <v>204</v>
      </c>
      <c r="B94" s="1" t="s">
        <v>354</v>
      </c>
      <c r="C94" s="1">
        <v>11</v>
      </c>
      <c r="D94" s="1">
        <v>23</v>
      </c>
      <c r="E94" s="1" t="s">
        <v>85</v>
      </c>
      <c r="F94" s="1">
        <v>0</v>
      </c>
      <c r="G94" s="1">
        <v>3</v>
      </c>
      <c r="H94" s="3">
        <v>37.827812000000002</v>
      </c>
      <c r="I94" s="4">
        <v>22184</v>
      </c>
      <c r="J94" s="11">
        <v>9035</v>
      </c>
      <c r="K94" s="3">
        <f t="shared" si="14"/>
        <v>40.727551388388029</v>
      </c>
      <c r="L94" s="11">
        <v>3597</v>
      </c>
      <c r="M94" s="3">
        <f t="shared" si="15"/>
        <v>39.811842833425565</v>
      </c>
      <c r="N94" s="11">
        <v>1044</v>
      </c>
      <c r="O94" s="3">
        <f t="shared" si="16"/>
        <v>11.555063641394577</v>
      </c>
      <c r="P94" s="11">
        <v>10206</v>
      </c>
      <c r="Q94" s="3">
        <f t="shared" si="17"/>
        <v>46.006130544536603</v>
      </c>
      <c r="R94" s="12">
        <v>6093</v>
      </c>
      <c r="S94" s="3">
        <f t="shared" si="18"/>
        <v>59.700176366843039</v>
      </c>
      <c r="T94" s="10">
        <v>22759</v>
      </c>
      <c r="U94" s="9">
        <v>5198</v>
      </c>
      <c r="V94" s="3">
        <f t="shared" si="19"/>
        <v>68.403737333859709</v>
      </c>
      <c r="W94" s="9">
        <v>2401</v>
      </c>
      <c r="X94" s="3">
        <f t="shared" si="20"/>
        <v>31.59626266614028</v>
      </c>
      <c r="Y94" s="9">
        <v>7599</v>
      </c>
      <c r="Z94" s="10">
        <v>20</v>
      </c>
      <c r="AA94" s="10">
        <v>51</v>
      </c>
      <c r="AB94" s="10">
        <f t="shared" si="21"/>
        <v>7670</v>
      </c>
      <c r="AC94" s="2">
        <f t="shared" si="22"/>
        <v>33.388988971395932</v>
      </c>
      <c r="AD94" s="2">
        <f t="shared" si="23"/>
        <v>-12.617141573140671</v>
      </c>
      <c r="AF94" s="13" t="e">
        <f t="shared" si="24"/>
        <v>#DIV/0!</v>
      </c>
      <c r="AH94" s="13" t="e">
        <f t="shared" si="25"/>
        <v>#DIV/0!</v>
      </c>
      <c r="AI94" s="13">
        <f t="shared" si="26"/>
        <v>0</v>
      </c>
      <c r="AL94" s="13">
        <f t="shared" si="27"/>
        <v>0</v>
      </c>
    </row>
    <row r="95" spans="1:38" x14ac:dyDescent="0.25">
      <c r="A95" s="1">
        <v>28</v>
      </c>
      <c r="B95" s="1" t="s">
        <v>353</v>
      </c>
      <c r="C95" s="1">
        <v>4</v>
      </c>
      <c r="D95" s="1">
        <v>4</v>
      </c>
      <c r="E95" s="1" t="s">
        <v>86</v>
      </c>
      <c r="F95" s="1">
        <v>0</v>
      </c>
      <c r="G95" s="1">
        <v>2</v>
      </c>
      <c r="H95" s="3">
        <v>34.135564000000002</v>
      </c>
      <c r="I95" s="4">
        <v>5682</v>
      </c>
      <c r="J95" s="11">
        <v>2623</v>
      </c>
      <c r="K95" s="3">
        <f t="shared" si="14"/>
        <v>46.163322773671247</v>
      </c>
      <c r="L95" s="11">
        <v>953</v>
      </c>
      <c r="M95" s="3">
        <f t="shared" si="15"/>
        <v>36.332443766679376</v>
      </c>
      <c r="N95" s="11">
        <v>44</v>
      </c>
      <c r="O95" s="3">
        <f t="shared" si="16"/>
        <v>1.6774685474647351</v>
      </c>
      <c r="P95" s="11">
        <v>2669</v>
      </c>
      <c r="Q95" s="3">
        <f t="shared" si="17"/>
        <v>46.972896867300243</v>
      </c>
      <c r="R95" s="12">
        <v>1147</v>
      </c>
      <c r="S95" s="3">
        <f t="shared" si="18"/>
        <v>42.974896965155487</v>
      </c>
      <c r="T95" s="10">
        <v>5899</v>
      </c>
      <c r="U95" s="9">
        <v>2465</v>
      </c>
      <c r="V95" s="3">
        <f t="shared" si="19"/>
        <v>91.77215189873418</v>
      </c>
      <c r="W95" s="9">
        <v>221</v>
      </c>
      <c r="X95" s="3">
        <f t="shared" si="20"/>
        <v>8.2278481012658222</v>
      </c>
      <c r="Y95" s="9">
        <v>2686</v>
      </c>
      <c r="Z95" s="10">
        <v>1</v>
      </c>
      <c r="AA95" s="10">
        <v>14</v>
      </c>
      <c r="AB95" s="10">
        <f t="shared" si="21"/>
        <v>2701</v>
      </c>
      <c r="AC95" s="2">
        <f t="shared" si="22"/>
        <v>45.533141210374637</v>
      </c>
      <c r="AD95" s="2">
        <f t="shared" si="23"/>
        <v>-1.4397556569256054</v>
      </c>
      <c r="AF95" s="13" t="e">
        <f t="shared" si="24"/>
        <v>#DIV/0!</v>
      </c>
      <c r="AH95" s="13" t="e">
        <f t="shared" si="25"/>
        <v>#DIV/0!</v>
      </c>
      <c r="AI95" s="13">
        <f t="shared" si="26"/>
        <v>0</v>
      </c>
      <c r="AL95" s="13">
        <f t="shared" si="27"/>
        <v>0</v>
      </c>
    </row>
    <row r="96" spans="1:38" x14ac:dyDescent="0.25">
      <c r="A96" s="1">
        <v>247</v>
      </c>
      <c r="B96" s="1" t="s">
        <v>143</v>
      </c>
      <c r="C96" s="1">
        <v>13</v>
      </c>
      <c r="D96" s="1">
        <v>25</v>
      </c>
      <c r="E96" s="1" t="s">
        <v>87</v>
      </c>
      <c r="F96" s="1">
        <v>0</v>
      </c>
      <c r="G96" s="1">
        <v>3</v>
      </c>
      <c r="H96" s="3">
        <v>32.862593000000004</v>
      </c>
      <c r="I96" s="4">
        <v>12019</v>
      </c>
      <c r="J96" s="11">
        <v>5729</v>
      </c>
      <c r="K96" s="3">
        <f t="shared" si="14"/>
        <v>47.666195190947668</v>
      </c>
      <c r="L96" s="11">
        <v>2384</v>
      </c>
      <c r="M96" s="3">
        <f t="shared" si="15"/>
        <v>41.612846919183106</v>
      </c>
      <c r="N96" s="11">
        <v>363</v>
      </c>
      <c r="O96" s="3">
        <f t="shared" si="16"/>
        <v>6.3361843253621934</v>
      </c>
      <c r="P96" s="11">
        <v>6407</v>
      </c>
      <c r="Q96" s="3">
        <f t="shared" si="17"/>
        <v>53.307263499459189</v>
      </c>
      <c r="R96" s="12">
        <v>3390</v>
      </c>
      <c r="S96" s="3">
        <f t="shared" si="18"/>
        <v>52.910878726393008</v>
      </c>
      <c r="T96" s="10">
        <v>12123</v>
      </c>
      <c r="U96" s="9">
        <v>3166</v>
      </c>
      <c r="V96" s="3">
        <f t="shared" si="19"/>
        <v>68.159311087190531</v>
      </c>
      <c r="W96" s="9">
        <v>1479</v>
      </c>
      <c r="X96" s="3">
        <f t="shared" si="20"/>
        <v>31.840688912809473</v>
      </c>
      <c r="Y96" s="9">
        <v>4645</v>
      </c>
      <c r="Z96" s="10">
        <v>18</v>
      </c>
      <c r="AA96" s="10">
        <v>20</v>
      </c>
      <c r="AB96" s="10">
        <f t="shared" si="21"/>
        <v>4683</v>
      </c>
      <c r="AC96" s="2">
        <f t="shared" si="22"/>
        <v>38.315598449228737</v>
      </c>
      <c r="AD96" s="2">
        <f t="shared" si="23"/>
        <v>-14.991665050230452</v>
      </c>
      <c r="AF96" s="13" t="e">
        <f t="shared" si="24"/>
        <v>#DIV/0!</v>
      </c>
      <c r="AH96" s="13" t="e">
        <f t="shared" si="25"/>
        <v>#DIV/0!</v>
      </c>
      <c r="AI96" s="13">
        <f t="shared" si="26"/>
        <v>0</v>
      </c>
      <c r="AL96" s="13">
        <f t="shared" si="27"/>
        <v>0</v>
      </c>
    </row>
    <row r="97" spans="1:38" x14ac:dyDescent="0.25">
      <c r="A97" s="1">
        <v>248</v>
      </c>
      <c r="B97" s="1" t="s">
        <v>143</v>
      </c>
      <c r="C97" s="1">
        <v>13</v>
      </c>
      <c r="D97" s="1">
        <v>25</v>
      </c>
      <c r="E97" s="1" t="s">
        <v>88</v>
      </c>
      <c r="F97" s="1">
        <v>0</v>
      </c>
      <c r="G97" s="1">
        <v>1</v>
      </c>
      <c r="H97" s="3">
        <v>32.598359000000002</v>
      </c>
      <c r="I97" s="4">
        <v>15232</v>
      </c>
      <c r="J97" s="11">
        <v>7378</v>
      </c>
      <c r="K97" s="3">
        <f t="shared" si="14"/>
        <v>48.4375</v>
      </c>
      <c r="L97" s="11">
        <v>2610</v>
      </c>
      <c r="M97" s="3">
        <f t="shared" si="15"/>
        <v>35.375440498780158</v>
      </c>
      <c r="N97" s="11">
        <v>936</v>
      </c>
      <c r="O97" s="3">
        <f t="shared" si="16"/>
        <v>12.686364868528056</v>
      </c>
      <c r="P97" s="11">
        <v>8248</v>
      </c>
      <c r="Q97" s="3">
        <f t="shared" si="17"/>
        <v>54.149159663865539</v>
      </c>
      <c r="R97" s="12">
        <v>4534</v>
      </c>
      <c r="S97" s="3">
        <f t="shared" si="18"/>
        <v>54.970902036857417</v>
      </c>
      <c r="T97" s="10">
        <v>16376</v>
      </c>
      <c r="U97" s="9">
        <v>5185</v>
      </c>
      <c r="V97" s="3">
        <f t="shared" si="19"/>
        <v>65.97531492556304</v>
      </c>
      <c r="W97" s="9">
        <v>2674</v>
      </c>
      <c r="X97" s="3">
        <f t="shared" si="20"/>
        <v>34.024685074436952</v>
      </c>
      <c r="Y97" s="9">
        <v>7859</v>
      </c>
      <c r="Z97" s="10">
        <v>13</v>
      </c>
      <c r="AA97" s="10">
        <v>36</v>
      </c>
      <c r="AB97" s="10">
        <f t="shared" si="21"/>
        <v>7908</v>
      </c>
      <c r="AC97" s="2">
        <f t="shared" si="22"/>
        <v>47.990962383976552</v>
      </c>
      <c r="AD97" s="2">
        <f t="shared" si="23"/>
        <v>-6.1581972798889879</v>
      </c>
      <c r="AF97" s="13" t="e">
        <f t="shared" si="24"/>
        <v>#DIV/0!</v>
      </c>
      <c r="AH97" s="13" t="e">
        <f t="shared" si="25"/>
        <v>#DIV/0!</v>
      </c>
      <c r="AI97" s="13">
        <f t="shared" si="26"/>
        <v>0</v>
      </c>
      <c r="AL97" s="13">
        <f t="shared" si="27"/>
        <v>0</v>
      </c>
    </row>
    <row r="98" spans="1:38" x14ac:dyDescent="0.25">
      <c r="A98" s="1">
        <v>271</v>
      </c>
      <c r="B98" s="1" t="s">
        <v>143</v>
      </c>
      <c r="C98" s="1">
        <v>13</v>
      </c>
      <c r="D98" s="1">
        <v>26</v>
      </c>
      <c r="E98" s="1" t="s">
        <v>344</v>
      </c>
      <c r="F98" s="1">
        <v>0</v>
      </c>
      <c r="G98" s="1">
        <v>1</v>
      </c>
      <c r="H98" s="3">
        <v>26.395348000000002</v>
      </c>
      <c r="I98" s="4">
        <v>3631</v>
      </c>
      <c r="J98" s="11">
        <v>928</v>
      </c>
      <c r="K98" s="3">
        <f t="shared" si="14"/>
        <v>25.557697603965853</v>
      </c>
      <c r="L98" s="11">
        <v>461</v>
      </c>
      <c r="M98" s="3">
        <f t="shared" si="15"/>
        <v>49.676724137931032</v>
      </c>
      <c r="N98" s="11">
        <v>60</v>
      </c>
      <c r="O98" s="3">
        <f t="shared" si="16"/>
        <v>6.4655172413793105</v>
      </c>
      <c r="P98" s="11">
        <v>1020</v>
      </c>
      <c r="Q98" s="3">
        <f t="shared" si="17"/>
        <v>28.091434866427985</v>
      </c>
      <c r="R98" s="12">
        <v>639</v>
      </c>
      <c r="S98" s="3">
        <f t="shared" si="18"/>
        <v>62.647058823529413</v>
      </c>
      <c r="T98" s="10">
        <v>3794</v>
      </c>
      <c r="U98" s="9">
        <v>630</v>
      </c>
      <c r="V98" s="3">
        <f t="shared" si="19"/>
        <v>65.625</v>
      </c>
      <c r="W98" s="9">
        <v>330</v>
      </c>
      <c r="X98" s="3">
        <f t="shared" si="20"/>
        <v>34.375</v>
      </c>
      <c r="Y98" s="9">
        <v>960</v>
      </c>
      <c r="Z98" s="10">
        <v>3</v>
      </c>
      <c r="AA98" s="10">
        <v>2</v>
      </c>
      <c r="AB98" s="10">
        <f t="shared" si="21"/>
        <v>965</v>
      </c>
      <c r="AC98" s="2">
        <f t="shared" si="22"/>
        <v>25.303110173958881</v>
      </c>
      <c r="AD98" s="2">
        <f t="shared" si="23"/>
        <v>-2.7883246924691036</v>
      </c>
      <c r="AF98" s="13" t="e">
        <f t="shared" si="24"/>
        <v>#DIV/0!</v>
      </c>
      <c r="AH98" s="13" t="e">
        <f t="shared" si="25"/>
        <v>#DIV/0!</v>
      </c>
      <c r="AI98" s="13">
        <f t="shared" si="26"/>
        <v>0</v>
      </c>
      <c r="AL98" s="13">
        <f t="shared" si="27"/>
        <v>0</v>
      </c>
    </row>
    <row r="99" spans="1:38" x14ac:dyDescent="0.25">
      <c r="A99" s="1">
        <v>241</v>
      </c>
      <c r="B99" s="1" t="s">
        <v>371</v>
      </c>
      <c r="C99" s="1">
        <v>12</v>
      </c>
      <c r="D99" s="1">
        <v>24</v>
      </c>
      <c r="E99" s="1" t="s">
        <v>89</v>
      </c>
      <c r="F99" s="1">
        <v>0</v>
      </c>
      <c r="G99" s="1">
        <v>3</v>
      </c>
      <c r="H99" s="3">
        <v>28.724008999999999</v>
      </c>
      <c r="I99" s="4">
        <v>13949</v>
      </c>
      <c r="J99" s="11">
        <v>5924</v>
      </c>
      <c r="K99" s="3">
        <f t="shared" si="14"/>
        <v>42.468994193132126</v>
      </c>
      <c r="L99" s="11">
        <v>2574</v>
      </c>
      <c r="M99" s="3">
        <f t="shared" si="15"/>
        <v>43.450371370695478</v>
      </c>
      <c r="N99" s="11">
        <v>759</v>
      </c>
      <c r="O99" s="3">
        <f t="shared" si="16"/>
        <v>12.812288993923024</v>
      </c>
      <c r="P99" s="11">
        <v>6626</v>
      </c>
      <c r="Q99" s="3">
        <f t="shared" si="17"/>
        <v>47.5016130188544</v>
      </c>
      <c r="R99" s="12">
        <v>4119</v>
      </c>
      <c r="S99" s="3">
        <f t="shared" si="18"/>
        <v>62.164201629942653</v>
      </c>
      <c r="T99" s="10">
        <v>14439</v>
      </c>
      <c r="U99" s="9">
        <v>3464</v>
      </c>
      <c r="V99" s="3">
        <f t="shared" si="19"/>
        <v>61.331444759206796</v>
      </c>
      <c r="W99" s="9">
        <v>2184</v>
      </c>
      <c r="X99" s="3">
        <f t="shared" si="20"/>
        <v>38.668555240793204</v>
      </c>
      <c r="Y99" s="9">
        <v>5648</v>
      </c>
      <c r="Z99" s="10">
        <v>26</v>
      </c>
      <c r="AA99" s="10">
        <v>38</v>
      </c>
      <c r="AB99" s="10">
        <f t="shared" si="21"/>
        <v>5712</v>
      </c>
      <c r="AC99" s="2">
        <f t="shared" si="22"/>
        <v>39.116282291017384</v>
      </c>
      <c r="AD99" s="2">
        <f t="shared" si="23"/>
        <v>-8.3853307278370153</v>
      </c>
      <c r="AF99" s="13" t="e">
        <f t="shared" si="24"/>
        <v>#DIV/0!</v>
      </c>
      <c r="AH99" s="13" t="e">
        <f t="shared" si="25"/>
        <v>#DIV/0!</v>
      </c>
      <c r="AI99" s="13">
        <f t="shared" si="26"/>
        <v>0</v>
      </c>
      <c r="AL99" s="13">
        <f t="shared" si="27"/>
        <v>0</v>
      </c>
    </row>
    <row r="100" spans="1:38" x14ac:dyDescent="0.25">
      <c r="A100" s="1">
        <v>205</v>
      </c>
      <c r="B100" s="1" t="s">
        <v>354</v>
      </c>
      <c r="C100" s="1">
        <v>11</v>
      </c>
      <c r="D100" s="1">
        <v>22</v>
      </c>
      <c r="E100" s="1" t="s">
        <v>90</v>
      </c>
      <c r="F100" s="1">
        <v>0</v>
      </c>
      <c r="G100" s="1">
        <v>4</v>
      </c>
      <c r="H100" s="3">
        <v>32.934761999999999</v>
      </c>
      <c r="I100" s="4">
        <v>11929</v>
      </c>
      <c r="J100" s="11">
        <v>5159</v>
      </c>
      <c r="K100" s="3">
        <f t="shared" si="14"/>
        <v>43.247547992287707</v>
      </c>
      <c r="L100" s="11">
        <v>1979</v>
      </c>
      <c r="M100" s="3">
        <f t="shared" si="15"/>
        <v>38.360147315371194</v>
      </c>
      <c r="N100" s="11">
        <v>417</v>
      </c>
      <c r="O100" s="3">
        <f t="shared" si="16"/>
        <v>8.0829618143050972</v>
      </c>
      <c r="P100" s="11">
        <v>5529</v>
      </c>
      <c r="Q100" s="3">
        <f t="shared" si="17"/>
        <v>46.349232961689999</v>
      </c>
      <c r="R100" s="12">
        <v>2867</v>
      </c>
      <c r="S100" s="3">
        <f t="shared" si="18"/>
        <v>51.853861457768133</v>
      </c>
      <c r="T100" s="10">
        <v>11998</v>
      </c>
      <c r="U100" s="9">
        <v>2472</v>
      </c>
      <c r="V100" s="3">
        <f t="shared" si="19"/>
        <v>71.300836458032876</v>
      </c>
      <c r="W100" s="9">
        <v>995</v>
      </c>
      <c r="X100" s="3">
        <f t="shared" si="20"/>
        <v>28.69916354196712</v>
      </c>
      <c r="Y100" s="9">
        <v>3467</v>
      </c>
      <c r="Z100" s="10">
        <v>24</v>
      </c>
      <c r="AA100" s="10">
        <v>82</v>
      </c>
      <c r="AB100" s="10">
        <f t="shared" si="21"/>
        <v>3573</v>
      </c>
      <c r="AC100" s="2">
        <f t="shared" si="22"/>
        <v>28.896482747124519</v>
      </c>
      <c r="AD100" s="2">
        <f t="shared" si="23"/>
        <v>-17.45275021456548</v>
      </c>
      <c r="AF100" s="13" t="e">
        <f t="shared" si="24"/>
        <v>#DIV/0!</v>
      </c>
      <c r="AH100" s="13" t="e">
        <f t="shared" si="25"/>
        <v>#DIV/0!</v>
      </c>
      <c r="AI100" s="13">
        <f t="shared" si="26"/>
        <v>0</v>
      </c>
      <c r="AL100" s="13">
        <f t="shared" si="27"/>
        <v>0</v>
      </c>
    </row>
    <row r="101" spans="1:38" x14ac:dyDescent="0.25">
      <c r="A101" s="1">
        <v>4</v>
      </c>
      <c r="B101" s="1" t="s">
        <v>352</v>
      </c>
      <c r="C101" s="1">
        <v>1</v>
      </c>
      <c r="D101" s="1">
        <v>1</v>
      </c>
      <c r="E101" s="1" t="s">
        <v>91</v>
      </c>
      <c r="F101" s="1">
        <v>0</v>
      </c>
      <c r="G101" s="1">
        <v>1</v>
      </c>
      <c r="H101" s="3">
        <v>54.443293000000004</v>
      </c>
      <c r="I101" s="4">
        <v>2421</v>
      </c>
      <c r="J101" s="11">
        <v>579</v>
      </c>
      <c r="K101" s="3">
        <f t="shared" si="14"/>
        <v>23.915737298636927</v>
      </c>
      <c r="L101" s="11">
        <v>190</v>
      </c>
      <c r="M101" s="3">
        <f t="shared" si="15"/>
        <v>32.815198618307427</v>
      </c>
      <c r="N101" s="11">
        <v>47</v>
      </c>
      <c r="O101" s="3">
        <f t="shared" si="16"/>
        <v>8.1174438687392065</v>
      </c>
      <c r="P101" s="11">
        <v>318</v>
      </c>
      <c r="Q101" s="3">
        <f t="shared" si="17"/>
        <v>13.135068153655514</v>
      </c>
      <c r="R101" s="12">
        <v>168</v>
      </c>
      <c r="S101" s="3">
        <f t="shared" si="18"/>
        <v>52.830188679245282</v>
      </c>
      <c r="T101" s="10">
        <v>2158</v>
      </c>
      <c r="U101" s="9">
        <v>220</v>
      </c>
      <c r="V101" s="3">
        <f t="shared" si="19"/>
        <v>73.333333333333329</v>
      </c>
      <c r="W101" s="9">
        <v>80</v>
      </c>
      <c r="X101" s="3">
        <f t="shared" si="20"/>
        <v>26.666666666666668</v>
      </c>
      <c r="Y101" s="9">
        <v>300</v>
      </c>
      <c r="Z101" s="10">
        <v>4</v>
      </c>
      <c r="AA101" s="10">
        <v>9</v>
      </c>
      <c r="AB101" s="10">
        <f t="shared" si="21"/>
        <v>313</v>
      </c>
      <c r="AC101" s="2">
        <f t="shared" si="22"/>
        <v>13.901760889712698</v>
      </c>
      <c r="AD101" s="2">
        <f t="shared" si="23"/>
        <v>0.76669273605718402</v>
      </c>
      <c r="AF101" s="13" t="e">
        <f t="shared" si="24"/>
        <v>#DIV/0!</v>
      </c>
      <c r="AH101" s="13" t="e">
        <f t="shared" si="25"/>
        <v>#DIV/0!</v>
      </c>
      <c r="AI101" s="13">
        <f t="shared" si="26"/>
        <v>0</v>
      </c>
      <c r="AL101" s="13">
        <f t="shared" si="27"/>
        <v>0</v>
      </c>
    </row>
    <row r="102" spans="1:38" x14ac:dyDescent="0.25">
      <c r="A102" s="1">
        <v>206</v>
      </c>
      <c r="B102" s="1" t="s">
        <v>354</v>
      </c>
      <c r="C102" s="1">
        <v>11</v>
      </c>
      <c r="D102" s="1">
        <v>23</v>
      </c>
      <c r="E102" s="1" t="s">
        <v>92</v>
      </c>
      <c r="F102" s="1">
        <v>0</v>
      </c>
      <c r="G102" s="1">
        <v>3</v>
      </c>
      <c r="H102" s="3">
        <v>67.196680000000001</v>
      </c>
      <c r="I102" s="4">
        <v>15396</v>
      </c>
      <c r="J102" s="11">
        <v>6712</v>
      </c>
      <c r="K102" s="3">
        <f t="shared" si="14"/>
        <v>43.595739153026756</v>
      </c>
      <c r="L102" s="11">
        <v>3633</v>
      </c>
      <c r="M102" s="3">
        <f t="shared" si="15"/>
        <v>54.126936829559</v>
      </c>
      <c r="N102" s="11">
        <v>612</v>
      </c>
      <c r="O102" s="3">
        <f t="shared" si="16"/>
        <v>9.1179976162097738</v>
      </c>
      <c r="P102" s="11">
        <v>7766</v>
      </c>
      <c r="Q102" s="3">
        <f t="shared" si="17"/>
        <v>50.441673161860223</v>
      </c>
      <c r="R102" s="12">
        <v>5524</v>
      </c>
      <c r="S102" s="3">
        <f t="shared" si="18"/>
        <v>71.13056914756632</v>
      </c>
      <c r="T102" s="10">
        <v>15478</v>
      </c>
      <c r="U102" s="9">
        <v>3290</v>
      </c>
      <c r="V102" s="3">
        <f t="shared" si="19"/>
        <v>61.220692221808704</v>
      </c>
      <c r="W102" s="9">
        <v>2084</v>
      </c>
      <c r="X102" s="3">
        <f t="shared" si="20"/>
        <v>38.779307778191288</v>
      </c>
      <c r="Y102" s="9">
        <v>5374</v>
      </c>
      <c r="Z102" s="10">
        <v>20</v>
      </c>
      <c r="AA102" s="10">
        <v>25</v>
      </c>
      <c r="AB102" s="10">
        <f t="shared" si="21"/>
        <v>5419</v>
      </c>
      <c r="AC102" s="2">
        <f t="shared" si="22"/>
        <v>34.720248094068999</v>
      </c>
      <c r="AD102" s="2">
        <f t="shared" si="23"/>
        <v>-15.721425067791223</v>
      </c>
      <c r="AF102" s="13" t="e">
        <f t="shared" si="24"/>
        <v>#DIV/0!</v>
      </c>
      <c r="AH102" s="13" t="e">
        <f t="shared" si="25"/>
        <v>#DIV/0!</v>
      </c>
      <c r="AI102" s="13">
        <f t="shared" si="26"/>
        <v>0</v>
      </c>
      <c r="AL102" s="13">
        <f t="shared" si="27"/>
        <v>0</v>
      </c>
    </row>
    <row r="103" spans="1:38" x14ac:dyDescent="0.25">
      <c r="A103" s="1">
        <v>88</v>
      </c>
      <c r="B103" s="1" t="s">
        <v>355</v>
      </c>
      <c r="C103" s="1">
        <v>8</v>
      </c>
      <c r="D103" s="1">
        <v>15</v>
      </c>
      <c r="E103" s="1" t="s">
        <v>93</v>
      </c>
      <c r="F103" s="1">
        <v>0</v>
      </c>
      <c r="G103" s="1">
        <v>4</v>
      </c>
      <c r="H103" s="3">
        <v>30.234952999999997</v>
      </c>
      <c r="I103" s="4">
        <v>25837</v>
      </c>
      <c r="J103" s="11">
        <v>12534</v>
      </c>
      <c r="K103" s="3">
        <f t="shared" si="14"/>
        <v>48.511824128188259</v>
      </c>
      <c r="L103" s="11">
        <v>4467</v>
      </c>
      <c r="M103" s="3">
        <f t="shared" si="15"/>
        <v>35.639061752034465</v>
      </c>
      <c r="N103" s="11">
        <v>712</v>
      </c>
      <c r="O103" s="3">
        <f t="shared" si="16"/>
        <v>5.6805489069730335</v>
      </c>
      <c r="P103" s="11">
        <v>13430</v>
      </c>
      <c r="Q103" s="3">
        <f t="shared" si="17"/>
        <v>51.979719007624723</v>
      </c>
      <c r="R103" s="12">
        <v>7045</v>
      </c>
      <c r="S103" s="3">
        <f t="shared" si="18"/>
        <v>52.457185405807891</v>
      </c>
      <c r="T103" s="10">
        <v>26614</v>
      </c>
      <c r="U103" s="9">
        <v>12968</v>
      </c>
      <c r="V103" s="3">
        <f t="shared" si="19"/>
        <v>85.327016712725353</v>
      </c>
      <c r="W103" s="9">
        <v>2230</v>
      </c>
      <c r="X103" s="3">
        <f t="shared" si="20"/>
        <v>14.67298328727464</v>
      </c>
      <c r="Y103" s="9">
        <v>15198</v>
      </c>
      <c r="Z103" s="10">
        <v>32</v>
      </c>
      <c r="AA103" s="10">
        <v>62</v>
      </c>
      <c r="AB103" s="10">
        <f t="shared" si="21"/>
        <v>15292</v>
      </c>
      <c r="AC103" s="2">
        <f t="shared" si="22"/>
        <v>57.105282933794243</v>
      </c>
      <c r="AD103" s="2">
        <f t="shared" si="23"/>
        <v>5.1255639261695194</v>
      </c>
      <c r="AF103" s="13" t="e">
        <f t="shared" si="24"/>
        <v>#DIV/0!</v>
      </c>
      <c r="AH103" s="13" t="e">
        <f t="shared" si="25"/>
        <v>#DIV/0!</v>
      </c>
      <c r="AI103" s="13">
        <f t="shared" si="26"/>
        <v>0</v>
      </c>
      <c r="AL103" s="13">
        <f t="shared" si="27"/>
        <v>0</v>
      </c>
    </row>
    <row r="104" spans="1:38" x14ac:dyDescent="0.25">
      <c r="A104" s="1">
        <v>278</v>
      </c>
      <c r="B104" s="1" t="s">
        <v>360</v>
      </c>
      <c r="C104" s="1">
        <v>14</v>
      </c>
      <c r="D104" s="1">
        <v>27</v>
      </c>
      <c r="E104" s="1" t="s">
        <v>94</v>
      </c>
      <c r="F104" s="1">
        <v>0</v>
      </c>
      <c r="G104" s="1">
        <v>2</v>
      </c>
      <c r="H104" s="3">
        <v>18.512352</v>
      </c>
      <c r="I104" s="4">
        <v>1590</v>
      </c>
      <c r="J104" s="11">
        <v>568</v>
      </c>
      <c r="K104" s="3">
        <f t="shared" si="14"/>
        <v>35.723270440251568</v>
      </c>
      <c r="L104" s="11">
        <v>262</v>
      </c>
      <c r="M104" s="3">
        <f t="shared" si="15"/>
        <v>46.12676056338028</v>
      </c>
      <c r="N104" s="11">
        <v>37</v>
      </c>
      <c r="O104" s="3">
        <f t="shared" si="16"/>
        <v>6.5140845070422531</v>
      </c>
      <c r="P104" s="11">
        <v>617</v>
      </c>
      <c r="Q104" s="3">
        <f t="shared" si="17"/>
        <v>38.80503144654088</v>
      </c>
      <c r="R104" s="12">
        <v>362</v>
      </c>
      <c r="S104" s="3">
        <f t="shared" si="18"/>
        <v>58.670988654781198</v>
      </c>
      <c r="T104" s="10">
        <v>1594</v>
      </c>
      <c r="U104" s="9">
        <v>488</v>
      </c>
      <c r="V104" s="3">
        <f t="shared" si="19"/>
        <v>80.661157024793383</v>
      </c>
      <c r="W104" s="9">
        <v>117</v>
      </c>
      <c r="X104" s="3">
        <f t="shared" si="20"/>
        <v>19.33884297520661</v>
      </c>
      <c r="Y104" s="9">
        <v>605</v>
      </c>
      <c r="Z104" s="10">
        <v>2</v>
      </c>
      <c r="AA104" s="10">
        <v>0</v>
      </c>
      <c r="AB104" s="10">
        <f t="shared" si="21"/>
        <v>607</v>
      </c>
      <c r="AC104" s="2">
        <f t="shared" si="22"/>
        <v>37.954830614805516</v>
      </c>
      <c r="AD104" s="2">
        <f t="shared" si="23"/>
        <v>-0.8502008317353642</v>
      </c>
      <c r="AF104" s="13" t="e">
        <f t="shared" si="24"/>
        <v>#DIV/0!</v>
      </c>
      <c r="AH104" s="13" t="e">
        <f t="shared" si="25"/>
        <v>#DIV/0!</v>
      </c>
      <c r="AI104" s="13">
        <f t="shared" si="26"/>
        <v>0</v>
      </c>
      <c r="AL104" s="13">
        <f t="shared" si="27"/>
        <v>0</v>
      </c>
    </row>
    <row r="105" spans="1:38" x14ac:dyDescent="0.25">
      <c r="A105" s="1">
        <v>64</v>
      </c>
      <c r="B105" s="1" t="s">
        <v>300</v>
      </c>
      <c r="C105" s="1">
        <v>6</v>
      </c>
      <c r="D105" s="1">
        <v>6</v>
      </c>
      <c r="E105" s="1" t="s">
        <v>95</v>
      </c>
      <c r="F105" s="1">
        <v>0</v>
      </c>
      <c r="G105" s="1">
        <v>4</v>
      </c>
      <c r="H105" s="3">
        <v>23.771305999999999</v>
      </c>
      <c r="I105" s="5">
        <v>14810</v>
      </c>
      <c r="J105" s="11">
        <v>6527</v>
      </c>
      <c r="K105" s="3">
        <f t="shared" si="14"/>
        <v>44.071573261309929</v>
      </c>
      <c r="L105" s="11">
        <v>2748</v>
      </c>
      <c r="M105" s="3">
        <f t="shared" si="15"/>
        <v>42.102037689597061</v>
      </c>
      <c r="N105" s="11">
        <v>333</v>
      </c>
      <c r="O105" s="3">
        <f t="shared" si="16"/>
        <v>5.1018844798529184</v>
      </c>
      <c r="P105" s="11">
        <v>7297</v>
      </c>
      <c r="Q105" s="3">
        <f t="shared" si="17"/>
        <v>49.270762997974344</v>
      </c>
      <c r="R105" s="12">
        <v>4297</v>
      </c>
      <c r="S105" s="3">
        <f t="shared" si="18"/>
        <v>58.887213923530211</v>
      </c>
      <c r="T105" s="10">
        <v>15422</v>
      </c>
      <c r="U105" s="9">
        <v>6338</v>
      </c>
      <c r="V105" s="3">
        <f t="shared" si="19"/>
        <v>83.350867964229352</v>
      </c>
      <c r="W105" s="9">
        <v>1266</v>
      </c>
      <c r="X105" s="3">
        <f t="shared" si="20"/>
        <v>16.649132035770648</v>
      </c>
      <c r="Y105" s="9">
        <v>7604</v>
      </c>
      <c r="Z105" s="10">
        <v>16</v>
      </c>
      <c r="AA105" s="10">
        <v>28</v>
      </c>
      <c r="AB105" s="10">
        <f t="shared" si="21"/>
        <v>7648</v>
      </c>
      <c r="AC105" s="2">
        <f t="shared" si="22"/>
        <v>49.306185968097523</v>
      </c>
      <c r="AD105" s="2">
        <f t="shared" si="23"/>
        <v>3.5422970123178743E-2</v>
      </c>
      <c r="AF105" s="13" t="e">
        <f t="shared" si="24"/>
        <v>#DIV/0!</v>
      </c>
      <c r="AH105" s="13" t="e">
        <f t="shared" si="25"/>
        <v>#DIV/0!</v>
      </c>
      <c r="AI105" s="13">
        <f t="shared" si="26"/>
        <v>0</v>
      </c>
      <c r="AL105" s="13">
        <f t="shared" si="27"/>
        <v>0</v>
      </c>
    </row>
    <row r="106" spans="1:38" x14ac:dyDescent="0.25">
      <c r="A106" s="1">
        <v>272</v>
      </c>
      <c r="B106" s="1" t="s">
        <v>143</v>
      </c>
      <c r="C106" s="1">
        <v>13</v>
      </c>
      <c r="D106" s="1">
        <v>26</v>
      </c>
      <c r="E106" s="1" t="s">
        <v>345</v>
      </c>
      <c r="F106" s="1">
        <v>0</v>
      </c>
      <c r="G106" s="1">
        <v>3</v>
      </c>
      <c r="H106" s="3">
        <v>32.145465000000002</v>
      </c>
      <c r="I106" s="4">
        <v>8119</v>
      </c>
      <c r="J106" s="11">
        <v>3344</v>
      </c>
      <c r="K106" s="3">
        <f t="shared" si="14"/>
        <v>41.187338342160359</v>
      </c>
      <c r="L106" s="11">
        <v>1521</v>
      </c>
      <c r="M106" s="3">
        <f t="shared" si="15"/>
        <v>45.48444976076555</v>
      </c>
      <c r="N106" s="11">
        <v>180</v>
      </c>
      <c r="O106" s="3">
        <f t="shared" si="16"/>
        <v>5.3827751196172251</v>
      </c>
      <c r="P106" s="11">
        <v>3394</v>
      </c>
      <c r="Q106" s="3">
        <f t="shared" si="17"/>
        <v>41.803177731247693</v>
      </c>
      <c r="R106" s="12">
        <v>1999</v>
      </c>
      <c r="S106" s="3">
        <f t="shared" si="18"/>
        <v>58.898055391867999</v>
      </c>
      <c r="T106" s="10">
        <v>8395</v>
      </c>
      <c r="U106" s="9">
        <v>2325</v>
      </c>
      <c r="V106" s="3">
        <f t="shared" si="19"/>
        <v>81.607581607581608</v>
      </c>
      <c r="W106" s="9">
        <v>524</v>
      </c>
      <c r="X106" s="3">
        <f t="shared" si="20"/>
        <v>18.392418392418392</v>
      </c>
      <c r="Y106" s="9">
        <v>2849</v>
      </c>
      <c r="Z106" s="10">
        <v>9</v>
      </c>
      <c r="AA106" s="10">
        <v>13</v>
      </c>
      <c r="AB106" s="10">
        <f t="shared" si="21"/>
        <v>2871</v>
      </c>
      <c r="AC106" s="2">
        <f t="shared" si="22"/>
        <v>33.936867182846932</v>
      </c>
      <c r="AD106" s="2">
        <f t="shared" si="23"/>
        <v>-7.8663105484007616</v>
      </c>
      <c r="AF106" s="13" t="e">
        <f t="shared" si="24"/>
        <v>#DIV/0!</v>
      </c>
      <c r="AH106" s="13" t="e">
        <f t="shared" si="25"/>
        <v>#DIV/0!</v>
      </c>
      <c r="AI106" s="13">
        <f t="shared" si="26"/>
        <v>0</v>
      </c>
      <c r="AL106" s="13">
        <f t="shared" si="27"/>
        <v>0</v>
      </c>
    </row>
    <row r="107" spans="1:38" x14ac:dyDescent="0.25">
      <c r="A107" s="1">
        <v>130</v>
      </c>
      <c r="B107" s="1" t="s">
        <v>156</v>
      </c>
      <c r="C107" s="1">
        <v>9</v>
      </c>
      <c r="D107" s="1">
        <v>17</v>
      </c>
      <c r="E107" s="1" t="s">
        <v>327</v>
      </c>
      <c r="F107" s="1">
        <v>0</v>
      </c>
      <c r="G107" s="1">
        <v>3</v>
      </c>
      <c r="H107" s="3">
        <v>29.420333999999997</v>
      </c>
      <c r="I107" s="4">
        <v>9318</v>
      </c>
      <c r="J107" s="11">
        <v>4621</v>
      </c>
      <c r="K107" s="3">
        <f t="shared" si="14"/>
        <v>49.592187164627603</v>
      </c>
      <c r="L107" s="11">
        <v>1766</v>
      </c>
      <c r="M107" s="3">
        <f t="shared" si="15"/>
        <v>38.21683618264445</v>
      </c>
      <c r="N107" s="11">
        <v>247</v>
      </c>
      <c r="O107" s="3">
        <f t="shared" si="16"/>
        <v>5.3451633845487994</v>
      </c>
      <c r="P107" s="11">
        <v>5290</v>
      </c>
      <c r="Q107" s="3">
        <f t="shared" si="17"/>
        <v>56.77183945052586</v>
      </c>
      <c r="R107" s="12">
        <v>2594</v>
      </c>
      <c r="S107" s="3">
        <f t="shared" si="18"/>
        <v>49.035916824196597</v>
      </c>
      <c r="T107" s="10">
        <v>9580</v>
      </c>
      <c r="U107" s="9">
        <v>3300</v>
      </c>
      <c r="V107" s="3">
        <f t="shared" si="19"/>
        <v>80.803134182174347</v>
      </c>
      <c r="W107" s="9">
        <v>784</v>
      </c>
      <c r="X107" s="3">
        <f t="shared" si="20"/>
        <v>19.19686581782566</v>
      </c>
      <c r="Y107" s="9">
        <v>4084</v>
      </c>
      <c r="Z107" s="10">
        <v>10</v>
      </c>
      <c r="AA107" s="10">
        <v>24</v>
      </c>
      <c r="AB107" s="10">
        <f t="shared" si="21"/>
        <v>4118</v>
      </c>
      <c r="AC107" s="2">
        <f t="shared" si="22"/>
        <v>42.630480167014611</v>
      </c>
      <c r="AD107" s="2">
        <f t="shared" si="23"/>
        <v>-14.14135928351125</v>
      </c>
      <c r="AF107" s="13" t="e">
        <f t="shared" si="24"/>
        <v>#DIV/0!</v>
      </c>
      <c r="AH107" s="13" t="e">
        <f t="shared" si="25"/>
        <v>#DIV/0!</v>
      </c>
      <c r="AI107" s="13">
        <f t="shared" si="26"/>
        <v>0</v>
      </c>
      <c r="AL107" s="13">
        <f t="shared" si="27"/>
        <v>0</v>
      </c>
    </row>
    <row r="108" spans="1:38" x14ac:dyDescent="0.25">
      <c r="A108" s="1">
        <v>178</v>
      </c>
      <c r="B108" s="1" t="s">
        <v>335</v>
      </c>
      <c r="C108" s="1">
        <v>10</v>
      </c>
      <c r="D108" s="1">
        <v>20</v>
      </c>
      <c r="E108" s="1" t="s">
        <v>96</v>
      </c>
      <c r="F108" s="1">
        <v>0</v>
      </c>
      <c r="G108" s="1">
        <v>3</v>
      </c>
      <c r="H108" s="3">
        <v>21.142251999999999</v>
      </c>
      <c r="I108" s="4">
        <v>76227</v>
      </c>
      <c r="J108" s="11">
        <v>37519</v>
      </c>
      <c r="K108" s="3">
        <f t="shared" si="14"/>
        <v>49.220092618101198</v>
      </c>
      <c r="L108" s="11">
        <v>10822</v>
      </c>
      <c r="M108" s="3">
        <f t="shared" si="15"/>
        <v>28.844052346810951</v>
      </c>
      <c r="N108" s="11">
        <v>4416</v>
      </c>
      <c r="O108" s="3">
        <f t="shared" si="16"/>
        <v>11.770036514832485</v>
      </c>
      <c r="P108" s="11">
        <v>39762</v>
      </c>
      <c r="Q108" s="3">
        <f t="shared" si="17"/>
        <v>52.162619544255975</v>
      </c>
      <c r="R108" s="12">
        <v>20516</v>
      </c>
      <c r="S108" s="3">
        <f t="shared" si="18"/>
        <v>51.597002162869067</v>
      </c>
      <c r="T108" s="10">
        <v>77416</v>
      </c>
      <c r="U108" s="9">
        <v>34360</v>
      </c>
      <c r="V108" s="3">
        <f t="shared" si="19"/>
        <v>79.502070848469415</v>
      </c>
      <c r="W108" s="9">
        <v>8859</v>
      </c>
      <c r="X108" s="3">
        <f t="shared" si="20"/>
        <v>20.497929151530577</v>
      </c>
      <c r="Y108" s="9">
        <v>43219</v>
      </c>
      <c r="Z108" s="10">
        <v>67</v>
      </c>
      <c r="AA108" s="10">
        <v>193</v>
      </c>
      <c r="AB108" s="10">
        <f t="shared" si="21"/>
        <v>43479</v>
      </c>
      <c r="AC108" s="2">
        <f t="shared" si="22"/>
        <v>55.826960834969519</v>
      </c>
      <c r="AD108" s="2">
        <f t="shared" si="23"/>
        <v>3.6643412907135442</v>
      </c>
      <c r="AF108" s="13" t="e">
        <f t="shared" si="24"/>
        <v>#DIV/0!</v>
      </c>
      <c r="AH108" s="13" t="e">
        <f t="shared" si="25"/>
        <v>#DIV/0!</v>
      </c>
      <c r="AI108" s="13">
        <f t="shared" si="26"/>
        <v>0</v>
      </c>
      <c r="AL108" s="13">
        <f t="shared" si="27"/>
        <v>0</v>
      </c>
    </row>
    <row r="109" spans="1:38" x14ac:dyDescent="0.25">
      <c r="A109" s="1">
        <v>171</v>
      </c>
      <c r="B109" s="1" t="s">
        <v>335</v>
      </c>
      <c r="C109" s="1">
        <v>10</v>
      </c>
      <c r="D109" s="1">
        <v>20</v>
      </c>
      <c r="E109" s="1" t="s">
        <v>97</v>
      </c>
      <c r="F109" s="1">
        <v>0</v>
      </c>
      <c r="G109" s="1">
        <v>2</v>
      </c>
      <c r="H109" s="3">
        <v>10.954232999999999</v>
      </c>
      <c r="I109" s="4">
        <v>19339</v>
      </c>
      <c r="J109" s="11">
        <v>8826</v>
      </c>
      <c r="K109" s="3">
        <f t="shared" si="14"/>
        <v>45.638347380940068</v>
      </c>
      <c r="L109" s="11">
        <v>2913</v>
      </c>
      <c r="M109" s="3">
        <f t="shared" si="15"/>
        <v>33.004758667573078</v>
      </c>
      <c r="N109" s="11">
        <v>960</v>
      </c>
      <c r="O109" s="3">
        <f t="shared" si="16"/>
        <v>10.876954452753228</v>
      </c>
      <c r="P109" s="11">
        <v>9380</v>
      </c>
      <c r="Q109" s="3">
        <f t="shared" si="17"/>
        <v>48.503024975438237</v>
      </c>
      <c r="R109" s="12">
        <v>5139</v>
      </c>
      <c r="S109" s="3">
        <f t="shared" si="18"/>
        <v>54.78678038379531</v>
      </c>
      <c r="T109" s="10">
        <v>20096</v>
      </c>
      <c r="U109" s="9">
        <v>7378</v>
      </c>
      <c r="V109" s="3">
        <f t="shared" si="19"/>
        <v>79.146105985839952</v>
      </c>
      <c r="W109" s="9">
        <v>1944</v>
      </c>
      <c r="X109" s="3">
        <f t="shared" si="20"/>
        <v>20.853894014160051</v>
      </c>
      <c r="Y109" s="9">
        <v>9322</v>
      </c>
      <c r="Z109" s="10">
        <v>39</v>
      </c>
      <c r="AA109" s="10">
        <v>59</v>
      </c>
      <c r="AB109" s="10">
        <f t="shared" si="21"/>
        <v>9420</v>
      </c>
      <c r="AC109" s="2">
        <f t="shared" si="22"/>
        <v>46.387340764331206</v>
      </c>
      <c r="AD109" s="2">
        <f t="shared" si="23"/>
        <v>-2.1156842111070304</v>
      </c>
      <c r="AF109" s="13" t="e">
        <f t="shared" si="24"/>
        <v>#DIV/0!</v>
      </c>
      <c r="AH109" s="13" t="e">
        <f t="shared" si="25"/>
        <v>#DIV/0!</v>
      </c>
      <c r="AI109" s="13">
        <f t="shared" si="26"/>
        <v>0</v>
      </c>
      <c r="AL109" s="13">
        <f t="shared" si="27"/>
        <v>0</v>
      </c>
    </row>
    <row r="110" spans="1:38" x14ac:dyDescent="0.25">
      <c r="A110" s="1">
        <v>10</v>
      </c>
      <c r="B110" s="1" t="s">
        <v>359</v>
      </c>
      <c r="C110" s="1">
        <v>2</v>
      </c>
      <c r="D110" s="1">
        <v>2</v>
      </c>
      <c r="E110" s="1" t="s">
        <v>98</v>
      </c>
      <c r="F110" s="1">
        <v>0</v>
      </c>
      <c r="G110" s="1">
        <v>2</v>
      </c>
      <c r="H110" s="3">
        <v>22.151223000000002</v>
      </c>
      <c r="I110" s="4">
        <v>9046</v>
      </c>
      <c r="J110" s="11">
        <v>1539</v>
      </c>
      <c r="K110" s="3">
        <f t="shared" si="14"/>
        <v>17.013044439531285</v>
      </c>
      <c r="L110" s="11">
        <v>701</v>
      </c>
      <c r="M110" s="3">
        <f t="shared" si="15"/>
        <v>45.549057829759583</v>
      </c>
      <c r="N110" s="11">
        <v>73</v>
      </c>
      <c r="O110" s="3">
        <f t="shared" si="16"/>
        <v>4.7433398310591288</v>
      </c>
      <c r="P110" s="11">
        <v>1488</v>
      </c>
      <c r="Q110" s="3">
        <f t="shared" si="17"/>
        <v>16.449259341145257</v>
      </c>
      <c r="R110" s="12">
        <v>934</v>
      </c>
      <c r="S110" s="3">
        <f t="shared" si="18"/>
        <v>62.768817204301072</v>
      </c>
      <c r="T110" s="10">
        <v>9041</v>
      </c>
      <c r="U110" s="9">
        <v>1136</v>
      </c>
      <c r="V110" s="3">
        <f t="shared" si="19"/>
        <v>74.983498349834989</v>
      </c>
      <c r="W110" s="9">
        <v>379</v>
      </c>
      <c r="X110" s="3">
        <f t="shared" si="20"/>
        <v>25.016501650165019</v>
      </c>
      <c r="Y110" s="9">
        <v>1515</v>
      </c>
      <c r="Z110" s="10">
        <v>6</v>
      </c>
      <c r="AA110" s="10">
        <v>8</v>
      </c>
      <c r="AB110" s="10">
        <f t="shared" si="21"/>
        <v>1529</v>
      </c>
      <c r="AC110" s="2">
        <f t="shared" si="22"/>
        <v>16.756995907532353</v>
      </c>
      <c r="AD110" s="2">
        <f t="shared" si="23"/>
        <v>0.30773656638709568</v>
      </c>
      <c r="AF110" s="13" t="e">
        <f t="shared" si="24"/>
        <v>#DIV/0!</v>
      </c>
      <c r="AH110" s="13" t="e">
        <f t="shared" si="25"/>
        <v>#DIV/0!</v>
      </c>
      <c r="AI110" s="13">
        <f t="shared" si="26"/>
        <v>0</v>
      </c>
      <c r="AL110" s="13">
        <f t="shared" si="27"/>
        <v>0</v>
      </c>
    </row>
    <row r="111" spans="1:38" x14ac:dyDescent="0.25">
      <c r="A111" s="1">
        <v>29</v>
      </c>
      <c r="B111" s="1" t="s">
        <v>353</v>
      </c>
      <c r="C111" s="1">
        <v>4</v>
      </c>
      <c r="D111" s="1">
        <v>4</v>
      </c>
      <c r="E111" s="1" t="s">
        <v>99</v>
      </c>
      <c r="F111" s="1">
        <v>0</v>
      </c>
      <c r="G111" s="1">
        <v>3</v>
      </c>
      <c r="H111" s="3">
        <v>46.539751000000003</v>
      </c>
      <c r="I111" s="4">
        <v>8030</v>
      </c>
      <c r="J111" s="11">
        <v>3535</v>
      </c>
      <c r="K111" s="3">
        <f t="shared" si="14"/>
        <v>44.022415940224157</v>
      </c>
      <c r="L111" s="11">
        <v>1254</v>
      </c>
      <c r="M111" s="3">
        <f t="shared" si="15"/>
        <v>35.473833097595474</v>
      </c>
      <c r="N111" s="11">
        <v>151</v>
      </c>
      <c r="O111" s="3">
        <f t="shared" si="16"/>
        <v>4.2715700141442712</v>
      </c>
      <c r="P111" s="11">
        <v>3695</v>
      </c>
      <c r="Q111" s="3">
        <f t="shared" si="17"/>
        <v>46.014943960149438</v>
      </c>
      <c r="R111" s="12">
        <v>1709</v>
      </c>
      <c r="S111" s="3">
        <f t="shared" si="18"/>
        <v>46.251691474966172</v>
      </c>
      <c r="T111" s="10">
        <v>8326</v>
      </c>
      <c r="U111" s="9">
        <v>3808</v>
      </c>
      <c r="V111" s="3">
        <f t="shared" si="19"/>
        <v>90.408357075023744</v>
      </c>
      <c r="W111" s="9">
        <v>404</v>
      </c>
      <c r="X111" s="3">
        <f t="shared" si="20"/>
        <v>9.5916429249762576</v>
      </c>
      <c r="Y111" s="9">
        <v>4212</v>
      </c>
      <c r="Z111" s="10">
        <v>6</v>
      </c>
      <c r="AA111" s="10">
        <v>18</v>
      </c>
      <c r="AB111" s="10">
        <f t="shared" si="21"/>
        <v>4236</v>
      </c>
      <c r="AC111" s="2">
        <f t="shared" si="22"/>
        <v>50.588517895748261</v>
      </c>
      <c r="AD111" s="2">
        <f t="shared" si="23"/>
        <v>4.573573935598823</v>
      </c>
      <c r="AF111" s="13" t="e">
        <f t="shared" si="24"/>
        <v>#DIV/0!</v>
      </c>
      <c r="AH111" s="13" t="e">
        <f t="shared" si="25"/>
        <v>#DIV/0!</v>
      </c>
      <c r="AI111" s="13">
        <f t="shared" si="26"/>
        <v>0</v>
      </c>
      <c r="AL111" s="13">
        <f t="shared" si="27"/>
        <v>0</v>
      </c>
    </row>
    <row r="112" spans="1:38" x14ac:dyDescent="0.25">
      <c r="A112" s="1">
        <v>301</v>
      </c>
      <c r="B112" s="1" t="s">
        <v>357</v>
      </c>
      <c r="C112" s="1">
        <v>7</v>
      </c>
      <c r="D112" s="1">
        <v>9</v>
      </c>
      <c r="E112" s="1" t="s">
        <v>100</v>
      </c>
      <c r="F112" s="1">
        <v>0</v>
      </c>
      <c r="G112" s="1">
        <v>3</v>
      </c>
      <c r="H112" s="3">
        <v>17.347754000000002</v>
      </c>
      <c r="I112" s="5">
        <v>68039</v>
      </c>
      <c r="J112" s="11">
        <v>35055</v>
      </c>
      <c r="K112" s="3">
        <f t="shared" si="14"/>
        <v>51.521921251047196</v>
      </c>
      <c r="L112" s="11">
        <v>11956</v>
      </c>
      <c r="M112" s="3">
        <f t="shared" si="15"/>
        <v>34.106404221936955</v>
      </c>
      <c r="N112" s="11">
        <v>2136</v>
      </c>
      <c r="O112" s="3">
        <f t="shared" si="16"/>
        <v>6.0932819854514335</v>
      </c>
      <c r="P112" s="11">
        <v>36346</v>
      </c>
      <c r="Q112" s="3">
        <f t="shared" si="17"/>
        <v>53.419362424491837</v>
      </c>
      <c r="R112" s="12">
        <v>18647</v>
      </c>
      <c r="S112" s="3">
        <f t="shared" si="18"/>
        <v>51.304132504264565</v>
      </c>
      <c r="T112" s="10">
        <v>72756</v>
      </c>
      <c r="U112" s="9">
        <v>37153</v>
      </c>
      <c r="V112" s="3">
        <f t="shared" si="19"/>
        <v>81.270917641911851</v>
      </c>
      <c r="W112" s="9">
        <v>8562</v>
      </c>
      <c r="X112" s="3">
        <f t="shared" si="20"/>
        <v>18.729082358088156</v>
      </c>
      <c r="Y112" s="9">
        <v>45715</v>
      </c>
      <c r="Z112" s="10">
        <v>71</v>
      </c>
      <c r="AA112" s="10">
        <v>153</v>
      </c>
      <c r="AB112" s="10">
        <f t="shared" si="21"/>
        <v>45939</v>
      </c>
      <c r="AC112" s="2">
        <f t="shared" si="22"/>
        <v>62.833305844191543</v>
      </c>
      <c r="AD112" s="2">
        <f t="shared" si="23"/>
        <v>9.4139434196997058</v>
      </c>
      <c r="AF112" s="13" t="e">
        <f t="shared" si="24"/>
        <v>#DIV/0!</v>
      </c>
      <c r="AH112" s="13" t="e">
        <f t="shared" si="25"/>
        <v>#DIV/0!</v>
      </c>
      <c r="AI112" s="13">
        <f t="shared" si="26"/>
        <v>0</v>
      </c>
      <c r="AL112" s="13">
        <f t="shared" si="27"/>
        <v>0</v>
      </c>
    </row>
    <row r="113" spans="1:38" x14ac:dyDescent="0.25">
      <c r="A113" s="1">
        <v>36</v>
      </c>
      <c r="B113" s="1" t="s">
        <v>62</v>
      </c>
      <c r="C113" s="1">
        <v>5</v>
      </c>
      <c r="D113" s="1">
        <v>5</v>
      </c>
      <c r="E113" s="1" t="s">
        <v>101</v>
      </c>
      <c r="F113" s="1">
        <v>0</v>
      </c>
      <c r="G113" s="1">
        <v>3</v>
      </c>
      <c r="H113" s="3">
        <v>28.843730000000001</v>
      </c>
      <c r="I113" s="4">
        <v>27019</v>
      </c>
      <c r="J113" s="11">
        <v>11927</v>
      </c>
      <c r="K113" s="3">
        <f t="shared" si="14"/>
        <v>44.14301047411081</v>
      </c>
      <c r="L113" s="11">
        <v>3628</v>
      </c>
      <c r="M113" s="3">
        <f t="shared" si="15"/>
        <v>30.418378469019871</v>
      </c>
      <c r="N113" s="11">
        <v>453</v>
      </c>
      <c r="O113" s="3">
        <f t="shared" si="16"/>
        <v>3.7981051395992291</v>
      </c>
      <c r="P113" s="11">
        <v>12100</v>
      </c>
      <c r="Q113" s="3">
        <f t="shared" si="17"/>
        <v>44.783300640290165</v>
      </c>
      <c r="R113" s="12">
        <v>5029</v>
      </c>
      <c r="S113" s="3">
        <f t="shared" si="18"/>
        <v>41.561983471074385</v>
      </c>
      <c r="T113" s="10">
        <v>27634</v>
      </c>
      <c r="U113" s="9">
        <v>11166</v>
      </c>
      <c r="V113" s="3">
        <f t="shared" si="19"/>
        <v>88.986292636276701</v>
      </c>
      <c r="W113" s="9">
        <v>1382</v>
      </c>
      <c r="X113" s="3">
        <f t="shared" si="20"/>
        <v>11.013707363723302</v>
      </c>
      <c r="Y113" s="9">
        <v>12548</v>
      </c>
      <c r="Z113" s="10">
        <v>29</v>
      </c>
      <c r="AA113" s="10">
        <v>56</v>
      </c>
      <c r="AB113" s="10">
        <f t="shared" si="21"/>
        <v>12633</v>
      </c>
      <c r="AC113" s="2">
        <f t="shared" si="22"/>
        <v>45.407830932908738</v>
      </c>
      <c r="AD113" s="2">
        <f t="shared" si="23"/>
        <v>0.62453029261857296</v>
      </c>
      <c r="AF113" s="13" t="e">
        <f t="shared" si="24"/>
        <v>#DIV/0!</v>
      </c>
      <c r="AH113" s="13" t="e">
        <f t="shared" si="25"/>
        <v>#DIV/0!</v>
      </c>
      <c r="AI113" s="13">
        <f t="shared" si="26"/>
        <v>0</v>
      </c>
      <c r="AL113" s="13">
        <f t="shared" si="27"/>
        <v>0</v>
      </c>
    </row>
    <row r="114" spans="1:38" x14ac:dyDescent="0.25">
      <c r="A114" s="1">
        <v>302</v>
      </c>
      <c r="B114" s="1" t="s">
        <v>357</v>
      </c>
      <c r="C114" s="1">
        <v>7</v>
      </c>
      <c r="D114" s="1">
        <v>9</v>
      </c>
      <c r="E114" s="1" t="s">
        <v>102</v>
      </c>
      <c r="F114" s="1">
        <v>0</v>
      </c>
      <c r="G114" s="1">
        <v>3</v>
      </c>
      <c r="H114" s="3">
        <v>25.355535</v>
      </c>
      <c r="I114" s="4">
        <v>78356</v>
      </c>
      <c r="J114" s="11">
        <v>33533</v>
      </c>
      <c r="K114" s="3">
        <f t="shared" si="14"/>
        <v>42.795701669304201</v>
      </c>
      <c r="L114" s="11">
        <v>11929</v>
      </c>
      <c r="M114" s="3">
        <f t="shared" si="15"/>
        <v>35.573912265529479</v>
      </c>
      <c r="N114" s="11">
        <v>1771</v>
      </c>
      <c r="O114" s="3">
        <f t="shared" si="16"/>
        <v>5.2813646258909133</v>
      </c>
      <c r="P114" s="11">
        <v>34983</v>
      </c>
      <c r="Q114" s="3">
        <f t="shared" si="17"/>
        <v>44.646230027055999</v>
      </c>
      <c r="R114" s="12">
        <v>17653</v>
      </c>
      <c r="S114" s="3">
        <f t="shared" si="18"/>
        <v>50.461652802789928</v>
      </c>
      <c r="T114" s="10">
        <v>81550</v>
      </c>
      <c r="U114" s="9">
        <v>31280</v>
      </c>
      <c r="V114" s="3">
        <f t="shared" si="19"/>
        <v>81.732904810430867</v>
      </c>
      <c r="W114" s="9">
        <v>6991</v>
      </c>
      <c r="X114" s="3">
        <f t="shared" si="20"/>
        <v>18.267095189569122</v>
      </c>
      <c r="Y114" s="9">
        <v>38271</v>
      </c>
      <c r="Z114" s="10">
        <v>52</v>
      </c>
      <c r="AA114" s="10">
        <v>129</v>
      </c>
      <c r="AB114" s="10">
        <f t="shared" si="21"/>
        <v>38452</v>
      </c>
      <c r="AC114" s="2">
        <f t="shared" si="22"/>
        <v>46.929491109748625</v>
      </c>
      <c r="AD114" s="2">
        <f t="shared" si="23"/>
        <v>2.2832610826926256</v>
      </c>
      <c r="AF114" s="13" t="e">
        <f t="shared" si="24"/>
        <v>#DIV/0!</v>
      </c>
      <c r="AH114" s="13" t="e">
        <f t="shared" si="25"/>
        <v>#DIV/0!</v>
      </c>
      <c r="AI114" s="13">
        <f t="shared" si="26"/>
        <v>0</v>
      </c>
      <c r="AL114" s="13">
        <f t="shared" si="27"/>
        <v>0</v>
      </c>
    </row>
    <row r="115" spans="1:38" x14ac:dyDescent="0.25">
      <c r="A115" s="1">
        <v>5</v>
      </c>
      <c r="B115" s="1" t="s">
        <v>359</v>
      </c>
      <c r="C115" s="1">
        <v>2</v>
      </c>
      <c r="D115" s="1">
        <v>2</v>
      </c>
      <c r="E115" s="1" t="s">
        <v>103</v>
      </c>
      <c r="F115" s="1">
        <v>0</v>
      </c>
      <c r="G115" s="1">
        <v>2</v>
      </c>
      <c r="H115" s="3">
        <v>20.910529</v>
      </c>
      <c r="I115" s="4">
        <v>160432</v>
      </c>
      <c r="J115" s="11">
        <v>67184</v>
      </c>
      <c r="K115" s="3">
        <f t="shared" si="14"/>
        <v>41.876932282836343</v>
      </c>
      <c r="L115" s="11">
        <v>25366</v>
      </c>
      <c r="M115" s="3">
        <f t="shared" si="15"/>
        <v>37.756013336508694</v>
      </c>
      <c r="N115" s="11">
        <v>6037</v>
      </c>
      <c r="O115" s="3">
        <f t="shared" si="16"/>
        <v>8.9857704215289349</v>
      </c>
      <c r="P115" s="11">
        <v>65408</v>
      </c>
      <c r="Q115" s="3">
        <f t="shared" si="17"/>
        <v>40.769921212725642</v>
      </c>
      <c r="R115" s="12">
        <v>38382</v>
      </c>
      <c r="S115" s="3">
        <f t="shared" si="18"/>
        <v>58.680895303326807</v>
      </c>
      <c r="T115" s="10">
        <v>167867</v>
      </c>
      <c r="U115" s="9">
        <v>60976</v>
      </c>
      <c r="V115" s="3">
        <f t="shared" si="19"/>
        <v>76.381355613734016</v>
      </c>
      <c r="W115" s="9">
        <v>18855</v>
      </c>
      <c r="X115" s="3">
        <f t="shared" si="20"/>
        <v>23.618644386265984</v>
      </c>
      <c r="Y115" s="9">
        <v>79831</v>
      </c>
      <c r="Z115" s="10">
        <v>114</v>
      </c>
      <c r="AA115" s="10">
        <v>275</v>
      </c>
      <c r="AB115" s="10">
        <f t="shared" si="21"/>
        <v>80220</v>
      </c>
      <c r="AC115" s="2">
        <f t="shared" si="22"/>
        <v>47.556100960879746</v>
      </c>
      <c r="AD115" s="2">
        <f t="shared" si="23"/>
        <v>6.7861797481541046</v>
      </c>
      <c r="AF115" s="13" t="e">
        <f t="shared" si="24"/>
        <v>#DIV/0!</v>
      </c>
      <c r="AH115" s="13" t="e">
        <f t="shared" si="25"/>
        <v>#DIV/0!</v>
      </c>
      <c r="AI115" s="13">
        <f t="shared" si="26"/>
        <v>0</v>
      </c>
      <c r="AL115" s="13">
        <f t="shared" si="27"/>
        <v>0</v>
      </c>
    </row>
    <row r="116" spans="1:38" x14ac:dyDescent="0.25">
      <c r="A116" s="1">
        <v>344</v>
      </c>
      <c r="B116" s="1" t="s">
        <v>357</v>
      </c>
      <c r="C116" s="1">
        <v>7</v>
      </c>
      <c r="D116" s="1">
        <v>14</v>
      </c>
      <c r="E116" s="1" t="s">
        <v>104</v>
      </c>
      <c r="F116" s="1">
        <v>0</v>
      </c>
      <c r="G116" s="1">
        <v>2</v>
      </c>
      <c r="H116" s="3">
        <v>19.738419</v>
      </c>
      <c r="I116" s="4">
        <v>25766</v>
      </c>
      <c r="J116" s="11">
        <v>12616</v>
      </c>
      <c r="K116" s="3">
        <f t="shared" si="14"/>
        <v>48.96375067918963</v>
      </c>
      <c r="L116" s="11">
        <v>4877</v>
      </c>
      <c r="M116" s="3">
        <f t="shared" si="15"/>
        <v>38.657260621433096</v>
      </c>
      <c r="N116" s="11">
        <v>1034</v>
      </c>
      <c r="O116" s="3">
        <f t="shared" si="16"/>
        <v>8.1959416613823723</v>
      </c>
      <c r="P116" s="11">
        <v>13303</v>
      </c>
      <c r="Q116" s="3">
        <f t="shared" si="17"/>
        <v>51.630055111387094</v>
      </c>
      <c r="R116" s="12">
        <v>7631</v>
      </c>
      <c r="S116" s="3">
        <f t="shared" si="18"/>
        <v>57.363000826881148</v>
      </c>
      <c r="T116" s="10">
        <v>27290</v>
      </c>
      <c r="U116" s="9">
        <v>12381</v>
      </c>
      <c r="V116" s="3">
        <f t="shared" si="19"/>
        <v>81.744354945200044</v>
      </c>
      <c r="W116" s="9">
        <v>2765</v>
      </c>
      <c r="X116" s="3">
        <f t="shared" si="20"/>
        <v>18.255645054799945</v>
      </c>
      <c r="Y116" s="9">
        <v>15146</v>
      </c>
      <c r="Z116" s="10">
        <v>21</v>
      </c>
      <c r="AA116" s="10">
        <v>59</v>
      </c>
      <c r="AB116" s="10">
        <f t="shared" si="21"/>
        <v>15226</v>
      </c>
      <c r="AC116" s="2">
        <f t="shared" si="22"/>
        <v>55.500183217295721</v>
      </c>
      <c r="AD116" s="2">
        <f t="shared" si="23"/>
        <v>3.870128105908627</v>
      </c>
      <c r="AF116" s="13" t="e">
        <f t="shared" si="24"/>
        <v>#DIV/0!</v>
      </c>
      <c r="AH116" s="13" t="e">
        <f t="shared" si="25"/>
        <v>#DIV/0!</v>
      </c>
      <c r="AI116" s="13">
        <f t="shared" si="26"/>
        <v>0</v>
      </c>
      <c r="AL116" s="13">
        <f t="shared" si="27"/>
        <v>0</v>
      </c>
    </row>
    <row r="117" spans="1:38" x14ac:dyDescent="0.25">
      <c r="A117" s="1">
        <v>52</v>
      </c>
      <c r="B117" s="1" t="s">
        <v>300</v>
      </c>
      <c r="C117" s="1">
        <v>6</v>
      </c>
      <c r="D117" s="1">
        <v>7</v>
      </c>
      <c r="E117" s="1" t="s">
        <v>105</v>
      </c>
      <c r="F117" s="1">
        <v>0</v>
      </c>
      <c r="G117" s="1">
        <v>2</v>
      </c>
      <c r="H117" s="3">
        <v>27.242940999999998</v>
      </c>
      <c r="I117" s="4">
        <v>5302</v>
      </c>
      <c r="J117" s="11">
        <v>1931</v>
      </c>
      <c r="K117" s="3">
        <f t="shared" si="14"/>
        <v>36.420218785364014</v>
      </c>
      <c r="L117" s="11">
        <v>555</v>
      </c>
      <c r="M117" s="3">
        <f t="shared" si="15"/>
        <v>28.74158467115484</v>
      </c>
      <c r="N117" s="11">
        <v>94</v>
      </c>
      <c r="O117" s="3">
        <f t="shared" si="16"/>
        <v>4.8679440704298287</v>
      </c>
      <c r="P117" s="11">
        <v>1728</v>
      </c>
      <c r="Q117" s="3">
        <f t="shared" si="17"/>
        <v>32.591474915126369</v>
      </c>
      <c r="R117" s="12">
        <v>719</v>
      </c>
      <c r="S117" s="3">
        <f t="shared" si="18"/>
        <v>41.608796296296298</v>
      </c>
      <c r="T117" s="10">
        <v>6053</v>
      </c>
      <c r="U117" s="9">
        <v>2292</v>
      </c>
      <c r="V117" s="3">
        <f t="shared" si="19"/>
        <v>84.638109305760707</v>
      </c>
      <c r="W117" s="9">
        <v>416</v>
      </c>
      <c r="X117" s="3">
        <f t="shared" si="20"/>
        <v>15.361890694239291</v>
      </c>
      <c r="Y117" s="9">
        <v>2708</v>
      </c>
      <c r="Z117" s="10">
        <v>7</v>
      </c>
      <c r="AA117" s="10">
        <v>11</v>
      </c>
      <c r="AB117" s="10">
        <f t="shared" si="21"/>
        <v>2726</v>
      </c>
      <c r="AC117" s="2">
        <f t="shared" si="22"/>
        <v>44.738146373698996</v>
      </c>
      <c r="AD117" s="2">
        <f t="shared" si="23"/>
        <v>12.146671458572627</v>
      </c>
      <c r="AF117" s="13" t="e">
        <f t="shared" si="24"/>
        <v>#DIV/0!</v>
      </c>
      <c r="AH117" s="13" t="e">
        <f t="shared" si="25"/>
        <v>#DIV/0!</v>
      </c>
      <c r="AI117" s="13">
        <f t="shared" si="26"/>
        <v>0</v>
      </c>
      <c r="AL117" s="13">
        <f t="shared" si="27"/>
        <v>0</v>
      </c>
    </row>
    <row r="118" spans="1:38" x14ac:dyDescent="0.25">
      <c r="A118" s="1">
        <v>48</v>
      </c>
      <c r="B118" s="1" t="s">
        <v>300</v>
      </c>
      <c r="C118" s="1">
        <v>6</v>
      </c>
      <c r="D118" s="1">
        <v>7</v>
      </c>
      <c r="E118" s="1" t="s">
        <v>106</v>
      </c>
      <c r="F118" s="1">
        <v>0</v>
      </c>
      <c r="G118" s="1">
        <v>3</v>
      </c>
      <c r="H118" s="3">
        <v>21.650866999999998</v>
      </c>
      <c r="I118" s="4">
        <v>853</v>
      </c>
      <c r="J118" s="11">
        <v>301</v>
      </c>
      <c r="K118" s="3">
        <f t="shared" si="14"/>
        <v>35.287221570926143</v>
      </c>
      <c r="L118" s="11">
        <v>120</v>
      </c>
      <c r="M118" s="3">
        <f t="shared" si="15"/>
        <v>39.867109634551497</v>
      </c>
      <c r="N118" s="11">
        <v>14</v>
      </c>
      <c r="O118" s="3">
        <f t="shared" si="16"/>
        <v>4.6511627906976747</v>
      </c>
      <c r="P118" s="11">
        <v>310</v>
      </c>
      <c r="Q118" s="3">
        <f t="shared" si="17"/>
        <v>36.342321219226257</v>
      </c>
      <c r="R118" s="12">
        <v>149</v>
      </c>
      <c r="S118" s="3">
        <f t="shared" si="18"/>
        <v>48.064516129032256</v>
      </c>
      <c r="T118" s="10">
        <v>917</v>
      </c>
      <c r="U118" s="9">
        <v>377</v>
      </c>
      <c r="V118" s="3">
        <f t="shared" si="19"/>
        <v>85.876993166287022</v>
      </c>
      <c r="W118" s="9">
        <v>62</v>
      </c>
      <c r="X118" s="3">
        <f t="shared" si="20"/>
        <v>14.123006833712983</v>
      </c>
      <c r="Y118" s="9">
        <v>439</v>
      </c>
      <c r="Z118" s="10">
        <v>0</v>
      </c>
      <c r="AA118" s="10">
        <v>0</v>
      </c>
      <c r="AB118" s="10">
        <f t="shared" si="21"/>
        <v>439</v>
      </c>
      <c r="AC118" s="2">
        <f t="shared" si="22"/>
        <v>47.87350054525627</v>
      </c>
      <c r="AD118" s="2">
        <f t="shared" si="23"/>
        <v>11.531179326030013</v>
      </c>
      <c r="AF118" s="13" t="e">
        <f t="shared" si="24"/>
        <v>#DIV/0!</v>
      </c>
      <c r="AH118" s="13" t="e">
        <f t="shared" si="25"/>
        <v>#DIV/0!</v>
      </c>
      <c r="AI118" s="13">
        <f t="shared" si="26"/>
        <v>0</v>
      </c>
      <c r="AL118" s="13">
        <f t="shared" si="27"/>
        <v>0</v>
      </c>
    </row>
    <row r="119" spans="1:38" x14ac:dyDescent="0.25">
      <c r="A119" s="1">
        <v>303</v>
      </c>
      <c r="B119" s="1" t="s">
        <v>357</v>
      </c>
      <c r="C119" s="1">
        <v>7</v>
      </c>
      <c r="D119" s="1">
        <v>13</v>
      </c>
      <c r="E119" s="1" t="s">
        <v>107</v>
      </c>
      <c r="F119" s="1">
        <v>0</v>
      </c>
      <c r="G119" s="1">
        <v>2</v>
      </c>
      <c r="H119" s="3">
        <v>17.820372000000003</v>
      </c>
      <c r="I119" s="4">
        <v>83686</v>
      </c>
      <c r="J119" s="11">
        <v>40751</v>
      </c>
      <c r="K119" s="3">
        <f t="shared" si="14"/>
        <v>48.695122242669022</v>
      </c>
      <c r="L119" s="11">
        <v>14711</v>
      </c>
      <c r="M119" s="3">
        <f t="shared" si="15"/>
        <v>36.09972761404628</v>
      </c>
      <c r="N119" s="11">
        <v>2429</v>
      </c>
      <c r="O119" s="3">
        <f t="shared" si="16"/>
        <v>5.9605899241736395</v>
      </c>
      <c r="P119" s="11">
        <v>42915</v>
      </c>
      <c r="Q119" s="3">
        <f t="shared" si="17"/>
        <v>51.280978897306596</v>
      </c>
      <c r="R119" s="12">
        <v>22380</v>
      </c>
      <c r="S119" s="3">
        <f t="shared" si="18"/>
        <v>52.149598042642431</v>
      </c>
      <c r="T119" s="10">
        <v>83559</v>
      </c>
      <c r="U119" s="9">
        <v>37228</v>
      </c>
      <c r="V119" s="3">
        <f t="shared" si="19"/>
        <v>81.456359538761134</v>
      </c>
      <c r="W119" s="9">
        <v>8475</v>
      </c>
      <c r="X119" s="3">
        <f t="shared" si="20"/>
        <v>18.543640461238869</v>
      </c>
      <c r="Y119" s="9">
        <v>45703</v>
      </c>
      <c r="Z119" s="10">
        <v>43</v>
      </c>
      <c r="AA119" s="10">
        <v>124</v>
      </c>
      <c r="AB119" s="10">
        <f t="shared" si="21"/>
        <v>45870</v>
      </c>
      <c r="AC119" s="2">
        <f t="shared" si="22"/>
        <v>54.695484627628375</v>
      </c>
      <c r="AD119" s="2">
        <f t="shared" si="23"/>
        <v>3.4145057303217783</v>
      </c>
      <c r="AF119" s="13" t="e">
        <f t="shared" si="24"/>
        <v>#DIV/0!</v>
      </c>
      <c r="AH119" s="13" t="e">
        <f t="shared" si="25"/>
        <v>#DIV/0!</v>
      </c>
      <c r="AI119" s="13">
        <f t="shared" si="26"/>
        <v>0</v>
      </c>
      <c r="AL119" s="13">
        <f t="shared" si="27"/>
        <v>0</v>
      </c>
    </row>
    <row r="120" spans="1:38" x14ac:dyDescent="0.25">
      <c r="A120" s="1">
        <v>65</v>
      </c>
      <c r="B120" s="1" t="s">
        <v>300</v>
      </c>
      <c r="C120" s="1">
        <v>6</v>
      </c>
      <c r="D120" s="1">
        <v>6</v>
      </c>
      <c r="E120" s="1" t="s">
        <v>108</v>
      </c>
      <c r="F120" s="1">
        <v>0</v>
      </c>
      <c r="G120" s="1">
        <v>2</v>
      </c>
      <c r="H120" s="3">
        <v>19.806905</v>
      </c>
      <c r="I120" s="4">
        <v>14333</v>
      </c>
      <c r="J120" s="11">
        <v>7569</v>
      </c>
      <c r="K120" s="3">
        <f t="shared" si="14"/>
        <v>52.808204841973073</v>
      </c>
      <c r="L120" s="11">
        <v>3287</v>
      </c>
      <c r="M120" s="3">
        <f t="shared" si="15"/>
        <v>43.427137006209534</v>
      </c>
      <c r="N120" s="11">
        <v>503</v>
      </c>
      <c r="O120" s="3">
        <f t="shared" si="16"/>
        <v>6.6455278108072404</v>
      </c>
      <c r="P120" s="11">
        <v>7969</v>
      </c>
      <c r="Q120" s="3">
        <f t="shared" si="17"/>
        <v>55.598967417846922</v>
      </c>
      <c r="R120" s="12">
        <v>4739</v>
      </c>
      <c r="S120" s="3">
        <f t="shared" si="18"/>
        <v>59.467938260760448</v>
      </c>
      <c r="T120" s="10">
        <v>15760</v>
      </c>
      <c r="U120" s="9">
        <v>6989</v>
      </c>
      <c r="V120" s="3">
        <f t="shared" si="19"/>
        <v>77.854517099253655</v>
      </c>
      <c r="W120" s="9">
        <v>1988</v>
      </c>
      <c r="X120" s="3">
        <f t="shared" si="20"/>
        <v>22.145482900746352</v>
      </c>
      <c r="Y120" s="9">
        <v>8977</v>
      </c>
      <c r="Z120" s="10">
        <v>7</v>
      </c>
      <c r="AA120" s="10">
        <v>22</v>
      </c>
      <c r="AB120" s="10">
        <f t="shared" si="21"/>
        <v>9006</v>
      </c>
      <c r="AC120" s="2">
        <f t="shared" si="22"/>
        <v>56.960659898477161</v>
      </c>
      <c r="AD120" s="2">
        <f t="shared" si="23"/>
        <v>1.3616924806302393</v>
      </c>
      <c r="AF120" s="13" t="e">
        <f t="shared" si="24"/>
        <v>#DIV/0!</v>
      </c>
      <c r="AH120" s="13" t="e">
        <f t="shared" si="25"/>
        <v>#DIV/0!</v>
      </c>
      <c r="AI120" s="13">
        <f t="shared" si="26"/>
        <v>0</v>
      </c>
      <c r="AL120" s="13">
        <f t="shared" si="27"/>
        <v>0</v>
      </c>
    </row>
    <row r="121" spans="1:38" x14ac:dyDescent="0.25">
      <c r="A121" s="1">
        <v>101</v>
      </c>
      <c r="B121" s="1" t="s">
        <v>355</v>
      </c>
      <c r="C121" s="1">
        <v>8</v>
      </c>
      <c r="D121" s="1">
        <v>16</v>
      </c>
      <c r="E121" s="1" t="s">
        <v>109</v>
      </c>
      <c r="F121" s="1">
        <v>0</v>
      </c>
      <c r="G121" s="1">
        <v>3</v>
      </c>
      <c r="H121" s="3">
        <v>21.715486000000002</v>
      </c>
      <c r="I121" s="4">
        <v>3458</v>
      </c>
      <c r="J121" s="11">
        <v>1636</v>
      </c>
      <c r="K121" s="3">
        <f t="shared" si="14"/>
        <v>47.310584152689415</v>
      </c>
      <c r="L121" s="11">
        <v>750</v>
      </c>
      <c r="M121" s="3">
        <f t="shared" si="15"/>
        <v>45.843520782396084</v>
      </c>
      <c r="N121" s="11">
        <v>56</v>
      </c>
      <c r="O121" s="3">
        <f t="shared" si="16"/>
        <v>3.4229828850855744</v>
      </c>
      <c r="P121" s="11">
        <v>1901</v>
      </c>
      <c r="Q121" s="3">
        <f t="shared" si="17"/>
        <v>54.973973395026022</v>
      </c>
      <c r="R121" s="12">
        <v>1067</v>
      </c>
      <c r="S121" s="3">
        <f t="shared" si="18"/>
        <v>56.128353498158866</v>
      </c>
      <c r="T121" s="10">
        <v>3456</v>
      </c>
      <c r="U121" s="9">
        <v>1158</v>
      </c>
      <c r="V121" s="3">
        <f t="shared" si="19"/>
        <v>78.61507128309573</v>
      </c>
      <c r="W121" s="9">
        <v>315</v>
      </c>
      <c r="X121" s="3">
        <f t="shared" si="20"/>
        <v>21.384928716904277</v>
      </c>
      <c r="Y121" s="9">
        <v>1473</v>
      </c>
      <c r="Z121" s="10">
        <v>3</v>
      </c>
      <c r="AA121" s="10">
        <v>8</v>
      </c>
      <c r="AB121" s="10">
        <f t="shared" si="21"/>
        <v>1484</v>
      </c>
      <c r="AC121" s="2">
        <f t="shared" si="22"/>
        <v>42.621527777777779</v>
      </c>
      <c r="AD121" s="2">
        <f t="shared" si="23"/>
        <v>-12.352445617248243</v>
      </c>
      <c r="AF121" s="13" t="e">
        <f t="shared" si="24"/>
        <v>#DIV/0!</v>
      </c>
      <c r="AH121" s="13" t="e">
        <f t="shared" si="25"/>
        <v>#DIV/0!</v>
      </c>
      <c r="AI121" s="13">
        <f t="shared" si="26"/>
        <v>0</v>
      </c>
      <c r="AL121" s="13">
        <f t="shared" si="27"/>
        <v>0</v>
      </c>
    </row>
    <row r="122" spans="1:38" x14ac:dyDescent="0.25">
      <c r="A122" s="1">
        <v>304</v>
      </c>
      <c r="B122" s="1" t="s">
        <v>357</v>
      </c>
      <c r="C122" s="1">
        <v>7</v>
      </c>
      <c r="D122" s="1">
        <v>12</v>
      </c>
      <c r="E122" s="1" t="s">
        <v>110</v>
      </c>
      <c r="F122" s="1">
        <v>0</v>
      </c>
      <c r="G122" s="1">
        <v>2</v>
      </c>
      <c r="H122" s="3">
        <v>18.990417000000001</v>
      </c>
      <c r="I122" s="4">
        <v>301998</v>
      </c>
      <c r="J122" s="11">
        <v>154329</v>
      </c>
      <c r="K122" s="3">
        <f t="shared" si="14"/>
        <v>51.102656308982176</v>
      </c>
      <c r="L122" s="11">
        <v>49287</v>
      </c>
      <c r="M122" s="3">
        <f t="shared" si="15"/>
        <v>31.936317866376378</v>
      </c>
      <c r="N122" s="11">
        <v>8986</v>
      </c>
      <c r="O122" s="3">
        <f t="shared" si="16"/>
        <v>5.8226256892742123</v>
      </c>
      <c r="P122" s="11">
        <v>159409</v>
      </c>
      <c r="Q122" s="3">
        <f t="shared" si="17"/>
        <v>52.784786654216255</v>
      </c>
      <c r="R122" s="12">
        <v>77064</v>
      </c>
      <c r="S122" s="3">
        <f t="shared" si="18"/>
        <v>48.343569058208757</v>
      </c>
      <c r="T122" s="10">
        <v>307743</v>
      </c>
      <c r="U122" s="9">
        <v>152537</v>
      </c>
      <c r="V122" s="3">
        <f t="shared" si="19"/>
        <v>84.216890086349679</v>
      </c>
      <c r="W122" s="9">
        <v>28587</v>
      </c>
      <c r="X122" s="3">
        <f t="shared" si="20"/>
        <v>15.783109913650318</v>
      </c>
      <c r="Y122" s="9">
        <v>181124</v>
      </c>
      <c r="Z122" s="10">
        <v>344</v>
      </c>
      <c r="AA122" s="10">
        <v>478</v>
      </c>
      <c r="AB122" s="10">
        <f t="shared" si="21"/>
        <v>181946</v>
      </c>
      <c r="AC122" s="2">
        <f t="shared" si="22"/>
        <v>58.855603539316903</v>
      </c>
      <c r="AD122" s="2">
        <f t="shared" si="23"/>
        <v>6.0708168851006477</v>
      </c>
      <c r="AF122" s="13" t="e">
        <f t="shared" si="24"/>
        <v>#DIV/0!</v>
      </c>
      <c r="AH122" s="13" t="e">
        <f t="shared" si="25"/>
        <v>#DIV/0!</v>
      </c>
      <c r="AI122" s="13">
        <f t="shared" si="26"/>
        <v>0</v>
      </c>
      <c r="AL122" s="13">
        <f t="shared" si="27"/>
        <v>0</v>
      </c>
    </row>
    <row r="123" spans="1:38" x14ac:dyDescent="0.25">
      <c r="A123" s="1">
        <v>305</v>
      </c>
      <c r="B123" s="1" t="s">
        <v>357</v>
      </c>
      <c r="C123" s="1">
        <v>7</v>
      </c>
      <c r="D123" s="1">
        <v>10</v>
      </c>
      <c r="E123" s="1" t="s">
        <v>113</v>
      </c>
      <c r="F123" s="1">
        <v>0</v>
      </c>
      <c r="G123" s="1">
        <v>2</v>
      </c>
      <c r="H123" s="3">
        <v>21.910373999999997</v>
      </c>
      <c r="I123" s="4">
        <v>105302</v>
      </c>
      <c r="J123" s="11">
        <v>45216</v>
      </c>
      <c r="K123" s="3">
        <f t="shared" si="14"/>
        <v>42.939355377865567</v>
      </c>
      <c r="L123" s="11">
        <v>11860</v>
      </c>
      <c r="M123" s="3">
        <f t="shared" si="15"/>
        <v>26.229653220099081</v>
      </c>
      <c r="N123" s="11">
        <v>3086</v>
      </c>
      <c r="O123" s="3">
        <f t="shared" si="16"/>
        <v>6.8250176928520885</v>
      </c>
      <c r="P123" s="11">
        <v>46936</v>
      </c>
      <c r="Q123" s="3">
        <f t="shared" si="17"/>
        <v>44.572752654270573</v>
      </c>
      <c r="R123" s="12">
        <v>20521</v>
      </c>
      <c r="S123" s="3">
        <f t="shared" si="18"/>
        <v>43.721237429691499</v>
      </c>
      <c r="T123" s="10">
        <v>104909</v>
      </c>
      <c r="U123" s="9">
        <v>49991</v>
      </c>
      <c r="V123" s="3">
        <f t="shared" si="19"/>
        <v>87.66967135491565</v>
      </c>
      <c r="W123" s="9">
        <v>7031</v>
      </c>
      <c r="X123" s="3">
        <f t="shared" si="20"/>
        <v>12.330328645084352</v>
      </c>
      <c r="Y123" s="9">
        <v>57022</v>
      </c>
      <c r="Z123" s="10">
        <v>72</v>
      </c>
      <c r="AA123" s="10">
        <v>208</v>
      </c>
      <c r="AB123" s="10">
        <f t="shared" si="21"/>
        <v>57302</v>
      </c>
      <c r="AC123" s="2">
        <f t="shared" si="22"/>
        <v>54.35377327016748</v>
      </c>
      <c r="AD123" s="2">
        <f t="shared" si="23"/>
        <v>9.7810206158969066</v>
      </c>
      <c r="AF123" s="13" t="e">
        <f t="shared" si="24"/>
        <v>#DIV/0!</v>
      </c>
      <c r="AH123" s="13" t="e">
        <f t="shared" si="25"/>
        <v>#DIV/0!</v>
      </c>
      <c r="AI123" s="13">
        <f t="shared" si="26"/>
        <v>0</v>
      </c>
      <c r="AL123" s="13">
        <f t="shared" si="27"/>
        <v>0</v>
      </c>
    </row>
    <row r="124" spans="1:38" x14ac:dyDescent="0.25">
      <c r="A124" s="1">
        <v>33</v>
      </c>
      <c r="B124" s="1" t="s">
        <v>62</v>
      </c>
      <c r="C124" s="1">
        <v>5</v>
      </c>
      <c r="D124" s="1">
        <v>5</v>
      </c>
      <c r="E124" s="1" t="s">
        <v>115</v>
      </c>
      <c r="F124" s="1">
        <v>0</v>
      </c>
      <c r="G124" s="1">
        <v>3</v>
      </c>
      <c r="H124" s="3">
        <v>40.254275</v>
      </c>
      <c r="I124" s="4">
        <v>4162</v>
      </c>
      <c r="J124" s="11">
        <v>1764</v>
      </c>
      <c r="K124" s="3">
        <f t="shared" si="14"/>
        <v>42.383469485824122</v>
      </c>
      <c r="L124" s="11">
        <v>843</v>
      </c>
      <c r="M124" s="3">
        <f t="shared" si="15"/>
        <v>47.789115646258502</v>
      </c>
      <c r="N124" s="11">
        <v>21</v>
      </c>
      <c r="O124" s="3">
        <f t="shared" si="16"/>
        <v>1.1904761904761905</v>
      </c>
      <c r="P124" s="11">
        <v>1860</v>
      </c>
      <c r="Q124" s="3">
        <f t="shared" si="17"/>
        <v>44.690052859202304</v>
      </c>
      <c r="R124" s="12">
        <v>991</v>
      </c>
      <c r="S124" s="3">
        <f t="shared" si="18"/>
        <v>53.27956989247312</v>
      </c>
      <c r="T124" s="10">
        <v>4286</v>
      </c>
      <c r="U124" s="9">
        <v>1345</v>
      </c>
      <c r="V124" s="3">
        <f t="shared" si="19"/>
        <v>86.718246292714369</v>
      </c>
      <c r="W124" s="9">
        <v>206</v>
      </c>
      <c r="X124" s="3">
        <f t="shared" si="20"/>
        <v>13.281753707285624</v>
      </c>
      <c r="Y124" s="9">
        <v>1551</v>
      </c>
      <c r="Z124" s="10">
        <v>4</v>
      </c>
      <c r="AA124" s="10">
        <v>9</v>
      </c>
      <c r="AB124" s="10">
        <f t="shared" si="21"/>
        <v>1564</v>
      </c>
      <c r="AC124" s="2">
        <f t="shared" si="22"/>
        <v>36.187587494167055</v>
      </c>
      <c r="AD124" s="2">
        <f t="shared" si="23"/>
        <v>-8.5024653650352491</v>
      </c>
      <c r="AF124" s="13" t="e">
        <f t="shared" si="24"/>
        <v>#DIV/0!</v>
      </c>
      <c r="AH124" s="13" t="e">
        <f t="shared" si="25"/>
        <v>#DIV/0!</v>
      </c>
      <c r="AI124" s="13">
        <f t="shared" si="26"/>
        <v>0</v>
      </c>
      <c r="AL124" s="13">
        <f t="shared" si="27"/>
        <v>0</v>
      </c>
    </row>
    <row r="125" spans="1:38" x14ac:dyDescent="0.25">
      <c r="A125" s="1">
        <v>57</v>
      </c>
      <c r="B125" s="1" t="s">
        <v>300</v>
      </c>
      <c r="C125" s="1">
        <v>6</v>
      </c>
      <c r="D125" s="1">
        <v>6</v>
      </c>
      <c r="E125" s="1" t="s">
        <v>117</v>
      </c>
      <c r="F125" s="1">
        <v>0</v>
      </c>
      <c r="G125" s="1">
        <v>3</v>
      </c>
      <c r="H125" s="3">
        <v>24.890117</v>
      </c>
      <c r="I125" s="4">
        <v>29355</v>
      </c>
      <c r="J125" s="11">
        <v>14573</v>
      </c>
      <c r="K125" s="3">
        <f t="shared" si="14"/>
        <v>49.644012944983814</v>
      </c>
      <c r="L125" s="11">
        <v>5354</v>
      </c>
      <c r="M125" s="3">
        <f t="shared" si="15"/>
        <v>36.739175186989634</v>
      </c>
      <c r="N125" s="11">
        <v>636</v>
      </c>
      <c r="O125" s="3">
        <f t="shared" si="16"/>
        <v>4.3642352295340698</v>
      </c>
      <c r="P125" s="11">
        <v>15514</v>
      </c>
      <c r="Q125" s="3">
        <f t="shared" si="17"/>
        <v>52.849599727474029</v>
      </c>
      <c r="R125" s="12">
        <v>7824</v>
      </c>
      <c r="S125" s="3">
        <f t="shared" si="18"/>
        <v>50.431867990202392</v>
      </c>
      <c r="T125" s="10">
        <v>30147</v>
      </c>
      <c r="U125" s="9">
        <v>13580</v>
      </c>
      <c r="V125" s="3">
        <f t="shared" si="19"/>
        <v>85.301507537688437</v>
      </c>
      <c r="W125" s="9">
        <v>2340</v>
      </c>
      <c r="X125" s="3">
        <f t="shared" si="20"/>
        <v>14.698492462311558</v>
      </c>
      <c r="Y125" s="9">
        <v>15920</v>
      </c>
      <c r="Z125" s="10">
        <v>24</v>
      </c>
      <c r="AA125" s="10">
        <v>57</v>
      </c>
      <c r="AB125" s="10">
        <f t="shared" si="21"/>
        <v>16001</v>
      </c>
      <c r="AC125" s="2">
        <f t="shared" si="22"/>
        <v>52.807907917869116</v>
      </c>
      <c r="AD125" s="2">
        <f t="shared" si="23"/>
        <v>-4.1691809604913033E-2</v>
      </c>
      <c r="AF125" s="13" t="e">
        <f t="shared" si="24"/>
        <v>#DIV/0!</v>
      </c>
      <c r="AH125" s="13" t="e">
        <f t="shared" si="25"/>
        <v>#DIV/0!</v>
      </c>
      <c r="AI125" s="13">
        <f t="shared" si="26"/>
        <v>0</v>
      </c>
      <c r="AL125" s="13">
        <f t="shared" si="27"/>
        <v>0</v>
      </c>
    </row>
    <row r="126" spans="1:38" x14ac:dyDescent="0.25">
      <c r="A126" s="1">
        <v>306</v>
      </c>
      <c r="B126" s="1" t="s">
        <v>357</v>
      </c>
      <c r="C126" s="1">
        <v>7</v>
      </c>
      <c r="D126" s="1">
        <v>12</v>
      </c>
      <c r="E126" s="1" t="s">
        <v>120</v>
      </c>
      <c r="F126" s="1">
        <v>0</v>
      </c>
      <c r="G126" s="1">
        <v>2</v>
      </c>
      <c r="H126" s="3">
        <v>32.738770000000002</v>
      </c>
      <c r="I126" s="4">
        <v>137423</v>
      </c>
      <c r="J126" s="11">
        <v>49766</v>
      </c>
      <c r="K126" s="3">
        <f t="shared" si="14"/>
        <v>36.213734236627054</v>
      </c>
      <c r="L126" s="11">
        <v>11471</v>
      </c>
      <c r="M126" s="3">
        <f t="shared" si="15"/>
        <v>23.049873407547324</v>
      </c>
      <c r="N126" s="11">
        <v>4627</v>
      </c>
      <c r="O126" s="3">
        <f t="shared" si="16"/>
        <v>9.2975123578346661</v>
      </c>
      <c r="P126" s="11">
        <v>50722</v>
      </c>
      <c r="Q126" s="3">
        <f t="shared" si="17"/>
        <v>36.909396534786751</v>
      </c>
      <c r="R126" s="12">
        <v>22084</v>
      </c>
      <c r="S126" s="3">
        <f t="shared" si="18"/>
        <v>43.53929261464453</v>
      </c>
      <c r="T126" s="10">
        <v>139554</v>
      </c>
      <c r="U126" s="9">
        <v>63381</v>
      </c>
      <c r="V126" s="3">
        <f t="shared" si="19"/>
        <v>88.46781960554415</v>
      </c>
      <c r="W126" s="9">
        <v>8262</v>
      </c>
      <c r="X126" s="3">
        <f t="shared" si="20"/>
        <v>11.532180394455843</v>
      </c>
      <c r="Y126" s="9">
        <v>71643</v>
      </c>
      <c r="Z126" s="10">
        <v>123</v>
      </c>
      <c r="AA126" s="10">
        <v>337</v>
      </c>
      <c r="AB126" s="10">
        <f t="shared" si="21"/>
        <v>72103</v>
      </c>
      <c r="AC126" s="2">
        <f t="shared" si="22"/>
        <v>51.337116814996342</v>
      </c>
      <c r="AD126" s="2">
        <f t="shared" si="23"/>
        <v>14.427720280209591</v>
      </c>
      <c r="AF126" s="13" t="e">
        <f t="shared" si="24"/>
        <v>#DIV/0!</v>
      </c>
      <c r="AH126" s="13" t="e">
        <f t="shared" si="25"/>
        <v>#DIV/0!</v>
      </c>
      <c r="AI126" s="13">
        <f t="shared" si="26"/>
        <v>0</v>
      </c>
      <c r="AL126" s="13">
        <f t="shared" si="27"/>
        <v>0</v>
      </c>
    </row>
    <row r="127" spans="1:38" x14ac:dyDescent="0.25">
      <c r="A127" s="1">
        <v>307</v>
      </c>
      <c r="B127" s="1" t="s">
        <v>357</v>
      </c>
      <c r="C127" s="1">
        <v>7</v>
      </c>
      <c r="D127" s="1">
        <v>11</v>
      </c>
      <c r="E127" s="1" t="s">
        <v>121</v>
      </c>
      <c r="F127" s="1">
        <v>0</v>
      </c>
      <c r="G127" s="1">
        <v>3</v>
      </c>
      <c r="H127" s="3">
        <v>6.9362149999999998</v>
      </c>
      <c r="I127" s="4">
        <v>89772</v>
      </c>
      <c r="J127" s="11">
        <v>53773</v>
      </c>
      <c r="K127" s="3">
        <f t="shared" si="14"/>
        <v>59.899523236643951</v>
      </c>
      <c r="L127" s="11">
        <v>23869</v>
      </c>
      <c r="M127" s="3">
        <f t="shared" si="15"/>
        <v>44.388447733992898</v>
      </c>
      <c r="N127" s="11">
        <v>3554</v>
      </c>
      <c r="O127" s="3">
        <f t="shared" si="16"/>
        <v>6.6092648727056336</v>
      </c>
      <c r="P127" s="11">
        <v>56079</v>
      </c>
      <c r="Q127" s="3">
        <f t="shared" si="17"/>
        <v>62.468252907365326</v>
      </c>
      <c r="R127" s="12">
        <v>34035</v>
      </c>
      <c r="S127" s="3">
        <f t="shared" si="18"/>
        <v>60.691167816829825</v>
      </c>
      <c r="T127" s="10">
        <v>91690</v>
      </c>
      <c r="U127" s="9">
        <v>39979</v>
      </c>
      <c r="V127" s="3">
        <f t="shared" si="19"/>
        <v>67.781696110677842</v>
      </c>
      <c r="W127" s="9">
        <v>19003</v>
      </c>
      <c r="X127" s="3">
        <f t="shared" si="20"/>
        <v>32.218303889322165</v>
      </c>
      <c r="Y127" s="9">
        <v>58982</v>
      </c>
      <c r="Z127" s="10">
        <v>82</v>
      </c>
      <c r="AA127" s="10">
        <v>128</v>
      </c>
      <c r="AB127" s="10">
        <f t="shared" si="21"/>
        <v>59192</v>
      </c>
      <c r="AC127" s="2">
        <f t="shared" si="22"/>
        <v>64.327625695277561</v>
      </c>
      <c r="AD127" s="2">
        <f t="shared" si="23"/>
        <v>1.8593727879122355</v>
      </c>
      <c r="AF127" s="13" t="e">
        <f t="shared" si="24"/>
        <v>#DIV/0!</v>
      </c>
      <c r="AH127" s="13" t="e">
        <f t="shared" si="25"/>
        <v>#DIV/0!</v>
      </c>
      <c r="AI127" s="13">
        <f t="shared" si="26"/>
        <v>0</v>
      </c>
      <c r="AL127" s="13">
        <f t="shared" si="27"/>
        <v>0</v>
      </c>
    </row>
    <row r="128" spans="1:38" x14ac:dyDescent="0.25">
      <c r="A128" s="1">
        <v>30</v>
      </c>
      <c r="B128" s="1" t="s">
        <v>62</v>
      </c>
      <c r="C128" s="1">
        <v>5</v>
      </c>
      <c r="D128" s="1">
        <v>5</v>
      </c>
      <c r="E128" s="1" t="s">
        <v>124</v>
      </c>
      <c r="F128" s="1">
        <v>0</v>
      </c>
      <c r="G128" s="1">
        <v>3</v>
      </c>
      <c r="H128" s="3">
        <v>20.130682</v>
      </c>
      <c r="I128" s="4">
        <v>160944</v>
      </c>
      <c r="J128" s="11">
        <v>75403</v>
      </c>
      <c r="K128" s="3">
        <f t="shared" si="14"/>
        <v>46.850457301918681</v>
      </c>
      <c r="L128" s="11">
        <v>30538</v>
      </c>
      <c r="M128" s="3">
        <f t="shared" si="15"/>
        <v>40.499714865456284</v>
      </c>
      <c r="N128" s="11">
        <v>3909</v>
      </c>
      <c r="O128" s="3">
        <f t="shared" si="16"/>
        <v>5.1841438669548952</v>
      </c>
      <c r="P128" s="11">
        <v>78412</v>
      </c>
      <c r="Q128" s="3">
        <f t="shared" si="17"/>
        <v>48.720051694999505</v>
      </c>
      <c r="R128" s="12">
        <v>43465</v>
      </c>
      <c r="S128" s="3">
        <f t="shared" si="18"/>
        <v>55.431566596949445</v>
      </c>
      <c r="T128" s="10">
        <v>172217</v>
      </c>
      <c r="U128" s="9">
        <v>73254</v>
      </c>
      <c r="V128" s="3">
        <f t="shared" si="19"/>
        <v>81.583695289007679</v>
      </c>
      <c r="W128" s="9">
        <v>16536</v>
      </c>
      <c r="X128" s="3">
        <f t="shared" si="20"/>
        <v>18.416304710992314</v>
      </c>
      <c r="Y128" s="9">
        <v>89790</v>
      </c>
      <c r="Z128" s="10">
        <v>106</v>
      </c>
      <c r="AA128" s="10">
        <v>237</v>
      </c>
      <c r="AB128" s="10">
        <f t="shared" si="21"/>
        <v>90133</v>
      </c>
      <c r="AC128" s="2">
        <f t="shared" si="22"/>
        <v>52.137709982173654</v>
      </c>
      <c r="AD128" s="2">
        <f t="shared" si="23"/>
        <v>3.4176582871741488</v>
      </c>
      <c r="AF128" s="13" t="e">
        <f t="shared" si="24"/>
        <v>#DIV/0!</v>
      </c>
      <c r="AH128" s="13" t="e">
        <f t="shared" si="25"/>
        <v>#DIV/0!</v>
      </c>
      <c r="AI128" s="13">
        <f t="shared" si="26"/>
        <v>0</v>
      </c>
      <c r="AL128" s="13">
        <f t="shared" si="27"/>
        <v>0</v>
      </c>
    </row>
    <row r="129" spans="1:38" x14ac:dyDescent="0.25">
      <c r="A129" s="1">
        <v>240</v>
      </c>
      <c r="B129" s="1" t="s">
        <v>371</v>
      </c>
      <c r="C129" s="1">
        <v>12</v>
      </c>
      <c r="D129" s="1">
        <v>24</v>
      </c>
      <c r="E129" s="1" t="s">
        <v>125</v>
      </c>
      <c r="F129" s="1">
        <v>0</v>
      </c>
      <c r="G129" s="1">
        <v>2</v>
      </c>
      <c r="H129" s="3">
        <v>24.474091000000001</v>
      </c>
      <c r="I129" s="4">
        <v>35313</v>
      </c>
      <c r="J129" s="11">
        <v>15823</v>
      </c>
      <c r="K129" s="3">
        <f t="shared" si="14"/>
        <v>44.807861127630048</v>
      </c>
      <c r="L129" s="11">
        <v>6360</v>
      </c>
      <c r="M129" s="3">
        <f t="shared" si="15"/>
        <v>40.194653352714404</v>
      </c>
      <c r="N129" s="11">
        <v>1701</v>
      </c>
      <c r="O129" s="3">
        <f t="shared" si="16"/>
        <v>10.750173797636352</v>
      </c>
      <c r="P129" s="11">
        <v>17257</v>
      </c>
      <c r="Q129" s="3">
        <f t="shared" si="17"/>
        <v>48.868688584940386</v>
      </c>
      <c r="R129" s="12">
        <v>10324</v>
      </c>
      <c r="S129" s="3">
        <f t="shared" si="18"/>
        <v>59.824998551312511</v>
      </c>
      <c r="T129" s="10">
        <v>35500</v>
      </c>
      <c r="U129" s="9">
        <v>10748</v>
      </c>
      <c r="V129" s="3">
        <f t="shared" si="19"/>
        <v>72.567686179191142</v>
      </c>
      <c r="W129" s="9">
        <v>4063</v>
      </c>
      <c r="X129" s="3">
        <f t="shared" si="20"/>
        <v>27.432313820808858</v>
      </c>
      <c r="Y129" s="9">
        <v>14811</v>
      </c>
      <c r="Z129" s="10">
        <v>26</v>
      </c>
      <c r="AA129" s="10">
        <v>70</v>
      </c>
      <c r="AB129" s="10">
        <f t="shared" si="21"/>
        <v>14907</v>
      </c>
      <c r="AC129" s="2">
        <f t="shared" si="22"/>
        <v>41.721126760563379</v>
      </c>
      <c r="AD129" s="2">
        <f t="shared" si="23"/>
        <v>-7.1475618243770072</v>
      </c>
      <c r="AF129" s="13" t="e">
        <f t="shared" si="24"/>
        <v>#DIV/0!</v>
      </c>
      <c r="AH129" s="13" t="e">
        <f t="shared" si="25"/>
        <v>#DIV/0!</v>
      </c>
      <c r="AI129" s="13">
        <f t="shared" si="26"/>
        <v>0</v>
      </c>
      <c r="AL129" s="13">
        <f t="shared" si="27"/>
        <v>0</v>
      </c>
    </row>
    <row r="130" spans="1:38" x14ac:dyDescent="0.25">
      <c r="A130" s="1">
        <v>242</v>
      </c>
      <c r="B130" s="1" t="s">
        <v>371</v>
      </c>
      <c r="C130" s="1">
        <v>12</v>
      </c>
      <c r="D130" s="1">
        <v>24</v>
      </c>
      <c r="E130" s="1" t="s">
        <v>111</v>
      </c>
      <c r="F130" s="1">
        <v>0</v>
      </c>
      <c r="G130" s="1">
        <v>4</v>
      </c>
      <c r="H130" s="3">
        <v>37.721824999999995</v>
      </c>
      <c r="I130" s="4">
        <v>8982</v>
      </c>
      <c r="J130" s="11">
        <v>3932</v>
      </c>
      <c r="K130" s="3">
        <f t="shared" ref="K130:K193" si="28">(J130/I130)*100</f>
        <v>43.776441772433756</v>
      </c>
      <c r="L130" s="11">
        <v>1900</v>
      </c>
      <c r="M130" s="3">
        <f t="shared" ref="M130:M193" si="29">(L130/J130)*100</f>
        <v>48.321464903357068</v>
      </c>
      <c r="N130" s="11">
        <v>349</v>
      </c>
      <c r="O130" s="3">
        <f t="shared" ref="O130:O193" si="30">(N130/J130)*100</f>
        <v>8.8758901322482195</v>
      </c>
      <c r="P130" s="11">
        <v>4449</v>
      </c>
      <c r="Q130" s="3">
        <f t="shared" ref="Q130:Q193" si="31">(P130/I130)*100</f>
        <v>49.532398129592522</v>
      </c>
      <c r="R130" s="12">
        <v>2902</v>
      </c>
      <c r="S130" s="3">
        <f t="shared" ref="S130:S193" si="32">(R130/P130)*100</f>
        <v>65.228141155315797</v>
      </c>
      <c r="T130" s="10">
        <v>9253</v>
      </c>
      <c r="U130" s="9">
        <v>2093</v>
      </c>
      <c r="V130" s="3">
        <f t="shared" ref="V130:V193" si="33">U130/Y130*100</f>
        <v>63.405028779157831</v>
      </c>
      <c r="W130" s="9">
        <v>1208</v>
      </c>
      <c r="X130" s="3">
        <f t="shared" ref="X130:X193" si="34">W130/Y130*100</f>
        <v>36.594971220842169</v>
      </c>
      <c r="Y130" s="9">
        <v>3301</v>
      </c>
      <c r="Z130" s="10">
        <v>21</v>
      </c>
      <c r="AA130" s="10">
        <v>26</v>
      </c>
      <c r="AB130" s="10">
        <f t="shared" ref="AB130:AB193" si="35">SUM(Y130:AA130)</f>
        <v>3348</v>
      </c>
      <c r="AC130" s="2">
        <f t="shared" ref="AC130:AC193" si="36">Y130/T130*100</f>
        <v>35.67491624338053</v>
      </c>
      <c r="AD130" s="2">
        <f t="shared" ref="AD130:AD193" si="37">AC130-Q130</f>
        <v>-13.857481886211993</v>
      </c>
      <c r="AF130" s="13" t="e">
        <f t="shared" ref="AF130:AF193" si="38">AE130*100/AI130</f>
        <v>#DIV/0!</v>
      </c>
      <c r="AH130" s="13" t="e">
        <f t="shared" si="25"/>
        <v>#DIV/0!</v>
      </c>
      <c r="AI130" s="13">
        <f t="shared" si="26"/>
        <v>0</v>
      </c>
      <c r="AL130" s="13">
        <f t="shared" si="27"/>
        <v>0</v>
      </c>
    </row>
    <row r="131" spans="1:38" x14ac:dyDescent="0.25">
      <c r="A131" s="1">
        <v>275</v>
      </c>
      <c r="B131" s="1" t="s">
        <v>360</v>
      </c>
      <c r="C131" s="1">
        <v>14</v>
      </c>
      <c r="D131" s="1">
        <v>27</v>
      </c>
      <c r="E131" s="1" t="s">
        <v>112</v>
      </c>
      <c r="F131" s="1">
        <v>0</v>
      </c>
      <c r="G131" s="1">
        <v>4</v>
      </c>
      <c r="H131" s="3">
        <v>24.961795000000002</v>
      </c>
      <c r="I131" s="4">
        <v>1196</v>
      </c>
      <c r="J131" s="11">
        <v>441</v>
      </c>
      <c r="K131" s="3">
        <f t="shared" si="28"/>
        <v>36.872909698996651</v>
      </c>
      <c r="L131" s="11">
        <v>238</v>
      </c>
      <c r="M131" s="3">
        <f t="shared" si="29"/>
        <v>53.968253968253968</v>
      </c>
      <c r="N131" s="11">
        <v>25</v>
      </c>
      <c r="O131" s="3">
        <f t="shared" si="30"/>
        <v>5.6689342403628125</v>
      </c>
      <c r="P131" s="11">
        <v>488</v>
      </c>
      <c r="Q131" s="3">
        <f t="shared" si="31"/>
        <v>40.802675585284284</v>
      </c>
      <c r="R131" s="12">
        <v>288</v>
      </c>
      <c r="S131" s="3">
        <f t="shared" si="32"/>
        <v>59.016393442622949</v>
      </c>
      <c r="T131" s="10">
        <v>1159</v>
      </c>
      <c r="U131" s="9">
        <v>247</v>
      </c>
      <c r="V131" s="3">
        <f t="shared" si="33"/>
        <v>66.576819407008088</v>
      </c>
      <c r="W131" s="9">
        <v>124</v>
      </c>
      <c r="X131" s="3">
        <f t="shared" si="34"/>
        <v>33.423180592991912</v>
      </c>
      <c r="Y131" s="9">
        <v>371</v>
      </c>
      <c r="Z131" s="10">
        <v>2</v>
      </c>
      <c r="AA131" s="10">
        <v>0</v>
      </c>
      <c r="AB131" s="10">
        <f t="shared" si="35"/>
        <v>373</v>
      </c>
      <c r="AC131" s="2">
        <f t="shared" si="36"/>
        <v>32.010353753235549</v>
      </c>
      <c r="AD131" s="2">
        <f t="shared" si="37"/>
        <v>-8.7923218320487351</v>
      </c>
      <c r="AF131" s="13" t="e">
        <f t="shared" si="38"/>
        <v>#DIV/0!</v>
      </c>
      <c r="AH131" s="13" t="e">
        <f t="shared" ref="AH131:AH194" si="39">AG131*100/AI131</f>
        <v>#DIV/0!</v>
      </c>
      <c r="AI131" s="13">
        <f t="shared" ref="AI131:AI194" si="40">AE131+AG131</f>
        <v>0</v>
      </c>
      <c r="AL131" s="13">
        <f t="shared" ref="AL131:AL194" si="41">AI131+AJ131+AK131</f>
        <v>0</v>
      </c>
    </row>
    <row r="132" spans="1:38" x14ac:dyDescent="0.25">
      <c r="A132" s="1">
        <v>285</v>
      </c>
      <c r="B132" s="1" t="s">
        <v>356</v>
      </c>
      <c r="C132" s="1">
        <v>15</v>
      </c>
      <c r="D132" s="1">
        <v>28</v>
      </c>
      <c r="E132" s="1" t="s">
        <v>114</v>
      </c>
      <c r="F132" s="1">
        <v>0</v>
      </c>
      <c r="G132" s="1">
        <v>3</v>
      </c>
      <c r="H132" s="3">
        <v>2.6567049999999997</v>
      </c>
      <c r="I132" s="4">
        <v>944</v>
      </c>
      <c r="J132" s="11">
        <v>311</v>
      </c>
      <c r="K132" s="3">
        <f t="shared" si="28"/>
        <v>32.944915254237287</v>
      </c>
      <c r="L132" s="11">
        <v>104</v>
      </c>
      <c r="M132" s="3">
        <f t="shared" si="29"/>
        <v>33.440514469453376</v>
      </c>
      <c r="N132" s="11">
        <v>43</v>
      </c>
      <c r="O132" s="3">
        <f t="shared" si="30"/>
        <v>13.826366559485532</v>
      </c>
      <c r="P132" s="11">
        <v>294</v>
      </c>
      <c r="Q132" s="3">
        <f t="shared" si="31"/>
        <v>31.14406779661017</v>
      </c>
      <c r="R132" s="12">
        <v>171</v>
      </c>
      <c r="S132" s="3">
        <f t="shared" si="32"/>
        <v>58.163265306122447</v>
      </c>
      <c r="T132" s="10">
        <v>826</v>
      </c>
      <c r="U132" s="9">
        <v>139</v>
      </c>
      <c r="V132" s="3">
        <f t="shared" si="33"/>
        <v>69.154228855721385</v>
      </c>
      <c r="W132" s="9">
        <v>62</v>
      </c>
      <c r="X132" s="3">
        <f t="shared" si="34"/>
        <v>30.845771144278604</v>
      </c>
      <c r="Y132" s="9">
        <v>201</v>
      </c>
      <c r="Z132" s="10">
        <v>0</v>
      </c>
      <c r="AA132" s="10">
        <v>0</v>
      </c>
      <c r="AB132" s="10">
        <f t="shared" si="35"/>
        <v>201</v>
      </c>
      <c r="AC132" s="2">
        <f t="shared" si="36"/>
        <v>24.334140435835351</v>
      </c>
      <c r="AD132" s="2">
        <f t="shared" si="37"/>
        <v>-6.8099273607748181</v>
      </c>
      <c r="AF132" s="13" t="e">
        <f t="shared" si="38"/>
        <v>#DIV/0!</v>
      </c>
      <c r="AH132" s="13" t="e">
        <f t="shared" si="39"/>
        <v>#DIV/0!</v>
      </c>
      <c r="AI132" s="13">
        <f t="shared" si="40"/>
        <v>0</v>
      </c>
      <c r="AL132" s="13">
        <f t="shared" si="41"/>
        <v>0</v>
      </c>
    </row>
    <row r="133" spans="1:38" x14ac:dyDescent="0.25">
      <c r="A133" s="1">
        <v>189</v>
      </c>
      <c r="B133" s="1" t="s">
        <v>335</v>
      </c>
      <c r="C133" s="1">
        <v>10</v>
      </c>
      <c r="D133" s="1">
        <v>21</v>
      </c>
      <c r="E133" s="1" t="s">
        <v>116</v>
      </c>
      <c r="F133" s="1">
        <v>0</v>
      </c>
      <c r="G133" s="1">
        <v>2</v>
      </c>
      <c r="H133" s="3">
        <v>25.088824999999996</v>
      </c>
      <c r="I133" s="4">
        <v>21252</v>
      </c>
      <c r="J133" s="11">
        <v>9113</v>
      </c>
      <c r="K133" s="3">
        <f t="shared" si="28"/>
        <v>42.880670054583099</v>
      </c>
      <c r="L133" s="11">
        <v>4030</v>
      </c>
      <c r="M133" s="3">
        <f t="shared" si="29"/>
        <v>44.222539229671895</v>
      </c>
      <c r="N133" s="11">
        <v>1049</v>
      </c>
      <c r="O133" s="3">
        <f t="shared" si="30"/>
        <v>11.511028201470427</v>
      </c>
      <c r="P133" s="11">
        <v>10348</v>
      </c>
      <c r="Q133" s="3">
        <f t="shared" si="31"/>
        <v>48.691887822322606</v>
      </c>
      <c r="R133" s="12">
        <v>6819</v>
      </c>
      <c r="S133" s="3">
        <f t="shared" si="32"/>
        <v>65.896791650560488</v>
      </c>
      <c r="T133" s="10">
        <v>21446</v>
      </c>
      <c r="U133" s="9">
        <v>7030</v>
      </c>
      <c r="V133" s="3">
        <f t="shared" si="33"/>
        <v>76.148180242634311</v>
      </c>
      <c r="W133" s="9">
        <v>2202</v>
      </c>
      <c r="X133" s="3">
        <f t="shared" si="34"/>
        <v>23.851819757365686</v>
      </c>
      <c r="Y133" s="9">
        <v>9232</v>
      </c>
      <c r="Z133" s="10">
        <v>26</v>
      </c>
      <c r="AA133" s="10">
        <v>69</v>
      </c>
      <c r="AB133" s="10">
        <f t="shared" si="35"/>
        <v>9327</v>
      </c>
      <c r="AC133" s="2">
        <f t="shared" si="36"/>
        <v>43.047654574279584</v>
      </c>
      <c r="AD133" s="2">
        <f t="shared" si="37"/>
        <v>-5.6442332480430224</v>
      </c>
      <c r="AF133" s="13" t="e">
        <f t="shared" si="38"/>
        <v>#DIV/0!</v>
      </c>
      <c r="AH133" s="13" t="e">
        <f t="shared" si="39"/>
        <v>#DIV/0!</v>
      </c>
      <c r="AI133" s="13">
        <f t="shared" si="40"/>
        <v>0</v>
      </c>
      <c r="AL133" s="13">
        <f t="shared" si="41"/>
        <v>0</v>
      </c>
    </row>
    <row r="134" spans="1:38" x14ac:dyDescent="0.25">
      <c r="A134" s="1">
        <v>331</v>
      </c>
      <c r="B134" s="1" t="s">
        <v>357</v>
      </c>
      <c r="C134" s="1">
        <v>7</v>
      </c>
      <c r="D134" s="1">
        <v>8</v>
      </c>
      <c r="E134" s="1" t="s">
        <v>118</v>
      </c>
      <c r="F134" s="1">
        <v>1</v>
      </c>
      <c r="G134" s="1">
        <v>3</v>
      </c>
      <c r="H134" s="3">
        <v>25.755728999999999</v>
      </c>
      <c r="I134" s="4">
        <v>49911</v>
      </c>
      <c r="J134" s="11">
        <v>23126</v>
      </c>
      <c r="K134" s="3">
        <f t="shared" si="28"/>
        <v>46.33447536615175</v>
      </c>
      <c r="L134" s="11">
        <v>9546</v>
      </c>
      <c r="M134" s="3">
        <f t="shared" si="29"/>
        <v>41.278214996108275</v>
      </c>
      <c r="N134" s="11">
        <v>1357</v>
      </c>
      <c r="O134" s="3">
        <f t="shared" si="30"/>
        <v>5.8678543630545708</v>
      </c>
      <c r="P134" s="11">
        <v>24666</v>
      </c>
      <c r="Q134" s="3">
        <f t="shared" si="31"/>
        <v>49.419967542225166</v>
      </c>
      <c r="R134" s="12">
        <v>14390</v>
      </c>
      <c r="S134" s="3">
        <f t="shared" si="32"/>
        <v>58.339414578772399</v>
      </c>
      <c r="T134" s="10">
        <v>57086</v>
      </c>
      <c r="U134" s="9">
        <v>25871</v>
      </c>
      <c r="V134" s="3">
        <f t="shared" si="33"/>
        <v>82.813700384122924</v>
      </c>
      <c r="W134" s="9">
        <v>5369</v>
      </c>
      <c r="X134" s="3">
        <f t="shared" si="34"/>
        <v>17.186299615877083</v>
      </c>
      <c r="Y134" s="9">
        <v>31240</v>
      </c>
      <c r="Z134" s="10">
        <v>53</v>
      </c>
      <c r="AA134" s="10">
        <v>94</v>
      </c>
      <c r="AB134" s="10">
        <f t="shared" si="35"/>
        <v>31387</v>
      </c>
      <c r="AC134" s="2">
        <f t="shared" si="36"/>
        <v>54.724450828574433</v>
      </c>
      <c r="AD134" s="2">
        <f t="shared" si="37"/>
        <v>5.3044832863492672</v>
      </c>
      <c r="AF134" s="13" t="e">
        <f t="shared" si="38"/>
        <v>#DIV/0!</v>
      </c>
      <c r="AH134" s="13" t="e">
        <f t="shared" si="39"/>
        <v>#DIV/0!</v>
      </c>
      <c r="AI134" s="13">
        <f t="shared" si="40"/>
        <v>0</v>
      </c>
      <c r="AL134" s="13">
        <f t="shared" si="41"/>
        <v>0</v>
      </c>
    </row>
    <row r="135" spans="1:38" x14ac:dyDescent="0.25">
      <c r="A135" s="1">
        <v>234</v>
      </c>
      <c r="B135" s="1" t="s">
        <v>371</v>
      </c>
      <c r="C135" s="1">
        <v>12</v>
      </c>
      <c r="D135" s="1">
        <v>24</v>
      </c>
      <c r="E135" s="1" t="s">
        <v>119</v>
      </c>
      <c r="F135" s="1">
        <v>0</v>
      </c>
      <c r="G135" s="1">
        <v>2</v>
      </c>
      <c r="H135" s="3">
        <v>25.794383999999997</v>
      </c>
      <c r="I135" s="4">
        <v>15702</v>
      </c>
      <c r="J135" s="11">
        <v>7125</v>
      </c>
      <c r="K135" s="3">
        <f t="shared" si="28"/>
        <v>45.376385173863206</v>
      </c>
      <c r="L135" s="11">
        <v>3001</v>
      </c>
      <c r="M135" s="3">
        <f t="shared" si="29"/>
        <v>42.119298245614033</v>
      </c>
      <c r="N135" s="11">
        <v>468</v>
      </c>
      <c r="O135" s="3">
        <f t="shared" si="30"/>
        <v>6.5684210526315789</v>
      </c>
      <c r="P135" s="11">
        <v>7705</v>
      </c>
      <c r="Q135" s="3">
        <f t="shared" si="31"/>
        <v>49.070182142402238</v>
      </c>
      <c r="R135" s="12">
        <v>4312</v>
      </c>
      <c r="S135" s="3">
        <f t="shared" si="32"/>
        <v>55.963659961064252</v>
      </c>
      <c r="T135" s="10">
        <v>16031</v>
      </c>
      <c r="U135" s="9">
        <v>5084</v>
      </c>
      <c r="V135" s="3">
        <f t="shared" si="33"/>
        <v>76.50865312264861</v>
      </c>
      <c r="W135" s="9">
        <v>1561</v>
      </c>
      <c r="X135" s="3">
        <f t="shared" si="34"/>
        <v>23.491346877351393</v>
      </c>
      <c r="Y135" s="9">
        <v>6645</v>
      </c>
      <c r="Z135" s="10">
        <v>24</v>
      </c>
      <c r="AA135" s="10">
        <v>28</v>
      </c>
      <c r="AB135" s="10">
        <f t="shared" si="35"/>
        <v>6697</v>
      </c>
      <c r="AC135" s="2">
        <f t="shared" si="36"/>
        <v>41.450938806063256</v>
      </c>
      <c r="AD135" s="2">
        <f t="shared" si="37"/>
        <v>-7.6192433363389824</v>
      </c>
      <c r="AF135" s="13" t="e">
        <f t="shared" si="38"/>
        <v>#DIV/0!</v>
      </c>
      <c r="AH135" s="13" t="e">
        <f t="shared" si="39"/>
        <v>#DIV/0!</v>
      </c>
      <c r="AI135" s="13">
        <f t="shared" si="40"/>
        <v>0</v>
      </c>
      <c r="AL135" s="13">
        <f t="shared" si="41"/>
        <v>0</v>
      </c>
    </row>
    <row r="136" spans="1:38" x14ac:dyDescent="0.25">
      <c r="A136" s="1">
        <v>89</v>
      </c>
      <c r="B136" s="1" t="s">
        <v>355</v>
      </c>
      <c r="C136" s="1">
        <v>8</v>
      </c>
      <c r="D136" s="1">
        <v>16</v>
      </c>
      <c r="E136" s="1" t="s">
        <v>122</v>
      </c>
      <c r="F136" s="1">
        <v>0</v>
      </c>
      <c r="G136" s="1">
        <v>3</v>
      </c>
      <c r="H136" s="3">
        <v>18.190739999999998</v>
      </c>
      <c r="I136" s="4">
        <v>19230</v>
      </c>
      <c r="J136" s="11">
        <v>8384</v>
      </c>
      <c r="K136" s="3">
        <f t="shared" si="28"/>
        <v>43.598543941757676</v>
      </c>
      <c r="L136" s="11">
        <v>3332</v>
      </c>
      <c r="M136" s="3">
        <f t="shared" si="29"/>
        <v>39.742366412213741</v>
      </c>
      <c r="N136" s="11">
        <v>420</v>
      </c>
      <c r="O136" s="3">
        <f t="shared" si="30"/>
        <v>5.0095419847328246</v>
      </c>
      <c r="P136" s="11">
        <v>9356</v>
      </c>
      <c r="Q136" s="3">
        <f t="shared" si="31"/>
        <v>48.653146125845034</v>
      </c>
      <c r="R136" s="12">
        <v>5034</v>
      </c>
      <c r="S136" s="3">
        <f t="shared" si="32"/>
        <v>53.805044890979048</v>
      </c>
      <c r="T136" s="10">
        <v>19945</v>
      </c>
      <c r="U136" s="9">
        <v>7187</v>
      </c>
      <c r="V136" s="3">
        <f t="shared" si="33"/>
        <v>83.443631719493794</v>
      </c>
      <c r="W136" s="9">
        <v>1426</v>
      </c>
      <c r="X136" s="3">
        <f t="shared" si="34"/>
        <v>16.556368280506213</v>
      </c>
      <c r="Y136" s="9">
        <v>8613</v>
      </c>
      <c r="Z136" s="10">
        <v>19</v>
      </c>
      <c r="AA136" s="10">
        <v>36</v>
      </c>
      <c r="AB136" s="10">
        <f t="shared" si="35"/>
        <v>8668</v>
      </c>
      <c r="AC136" s="2">
        <f t="shared" si="36"/>
        <v>43.183755327149662</v>
      </c>
      <c r="AD136" s="2">
        <f t="shared" si="37"/>
        <v>-5.4693907986953718</v>
      </c>
      <c r="AF136" s="13" t="e">
        <f t="shared" si="38"/>
        <v>#DIV/0!</v>
      </c>
      <c r="AH136" s="13" t="e">
        <f t="shared" si="39"/>
        <v>#DIV/0!</v>
      </c>
      <c r="AI136" s="13">
        <f t="shared" si="40"/>
        <v>0</v>
      </c>
      <c r="AL136" s="13">
        <f t="shared" si="41"/>
        <v>0</v>
      </c>
    </row>
    <row r="137" spans="1:38" x14ac:dyDescent="0.25">
      <c r="A137" s="1">
        <v>308</v>
      </c>
      <c r="B137" s="1" t="s">
        <v>357</v>
      </c>
      <c r="C137" s="1">
        <v>7</v>
      </c>
      <c r="D137" s="1">
        <v>11</v>
      </c>
      <c r="E137" s="1" t="s">
        <v>123</v>
      </c>
      <c r="F137" s="1">
        <v>0</v>
      </c>
      <c r="G137" s="1">
        <v>3</v>
      </c>
      <c r="H137" s="3">
        <v>4.2325900000000001</v>
      </c>
      <c r="I137" s="4">
        <v>251198</v>
      </c>
      <c r="J137" s="11">
        <v>153890</v>
      </c>
      <c r="K137" s="3">
        <f t="shared" si="28"/>
        <v>61.262430433363321</v>
      </c>
      <c r="L137" s="11">
        <v>100652</v>
      </c>
      <c r="M137" s="3">
        <f t="shared" si="29"/>
        <v>65.405159529534089</v>
      </c>
      <c r="N137" s="11">
        <v>13062</v>
      </c>
      <c r="O137" s="3">
        <f t="shared" si="30"/>
        <v>8.4878809539281299</v>
      </c>
      <c r="P137" s="11">
        <v>163218</v>
      </c>
      <c r="Q137" s="3">
        <f t="shared" si="31"/>
        <v>64.975835794870974</v>
      </c>
      <c r="R137" s="12">
        <v>133436</v>
      </c>
      <c r="S137" s="3">
        <f t="shared" si="32"/>
        <v>81.753238000710709</v>
      </c>
      <c r="T137" s="10">
        <v>267875</v>
      </c>
      <c r="U137" s="9">
        <v>73354</v>
      </c>
      <c r="V137" s="3">
        <f t="shared" si="33"/>
        <v>44.248599021577178</v>
      </c>
      <c r="W137" s="9">
        <v>92423</v>
      </c>
      <c r="X137" s="3">
        <f t="shared" si="34"/>
        <v>55.751400978422815</v>
      </c>
      <c r="Y137" s="9">
        <v>165777</v>
      </c>
      <c r="Z137" s="10">
        <v>236</v>
      </c>
      <c r="AA137" s="10">
        <v>462</v>
      </c>
      <c r="AB137" s="10">
        <f t="shared" si="35"/>
        <v>166475</v>
      </c>
      <c r="AC137" s="2">
        <f t="shared" si="36"/>
        <v>61.885954269715349</v>
      </c>
      <c r="AD137" s="2">
        <f t="shared" si="37"/>
        <v>-3.0898815251556258</v>
      </c>
      <c r="AF137" s="13" t="e">
        <f t="shared" si="38"/>
        <v>#DIV/0!</v>
      </c>
      <c r="AH137" s="13" t="e">
        <f t="shared" si="39"/>
        <v>#DIV/0!</v>
      </c>
      <c r="AI137" s="13">
        <f t="shared" si="40"/>
        <v>0</v>
      </c>
      <c r="AL137" s="13">
        <f t="shared" si="41"/>
        <v>0</v>
      </c>
    </row>
    <row r="138" spans="1:38" x14ac:dyDescent="0.25">
      <c r="A138" s="1">
        <v>207</v>
      </c>
      <c r="B138" s="1" t="s">
        <v>354</v>
      </c>
      <c r="C138" s="1">
        <v>11</v>
      </c>
      <c r="D138" s="1">
        <v>22</v>
      </c>
      <c r="E138" s="1" t="s">
        <v>126</v>
      </c>
      <c r="F138" s="1">
        <v>0</v>
      </c>
      <c r="G138" s="1">
        <v>2</v>
      </c>
      <c r="H138" s="3">
        <v>22.130997999999998</v>
      </c>
      <c r="I138" s="4">
        <v>33042</v>
      </c>
      <c r="J138" s="11">
        <v>14373</v>
      </c>
      <c r="K138" s="3">
        <f t="shared" si="28"/>
        <v>43.499182858180497</v>
      </c>
      <c r="L138" s="11">
        <v>5969</v>
      </c>
      <c r="M138" s="3">
        <f t="shared" si="29"/>
        <v>41.529256244347039</v>
      </c>
      <c r="N138" s="11">
        <v>1975</v>
      </c>
      <c r="O138" s="3">
        <f t="shared" si="30"/>
        <v>13.741042231962709</v>
      </c>
      <c r="P138" s="11">
        <v>15756</v>
      </c>
      <c r="Q138" s="3">
        <f t="shared" si="31"/>
        <v>47.684764844743057</v>
      </c>
      <c r="R138" s="12">
        <v>9929</v>
      </c>
      <c r="S138" s="3">
        <f t="shared" si="32"/>
        <v>63.017263264788014</v>
      </c>
      <c r="T138" s="10">
        <v>34059</v>
      </c>
      <c r="U138" s="9">
        <v>8037</v>
      </c>
      <c r="V138" s="3">
        <f t="shared" si="33"/>
        <v>62.691107644305774</v>
      </c>
      <c r="W138" s="9">
        <v>4783</v>
      </c>
      <c r="X138" s="3">
        <f t="shared" si="34"/>
        <v>37.308892355694226</v>
      </c>
      <c r="Y138" s="9">
        <v>12820</v>
      </c>
      <c r="Z138" s="10">
        <v>22</v>
      </c>
      <c r="AA138" s="10">
        <v>68</v>
      </c>
      <c r="AB138" s="10">
        <f t="shared" si="35"/>
        <v>12910</v>
      </c>
      <c r="AC138" s="2">
        <f t="shared" si="36"/>
        <v>37.640564902081678</v>
      </c>
      <c r="AD138" s="2">
        <f t="shared" si="37"/>
        <v>-10.044199942661379</v>
      </c>
      <c r="AF138" s="13" t="e">
        <f t="shared" si="38"/>
        <v>#DIV/0!</v>
      </c>
      <c r="AH138" s="13" t="e">
        <f t="shared" si="39"/>
        <v>#DIV/0!</v>
      </c>
      <c r="AI138" s="13">
        <f t="shared" si="40"/>
        <v>0</v>
      </c>
      <c r="AL138" s="13">
        <f t="shared" si="41"/>
        <v>0</v>
      </c>
    </row>
    <row r="139" spans="1:38" x14ac:dyDescent="0.25">
      <c r="A139" s="1">
        <v>179</v>
      </c>
      <c r="B139" s="1" t="s">
        <v>335</v>
      </c>
      <c r="C139" s="1">
        <v>10</v>
      </c>
      <c r="D139" s="1">
        <v>21</v>
      </c>
      <c r="E139" s="1" t="s">
        <v>127</v>
      </c>
      <c r="F139" s="1">
        <v>0</v>
      </c>
      <c r="G139" s="1">
        <v>1</v>
      </c>
      <c r="H139" s="3">
        <v>32.239832</v>
      </c>
      <c r="I139" s="4">
        <v>21627</v>
      </c>
      <c r="J139" s="11">
        <v>9512</v>
      </c>
      <c r="K139" s="3">
        <f t="shared" si="28"/>
        <v>43.982059462708648</v>
      </c>
      <c r="L139" s="11">
        <v>2275</v>
      </c>
      <c r="M139" s="3">
        <f t="shared" si="29"/>
        <v>23.917157275021026</v>
      </c>
      <c r="N139" s="11">
        <v>1540</v>
      </c>
      <c r="O139" s="3">
        <f t="shared" si="30"/>
        <v>16.190075693860386</v>
      </c>
      <c r="P139" s="11">
        <v>9893</v>
      </c>
      <c r="Q139" s="3">
        <f t="shared" si="31"/>
        <v>45.743746243122025</v>
      </c>
      <c r="R139" s="12">
        <v>4990</v>
      </c>
      <c r="S139" s="3">
        <f t="shared" si="32"/>
        <v>50.439704841807341</v>
      </c>
      <c r="T139" s="10">
        <v>22183</v>
      </c>
      <c r="U139" s="9">
        <v>5630</v>
      </c>
      <c r="V139" s="3">
        <f t="shared" si="33"/>
        <v>66.896387832699617</v>
      </c>
      <c r="W139" s="9">
        <v>2786</v>
      </c>
      <c r="X139" s="3">
        <f t="shared" si="34"/>
        <v>33.103612167300376</v>
      </c>
      <c r="Y139" s="9">
        <v>8416</v>
      </c>
      <c r="Z139" s="10">
        <v>29</v>
      </c>
      <c r="AA139" s="10">
        <v>79</v>
      </c>
      <c r="AB139" s="10">
        <f t="shared" si="35"/>
        <v>8524</v>
      </c>
      <c r="AC139" s="2">
        <f t="shared" si="36"/>
        <v>37.938962268403728</v>
      </c>
      <c r="AD139" s="2">
        <f t="shared" si="37"/>
        <v>-7.8047839747182977</v>
      </c>
      <c r="AF139" s="13" t="e">
        <f t="shared" si="38"/>
        <v>#DIV/0!</v>
      </c>
      <c r="AH139" s="13" t="e">
        <f t="shared" si="39"/>
        <v>#DIV/0!</v>
      </c>
      <c r="AI139" s="13">
        <f t="shared" si="40"/>
        <v>0</v>
      </c>
      <c r="AL139" s="13">
        <f t="shared" si="41"/>
        <v>0</v>
      </c>
    </row>
    <row r="140" spans="1:38" x14ac:dyDescent="0.25">
      <c r="A140" s="1">
        <v>131</v>
      </c>
      <c r="B140" s="1" t="s">
        <v>156</v>
      </c>
      <c r="C140" s="1">
        <v>9</v>
      </c>
      <c r="D140" s="1">
        <v>17</v>
      </c>
      <c r="E140" s="1" t="s">
        <v>128</v>
      </c>
      <c r="F140" s="1">
        <v>0</v>
      </c>
      <c r="G140" s="1">
        <v>2</v>
      </c>
      <c r="H140" s="3">
        <v>24.303981999999998</v>
      </c>
      <c r="I140" s="4">
        <v>6787</v>
      </c>
      <c r="J140" s="11">
        <v>3212</v>
      </c>
      <c r="K140" s="3">
        <f t="shared" si="28"/>
        <v>47.325769854132901</v>
      </c>
      <c r="L140" s="11">
        <v>1207</v>
      </c>
      <c r="M140" s="3">
        <f t="shared" si="29"/>
        <v>37.577833125778334</v>
      </c>
      <c r="N140" s="11">
        <v>199</v>
      </c>
      <c r="O140" s="3">
        <f t="shared" si="30"/>
        <v>6.1955168119551676</v>
      </c>
      <c r="P140" s="11">
        <v>3633</v>
      </c>
      <c r="Q140" s="3">
        <f t="shared" si="31"/>
        <v>53.528805068513329</v>
      </c>
      <c r="R140" s="12">
        <v>1829</v>
      </c>
      <c r="S140" s="3">
        <f t="shared" si="32"/>
        <v>50.344068263143406</v>
      </c>
      <c r="T140" s="10">
        <v>6838</v>
      </c>
      <c r="U140" s="9">
        <v>2412</v>
      </c>
      <c r="V140" s="3">
        <f t="shared" si="33"/>
        <v>83.057851239669418</v>
      </c>
      <c r="W140" s="9">
        <v>492</v>
      </c>
      <c r="X140" s="3">
        <f t="shared" si="34"/>
        <v>16.942148760330578</v>
      </c>
      <c r="Y140" s="9">
        <v>2904</v>
      </c>
      <c r="Z140" s="10">
        <v>9</v>
      </c>
      <c r="AA140" s="10">
        <v>16</v>
      </c>
      <c r="AB140" s="10">
        <f t="shared" si="35"/>
        <v>2929</v>
      </c>
      <c r="AC140" s="2">
        <f t="shared" si="36"/>
        <v>42.468558057911672</v>
      </c>
      <c r="AD140" s="2">
        <f t="shared" si="37"/>
        <v>-11.060247010601657</v>
      </c>
      <c r="AF140" s="13" t="e">
        <f t="shared" si="38"/>
        <v>#DIV/0!</v>
      </c>
      <c r="AH140" s="13" t="e">
        <f t="shared" si="39"/>
        <v>#DIV/0!</v>
      </c>
      <c r="AI140" s="13">
        <f t="shared" si="40"/>
        <v>0</v>
      </c>
      <c r="AL140" s="13">
        <f t="shared" si="41"/>
        <v>0</v>
      </c>
    </row>
    <row r="141" spans="1:38" x14ac:dyDescent="0.25">
      <c r="A141" s="1">
        <v>80</v>
      </c>
      <c r="B141" s="1" t="s">
        <v>300</v>
      </c>
      <c r="C141" s="1">
        <v>6</v>
      </c>
      <c r="D141" s="1">
        <v>6</v>
      </c>
      <c r="E141" s="1" t="s">
        <v>129</v>
      </c>
      <c r="F141" s="1">
        <v>0</v>
      </c>
      <c r="G141" s="1">
        <v>3</v>
      </c>
      <c r="H141" s="3">
        <v>30.290267</v>
      </c>
      <c r="I141" s="4">
        <v>37014</v>
      </c>
      <c r="J141" s="11">
        <v>17132</v>
      </c>
      <c r="K141" s="3">
        <f t="shared" si="28"/>
        <v>46.285189387799214</v>
      </c>
      <c r="L141" s="11">
        <v>6515</v>
      </c>
      <c r="M141" s="3">
        <f t="shared" si="29"/>
        <v>38.02825122577633</v>
      </c>
      <c r="N141" s="11">
        <v>1347</v>
      </c>
      <c r="O141" s="3">
        <f t="shared" si="30"/>
        <v>7.8624795703945827</v>
      </c>
      <c r="P141" s="11">
        <v>18084</v>
      </c>
      <c r="Q141" s="3">
        <f t="shared" si="31"/>
        <v>48.857189171664778</v>
      </c>
      <c r="R141" s="12">
        <v>10106</v>
      </c>
      <c r="S141" s="3">
        <f t="shared" si="32"/>
        <v>55.883654058836541</v>
      </c>
      <c r="T141" s="10">
        <v>38584</v>
      </c>
      <c r="U141" s="9">
        <v>15572</v>
      </c>
      <c r="V141" s="3">
        <f t="shared" si="33"/>
        <v>77.461075461373923</v>
      </c>
      <c r="W141" s="9">
        <v>4531</v>
      </c>
      <c r="X141" s="3">
        <f t="shared" si="34"/>
        <v>22.538924538626077</v>
      </c>
      <c r="Y141" s="9">
        <v>20103</v>
      </c>
      <c r="Z141" s="10">
        <v>41</v>
      </c>
      <c r="AA141" s="10">
        <v>77</v>
      </c>
      <c r="AB141" s="10">
        <f t="shared" si="35"/>
        <v>20221</v>
      </c>
      <c r="AC141" s="2">
        <f t="shared" si="36"/>
        <v>52.101907526435831</v>
      </c>
      <c r="AD141" s="2">
        <f t="shared" si="37"/>
        <v>3.2447183547710523</v>
      </c>
      <c r="AF141" s="13" t="e">
        <f t="shared" si="38"/>
        <v>#DIV/0!</v>
      </c>
      <c r="AH141" s="13" t="e">
        <f t="shared" si="39"/>
        <v>#DIV/0!</v>
      </c>
      <c r="AI141" s="13">
        <f t="shared" si="40"/>
        <v>0</v>
      </c>
      <c r="AL141" s="13">
        <f t="shared" si="41"/>
        <v>0</v>
      </c>
    </row>
    <row r="142" spans="1:38" x14ac:dyDescent="0.25">
      <c r="A142" s="1">
        <v>138</v>
      </c>
      <c r="B142" s="1" t="s">
        <v>156</v>
      </c>
      <c r="C142" s="1">
        <v>9</v>
      </c>
      <c r="D142" s="1">
        <v>18</v>
      </c>
      <c r="E142" s="1" t="s">
        <v>130</v>
      </c>
      <c r="F142" s="1">
        <v>0</v>
      </c>
      <c r="G142" s="1">
        <v>3</v>
      </c>
      <c r="H142" s="3">
        <v>22.914411000000001</v>
      </c>
      <c r="I142" s="4">
        <v>80185</v>
      </c>
      <c r="J142" s="11">
        <v>35225</v>
      </c>
      <c r="K142" s="3">
        <f t="shared" si="28"/>
        <v>43.929662655110057</v>
      </c>
      <c r="L142" s="11">
        <v>14319</v>
      </c>
      <c r="M142" s="3">
        <f t="shared" si="29"/>
        <v>40.650106458481197</v>
      </c>
      <c r="N142" s="11">
        <v>3438</v>
      </c>
      <c r="O142" s="3">
        <f t="shared" si="30"/>
        <v>9.7601135557132714</v>
      </c>
      <c r="P142" s="11">
        <v>39449</v>
      </c>
      <c r="Q142" s="3">
        <f t="shared" si="31"/>
        <v>49.197480825590823</v>
      </c>
      <c r="R142" s="12">
        <v>24309</v>
      </c>
      <c r="S142" s="3">
        <f t="shared" si="32"/>
        <v>61.621333874115948</v>
      </c>
      <c r="T142" s="10">
        <v>81791</v>
      </c>
      <c r="U142" s="9">
        <v>25896</v>
      </c>
      <c r="V142" s="3">
        <f t="shared" si="33"/>
        <v>72.51953289086785</v>
      </c>
      <c r="W142" s="9">
        <v>9813</v>
      </c>
      <c r="X142" s="3">
        <f t="shared" si="34"/>
        <v>27.48046710913215</v>
      </c>
      <c r="Y142" s="9">
        <v>35709</v>
      </c>
      <c r="Z142" s="10">
        <v>48</v>
      </c>
      <c r="AA142" s="10">
        <v>123</v>
      </c>
      <c r="AB142" s="10">
        <f t="shared" si="35"/>
        <v>35880</v>
      </c>
      <c r="AC142" s="2">
        <f t="shared" si="36"/>
        <v>43.658837769436737</v>
      </c>
      <c r="AD142" s="2">
        <f t="shared" si="37"/>
        <v>-5.5386430561540863</v>
      </c>
      <c r="AF142" s="13" t="e">
        <f t="shared" si="38"/>
        <v>#DIV/0!</v>
      </c>
      <c r="AH142" s="13" t="e">
        <f t="shared" si="39"/>
        <v>#DIV/0!</v>
      </c>
      <c r="AI142" s="13">
        <f t="shared" si="40"/>
        <v>0</v>
      </c>
      <c r="AL142" s="13">
        <f t="shared" si="41"/>
        <v>0</v>
      </c>
    </row>
    <row r="143" spans="1:38" x14ac:dyDescent="0.25">
      <c r="A143" s="1">
        <v>102</v>
      </c>
      <c r="B143" s="1" t="s">
        <v>355</v>
      </c>
      <c r="C143" s="1">
        <v>8</v>
      </c>
      <c r="D143" s="1">
        <v>16</v>
      </c>
      <c r="E143" s="1" t="s">
        <v>131</v>
      </c>
      <c r="F143" s="1">
        <v>0</v>
      </c>
      <c r="G143" s="1">
        <v>3</v>
      </c>
      <c r="H143" s="3">
        <v>21.221844000000001</v>
      </c>
      <c r="I143" s="4">
        <v>5912</v>
      </c>
      <c r="J143" s="11">
        <v>2757</v>
      </c>
      <c r="K143" s="3">
        <f t="shared" si="28"/>
        <v>46.633964817320702</v>
      </c>
      <c r="L143" s="11">
        <v>1239</v>
      </c>
      <c r="M143" s="3">
        <f t="shared" si="29"/>
        <v>44.940152339499456</v>
      </c>
      <c r="N143" s="11">
        <v>77</v>
      </c>
      <c r="O143" s="3">
        <f t="shared" si="30"/>
        <v>2.7928908233587233</v>
      </c>
      <c r="P143" s="11">
        <v>3345</v>
      </c>
      <c r="Q143" s="3">
        <f t="shared" si="31"/>
        <v>56.579837618403253</v>
      </c>
      <c r="R143" s="12">
        <v>1894</v>
      </c>
      <c r="S143" s="3">
        <f t="shared" si="32"/>
        <v>56.621823617339317</v>
      </c>
      <c r="T143" s="10">
        <v>6158</v>
      </c>
      <c r="U143" s="9">
        <v>1971</v>
      </c>
      <c r="V143" s="3">
        <f t="shared" si="33"/>
        <v>78.276409849086576</v>
      </c>
      <c r="W143" s="9">
        <v>547</v>
      </c>
      <c r="X143" s="3">
        <f t="shared" si="34"/>
        <v>21.723590150913424</v>
      </c>
      <c r="Y143" s="9">
        <v>2518</v>
      </c>
      <c r="Z143" s="10">
        <v>4</v>
      </c>
      <c r="AA143" s="10">
        <v>7</v>
      </c>
      <c r="AB143" s="10">
        <f t="shared" si="35"/>
        <v>2529</v>
      </c>
      <c r="AC143" s="2">
        <f t="shared" si="36"/>
        <v>40.889899317960378</v>
      </c>
      <c r="AD143" s="2">
        <f t="shared" si="37"/>
        <v>-15.689938300442876</v>
      </c>
      <c r="AF143" s="13" t="e">
        <f t="shared" si="38"/>
        <v>#DIV/0!</v>
      </c>
      <c r="AH143" s="13" t="e">
        <f t="shared" si="39"/>
        <v>#DIV/0!</v>
      </c>
      <c r="AI143" s="13">
        <f t="shared" si="40"/>
        <v>0</v>
      </c>
      <c r="AL143" s="13">
        <f t="shared" si="41"/>
        <v>0</v>
      </c>
    </row>
    <row r="144" spans="1:38" x14ac:dyDescent="0.25">
      <c r="A144" s="1">
        <v>250</v>
      </c>
      <c r="B144" s="1" t="s">
        <v>143</v>
      </c>
      <c r="C144" s="1">
        <v>13</v>
      </c>
      <c r="D144" s="1">
        <v>25</v>
      </c>
      <c r="E144" s="1" t="s">
        <v>132</v>
      </c>
      <c r="F144" s="1">
        <v>0</v>
      </c>
      <c r="G144" s="1">
        <v>3</v>
      </c>
      <c r="H144" s="3">
        <v>21.309504</v>
      </c>
      <c r="I144" s="4">
        <v>15642</v>
      </c>
      <c r="J144" s="11">
        <v>7450</v>
      </c>
      <c r="K144" s="3">
        <f t="shared" si="28"/>
        <v>47.628180539572945</v>
      </c>
      <c r="L144" s="11">
        <v>1969</v>
      </c>
      <c r="M144" s="3">
        <f t="shared" si="29"/>
        <v>26.429530201342281</v>
      </c>
      <c r="N144" s="11">
        <v>1145</v>
      </c>
      <c r="O144" s="3">
        <f t="shared" si="30"/>
        <v>15.369127516778525</v>
      </c>
      <c r="P144" s="11">
        <v>7896</v>
      </c>
      <c r="Q144" s="3">
        <f t="shared" si="31"/>
        <v>50.479478327579599</v>
      </c>
      <c r="R144" s="12">
        <v>3917</v>
      </c>
      <c r="S144" s="3">
        <f t="shared" si="32"/>
        <v>49.607396149949338</v>
      </c>
      <c r="T144" s="10">
        <v>16021</v>
      </c>
      <c r="U144" s="9">
        <v>5682</v>
      </c>
      <c r="V144" s="3">
        <f t="shared" si="33"/>
        <v>73.231086480216518</v>
      </c>
      <c r="W144" s="9">
        <v>2077</v>
      </c>
      <c r="X144" s="3">
        <f t="shared" si="34"/>
        <v>26.768913519783478</v>
      </c>
      <c r="Y144" s="9">
        <v>7759</v>
      </c>
      <c r="Z144" s="10">
        <v>28</v>
      </c>
      <c r="AA144" s="10">
        <v>39</v>
      </c>
      <c r="AB144" s="10">
        <f t="shared" si="35"/>
        <v>7826</v>
      </c>
      <c r="AC144" s="2">
        <f t="shared" si="36"/>
        <v>48.430185381686535</v>
      </c>
      <c r="AD144" s="2">
        <f t="shared" si="37"/>
        <v>-2.0492929458930647</v>
      </c>
      <c r="AF144" s="13" t="e">
        <f t="shared" si="38"/>
        <v>#DIV/0!</v>
      </c>
      <c r="AH144" s="13" t="e">
        <f t="shared" si="39"/>
        <v>#DIV/0!</v>
      </c>
      <c r="AI144" s="13">
        <f t="shared" si="40"/>
        <v>0</v>
      </c>
      <c r="AL144" s="13">
        <f t="shared" si="41"/>
        <v>0</v>
      </c>
    </row>
    <row r="145" spans="1:38" x14ac:dyDescent="0.25">
      <c r="A145" s="1">
        <v>75</v>
      </c>
      <c r="B145" s="1" t="s">
        <v>300</v>
      </c>
      <c r="C145" s="1">
        <v>6</v>
      </c>
      <c r="D145" s="1">
        <v>6</v>
      </c>
      <c r="E145" s="1" t="s">
        <v>133</v>
      </c>
      <c r="F145" s="1">
        <v>0</v>
      </c>
      <c r="G145" s="1">
        <v>3</v>
      </c>
      <c r="H145" s="3">
        <v>26.800212999999999</v>
      </c>
      <c r="I145" s="4">
        <v>20097</v>
      </c>
      <c r="J145" s="11">
        <v>9452</v>
      </c>
      <c r="K145" s="3">
        <f t="shared" si="28"/>
        <v>47.031895307757374</v>
      </c>
      <c r="L145" s="11">
        <v>2922</v>
      </c>
      <c r="M145" s="3">
        <f t="shared" si="29"/>
        <v>30.914092255607279</v>
      </c>
      <c r="N145" s="11">
        <v>431</v>
      </c>
      <c r="O145" s="3">
        <f t="shared" si="30"/>
        <v>4.5598815065594582</v>
      </c>
      <c r="P145" s="11">
        <v>10078</v>
      </c>
      <c r="Q145" s="3">
        <f t="shared" si="31"/>
        <v>50.146788077822556</v>
      </c>
      <c r="R145" s="12">
        <v>4629</v>
      </c>
      <c r="S145" s="3">
        <f t="shared" si="32"/>
        <v>45.931732486604488</v>
      </c>
      <c r="T145" s="10">
        <v>20722</v>
      </c>
      <c r="U145" s="9">
        <v>10284</v>
      </c>
      <c r="V145" s="3">
        <f t="shared" si="33"/>
        <v>88.969634051388525</v>
      </c>
      <c r="W145" s="9">
        <v>1275</v>
      </c>
      <c r="X145" s="3">
        <f t="shared" si="34"/>
        <v>11.030365948611472</v>
      </c>
      <c r="Y145" s="9">
        <v>11559</v>
      </c>
      <c r="Z145" s="10">
        <v>15</v>
      </c>
      <c r="AA145" s="10">
        <v>51</v>
      </c>
      <c r="AB145" s="10">
        <f t="shared" si="35"/>
        <v>11625</v>
      </c>
      <c r="AC145" s="2">
        <f t="shared" si="36"/>
        <v>55.781295241772035</v>
      </c>
      <c r="AD145" s="2">
        <f t="shared" si="37"/>
        <v>5.634507163949479</v>
      </c>
      <c r="AF145" s="13" t="e">
        <f t="shared" si="38"/>
        <v>#DIV/0!</v>
      </c>
      <c r="AH145" s="13" t="e">
        <f t="shared" si="39"/>
        <v>#DIV/0!</v>
      </c>
      <c r="AI145" s="13">
        <f t="shared" si="40"/>
        <v>0</v>
      </c>
      <c r="AL145" s="13">
        <f t="shared" si="41"/>
        <v>0</v>
      </c>
    </row>
    <row r="146" spans="1:38" x14ac:dyDescent="0.25">
      <c r="A146" s="1">
        <v>309</v>
      </c>
      <c r="B146" s="1" t="s">
        <v>357</v>
      </c>
      <c r="C146" s="1">
        <v>7</v>
      </c>
      <c r="D146" s="1">
        <v>11</v>
      </c>
      <c r="E146" s="1" t="s">
        <v>134</v>
      </c>
      <c r="F146" s="1">
        <v>0</v>
      </c>
      <c r="G146" s="1">
        <v>3</v>
      </c>
      <c r="H146" s="3">
        <v>17.182713999999997</v>
      </c>
      <c r="I146" s="4">
        <v>74117</v>
      </c>
      <c r="J146" s="11">
        <v>46072</v>
      </c>
      <c r="K146" s="3">
        <f t="shared" si="28"/>
        <v>62.161177597582196</v>
      </c>
      <c r="L146" s="11">
        <v>33344</v>
      </c>
      <c r="M146" s="3">
        <f t="shared" si="29"/>
        <v>72.373675985414138</v>
      </c>
      <c r="N146" s="11">
        <v>3649</v>
      </c>
      <c r="O146" s="3">
        <f t="shared" si="30"/>
        <v>7.920211842333738</v>
      </c>
      <c r="P146" s="11">
        <v>48848</v>
      </c>
      <c r="Q146" s="3">
        <f t="shared" si="31"/>
        <v>65.90660712117328</v>
      </c>
      <c r="R146" s="12">
        <v>42203</v>
      </c>
      <c r="S146" s="3">
        <f t="shared" si="32"/>
        <v>86.396577137242062</v>
      </c>
      <c r="T146" s="10">
        <v>81361</v>
      </c>
      <c r="U146" s="9">
        <v>21111</v>
      </c>
      <c r="V146" s="3">
        <f t="shared" si="33"/>
        <v>38.37456601166997</v>
      </c>
      <c r="W146" s="9">
        <v>33902</v>
      </c>
      <c r="X146" s="3">
        <f t="shared" si="34"/>
        <v>61.625433988330037</v>
      </c>
      <c r="Y146" s="9">
        <v>55013</v>
      </c>
      <c r="Z146" s="10">
        <v>66</v>
      </c>
      <c r="AA146" s="10">
        <v>178</v>
      </c>
      <c r="AB146" s="10">
        <f t="shared" si="35"/>
        <v>55257</v>
      </c>
      <c r="AC146" s="2">
        <f t="shared" si="36"/>
        <v>67.615933924115978</v>
      </c>
      <c r="AD146" s="2">
        <f t="shared" si="37"/>
        <v>1.709326802942698</v>
      </c>
      <c r="AF146" s="13" t="e">
        <f t="shared" si="38"/>
        <v>#DIV/0!</v>
      </c>
      <c r="AH146" s="13" t="e">
        <f t="shared" si="39"/>
        <v>#DIV/0!</v>
      </c>
      <c r="AI146" s="13">
        <f t="shared" si="40"/>
        <v>0</v>
      </c>
      <c r="AL146" s="13">
        <f t="shared" si="41"/>
        <v>0</v>
      </c>
    </row>
    <row r="147" spans="1:38" x14ac:dyDescent="0.25">
      <c r="A147" s="1">
        <v>310</v>
      </c>
      <c r="B147" s="1" t="s">
        <v>357</v>
      </c>
      <c r="C147" s="1">
        <v>7</v>
      </c>
      <c r="D147" s="1">
        <v>13</v>
      </c>
      <c r="E147" s="1" t="s">
        <v>135</v>
      </c>
      <c r="F147" s="1">
        <v>0</v>
      </c>
      <c r="G147" s="1">
        <v>3</v>
      </c>
      <c r="H147" s="3">
        <v>37.501351</v>
      </c>
      <c r="I147" s="4">
        <v>93275</v>
      </c>
      <c r="J147" s="11">
        <v>39126</v>
      </c>
      <c r="K147" s="3">
        <f t="shared" si="28"/>
        <v>41.946931117662821</v>
      </c>
      <c r="L147" s="11">
        <v>9425</v>
      </c>
      <c r="M147" s="3">
        <f t="shared" si="29"/>
        <v>24.088841179778154</v>
      </c>
      <c r="N147" s="11">
        <v>2729</v>
      </c>
      <c r="O147" s="3">
        <f t="shared" si="30"/>
        <v>6.9749015999591064</v>
      </c>
      <c r="P147" s="11">
        <v>40725</v>
      </c>
      <c r="Q147" s="3">
        <f t="shared" si="31"/>
        <v>43.661216831948543</v>
      </c>
      <c r="R147" s="12">
        <v>16672</v>
      </c>
      <c r="S147" s="3">
        <f t="shared" si="32"/>
        <v>40.937998772252918</v>
      </c>
      <c r="T147" s="10">
        <v>91888</v>
      </c>
      <c r="U147" s="9">
        <v>44656</v>
      </c>
      <c r="V147" s="3">
        <f t="shared" si="33"/>
        <v>88.650666031405706</v>
      </c>
      <c r="W147" s="9">
        <v>5717</v>
      </c>
      <c r="X147" s="3">
        <f t="shared" si="34"/>
        <v>11.349333968594287</v>
      </c>
      <c r="Y147" s="9">
        <v>50373</v>
      </c>
      <c r="Z147" s="10">
        <v>102</v>
      </c>
      <c r="AA147" s="10">
        <v>216</v>
      </c>
      <c r="AB147" s="10">
        <f t="shared" si="35"/>
        <v>50691</v>
      </c>
      <c r="AC147" s="2">
        <f t="shared" si="36"/>
        <v>54.819998258749777</v>
      </c>
      <c r="AD147" s="2">
        <f t="shared" si="37"/>
        <v>11.158781426801234</v>
      </c>
      <c r="AF147" s="13" t="e">
        <f t="shared" si="38"/>
        <v>#DIV/0!</v>
      </c>
      <c r="AH147" s="13" t="e">
        <f t="shared" si="39"/>
        <v>#DIV/0!</v>
      </c>
      <c r="AI147" s="13">
        <f t="shared" si="40"/>
        <v>0</v>
      </c>
      <c r="AL147" s="13">
        <f t="shared" si="41"/>
        <v>0</v>
      </c>
    </row>
    <row r="148" spans="1:38" x14ac:dyDescent="0.25">
      <c r="A148" s="1">
        <v>311</v>
      </c>
      <c r="B148" s="1" t="s">
        <v>357</v>
      </c>
      <c r="C148" s="1">
        <v>7</v>
      </c>
      <c r="D148" s="1">
        <v>9</v>
      </c>
      <c r="E148" s="1" t="s">
        <v>140</v>
      </c>
      <c r="F148" s="1">
        <v>0</v>
      </c>
      <c r="G148" s="1">
        <v>2</v>
      </c>
      <c r="H148" s="3">
        <v>24.484662</v>
      </c>
      <c r="I148" s="4">
        <v>90439</v>
      </c>
      <c r="J148" s="11">
        <v>42435</v>
      </c>
      <c r="K148" s="3">
        <f t="shared" si="28"/>
        <v>46.921129158880568</v>
      </c>
      <c r="L148" s="11">
        <v>12200</v>
      </c>
      <c r="M148" s="3">
        <f t="shared" si="29"/>
        <v>28.749852715918461</v>
      </c>
      <c r="N148" s="11">
        <v>2517</v>
      </c>
      <c r="O148" s="3">
        <f t="shared" si="30"/>
        <v>5.9314245316366208</v>
      </c>
      <c r="P148" s="11">
        <v>44745</v>
      </c>
      <c r="Q148" s="3">
        <f t="shared" si="31"/>
        <v>49.47533696745873</v>
      </c>
      <c r="R148" s="12">
        <v>19904</v>
      </c>
      <c r="S148" s="3">
        <f t="shared" si="32"/>
        <v>44.483182478489219</v>
      </c>
      <c r="T148" s="10">
        <v>89765</v>
      </c>
      <c r="U148" s="9">
        <v>44371</v>
      </c>
      <c r="V148" s="3">
        <f t="shared" si="33"/>
        <v>86.886112634134889</v>
      </c>
      <c r="W148" s="9">
        <v>6697</v>
      </c>
      <c r="X148" s="3">
        <f t="shared" si="34"/>
        <v>13.113887365865121</v>
      </c>
      <c r="Y148" s="9">
        <v>51068</v>
      </c>
      <c r="Z148" s="10">
        <v>73</v>
      </c>
      <c r="AA148" s="10">
        <v>216</v>
      </c>
      <c r="AB148" s="10">
        <f t="shared" si="35"/>
        <v>51357</v>
      </c>
      <c r="AC148" s="2">
        <f t="shared" si="36"/>
        <v>56.890770344789175</v>
      </c>
      <c r="AD148" s="2">
        <f t="shared" si="37"/>
        <v>7.4154333773304444</v>
      </c>
      <c r="AF148" s="13" t="e">
        <f t="shared" si="38"/>
        <v>#DIV/0!</v>
      </c>
      <c r="AH148" s="13" t="e">
        <f t="shared" si="39"/>
        <v>#DIV/0!</v>
      </c>
      <c r="AI148" s="13">
        <f t="shared" si="40"/>
        <v>0</v>
      </c>
      <c r="AL148" s="13">
        <f t="shared" si="41"/>
        <v>0</v>
      </c>
    </row>
    <row r="149" spans="1:38" x14ac:dyDescent="0.25">
      <c r="A149" s="1">
        <v>109</v>
      </c>
      <c r="B149" s="1" t="s">
        <v>355</v>
      </c>
      <c r="C149" s="1">
        <v>8</v>
      </c>
      <c r="D149" s="1">
        <v>16</v>
      </c>
      <c r="E149" s="1" t="s">
        <v>136</v>
      </c>
      <c r="F149" s="1">
        <v>0</v>
      </c>
      <c r="G149" s="1">
        <v>3</v>
      </c>
      <c r="H149" s="3">
        <v>21.93882</v>
      </c>
      <c r="I149" s="4">
        <v>6554</v>
      </c>
      <c r="J149" s="11">
        <v>2894</v>
      </c>
      <c r="K149" s="3">
        <f t="shared" si="28"/>
        <v>44.156240463838877</v>
      </c>
      <c r="L149" s="11">
        <v>1235</v>
      </c>
      <c r="M149" s="3">
        <f t="shared" si="29"/>
        <v>42.674498963372493</v>
      </c>
      <c r="N149" s="11">
        <v>159</v>
      </c>
      <c r="O149" s="3">
        <f t="shared" si="30"/>
        <v>5.4941257774706287</v>
      </c>
      <c r="P149" s="11">
        <v>3365</v>
      </c>
      <c r="Q149" s="3">
        <f t="shared" si="31"/>
        <v>51.342691486115356</v>
      </c>
      <c r="R149" s="12">
        <v>1891</v>
      </c>
      <c r="S149" s="3">
        <f t="shared" si="32"/>
        <v>56.196136701337295</v>
      </c>
      <c r="T149" s="10">
        <v>6714</v>
      </c>
      <c r="U149" s="9">
        <v>1815</v>
      </c>
      <c r="V149" s="3">
        <f t="shared" si="33"/>
        <v>75.373754152823921</v>
      </c>
      <c r="W149" s="9">
        <v>593</v>
      </c>
      <c r="X149" s="3">
        <f t="shared" si="34"/>
        <v>24.626245847176079</v>
      </c>
      <c r="Y149" s="9">
        <v>2408</v>
      </c>
      <c r="Z149" s="10">
        <v>10</v>
      </c>
      <c r="AA149" s="10">
        <v>15</v>
      </c>
      <c r="AB149" s="10">
        <f t="shared" si="35"/>
        <v>2433</v>
      </c>
      <c r="AC149" s="2">
        <f t="shared" si="36"/>
        <v>35.865355972594578</v>
      </c>
      <c r="AD149" s="2">
        <f t="shared" si="37"/>
        <v>-15.477335513520778</v>
      </c>
      <c r="AF149" s="13" t="e">
        <f t="shared" si="38"/>
        <v>#DIV/0!</v>
      </c>
      <c r="AH149" s="13" t="e">
        <f t="shared" si="39"/>
        <v>#DIV/0!</v>
      </c>
      <c r="AI149" s="13">
        <f t="shared" si="40"/>
        <v>0</v>
      </c>
      <c r="AL149" s="13">
        <f t="shared" si="41"/>
        <v>0</v>
      </c>
    </row>
    <row r="150" spans="1:38" x14ac:dyDescent="0.25">
      <c r="A150" s="1">
        <v>208</v>
      </c>
      <c r="B150" s="1" t="s">
        <v>354</v>
      </c>
      <c r="C150" s="1">
        <v>11</v>
      </c>
      <c r="D150" s="1">
        <v>23</v>
      </c>
      <c r="E150" s="1" t="s">
        <v>137</v>
      </c>
      <c r="F150" s="1">
        <v>0</v>
      </c>
      <c r="G150" s="1">
        <v>1</v>
      </c>
      <c r="H150" s="3">
        <v>31.076140000000002</v>
      </c>
      <c r="I150" s="4">
        <v>22362</v>
      </c>
      <c r="J150" s="11">
        <v>9367</v>
      </c>
      <c r="K150" s="3">
        <f t="shared" si="28"/>
        <v>41.888024326983277</v>
      </c>
      <c r="L150" s="11">
        <v>4011</v>
      </c>
      <c r="M150" s="3">
        <f t="shared" si="29"/>
        <v>42.820540194299134</v>
      </c>
      <c r="N150" s="11">
        <v>865</v>
      </c>
      <c r="O150" s="3">
        <f t="shared" si="30"/>
        <v>9.2345468132806676</v>
      </c>
      <c r="P150" s="11">
        <v>10364</v>
      </c>
      <c r="Q150" s="3">
        <f t="shared" si="31"/>
        <v>46.34648063679456</v>
      </c>
      <c r="R150" s="12">
        <v>6132</v>
      </c>
      <c r="S150" s="3">
        <f t="shared" si="32"/>
        <v>59.166345040524895</v>
      </c>
      <c r="T150" s="10">
        <v>23045</v>
      </c>
      <c r="U150" s="9">
        <v>6125</v>
      </c>
      <c r="V150" s="3">
        <f t="shared" si="33"/>
        <v>74.722459436379168</v>
      </c>
      <c r="W150" s="9">
        <v>2072</v>
      </c>
      <c r="X150" s="3">
        <f t="shared" si="34"/>
        <v>25.277540563620839</v>
      </c>
      <c r="Y150" s="9">
        <v>8197</v>
      </c>
      <c r="Z150" s="10">
        <v>13</v>
      </c>
      <c r="AA150" s="10">
        <v>27</v>
      </c>
      <c r="AB150" s="10">
        <f t="shared" si="35"/>
        <v>8237</v>
      </c>
      <c r="AC150" s="2">
        <f t="shared" si="36"/>
        <v>35.569537860707314</v>
      </c>
      <c r="AD150" s="2">
        <f t="shared" si="37"/>
        <v>-10.776942776087246</v>
      </c>
      <c r="AF150" s="13" t="e">
        <f t="shared" si="38"/>
        <v>#DIV/0!</v>
      </c>
      <c r="AH150" s="13" t="e">
        <f t="shared" si="39"/>
        <v>#DIV/0!</v>
      </c>
      <c r="AI150" s="13">
        <f t="shared" si="40"/>
        <v>0</v>
      </c>
      <c r="AL150" s="13">
        <f t="shared" si="41"/>
        <v>0</v>
      </c>
    </row>
    <row r="151" spans="1:38" x14ac:dyDescent="0.25">
      <c r="A151" s="1">
        <v>140</v>
      </c>
      <c r="B151" s="1" t="s">
        <v>156</v>
      </c>
      <c r="C151" s="1">
        <v>9</v>
      </c>
      <c r="D151" s="1">
        <v>18</v>
      </c>
      <c r="E151" s="1" t="s">
        <v>138</v>
      </c>
      <c r="F151" s="1">
        <v>0</v>
      </c>
      <c r="G151" s="1">
        <v>2</v>
      </c>
      <c r="H151" s="3">
        <v>37.316718999999999</v>
      </c>
      <c r="I151" s="4">
        <v>25681</v>
      </c>
      <c r="J151" s="11">
        <v>10720</v>
      </c>
      <c r="K151" s="3">
        <f t="shared" si="28"/>
        <v>41.742922783380706</v>
      </c>
      <c r="L151" s="11">
        <v>4977</v>
      </c>
      <c r="M151" s="3">
        <f t="shared" si="29"/>
        <v>46.427238805970148</v>
      </c>
      <c r="N151" s="11">
        <v>900</v>
      </c>
      <c r="O151" s="3">
        <f t="shared" si="30"/>
        <v>8.3955223880597014</v>
      </c>
      <c r="P151" s="11">
        <v>12664</v>
      </c>
      <c r="Q151" s="3">
        <f t="shared" si="31"/>
        <v>49.312721467232585</v>
      </c>
      <c r="R151" s="12">
        <v>8165</v>
      </c>
      <c r="S151" s="3">
        <f t="shared" si="32"/>
        <v>64.474099810486422</v>
      </c>
      <c r="T151" s="10">
        <v>26445</v>
      </c>
      <c r="U151" s="9">
        <v>5457</v>
      </c>
      <c r="V151" s="3">
        <f t="shared" si="33"/>
        <v>69.93464052287581</v>
      </c>
      <c r="W151" s="9">
        <v>2346</v>
      </c>
      <c r="X151" s="3">
        <f t="shared" si="34"/>
        <v>30.065359477124183</v>
      </c>
      <c r="Y151" s="9">
        <v>7803</v>
      </c>
      <c r="Z151" s="10">
        <v>15</v>
      </c>
      <c r="AA151" s="10">
        <v>41</v>
      </c>
      <c r="AB151" s="10">
        <f t="shared" si="35"/>
        <v>7859</v>
      </c>
      <c r="AC151" s="2">
        <f t="shared" si="36"/>
        <v>29.506522972206469</v>
      </c>
      <c r="AD151" s="2">
        <f t="shared" si="37"/>
        <v>-19.806198495026116</v>
      </c>
      <c r="AF151" s="13" t="e">
        <f t="shared" si="38"/>
        <v>#DIV/0!</v>
      </c>
      <c r="AH151" s="13" t="e">
        <f t="shared" si="39"/>
        <v>#DIV/0!</v>
      </c>
      <c r="AI151" s="13">
        <f t="shared" si="40"/>
        <v>0</v>
      </c>
      <c r="AL151" s="13">
        <f t="shared" si="41"/>
        <v>0</v>
      </c>
    </row>
    <row r="152" spans="1:38" x14ac:dyDescent="0.25">
      <c r="A152" s="1">
        <v>225</v>
      </c>
      <c r="B152" s="1" t="s">
        <v>354</v>
      </c>
      <c r="C152" s="1">
        <v>11</v>
      </c>
      <c r="D152" s="1">
        <v>22</v>
      </c>
      <c r="E152" s="1" t="s">
        <v>139</v>
      </c>
      <c r="F152" s="1">
        <v>0</v>
      </c>
      <c r="G152" s="1">
        <v>2</v>
      </c>
      <c r="H152" s="3">
        <v>54.934607999999997</v>
      </c>
      <c r="I152" s="4">
        <v>11634</v>
      </c>
      <c r="J152" s="11">
        <v>4275</v>
      </c>
      <c r="K152" s="3">
        <f t="shared" si="28"/>
        <v>36.745745229499747</v>
      </c>
      <c r="L152" s="11">
        <v>2247</v>
      </c>
      <c r="M152" s="3">
        <f t="shared" si="29"/>
        <v>52.561403508771932</v>
      </c>
      <c r="N152" s="11">
        <v>180</v>
      </c>
      <c r="O152" s="3">
        <f t="shared" si="30"/>
        <v>4.2105263157894735</v>
      </c>
      <c r="P152" s="11">
        <v>4831</v>
      </c>
      <c r="Q152" s="3">
        <f t="shared" si="31"/>
        <v>41.524840983324736</v>
      </c>
      <c r="R152" s="12">
        <v>3179</v>
      </c>
      <c r="S152" s="3">
        <f t="shared" si="32"/>
        <v>65.804181328917409</v>
      </c>
      <c r="T152" s="10">
        <v>11965</v>
      </c>
      <c r="U152" s="9">
        <v>1963</v>
      </c>
      <c r="V152" s="3">
        <f t="shared" si="33"/>
        <v>59.829320329167935</v>
      </c>
      <c r="W152" s="9">
        <v>1318</v>
      </c>
      <c r="X152" s="3">
        <f t="shared" si="34"/>
        <v>40.170679670832065</v>
      </c>
      <c r="Y152" s="9">
        <v>3281</v>
      </c>
      <c r="Z152" s="10">
        <v>26</v>
      </c>
      <c r="AA152" s="10">
        <v>42</v>
      </c>
      <c r="AB152" s="10">
        <f t="shared" si="35"/>
        <v>3349</v>
      </c>
      <c r="AC152" s="2">
        <f t="shared" si="36"/>
        <v>27.421646468867529</v>
      </c>
      <c r="AD152" s="2">
        <f t="shared" si="37"/>
        <v>-14.103194514457208</v>
      </c>
      <c r="AF152" s="13" t="e">
        <f t="shared" si="38"/>
        <v>#DIV/0!</v>
      </c>
      <c r="AH152" s="13" t="e">
        <f t="shared" si="39"/>
        <v>#DIV/0!</v>
      </c>
      <c r="AI152" s="13">
        <f t="shared" si="40"/>
        <v>0</v>
      </c>
      <c r="AL152" s="13">
        <f t="shared" si="41"/>
        <v>0</v>
      </c>
    </row>
    <row r="153" spans="1:38" x14ac:dyDescent="0.25">
      <c r="A153" s="1">
        <v>184</v>
      </c>
      <c r="B153" s="1" t="s">
        <v>335</v>
      </c>
      <c r="C153" s="1">
        <v>10</v>
      </c>
      <c r="D153" s="1">
        <v>21</v>
      </c>
      <c r="E153" s="1" t="s">
        <v>141</v>
      </c>
      <c r="F153" s="1">
        <v>0</v>
      </c>
      <c r="G153" s="1">
        <v>1</v>
      </c>
      <c r="H153" s="3">
        <v>26.651771000000004</v>
      </c>
      <c r="I153" s="4">
        <v>17286</v>
      </c>
      <c r="J153" s="11">
        <v>7896</v>
      </c>
      <c r="K153" s="3">
        <f t="shared" si="28"/>
        <v>45.678583825060741</v>
      </c>
      <c r="L153" s="11">
        <v>2765</v>
      </c>
      <c r="M153" s="3">
        <f t="shared" si="29"/>
        <v>35.0177304964539</v>
      </c>
      <c r="N153" s="11">
        <v>1135</v>
      </c>
      <c r="O153" s="3">
        <f t="shared" si="30"/>
        <v>14.374366767983791</v>
      </c>
      <c r="P153" s="11">
        <v>8910</v>
      </c>
      <c r="Q153" s="3">
        <f t="shared" si="31"/>
        <v>51.544602568552591</v>
      </c>
      <c r="R153" s="12">
        <v>5159</v>
      </c>
      <c r="S153" s="3">
        <f t="shared" si="32"/>
        <v>57.901234567901241</v>
      </c>
      <c r="T153" s="10">
        <v>17835</v>
      </c>
      <c r="U153" s="9">
        <v>4186</v>
      </c>
      <c r="V153" s="3">
        <f t="shared" si="33"/>
        <v>63.549415515409137</v>
      </c>
      <c r="W153" s="9">
        <v>2401</v>
      </c>
      <c r="X153" s="3">
        <f t="shared" si="34"/>
        <v>36.450584484590856</v>
      </c>
      <c r="Y153" s="9">
        <v>6587</v>
      </c>
      <c r="Z153" s="10">
        <v>28</v>
      </c>
      <c r="AA153" s="10">
        <v>35</v>
      </c>
      <c r="AB153" s="10">
        <f t="shared" si="35"/>
        <v>6650</v>
      </c>
      <c r="AC153" s="2">
        <f t="shared" si="36"/>
        <v>36.932996916176059</v>
      </c>
      <c r="AD153" s="2">
        <f t="shared" si="37"/>
        <v>-14.611605652376532</v>
      </c>
      <c r="AF153" s="13" t="e">
        <f t="shared" si="38"/>
        <v>#DIV/0!</v>
      </c>
      <c r="AH153" s="13" t="e">
        <f t="shared" si="39"/>
        <v>#DIV/0!</v>
      </c>
      <c r="AI153" s="13">
        <f t="shared" si="40"/>
        <v>0</v>
      </c>
      <c r="AL153" s="13">
        <f t="shared" si="41"/>
        <v>0</v>
      </c>
    </row>
    <row r="154" spans="1:38" x14ac:dyDescent="0.25">
      <c r="A154" s="1">
        <v>53</v>
      </c>
      <c r="B154" s="1" t="s">
        <v>300</v>
      </c>
      <c r="C154" s="1">
        <v>6</v>
      </c>
      <c r="D154" s="1">
        <v>6</v>
      </c>
      <c r="E154" s="1" t="s">
        <v>142</v>
      </c>
      <c r="F154" s="1">
        <v>0</v>
      </c>
      <c r="G154" s="1">
        <v>3</v>
      </c>
      <c r="H154" s="3">
        <v>11.894771</v>
      </c>
      <c r="I154" s="4">
        <v>54875</v>
      </c>
      <c r="J154" s="11">
        <v>26006</v>
      </c>
      <c r="K154" s="3">
        <f t="shared" si="28"/>
        <v>47.391343963553531</v>
      </c>
      <c r="L154" s="11">
        <v>9570</v>
      </c>
      <c r="M154" s="3">
        <f t="shared" si="29"/>
        <v>36.79920018457279</v>
      </c>
      <c r="N154" s="11">
        <v>1737</v>
      </c>
      <c r="O154" s="3">
        <f t="shared" si="30"/>
        <v>6.6792278704914247</v>
      </c>
      <c r="P154" s="11">
        <v>27546</v>
      </c>
      <c r="Q154" s="3">
        <f t="shared" si="31"/>
        <v>50.197722095671985</v>
      </c>
      <c r="R154" s="12">
        <v>14979</v>
      </c>
      <c r="S154" s="3">
        <f t="shared" si="32"/>
        <v>54.378131126116315</v>
      </c>
      <c r="T154" s="10">
        <v>56032</v>
      </c>
      <c r="U154" s="9">
        <v>25366</v>
      </c>
      <c r="V154" s="3">
        <f t="shared" si="33"/>
        <v>81.460547866020107</v>
      </c>
      <c r="W154" s="9">
        <v>5773</v>
      </c>
      <c r="X154" s="3">
        <f t="shared" si="34"/>
        <v>18.539452133979896</v>
      </c>
      <c r="Y154" s="9">
        <v>31139</v>
      </c>
      <c r="Z154" s="10">
        <v>37</v>
      </c>
      <c r="AA154" s="10">
        <v>100</v>
      </c>
      <c r="AB154" s="10">
        <f t="shared" si="35"/>
        <v>31276</v>
      </c>
      <c r="AC154" s="2">
        <f t="shared" si="36"/>
        <v>55.573600799543122</v>
      </c>
      <c r="AD154" s="2">
        <f t="shared" si="37"/>
        <v>5.3758787038711375</v>
      </c>
      <c r="AF154" s="13" t="e">
        <f t="shared" si="38"/>
        <v>#DIV/0!</v>
      </c>
      <c r="AH154" s="13" t="e">
        <f t="shared" si="39"/>
        <v>#DIV/0!</v>
      </c>
      <c r="AI154" s="13">
        <f t="shared" si="40"/>
        <v>0</v>
      </c>
      <c r="AL154" s="13">
        <f t="shared" si="41"/>
        <v>0</v>
      </c>
    </row>
    <row r="155" spans="1:38" x14ac:dyDescent="0.25">
      <c r="A155" s="1">
        <v>186</v>
      </c>
      <c r="B155" s="1" t="s">
        <v>335</v>
      </c>
      <c r="C155" s="1">
        <v>10</v>
      </c>
      <c r="D155" s="1">
        <v>21</v>
      </c>
      <c r="E155" s="1" t="s">
        <v>334</v>
      </c>
      <c r="F155" s="1">
        <v>0</v>
      </c>
      <c r="G155" s="1">
        <v>3</v>
      </c>
      <c r="H155" s="3">
        <v>16.133262999999999</v>
      </c>
      <c r="I155" s="4">
        <v>156194</v>
      </c>
      <c r="J155" s="11">
        <v>65261</v>
      </c>
      <c r="K155" s="3">
        <f t="shared" si="28"/>
        <v>41.782014674059184</v>
      </c>
      <c r="L155" s="11">
        <v>32976</v>
      </c>
      <c r="M155" s="3">
        <f t="shared" si="29"/>
        <v>50.529412666063955</v>
      </c>
      <c r="N155" s="11">
        <v>6712</v>
      </c>
      <c r="O155" s="3">
        <f t="shared" si="30"/>
        <v>10.284856192825732</v>
      </c>
      <c r="P155" s="11">
        <v>76059</v>
      </c>
      <c r="Q155" s="3">
        <f t="shared" si="31"/>
        <v>48.695212364111299</v>
      </c>
      <c r="R155" s="12">
        <v>55010</v>
      </c>
      <c r="S155" s="3">
        <f t="shared" si="32"/>
        <v>72.325431572857909</v>
      </c>
      <c r="T155" s="10">
        <v>161632</v>
      </c>
      <c r="U155" s="9">
        <v>43288</v>
      </c>
      <c r="V155" s="3">
        <f t="shared" si="33"/>
        <v>63.426570352679157</v>
      </c>
      <c r="W155" s="9">
        <v>24961</v>
      </c>
      <c r="X155" s="3">
        <f t="shared" si="34"/>
        <v>36.573429647320836</v>
      </c>
      <c r="Y155" s="9">
        <v>68249</v>
      </c>
      <c r="Z155" s="10">
        <v>168</v>
      </c>
      <c r="AA155" s="10">
        <v>323</v>
      </c>
      <c r="AB155" s="10">
        <f t="shared" si="35"/>
        <v>68740</v>
      </c>
      <c r="AC155" s="2">
        <f t="shared" si="36"/>
        <v>42.224930706790737</v>
      </c>
      <c r="AD155" s="2">
        <f t="shared" si="37"/>
        <v>-6.4702816573205624</v>
      </c>
      <c r="AF155" s="13" t="e">
        <f t="shared" si="38"/>
        <v>#DIV/0!</v>
      </c>
      <c r="AH155" s="13" t="e">
        <f t="shared" si="39"/>
        <v>#DIV/0!</v>
      </c>
      <c r="AI155" s="13">
        <f t="shared" si="40"/>
        <v>0</v>
      </c>
      <c r="AL155" s="13">
        <f t="shared" si="41"/>
        <v>0</v>
      </c>
    </row>
    <row r="156" spans="1:38" x14ac:dyDescent="0.25">
      <c r="A156" s="1">
        <v>235</v>
      </c>
      <c r="B156" s="1" t="s">
        <v>371</v>
      </c>
      <c r="C156" s="1">
        <v>12</v>
      </c>
      <c r="D156" s="1">
        <v>24</v>
      </c>
      <c r="E156" s="1" t="s">
        <v>143</v>
      </c>
      <c r="F156" s="1">
        <v>0</v>
      </c>
      <c r="G156" s="1">
        <v>2</v>
      </c>
      <c r="H156" s="3">
        <v>29.529092000000002</v>
      </c>
      <c r="I156" s="4">
        <v>18267</v>
      </c>
      <c r="J156" s="11">
        <v>7920</v>
      </c>
      <c r="K156" s="3">
        <f t="shared" si="28"/>
        <v>43.356873049761866</v>
      </c>
      <c r="L156" s="11">
        <v>2917</v>
      </c>
      <c r="M156" s="3">
        <f t="shared" si="29"/>
        <v>36.830808080808083</v>
      </c>
      <c r="N156" s="11">
        <v>914</v>
      </c>
      <c r="O156" s="3">
        <f t="shared" si="30"/>
        <v>11.54040404040404</v>
      </c>
      <c r="P156" s="11">
        <v>8343</v>
      </c>
      <c r="Q156" s="3">
        <f t="shared" si="31"/>
        <v>45.672524224010516</v>
      </c>
      <c r="R156" s="12">
        <v>4639</v>
      </c>
      <c r="S156" s="3">
        <f t="shared" si="32"/>
        <v>55.603499940069526</v>
      </c>
      <c r="T156" s="10">
        <v>18879</v>
      </c>
      <c r="U156" s="9">
        <v>5399</v>
      </c>
      <c r="V156" s="3">
        <f t="shared" si="33"/>
        <v>72.479527453349448</v>
      </c>
      <c r="W156" s="9">
        <v>2050</v>
      </c>
      <c r="X156" s="3">
        <f t="shared" si="34"/>
        <v>27.520472546650559</v>
      </c>
      <c r="Y156" s="9">
        <v>7449</v>
      </c>
      <c r="Z156" s="10">
        <v>29</v>
      </c>
      <c r="AA156" s="10">
        <v>40</v>
      </c>
      <c r="AB156" s="10">
        <f t="shared" si="35"/>
        <v>7518</v>
      </c>
      <c r="AC156" s="2">
        <f t="shared" si="36"/>
        <v>39.456539011600192</v>
      </c>
      <c r="AD156" s="2">
        <f t="shared" si="37"/>
        <v>-6.2159852124103239</v>
      </c>
      <c r="AF156" s="13" t="e">
        <f t="shared" si="38"/>
        <v>#DIV/0!</v>
      </c>
      <c r="AH156" s="13" t="e">
        <f t="shared" si="39"/>
        <v>#DIV/0!</v>
      </c>
      <c r="AI156" s="13">
        <f t="shared" si="40"/>
        <v>0</v>
      </c>
      <c r="AL156" s="13">
        <f t="shared" si="41"/>
        <v>0</v>
      </c>
    </row>
    <row r="157" spans="1:38" x14ac:dyDescent="0.25">
      <c r="A157" s="1">
        <v>249</v>
      </c>
      <c r="B157" s="1" t="s">
        <v>143</v>
      </c>
      <c r="C157" s="1">
        <v>13</v>
      </c>
      <c r="D157" s="1">
        <v>25</v>
      </c>
      <c r="E157" s="1" t="s">
        <v>144</v>
      </c>
      <c r="F157" s="1">
        <v>0</v>
      </c>
      <c r="G157" s="1">
        <v>1</v>
      </c>
      <c r="H157" s="3">
        <v>34.264470000000003</v>
      </c>
      <c r="I157" s="4">
        <v>15801</v>
      </c>
      <c r="J157" s="11">
        <v>6828</v>
      </c>
      <c r="K157" s="3">
        <f t="shared" si="28"/>
        <v>43.21245490791722</v>
      </c>
      <c r="L157" s="11">
        <v>3271</v>
      </c>
      <c r="M157" s="3">
        <f t="shared" si="29"/>
        <v>47.905682483889869</v>
      </c>
      <c r="N157" s="11">
        <v>735</v>
      </c>
      <c r="O157" s="3">
        <f t="shared" si="30"/>
        <v>10.764499121265377</v>
      </c>
      <c r="P157" s="11">
        <v>7797</v>
      </c>
      <c r="Q157" s="3">
        <f t="shared" si="31"/>
        <v>49.344978165938862</v>
      </c>
      <c r="R157" s="12">
        <v>5185</v>
      </c>
      <c r="S157" s="3">
        <f t="shared" si="32"/>
        <v>66.499935872771573</v>
      </c>
      <c r="T157" s="10">
        <v>16238</v>
      </c>
      <c r="U157" s="9">
        <v>2780</v>
      </c>
      <c r="V157" s="3">
        <f t="shared" si="33"/>
        <v>54.908157219040099</v>
      </c>
      <c r="W157" s="9">
        <v>2283</v>
      </c>
      <c r="X157" s="3">
        <f t="shared" si="34"/>
        <v>45.091842780959908</v>
      </c>
      <c r="Y157" s="9">
        <v>5063</v>
      </c>
      <c r="Z157" s="10">
        <v>29</v>
      </c>
      <c r="AA157" s="10">
        <v>23</v>
      </c>
      <c r="AB157" s="10">
        <f t="shared" si="35"/>
        <v>5115</v>
      </c>
      <c r="AC157" s="2">
        <f t="shared" si="36"/>
        <v>31.179948269491316</v>
      </c>
      <c r="AD157" s="2">
        <f t="shared" si="37"/>
        <v>-18.165029896447546</v>
      </c>
      <c r="AF157" s="13" t="e">
        <f t="shared" si="38"/>
        <v>#DIV/0!</v>
      </c>
      <c r="AH157" s="13" t="e">
        <f t="shared" si="39"/>
        <v>#DIV/0!</v>
      </c>
      <c r="AI157" s="13">
        <f t="shared" si="40"/>
        <v>0</v>
      </c>
      <c r="AL157" s="13">
        <f t="shared" si="41"/>
        <v>0</v>
      </c>
    </row>
    <row r="158" spans="1:38" x14ac:dyDescent="0.25">
      <c r="A158" s="1">
        <v>226</v>
      </c>
      <c r="B158" s="1" t="s">
        <v>354</v>
      </c>
      <c r="C158" s="1">
        <v>11</v>
      </c>
      <c r="D158" s="1">
        <v>22</v>
      </c>
      <c r="E158" s="1" t="s">
        <v>145</v>
      </c>
      <c r="F158" s="1">
        <v>0</v>
      </c>
      <c r="G158" s="1">
        <v>4</v>
      </c>
      <c r="H158" s="3">
        <v>37.334062000000003</v>
      </c>
      <c r="I158" s="4">
        <v>7396</v>
      </c>
      <c r="J158" s="11">
        <v>3523</v>
      </c>
      <c r="K158" s="3">
        <f t="shared" si="28"/>
        <v>47.633856138453218</v>
      </c>
      <c r="L158" s="11">
        <v>1897</v>
      </c>
      <c r="M158" s="3">
        <f t="shared" si="29"/>
        <v>53.846153846153847</v>
      </c>
      <c r="N158" s="11">
        <v>245</v>
      </c>
      <c r="O158" s="3">
        <f t="shared" si="30"/>
        <v>6.9543003122338911</v>
      </c>
      <c r="P158" s="11">
        <v>3991</v>
      </c>
      <c r="Q158" s="3">
        <f t="shared" si="31"/>
        <v>53.961600865332613</v>
      </c>
      <c r="R158" s="12">
        <v>2527</v>
      </c>
      <c r="S158" s="3">
        <f t="shared" si="32"/>
        <v>63.317464294662997</v>
      </c>
      <c r="T158" s="10">
        <v>7360</v>
      </c>
      <c r="U158" s="9">
        <v>1409</v>
      </c>
      <c r="V158" s="3">
        <f t="shared" si="33"/>
        <v>57.299715331435543</v>
      </c>
      <c r="W158" s="9">
        <v>1050</v>
      </c>
      <c r="X158" s="3">
        <f t="shared" si="34"/>
        <v>42.700284668564457</v>
      </c>
      <c r="Y158" s="9">
        <v>2459</v>
      </c>
      <c r="Z158" s="10">
        <v>12</v>
      </c>
      <c r="AA158" s="10">
        <v>24</v>
      </c>
      <c r="AB158" s="10">
        <f t="shared" si="35"/>
        <v>2495</v>
      </c>
      <c r="AC158" s="2">
        <f t="shared" si="36"/>
        <v>33.410326086956523</v>
      </c>
      <c r="AD158" s="2">
        <f t="shared" si="37"/>
        <v>-20.55127477837609</v>
      </c>
      <c r="AF158" s="13" t="e">
        <f t="shared" si="38"/>
        <v>#DIV/0!</v>
      </c>
      <c r="AH158" s="13" t="e">
        <f t="shared" si="39"/>
        <v>#DIV/0!</v>
      </c>
      <c r="AI158" s="13">
        <f t="shared" si="40"/>
        <v>0</v>
      </c>
      <c r="AL158" s="13">
        <f t="shared" si="41"/>
        <v>0</v>
      </c>
    </row>
    <row r="159" spans="1:38" x14ac:dyDescent="0.25">
      <c r="A159" s="1">
        <v>38</v>
      </c>
      <c r="B159" s="1" t="s">
        <v>62</v>
      </c>
      <c r="C159" s="1">
        <v>5</v>
      </c>
      <c r="D159" s="1">
        <v>5</v>
      </c>
      <c r="E159" s="1" t="s">
        <v>146</v>
      </c>
      <c r="F159" s="1">
        <v>0</v>
      </c>
      <c r="G159" s="1">
        <v>3</v>
      </c>
      <c r="H159" s="3">
        <v>29.480046999999999</v>
      </c>
      <c r="I159" s="4">
        <v>17434</v>
      </c>
      <c r="J159" s="11">
        <v>7630</v>
      </c>
      <c r="K159" s="3">
        <f t="shared" si="28"/>
        <v>43.765056785591369</v>
      </c>
      <c r="L159" s="11">
        <v>2324</v>
      </c>
      <c r="M159" s="3">
        <f t="shared" si="29"/>
        <v>30.458715596330276</v>
      </c>
      <c r="N159" s="11">
        <v>290</v>
      </c>
      <c r="O159" s="3">
        <f t="shared" si="30"/>
        <v>3.800786369593709</v>
      </c>
      <c r="P159" s="11">
        <v>7952</v>
      </c>
      <c r="Q159" s="3">
        <f t="shared" si="31"/>
        <v>45.612022484799816</v>
      </c>
      <c r="R159" s="12">
        <v>3294</v>
      </c>
      <c r="S159" s="3">
        <f t="shared" si="32"/>
        <v>41.423541247484906</v>
      </c>
      <c r="T159" s="10">
        <v>18062</v>
      </c>
      <c r="U159" s="9">
        <v>7679</v>
      </c>
      <c r="V159" s="3">
        <f t="shared" si="33"/>
        <v>86.945199275362313</v>
      </c>
      <c r="W159" s="9">
        <v>1153</v>
      </c>
      <c r="X159" s="3">
        <f t="shared" si="34"/>
        <v>13.05480072463768</v>
      </c>
      <c r="Y159" s="9">
        <v>8832</v>
      </c>
      <c r="Z159" s="10">
        <v>19</v>
      </c>
      <c r="AA159" s="10">
        <v>24</v>
      </c>
      <c r="AB159" s="10">
        <f t="shared" si="35"/>
        <v>8875</v>
      </c>
      <c r="AC159" s="2">
        <f t="shared" si="36"/>
        <v>48.898239397630384</v>
      </c>
      <c r="AD159" s="2">
        <f t="shared" si="37"/>
        <v>3.286216912830568</v>
      </c>
      <c r="AF159" s="13" t="e">
        <f t="shared" si="38"/>
        <v>#DIV/0!</v>
      </c>
      <c r="AH159" s="13" t="e">
        <f t="shared" si="39"/>
        <v>#DIV/0!</v>
      </c>
      <c r="AI159" s="13">
        <f t="shared" si="40"/>
        <v>0</v>
      </c>
      <c r="AL159" s="13">
        <f t="shared" si="41"/>
        <v>0</v>
      </c>
    </row>
    <row r="160" spans="1:38" x14ac:dyDescent="0.25">
      <c r="A160" s="1">
        <v>172</v>
      </c>
      <c r="B160" s="1" t="s">
        <v>335</v>
      </c>
      <c r="C160" s="1">
        <v>10</v>
      </c>
      <c r="D160" s="1">
        <v>21</v>
      </c>
      <c r="E160" s="1" t="s">
        <v>147</v>
      </c>
      <c r="F160" s="1">
        <v>0</v>
      </c>
      <c r="G160" s="1">
        <v>1</v>
      </c>
      <c r="H160" s="3">
        <v>19.616061000000002</v>
      </c>
      <c r="I160" s="4">
        <v>48093</v>
      </c>
      <c r="J160" s="11">
        <v>23214</v>
      </c>
      <c r="K160" s="3">
        <f t="shared" si="28"/>
        <v>48.268978853471403</v>
      </c>
      <c r="L160" s="11">
        <v>5791</v>
      </c>
      <c r="M160" s="3">
        <f t="shared" si="29"/>
        <v>24.946153183423796</v>
      </c>
      <c r="N160" s="11">
        <v>4701</v>
      </c>
      <c r="O160" s="3">
        <f t="shared" si="30"/>
        <v>20.250710777978806</v>
      </c>
      <c r="P160" s="11">
        <v>23909</v>
      </c>
      <c r="Q160" s="3">
        <f t="shared" si="31"/>
        <v>49.714095606429211</v>
      </c>
      <c r="R160" s="12">
        <v>12673</v>
      </c>
      <c r="S160" s="3">
        <f t="shared" si="32"/>
        <v>53.005144506252876</v>
      </c>
      <c r="T160" s="10">
        <v>47952</v>
      </c>
      <c r="U160" s="9">
        <v>17050</v>
      </c>
      <c r="V160" s="3">
        <f t="shared" si="33"/>
        <v>74.836500899793705</v>
      </c>
      <c r="W160" s="9">
        <v>5733</v>
      </c>
      <c r="X160" s="3">
        <f t="shared" si="34"/>
        <v>25.163499100206295</v>
      </c>
      <c r="Y160" s="9">
        <v>22783</v>
      </c>
      <c r="Z160" s="10">
        <v>62</v>
      </c>
      <c r="AA160" s="10">
        <v>145</v>
      </c>
      <c r="AB160" s="10">
        <f t="shared" si="35"/>
        <v>22990</v>
      </c>
      <c r="AC160" s="2">
        <f t="shared" si="36"/>
        <v>47.512095428762095</v>
      </c>
      <c r="AD160" s="2">
        <f t="shared" si="37"/>
        <v>-2.2020001776671165</v>
      </c>
      <c r="AF160" s="13" t="e">
        <f t="shared" si="38"/>
        <v>#DIV/0!</v>
      </c>
      <c r="AH160" s="13" t="e">
        <f t="shared" si="39"/>
        <v>#DIV/0!</v>
      </c>
      <c r="AI160" s="13">
        <f t="shared" si="40"/>
        <v>0</v>
      </c>
      <c r="AL160" s="13">
        <f t="shared" si="41"/>
        <v>0</v>
      </c>
    </row>
    <row r="161" spans="1:38" x14ac:dyDescent="0.25">
      <c r="A161" s="1">
        <v>227</v>
      </c>
      <c r="B161" s="1" t="s">
        <v>354</v>
      </c>
      <c r="C161" s="1">
        <v>11</v>
      </c>
      <c r="D161" s="1">
        <v>22</v>
      </c>
      <c r="E161" s="1" t="s">
        <v>148</v>
      </c>
      <c r="F161" s="1">
        <v>0</v>
      </c>
      <c r="G161" s="1">
        <v>4</v>
      </c>
      <c r="H161" s="3">
        <v>47.214555000000004</v>
      </c>
      <c r="I161" s="4">
        <v>9068</v>
      </c>
      <c r="J161" s="11">
        <v>4266</v>
      </c>
      <c r="K161" s="3">
        <f t="shared" si="28"/>
        <v>47.044552271724747</v>
      </c>
      <c r="L161" s="11">
        <v>2044</v>
      </c>
      <c r="M161" s="3">
        <f t="shared" si="29"/>
        <v>47.913736521331458</v>
      </c>
      <c r="N161" s="11">
        <v>177</v>
      </c>
      <c r="O161" s="3">
        <f t="shared" si="30"/>
        <v>4.1490857946554147</v>
      </c>
      <c r="P161" s="11">
        <v>4834</v>
      </c>
      <c r="Q161" s="3">
        <f t="shared" si="31"/>
        <v>53.30833700926334</v>
      </c>
      <c r="R161" s="12">
        <v>2844</v>
      </c>
      <c r="S161" s="3">
        <f t="shared" si="32"/>
        <v>58.833264377327268</v>
      </c>
      <c r="T161" s="10">
        <v>9145</v>
      </c>
      <c r="U161" s="9">
        <v>1711</v>
      </c>
      <c r="V161" s="3">
        <f t="shared" si="33"/>
        <v>58.656153582447722</v>
      </c>
      <c r="W161" s="9">
        <v>1206</v>
      </c>
      <c r="X161" s="3">
        <f t="shared" si="34"/>
        <v>41.343846417552285</v>
      </c>
      <c r="Y161" s="9">
        <v>2917</v>
      </c>
      <c r="Z161" s="10">
        <v>31</v>
      </c>
      <c r="AA161" s="10">
        <v>31</v>
      </c>
      <c r="AB161" s="10">
        <f t="shared" si="35"/>
        <v>2979</v>
      </c>
      <c r="AC161" s="2">
        <f t="shared" si="36"/>
        <v>31.897211591033354</v>
      </c>
      <c r="AD161" s="2">
        <f t="shared" si="37"/>
        <v>-21.411125418229986</v>
      </c>
      <c r="AF161" s="13" t="e">
        <f t="shared" si="38"/>
        <v>#DIV/0!</v>
      </c>
      <c r="AH161" s="13" t="e">
        <f t="shared" si="39"/>
        <v>#DIV/0!</v>
      </c>
      <c r="AI161" s="13">
        <f t="shared" si="40"/>
        <v>0</v>
      </c>
      <c r="AL161" s="13">
        <f t="shared" si="41"/>
        <v>0</v>
      </c>
    </row>
    <row r="162" spans="1:38" x14ac:dyDescent="0.25">
      <c r="A162" s="1">
        <v>90</v>
      </c>
      <c r="B162" s="1" t="s">
        <v>355</v>
      </c>
      <c r="C162" s="1">
        <v>8</v>
      </c>
      <c r="D162" s="1">
        <v>15</v>
      </c>
      <c r="E162" s="1" t="s">
        <v>149</v>
      </c>
      <c r="F162" s="1">
        <v>0</v>
      </c>
      <c r="G162" s="1">
        <v>2</v>
      </c>
      <c r="H162" s="3">
        <v>17.981452999999998</v>
      </c>
      <c r="I162" s="4">
        <v>32912</v>
      </c>
      <c r="J162" s="11">
        <v>17028</v>
      </c>
      <c r="K162" s="3">
        <f t="shared" si="28"/>
        <v>51.737967914438499</v>
      </c>
      <c r="L162" s="11">
        <v>7172</v>
      </c>
      <c r="M162" s="3">
        <f t="shared" si="29"/>
        <v>42.118863049095609</v>
      </c>
      <c r="N162" s="11">
        <v>1117</v>
      </c>
      <c r="O162" s="3">
        <f t="shared" si="30"/>
        <v>6.559783885365281</v>
      </c>
      <c r="P162" s="11">
        <v>18164</v>
      </c>
      <c r="Q162" s="3">
        <f t="shared" si="31"/>
        <v>55.189596499756931</v>
      </c>
      <c r="R162" s="12">
        <v>10881</v>
      </c>
      <c r="S162" s="3">
        <f t="shared" si="32"/>
        <v>59.904206121999557</v>
      </c>
      <c r="T162" s="10">
        <v>35712</v>
      </c>
      <c r="U162" s="9">
        <v>16398</v>
      </c>
      <c r="V162" s="3">
        <f t="shared" si="33"/>
        <v>78.613548108730043</v>
      </c>
      <c r="W162" s="9">
        <v>4461</v>
      </c>
      <c r="X162" s="3">
        <f t="shared" si="34"/>
        <v>21.386451891269957</v>
      </c>
      <c r="Y162" s="9">
        <v>20859</v>
      </c>
      <c r="Z162" s="10">
        <v>35</v>
      </c>
      <c r="AA162" s="10">
        <v>43</v>
      </c>
      <c r="AB162" s="10">
        <f t="shared" si="35"/>
        <v>20937</v>
      </c>
      <c r="AC162" s="2">
        <f t="shared" si="36"/>
        <v>58.408938172043015</v>
      </c>
      <c r="AD162" s="2">
        <f t="shared" si="37"/>
        <v>3.2193416722860846</v>
      </c>
      <c r="AF162" s="13" t="e">
        <f t="shared" si="38"/>
        <v>#DIV/0!</v>
      </c>
      <c r="AH162" s="13" t="e">
        <f t="shared" si="39"/>
        <v>#DIV/0!</v>
      </c>
      <c r="AI162" s="13">
        <f t="shared" si="40"/>
        <v>0</v>
      </c>
      <c r="AL162" s="13">
        <f t="shared" si="41"/>
        <v>0</v>
      </c>
    </row>
    <row r="163" spans="1:38" x14ac:dyDescent="0.25">
      <c r="A163" s="1">
        <v>312</v>
      </c>
      <c r="B163" s="1" t="s">
        <v>357</v>
      </c>
      <c r="C163" s="1">
        <v>7</v>
      </c>
      <c r="D163" s="1">
        <v>10</v>
      </c>
      <c r="E163" s="1" t="s">
        <v>150</v>
      </c>
      <c r="F163" s="1">
        <v>1</v>
      </c>
      <c r="G163" s="1">
        <v>2</v>
      </c>
      <c r="H163" s="3">
        <v>13.472951</v>
      </c>
      <c r="I163" s="4">
        <v>99498</v>
      </c>
      <c r="J163" s="11">
        <v>50489</v>
      </c>
      <c r="K163" s="3">
        <f t="shared" si="28"/>
        <v>50.743733542382763</v>
      </c>
      <c r="L163" s="11">
        <v>16869</v>
      </c>
      <c r="M163" s="3">
        <f t="shared" si="29"/>
        <v>33.411238091465464</v>
      </c>
      <c r="N163" s="11">
        <v>2744</v>
      </c>
      <c r="O163" s="3">
        <f t="shared" si="30"/>
        <v>5.4348471944383929</v>
      </c>
      <c r="P163" s="11">
        <v>53696</v>
      </c>
      <c r="Q163" s="3">
        <f t="shared" si="31"/>
        <v>53.966913907817236</v>
      </c>
      <c r="R163" s="12">
        <v>26216</v>
      </c>
      <c r="S163" s="3">
        <f t="shared" si="32"/>
        <v>48.823003575685341</v>
      </c>
      <c r="T163" s="10">
        <v>101724</v>
      </c>
      <c r="U163" s="9">
        <v>49338</v>
      </c>
      <c r="V163" s="3">
        <f t="shared" si="33"/>
        <v>82.618306038380382</v>
      </c>
      <c r="W163" s="9">
        <v>10380</v>
      </c>
      <c r="X163" s="3">
        <f t="shared" si="34"/>
        <v>17.381693961619611</v>
      </c>
      <c r="Y163" s="9">
        <v>59718</v>
      </c>
      <c r="Z163" s="10">
        <v>76</v>
      </c>
      <c r="AA163" s="10">
        <v>174</v>
      </c>
      <c r="AB163" s="10">
        <f t="shared" si="35"/>
        <v>59968</v>
      </c>
      <c r="AC163" s="2">
        <f t="shared" si="36"/>
        <v>58.705910109708626</v>
      </c>
      <c r="AD163" s="2">
        <f t="shared" si="37"/>
        <v>4.7389962018913891</v>
      </c>
      <c r="AF163" s="13" t="e">
        <f t="shared" si="38"/>
        <v>#DIV/0!</v>
      </c>
      <c r="AH163" s="13" t="e">
        <f t="shared" si="39"/>
        <v>#DIV/0!</v>
      </c>
      <c r="AI163" s="13">
        <f t="shared" si="40"/>
        <v>0</v>
      </c>
      <c r="AL163" s="13">
        <f t="shared" si="41"/>
        <v>0</v>
      </c>
    </row>
    <row r="164" spans="1:38" x14ac:dyDescent="0.25">
      <c r="A164" s="1">
        <v>236</v>
      </c>
      <c r="B164" s="1" t="s">
        <v>371</v>
      </c>
      <c r="C164" s="1">
        <v>12</v>
      </c>
      <c r="D164" s="1">
        <v>24</v>
      </c>
      <c r="E164" s="1" t="s">
        <v>338</v>
      </c>
      <c r="F164" s="1">
        <v>0</v>
      </c>
      <c r="G164" s="1">
        <v>4</v>
      </c>
      <c r="H164" s="3">
        <v>29.800180999999998</v>
      </c>
      <c r="I164" s="4">
        <v>6854</v>
      </c>
      <c r="J164" s="11">
        <v>3060</v>
      </c>
      <c r="K164" s="3">
        <f t="shared" si="28"/>
        <v>44.645462503647501</v>
      </c>
      <c r="L164" s="11">
        <v>1235</v>
      </c>
      <c r="M164" s="3">
        <f t="shared" si="29"/>
        <v>40.359477124183009</v>
      </c>
      <c r="N164" s="11">
        <v>298</v>
      </c>
      <c r="O164" s="3">
        <f t="shared" si="30"/>
        <v>9.7385620915032689</v>
      </c>
      <c r="P164" s="11">
        <v>3325</v>
      </c>
      <c r="Q164" s="3">
        <f t="shared" si="31"/>
        <v>48.511817916545084</v>
      </c>
      <c r="R164" s="12">
        <v>1936</v>
      </c>
      <c r="S164" s="3">
        <f t="shared" si="32"/>
        <v>58.225563909774436</v>
      </c>
      <c r="T164" s="10">
        <v>6998</v>
      </c>
      <c r="U164" s="9">
        <v>2049</v>
      </c>
      <c r="V164" s="3">
        <f t="shared" si="33"/>
        <v>72.300635144671844</v>
      </c>
      <c r="W164" s="9">
        <v>784</v>
      </c>
      <c r="X164" s="3">
        <f t="shared" si="34"/>
        <v>27.664079040225829</v>
      </c>
      <c r="Y164" s="9">
        <v>2834</v>
      </c>
      <c r="Z164" s="10">
        <v>9</v>
      </c>
      <c r="AA164" s="10">
        <v>10</v>
      </c>
      <c r="AB164" s="10">
        <f t="shared" si="35"/>
        <v>2853</v>
      </c>
      <c r="AC164" s="2">
        <f t="shared" si="36"/>
        <v>40.497284938553875</v>
      </c>
      <c r="AD164" s="2">
        <f t="shared" si="37"/>
        <v>-8.0145329779912089</v>
      </c>
      <c r="AF164" s="13" t="e">
        <f t="shared" si="38"/>
        <v>#DIV/0!</v>
      </c>
      <c r="AH164" s="13" t="e">
        <f t="shared" si="39"/>
        <v>#DIV/0!</v>
      </c>
      <c r="AI164" s="13">
        <f t="shared" si="40"/>
        <v>0</v>
      </c>
      <c r="AL164" s="13">
        <f t="shared" si="41"/>
        <v>0</v>
      </c>
    </row>
    <row r="165" spans="1:38" x14ac:dyDescent="0.25">
      <c r="A165" s="1">
        <v>313</v>
      </c>
      <c r="B165" s="1" t="s">
        <v>357</v>
      </c>
      <c r="C165" s="1">
        <v>7</v>
      </c>
      <c r="D165" s="1">
        <v>8</v>
      </c>
      <c r="E165" s="1" t="s">
        <v>151</v>
      </c>
      <c r="F165" s="1">
        <v>0</v>
      </c>
      <c r="G165" s="1">
        <v>3</v>
      </c>
      <c r="H165" s="3">
        <v>13.220459000000002</v>
      </c>
      <c r="I165" s="4">
        <v>376042</v>
      </c>
      <c r="J165" s="11">
        <v>189824</v>
      </c>
      <c r="K165" s="3">
        <f t="shared" si="28"/>
        <v>50.479467719031391</v>
      </c>
      <c r="L165" s="11">
        <v>56987</v>
      </c>
      <c r="M165" s="3">
        <f t="shared" si="29"/>
        <v>30.020966790289954</v>
      </c>
      <c r="N165" s="11">
        <v>11970</v>
      </c>
      <c r="O165" s="3">
        <f t="shared" si="30"/>
        <v>6.3058412002697235</v>
      </c>
      <c r="P165" s="11">
        <v>193762</v>
      </c>
      <c r="Q165" s="3">
        <f t="shared" si="31"/>
        <v>51.526691167475967</v>
      </c>
      <c r="R165" s="12">
        <v>92672</v>
      </c>
      <c r="S165" s="3">
        <f t="shared" si="32"/>
        <v>47.827747442739032</v>
      </c>
      <c r="T165" s="10">
        <v>389595</v>
      </c>
      <c r="U165" s="9">
        <v>208642</v>
      </c>
      <c r="V165" s="3">
        <f t="shared" si="33"/>
        <v>86.154112968828073</v>
      </c>
      <c r="W165" s="9">
        <v>33531</v>
      </c>
      <c r="X165" s="3">
        <f t="shared" si="34"/>
        <v>13.84588703117193</v>
      </c>
      <c r="Y165" s="9">
        <v>242173</v>
      </c>
      <c r="Z165" s="10">
        <v>202</v>
      </c>
      <c r="AA165" s="10">
        <v>636</v>
      </c>
      <c r="AB165" s="10">
        <f t="shared" si="35"/>
        <v>243011</v>
      </c>
      <c r="AC165" s="2">
        <f t="shared" si="36"/>
        <v>62.160191994250432</v>
      </c>
      <c r="AD165" s="2">
        <f t="shared" si="37"/>
        <v>10.633500826774466</v>
      </c>
      <c r="AF165" s="13" t="e">
        <f t="shared" si="38"/>
        <v>#DIV/0!</v>
      </c>
      <c r="AH165" s="13" t="e">
        <f t="shared" si="39"/>
        <v>#DIV/0!</v>
      </c>
      <c r="AI165" s="13">
        <f t="shared" si="40"/>
        <v>0</v>
      </c>
      <c r="AL165" s="13">
        <f t="shared" si="41"/>
        <v>0</v>
      </c>
    </row>
    <row r="166" spans="1:38" x14ac:dyDescent="0.25">
      <c r="A166" s="1">
        <v>91</v>
      </c>
      <c r="B166" s="1" t="s">
        <v>355</v>
      </c>
      <c r="C166" s="1">
        <v>8</v>
      </c>
      <c r="D166" s="1">
        <v>15</v>
      </c>
      <c r="E166" s="1" t="s">
        <v>152</v>
      </c>
      <c r="F166" s="1">
        <v>0</v>
      </c>
      <c r="G166" s="1">
        <v>3</v>
      </c>
      <c r="H166" s="3">
        <v>23.890575999999999</v>
      </c>
      <c r="I166" s="4">
        <v>11885</v>
      </c>
      <c r="J166" s="11">
        <v>5743</v>
      </c>
      <c r="K166" s="3">
        <f t="shared" si="28"/>
        <v>48.321413546487172</v>
      </c>
      <c r="L166" s="11">
        <v>2652</v>
      </c>
      <c r="M166" s="3">
        <f t="shared" si="29"/>
        <v>46.177955772244474</v>
      </c>
      <c r="N166" s="11">
        <v>271</v>
      </c>
      <c r="O166" s="3">
        <f t="shared" si="30"/>
        <v>4.7187880898485117</v>
      </c>
      <c r="P166" s="11">
        <v>6427</v>
      </c>
      <c r="Q166" s="3">
        <f t="shared" si="31"/>
        <v>54.076567101388306</v>
      </c>
      <c r="R166" s="12">
        <v>3941</v>
      </c>
      <c r="S166" s="3">
        <f t="shared" si="32"/>
        <v>61.319433639334065</v>
      </c>
      <c r="T166" s="10">
        <v>12101</v>
      </c>
      <c r="U166" s="9">
        <v>4246</v>
      </c>
      <c r="V166" s="3">
        <f t="shared" si="33"/>
        <v>78.70250231696015</v>
      </c>
      <c r="W166" s="9">
        <v>1149</v>
      </c>
      <c r="X166" s="3">
        <f t="shared" si="34"/>
        <v>21.29749768303985</v>
      </c>
      <c r="Y166" s="9">
        <v>5395</v>
      </c>
      <c r="Z166" s="10">
        <v>13</v>
      </c>
      <c r="AA166" s="10">
        <v>27</v>
      </c>
      <c r="AB166" s="10">
        <f t="shared" si="35"/>
        <v>5435</v>
      </c>
      <c r="AC166" s="2">
        <f t="shared" si="36"/>
        <v>44.583092306420959</v>
      </c>
      <c r="AD166" s="2">
        <f t="shared" si="37"/>
        <v>-9.4934747949673479</v>
      </c>
      <c r="AF166" s="13" t="e">
        <f t="shared" si="38"/>
        <v>#DIV/0!</v>
      </c>
      <c r="AH166" s="13" t="e">
        <f t="shared" si="39"/>
        <v>#DIV/0!</v>
      </c>
      <c r="AI166" s="13">
        <f t="shared" si="40"/>
        <v>0</v>
      </c>
      <c r="AL166" s="13">
        <f t="shared" si="41"/>
        <v>0</v>
      </c>
    </row>
    <row r="167" spans="1:38" x14ac:dyDescent="0.25">
      <c r="A167" s="1">
        <v>103</v>
      </c>
      <c r="B167" s="1" t="s">
        <v>355</v>
      </c>
      <c r="C167" s="1">
        <v>8</v>
      </c>
      <c r="D167" s="1">
        <v>16</v>
      </c>
      <c r="E167" s="1" t="s">
        <v>324</v>
      </c>
      <c r="F167" s="1">
        <v>0</v>
      </c>
      <c r="G167" s="1">
        <v>3</v>
      </c>
      <c r="H167" s="3">
        <v>19.376644000000002</v>
      </c>
      <c r="I167" s="4">
        <v>6570</v>
      </c>
      <c r="J167" s="11">
        <v>2956</v>
      </c>
      <c r="K167" s="3">
        <f t="shared" si="28"/>
        <v>44.992389649923901</v>
      </c>
      <c r="L167" s="11">
        <v>1159</v>
      </c>
      <c r="M167" s="3">
        <f t="shared" si="29"/>
        <v>39.208389715832205</v>
      </c>
      <c r="N167" s="11">
        <v>121</v>
      </c>
      <c r="O167" s="3">
        <f t="shared" si="30"/>
        <v>4.0933694181326112</v>
      </c>
      <c r="P167" s="11">
        <v>3436</v>
      </c>
      <c r="Q167" s="3">
        <f t="shared" si="31"/>
        <v>52.29832572298325</v>
      </c>
      <c r="R167" s="12">
        <v>1854</v>
      </c>
      <c r="S167" s="3">
        <f t="shared" si="32"/>
        <v>53.958090803259608</v>
      </c>
      <c r="T167" s="10">
        <v>6787</v>
      </c>
      <c r="U167" s="9">
        <v>2408</v>
      </c>
      <c r="V167" s="3">
        <f t="shared" si="33"/>
        <v>82.834537323701412</v>
      </c>
      <c r="W167" s="9">
        <v>499</v>
      </c>
      <c r="X167" s="3">
        <f t="shared" si="34"/>
        <v>17.165462676298588</v>
      </c>
      <c r="Y167" s="9">
        <v>2907</v>
      </c>
      <c r="Z167" s="10">
        <v>8</v>
      </c>
      <c r="AA167" s="10">
        <v>11</v>
      </c>
      <c r="AB167" s="10">
        <f t="shared" si="35"/>
        <v>2926</v>
      </c>
      <c r="AC167" s="2">
        <f t="shared" si="36"/>
        <v>42.831884485044938</v>
      </c>
      <c r="AD167" s="2">
        <f t="shared" si="37"/>
        <v>-9.4664412379383123</v>
      </c>
      <c r="AF167" s="13" t="e">
        <f t="shared" si="38"/>
        <v>#DIV/0!</v>
      </c>
      <c r="AH167" s="13" t="e">
        <f t="shared" si="39"/>
        <v>#DIV/0!</v>
      </c>
      <c r="AI167" s="13">
        <f t="shared" si="40"/>
        <v>0</v>
      </c>
      <c r="AL167" s="13">
        <f t="shared" si="41"/>
        <v>0</v>
      </c>
    </row>
    <row r="168" spans="1:38" x14ac:dyDescent="0.25">
      <c r="A168" s="1">
        <v>20</v>
      </c>
      <c r="B168" s="1" t="s">
        <v>6</v>
      </c>
      <c r="C168" s="1">
        <v>3</v>
      </c>
      <c r="D168" s="1">
        <v>3</v>
      </c>
      <c r="E168" s="1" t="s">
        <v>153</v>
      </c>
      <c r="F168" s="1">
        <v>0</v>
      </c>
      <c r="G168" s="1">
        <v>3</v>
      </c>
      <c r="H168" s="3">
        <v>18.503284999999998</v>
      </c>
      <c r="I168" s="4">
        <v>6607</v>
      </c>
      <c r="J168" s="11">
        <v>1609</v>
      </c>
      <c r="K168" s="3">
        <f t="shared" si="28"/>
        <v>24.352958982896926</v>
      </c>
      <c r="L168" s="11">
        <v>530</v>
      </c>
      <c r="M168" s="3">
        <f t="shared" si="29"/>
        <v>32.939714108141708</v>
      </c>
      <c r="N168" s="11">
        <v>83</v>
      </c>
      <c r="O168" s="3">
        <f t="shared" si="30"/>
        <v>5.1584835301429459</v>
      </c>
      <c r="P168" s="11">
        <v>1620</v>
      </c>
      <c r="Q168" s="3">
        <f t="shared" si="31"/>
        <v>24.519449069169063</v>
      </c>
      <c r="R168" s="12">
        <v>765</v>
      </c>
      <c r="S168" s="3">
        <f t="shared" si="32"/>
        <v>47.222222222222221</v>
      </c>
      <c r="T168" s="10">
        <v>6451</v>
      </c>
      <c r="U168" s="9">
        <v>1938</v>
      </c>
      <c r="V168" s="3">
        <f t="shared" si="33"/>
        <v>91.2</v>
      </c>
      <c r="W168" s="9">
        <v>187</v>
      </c>
      <c r="X168" s="3">
        <f t="shared" si="34"/>
        <v>8.7999999999999989</v>
      </c>
      <c r="Y168" s="9">
        <v>2125</v>
      </c>
      <c r="Z168" s="10">
        <v>5</v>
      </c>
      <c r="AA168" s="10">
        <v>8</v>
      </c>
      <c r="AB168" s="10">
        <f t="shared" si="35"/>
        <v>2138</v>
      </c>
      <c r="AC168" s="2">
        <f t="shared" si="36"/>
        <v>32.940629359789177</v>
      </c>
      <c r="AD168" s="2">
        <f t="shared" si="37"/>
        <v>8.4211802906201143</v>
      </c>
      <c r="AF168" s="13" t="e">
        <f t="shared" si="38"/>
        <v>#DIV/0!</v>
      </c>
      <c r="AH168" s="13" t="e">
        <f t="shared" si="39"/>
        <v>#DIV/0!</v>
      </c>
      <c r="AI168" s="13">
        <f t="shared" si="40"/>
        <v>0</v>
      </c>
      <c r="AL168" s="13">
        <f t="shared" si="41"/>
        <v>0</v>
      </c>
    </row>
    <row r="169" spans="1:38" x14ac:dyDescent="0.25">
      <c r="A169" s="1">
        <v>340</v>
      </c>
      <c r="B169" s="1" t="s">
        <v>357</v>
      </c>
      <c r="C169" s="1">
        <v>7</v>
      </c>
      <c r="D169" s="1">
        <v>14</v>
      </c>
      <c r="E169" s="1" t="s">
        <v>154</v>
      </c>
      <c r="F169" s="1">
        <v>0</v>
      </c>
      <c r="G169" s="1">
        <v>4</v>
      </c>
      <c r="H169" s="3">
        <v>33.142473000000003</v>
      </c>
      <c r="I169" s="4">
        <v>10440</v>
      </c>
      <c r="J169" s="11">
        <v>4796</v>
      </c>
      <c r="K169" s="3">
        <f t="shared" si="28"/>
        <v>45.938697318007662</v>
      </c>
      <c r="L169" s="11">
        <v>1728</v>
      </c>
      <c r="M169" s="3">
        <f t="shared" si="29"/>
        <v>36.030025020850708</v>
      </c>
      <c r="N169" s="11">
        <v>240</v>
      </c>
      <c r="O169" s="3">
        <f t="shared" si="30"/>
        <v>5.0041701417848206</v>
      </c>
      <c r="P169" s="11">
        <v>5379</v>
      </c>
      <c r="Q169" s="3">
        <f t="shared" si="31"/>
        <v>51.522988505747122</v>
      </c>
      <c r="R169" s="12">
        <v>2636</v>
      </c>
      <c r="S169" s="3">
        <f t="shared" si="32"/>
        <v>49.005391336679679</v>
      </c>
      <c r="T169" s="10">
        <v>11262</v>
      </c>
      <c r="U169" s="9">
        <v>4424</v>
      </c>
      <c r="V169" s="3">
        <f t="shared" si="33"/>
        <v>81.233933161953729</v>
      </c>
      <c r="W169" s="9">
        <v>1022</v>
      </c>
      <c r="X169" s="3">
        <f t="shared" si="34"/>
        <v>18.766066838046271</v>
      </c>
      <c r="Y169" s="9">
        <v>5446</v>
      </c>
      <c r="Z169" s="10">
        <v>12</v>
      </c>
      <c r="AA169" s="10">
        <v>15</v>
      </c>
      <c r="AB169" s="10">
        <f t="shared" si="35"/>
        <v>5473</v>
      </c>
      <c r="AC169" s="2">
        <f t="shared" si="36"/>
        <v>48.357307760610901</v>
      </c>
      <c r="AD169" s="2">
        <f t="shared" si="37"/>
        <v>-3.1656807451362212</v>
      </c>
      <c r="AF169" s="13" t="e">
        <f t="shared" si="38"/>
        <v>#DIV/0!</v>
      </c>
      <c r="AH169" s="13" t="e">
        <f t="shared" si="39"/>
        <v>#DIV/0!</v>
      </c>
      <c r="AI169" s="13">
        <f t="shared" si="40"/>
        <v>0</v>
      </c>
      <c r="AL169" s="13">
        <f t="shared" si="41"/>
        <v>0</v>
      </c>
    </row>
    <row r="170" spans="1:38" x14ac:dyDescent="0.25">
      <c r="A170" s="1">
        <v>237</v>
      </c>
      <c r="B170" s="1" t="s">
        <v>371</v>
      </c>
      <c r="C170" s="1">
        <v>12</v>
      </c>
      <c r="D170" s="1">
        <v>24</v>
      </c>
      <c r="E170" s="1" t="s">
        <v>155</v>
      </c>
      <c r="F170" s="1">
        <v>0</v>
      </c>
      <c r="G170" s="1">
        <v>2</v>
      </c>
      <c r="H170" s="3">
        <v>24.051953000000001</v>
      </c>
      <c r="I170" s="4">
        <v>17904</v>
      </c>
      <c r="J170" s="11">
        <v>7730</v>
      </c>
      <c r="K170" s="3">
        <f t="shared" si="28"/>
        <v>43.17470956210903</v>
      </c>
      <c r="L170" s="11">
        <v>2645</v>
      </c>
      <c r="M170" s="3">
        <f t="shared" si="29"/>
        <v>34.217335058214751</v>
      </c>
      <c r="N170" s="11">
        <v>716</v>
      </c>
      <c r="O170" s="3">
        <f t="shared" si="30"/>
        <v>9.2626131953428192</v>
      </c>
      <c r="P170" s="11">
        <v>8262</v>
      </c>
      <c r="Q170" s="3">
        <f t="shared" si="31"/>
        <v>46.146112600536192</v>
      </c>
      <c r="R170" s="12">
        <v>4211</v>
      </c>
      <c r="S170" s="3">
        <f t="shared" si="32"/>
        <v>50.968288549987896</v>
      </c>
      <c r="T170" s="10">
        <v>18622</v>
      </c>
      <c r="U170" s="9">
        <v>5934</v>
      </c>
      <c r="V170" s="3">
        <f t="shared" si="33"/>
        <v>76.895166515485286</v>
      </c>
      <c r="W170" s="9">
        <v>1783</v>
      </c>
      <c r="X170" s="3">
        <f t="shared" si="34"/>
        <v>23.104833484514707</v>
      </c>
      <c r="Y170" s="9">
        <v>7717</v>
      </c>
      <c r="Z170" s="10">
        <v>24</v>
      </c>
      <c r="AA170" s="10">
        <v>31</v>
      </c>
      <c r="AB170" s="10">
        <f t="shared" si="35"/>
        <v>7772</v>
      </c>
      <c r="AC170" s="2">
        <f t="shared" si="36"/>
        <v>41.440231983675226</v>
      </c>
      <c r="AD170" s="2">
        <f t="shared" si="37"/>
        <v>-4.7058806168609664</v>
      </c>
      <c r="AF170" s="13" t="e">
        <f t="shared" si="38"/>
        <v>#DIV/0!</v>
      </c>
      <c r="AH170" s="13" t="e">
        <f t="shared" si="39"/>
        <v>#DIV/0!</v>
      </c>
      <c r="AI170" s="13">
        <f t="shared" si="40"/>
        <v>0</v>
      </c>
      <c r="AL170" s="13">
        <f t="shared" si="41"/>
        <v>0</v>
      </c>
    </row>
    <row r="171" spans="1:38" x14ac:dyDescent="0.25">
      <c r="A171" s="1">
        <v>120</v>
      </c>
      <c r="B171" s="1" t="s">
        <v>156</v>
      </c>
      <c r="C171" s="1">
        <v>9</v>
      </c>
      <c r="D171" s="1">
        <v>17</v>
      </c>
      <c r="E171" s="1" t="s">
        <v>156</v>
      </c>
      <c r="F171" s="1">
        <v>0</v>
      </c>
      <c r="G171" s="1">
        <v>2</v>
      </c>
      <c r="H171" s="3">
        <v>31.072966000000001</v>
      </c>
      <c r="I171" s="4">
        <v>20151</v>
      </c>
      <c r="J171" s="11">
        <v>9628</v>
      </c>
      <c r="K171" s="3">
        <f t="shared" si="28"/>
        <v>47.779266537640815</v>
      </c>
      <c r="L171" s="11">
        <v>3570</v>
      </c>
      <c r="M171" s="3">
        <f t="shared" si="29"/>
        <v>37.079351890319899</v>
      </c>
      <c r="N171" s="11">
        <v>854</v>
      </c>
      <c r="O171" s="3">
        <f t="shared" si="30"/>
        <v>8.8699626090569161</v>
      </c>
      <c r="P171" s="11">
        <v>10632</v>
      </c>
      <c r="Q171" s="3">
        <f t="shared" si="31"/>
        <v>52.761649545928243</v>
      </c>
      <c r="R171" s="12">
        <v>6001</v>
      </c>
      <c r="S171" s="3">
        <f t="shared" si="32"/>
        <v>56.442814145974417</v>
      </c>
      <c r="T171" s="10">
        <v>22765</v>
      </c>
      <c r="U171" s="9">
        <v>8355</v>
      </c>
      <c r="V171" s="3">
        <f t="shared" si="33"/>
        <v>77.296697196780457</v>
      </c>
      <c r="W171" s="9">
        <v>2454</v>
      </c>
      <c r="X171" s="3">
        <f t="shared" si="34"/>
        <v>22.70330280321954</v>
      </c>
      <c r="Y171" s="9">
        <v>10809</v>
      </c>
      <c r="Z171" s="10">
        <v>16</v>
      </c>
      <c r="AA171" s="10">
        <v>52</v>
      </c>
      <c r="AB171" s="10">
        <f t="shared" si="35"/>
        <v>10877</v>
      </c>
      <c r="AC171" s="2">
        <f t="shared" si="36"/>
        <v>47.480781902042608</v>
      </c>
      <c r="AD171" s="2">
        <f t="shared" si="37"/>
        <v>-5.2808676438856352</v>
      </c>
      <c r="AF171" s="13" t="e">
        <f t="shared" si="38"/>
        <v>#DIV/0!</v>
      </c>
      <c r="AH171" s="13" t="e">
        <f t="shared" si="39"/>
        <v>#DIV/0!</v>
      </c>
      <c r="AI171" s="13">
        <f t="shared" si="40"/>
        <v>0</v>
      </c>
      <c r="AL171" s="13">
        <f t="shared" si="41"/>
        <v>0</v>
      </c>
    </row>
    <row r="172" spans="1:38" x14ac:dyDescent="0.25">
      <c r="A172" s="1">
        <v>251</v>
      </c>
      <c r="B172" s="1" t="s">
        <v>143</v>
      </c>
      <c r="C172" s="1">
        <v>13</v>
      </c>
      <c r="D172" s="1">
        <v>26</v>
      </c>
      <c r="E172" s="1" t="s">
        <v>340</v>
      </c>
      <c r="F172" s="1">
        <v>0</v>
      </c>
      <c r="G172" s="1">
        <v>2</v>
      </c>
      <c r="H172" s="3">
        <v>30.756040000000002</v>
      </c>
      <c r="I172" s="4">
        <v>15154</v>
      </c>
      <c r="J172" s="11">
        <v>5735</v>
      </c>
      <c r="K172" s="3">
        <f t="shared" si="28"/>
        <v>37.844793453873564</v>
      </c>
      <c r="L172" s="11">
        <v>2427</v>
      </c>
      <c r="M172" s="3">
        <f t="shared" si="29"/>
        <v>42.319093286835226</v>
      </c>
      <c r="N172" s="11">
        <v>504</v>
      </c>
      <c r="O172" s="3">
        <f t="shared" si="30"/>
        <v>8.7881429816913688</v>
      </c>
      <c r="P172" s="11">
        <v>6410</v>
      </c>
      <c r="Q172" s="3">
        <f t="shared" si="31"/>
        <v>42.299062953675595</v>
      </c>
      <c r="R172" s="12">
        <v>3678</v>
      </c>
      <c r="S172" s="3">
        <f t="shared" si="32"/>
        <v>57.379095163806547</v>
      </c>
      <c r="T172" s="10">
        <v>15355</v>
      </c>
      <c r="U172" s="9">
        <v>3418</v>
      </c>
      <c r="V172" s="3">
        <f t="shared" si="33"/>
        <v>67.669768362700452</v>
      </c>
      <c r="W172" s="9">
        <v>1633</v>
      </c>
      <c r="X172" s="3">
        <f t="shared" si="34"/>
        <v>32.330231637299548</v>
      </c>
      <c r="Y172" s="9">
        <v>5051</v>
      </c>
      <c r="Z172" s="10">
        <v>14</v>
      </c>
      <c r="AA172" s="10">
        <v>30</v>
      </c>
      <c r="AB172" s="10">
        <f t="shared" si="35"/>
        <v>5095</v>
      </c>
      <c r="AC172" s="2">
        <f t="shared" si="36"/>
        <v>32.894822533376747</v>
      </c>
      <c r="AD172" s="2">
        <f t="shared" si="37"/>
        <v>-9.4042404202988479</v>
      </c>
      <c r="AF172" s="13" t="e">
        <f t="shared" si="38"/>
        <v>#DIV/0!</v>
      </c>
      <c r="AH172" s="13" t="e">
        <f t="shared" si="39"/>
        <v>#DIV/0!</v>
      </c>
      <c r="AI172" s="13">
        <f t="shared" si="40"/>
        <v>0</v>
      </c>
      <c r="AL172" s="13">
        <f t="shared" si="41"/>
        <v>0</v>
      </c>
    </row>
    <row r="173" spans="1:38" x14ac:dyDescent="0.25">
      <c r="A173" s="1">
        <v>13</v>
      </c>
      <c r="B173" s="1" t="s">
        <v>6</v>
      </c>
      <c r="C173" s="1">
        <v>3</v>
      </c>
      <c r="D173" s="1">
        <v>3</v>
      </c>
      <c r="E173" s="1" t="s">
        <v>157</v>
      </c>
      <c r="F173" s="1">
        <v>0</v>
      </c>
      <c r="G173" s="1">
        <v>2</v>
      </c>
      <c r="H173" s="3">
        <v>21.993828000000001</v>
      </c>
      <c r="I173" s="4">
        <v>9058</v>
      </c>
      <c r="J173" s="11">
        <v>3616</v>
      </c>
      <c r="K173" s="3">
        <f t="shared" si="28"/>
        <v>39.920512254360787</v>
      </c>
      <c r="L173" s="11">
        <v>1042</v>
      </c>
      <c r="M173" s="3">
        <f t="shared" si="29"/>
        <v>28.81637168141593</v>
      </c>
      <c r="N173" s="11">
        <v>219</v>
      </c>
      <c r="O173" s="3">
        <f t="shared" si="30"/>
        <v>6.0564159292035393</v>
      </c>
      <c r="P173" s="11">
        <v>3655</v>
      </c>
      <c r="Q173" s="3">
        <f t="shared" si="31"/>
        <v>40.351070876573196</v>
      </c>
      <c r="R173" s="12">
        <v>1686</v>
      </c>
      <c r="S173" s="3">
        <f t="shared" si="32"/>
        <v>46.128590971272232</v>
      </c>
      <c r="T173" s="10">
        <v>9825</v>
      </c>
      <c r="U173" s="9">
        <v>4572</v>
      </c>
      <c r="V173" s="3">
        <f t="shared" si="33"/>
        <v>89.559255631733592</v>
      </c>
      <c r="W173" s="9">
        <v>533</v>
      </c>
      <c r="X173" s="3">
        <f t="shared" si="34"/>
        <v>10.440744368266405</v>
      </c>
      <c r="Y173" s="9">
        <v>5105</v>
      </c>
      <c r="Z173" s="10">
        <v>7</v>
      </c>
      <c r="AA173" s="10">
        <v>16</v>
      </c>
      <c r="AB173" s="10">
        <f t="shared" si="35"/>
        <v>5128</v>
      </c>
      <c r="AC173" s="2">
        <f t="shared" si="36"/>
        <v>51.959287531806616</v>
      </c>
      <c r="AD173" s="2">
        <f t="shared" si="37"/>
        <v>11.60821665523342</v>
      </c>
      <c r="AF173" s="13" t="e">
        <f t="shared" si="38"/>
        <v>#DIV/0!</v>
      </c>
      <c r="AH173" s="13" t="e">
        <f t="shared" si="39"/>
        <v>#DIV/0!</v>
      </c>
      <c r="AI173" s="13">
        <f t="shared" si="40"/>
        <v>0</v>
      </c>
      <c r="AL173" s="13">
        <f t="shared" si="41"/>
        <v>0</v>
      </c>
    </row>
    <row r="174" spans="1:38" x14ac:dyDescent="0.25">
      <c r="A174" s="1">
        <v>209</v>
      </c>
      <c r="B174" s="1" t="s">
        <v>354</v>
      </c>
      <c r="C174" s="1">
        <v>11</v>
      </c>
      <c r="D174" s="1">
        <v>22</v>
      </c>
      <c r="E174" s="1" t="s">
        <v>158</v>
      </c>
      <c r="F174" s="1">
        <v>0</v>
      </c>
      <c r="G174" s="1">
        <v>4</v>
      </c>
      <c r="H174" s="3">
        <v>40.640209999999996</v>
      </c>
      <c r="I174" s="4">
        <v>7290</v>
      </c>
      <c r="J174" s="11">
        <v>2524</v>
      </c>
      <c r="K174" s="3">
        <f t="shared" si="28"/>
        <v>34.622770919067214</v>
      </c>
      <c r="L174" s="11">
        <v>1426</v>
      </c>
      <c r="M174" s="3">
        <f t="shared" si="29"/>
        <v>56.497622820919183</v>
      </c>
      <c r="N174" s="11">
        <v>176</v>
      </c>
      <c r="O174" s="3">
        <f t="shared" si="30"/>
        <v>6.9730586370839935</v>
      </c>
      <c r="P174" s="11">
        <v>2982</v>
      </c>
      <c r="Q174" s="3">
        <f t="shared" si="31"/>
        <v>40.905349794238681</v>
      </c>
      <c r="R174" s="12">
        <v>2107</v>
      </c>
      <c r="S174" s="3">
        <f t="shared" si="32"/>
        <v>70.657276995305168</v>
      </c>
      <c r="T174" s="10">
        <v>7512</v>
      </c>
      <c r="U174" s="9">
        <v>1542</v>
      </c>
      <c r="V174" s="3">
        <f t="shared" si="33"/>
        <v>70.21857923497268</v>
      </c>
      <c r="W174" s="9">
        <v>654</v>
      </c>
      <c r="X174" s="3">
        <f t="shared" si="34"/>
        <v>29.78142076502732</v>
      </c>
      <c r="Y174" s="9">
        <v>2196</v>
      </c>
      <c r="Z174" s="10">
        <v>18</v>
      </c>
      <c r="AA174" s="10">
        <v>15</v>
      </c>
      <c r="AB174" s="10">
        <f t="shared" si="35"/>
        <v>2229</v>
      </c>
      <c r="AC174" s="2">
        <f t="shared" si="36"/>
        <v>29.233226837060705</v>
      </c>
      <c r="AD174" s="2">
        <f t="shared" si="37"/>
        <v>-11.672122957177976</v>
      </c>
      <c r="AF174" s="13" t="e">
        <f t="shared" si="38"/>
        <v>#DIV/0!</v>
      </c>
      <c r="AH174" s="13" t="e">
        <f t="shared" si="39"/>
        <v>#DIV/0!</v>
      </c>
      <c r="AI174" s="13">
        <f t="shared" si="40"/>
        <v>0</v>
      </c>
      <c r="AL174" s="13">
        <f t="shared" si="41"/>
        <v>0</v>
      </c>
    </row>
    <row r="175" spans="1:38" x14ac:dyDescent="0.25">
      <c r="A175" s="1">
        <v>337</v>
      </c>
      <c r="B175" s="1" t="s">
        <v>357</v>
      </c>
      <c r="C175" s="1">
        <v>7</v>
      </c>
      <c r="D175" s="1">
        <v>14</v>
      </c>
      <c r="E175" s="1" t="s">
        <v>159</v>
      </c>
      <c r="F175" s="1">
        <v>0</v>
      </c>
      <c r="G175" s="1">
        <v>3</v>
      </c>
      <c r="H175" s="3">
        <v>24.922143999999999</v>
      </c>
      <c r="I175" s="4">
        <v>92804</v>
      </c>
      <c r="J175" s="11">
        <v>41099</v>
      </c>
      <c r="K175" s="3">
        <f t="shared" si="28"/>
        <v>44.285806646265243</v>
      </c>
      <c r="L175" s="11">
        <v>15513</v>
      </c>
      <c r="M175" s="3">
        <f t="shared" si="29"/>
        <v>37.745443928076114</v>
      </c>
      <c r="N175" s="11">
        <v>2516</v>
      </c>
      <c r="O175" s="3">
        <f t="shared" si="30"/>
        <v>6.1218034502056016</v>
      </c>
      <c r="P175" s="11">
        <v>44663</v>
      </c>
      <c r="Q175" s="3">
        <f t="shared" si="31"/>
        <v>48.126158355243312</v>
      </c>
      <c r="R175" s="12">
        <v>24238</v>
      </c>
      <c r="S175" s="3">
        <f t="shared" si="32"/>
        <v>54.26863399234265</v>
      </c>
      <c r="T175" s="10">
        <v>96589</v>
      </c>
      <c r="U175" s="9">
        <v>34520</v>
      </c>
      <c r="V175" s="3">
        <f t="shared" si="33"/>
        <v>80.888555628456274</v>
      </c>
      <c r="W175" s="9">
        <v>8156</v>
      </c>
      <c r="X175" s="3">
        <f t="shared" si="34"/>
        <v>19.111444371543726</v>
      </c>
      <c r="Y175" s="9">
        <v>42676</v>
      </c>
      <c r="Z175" s="10">
        <v>297</v>
      </c>
      <c r="AA175" s="10">
        <v>161</v>
      </c>
      <c r="AB175" s="10">
        <f t="shared" si="35"/>
        <v>43134</v>
      </c>
      <c r="AC175" s="2">
        <f t="shared" si="36"/>
        <v>44.183085030386479</v>
      </c>
      <c r="AD175" s="2">
        <f t="shared" si="37"/>
        <v>-3.943073324856833</v>
      </c>
      <c r="AF175" s="13" t="e">
        <f t="shared" si="38"/>
        <v>#DIV/0!</v>
      </c>
      <c r="AH175" s="13" t="e">
        <f t="shared" si="39"/>
        <v>#DIV/0!</v>
      </c>
      <c r="AI175" s="13">
        <f t="shared" si="40"/>
        <v>0</v>
      </c>
      <c r="AL175" s="13">
        <f t="shared" si="41"/>
        <v>0</v>
      </c>
    </row>
    <row r="176" spans="1:38" x14ac:dyDescent="0.25">
      <c r="A176" s="1">
        <v>132</v>
      </c>
      <c r="B176" s="1" t="s">
        <v>156</v>
      </c>
      <c r="C176" s="1">
        <v>9</v>
      </c>
      <c r="D176" s="1">
        <v>17</v>
      </c>
      <c r="E176" s="1" t="s">
        <v>160</v>
      </c>
      <c r="F176" s="1">
        <v>0</v>
      </c>
      <c r="G176" s="1">
        <v>2</v>
      </c>
      <c r="H176" s="3">
        <v>16.622861</v>
      </c>
      <c r="I176" s="4">
        <v>37949</v>
      </c>
      <c r="J176" s="11">
        <v>18317</v>
      </c>
      <c r="K176" s="3">
        <f t="shared" si="28"/>
        <v>48.267411525995414</v>
      </c>
      <c r="L176" s="11">
        <v>5982</v>
      </c>
      <c r="M176" s="3">
        <f t="shared" si="29"/>
        <v>32.658186384233225</v>
      </c>
      <c r="N176" s="11">
        <v>1250</v>
      </c>
      <c r="O176" s="3">
        <f t="shared" si="30"/>
        <v>6.8242616148932695</v>
      </c>
      <c r="P176" s="11">
        <v>20349</v>
      </c>
      <c r="Q176" s="3">
        <f t="shared" si="31"/>
        <v>53.621966323223269</v>
      </c>
      <c r="R176" s="12">
        <v>9697</v>
      </c>
      <c r="S176" s="3">
        <f t="shared" si="32"/>
        <v>47.65344734384982</v>
      </c>
      <c r="T176" s="10">
        <v>38926</v>
      </c>
      <c r="U176" s="9">
        <v>15425</v>
      </c>
      <c r="V176" s="3">
        <f t="shared" si="33"/>
        <v>80.83534220731579</v>
      </c>
      <c r="W176" s="9">
        <v>3657</v>
      </c>
      <c r="X176" s="3">
        <f t="shared" si="34"/>
        <v>19.164657792684206</v>
      </c>
      <c r="Y176" s="9">
        <v>19082</v>
      </c>
      <c r="Z176" s="10">
        <v>26</v>
      </c>
      <c r="AA176" s="10">
        <v>69</v>
      </c>
      <c r="AB176" s="10">
        <f t="shared" si="35"/>
        <v>19177</v>
      </c>
      <c r="AC176" s="2">
        <f t="shared" si="36"/>
        <v>49.02121975029543</v>
      </c>
      <c r="AD176" s="2">
        <f t="shared" si="37"/>
        <v>-4.6007465729278394</v>
      </c>
      <c r="AF176" s="13" t="e">
        <f t="shared" si="38"/>
        <v>#DIV/0!</v>
      </c>
      <c r="AH176" s="13" t="e">
        <f t="shared" si="39"/>
        <v>#DIV/0!</v>
      </c>
      <c r="AI176" s="13">
        <f t="shared" si="40"/>
        <v>0</v>
      </c>
      <c r="AL176" s="13">
        <f t="shared" si="41"/>
        <v>0</v>
      </c>
    </row>
    <row r="177" spans="1:38" x14ac:dyDescent="0.25">
      <c r="A177" s="1">
        <v>42</v>
      </c>
      <c r="B177" s="1" t="s">
        <v>62</v>
      </c>
      <c r="C177" s="1">
        <v>5</v>
      </c>
      <c r="D177" s="1">
        <v>5</v>
      </c>
      <c r="E177" s="1" t="s">
        <v>161</v>
      </c>
      <c r="F177" s="1">
        <v>0</v>
      </c>
      <c r="G177" s="1">
        <v>3</v>
      </c>
      <c r="H177" s="3">
        <v>33.504170000000002</v>
      </c>
      <c r="I177" s="4">
        <v>27066</v>
      </c>
      <c r="J177" s="11">
        <v>10721</v>
      </c>
      <c r="K177" s="3">
        <f t="shared" si="28"/>
        <v>39.610581541417275</v>
      </c>
      <c r="L177" s="11">
        <v>3269</v>
      </c>
      <c r="M177" s="3">
        <f t="shared" si="29"/>
        <v>30.491558623262755</v>
      </c>
      <c r="N177" s="11">
        <v>377</v>
      </c>
      <c r="O177" s="3">
        <f t="shared" si="30"/>
        <v>3.5164630165096544</v>
      </c>
      <c r="P177" s="11">
        <v>11113</v>
      </c>
      <c r="Q177" s="3">
        <f t="shared" si="31"/>
        <v>41.058893076184141</v>
      </c>
      <c r="R177" s="12">
        <v>4599</v>
      </c>
      <c r="S177" s="3">
        <f t="shared" si="32"/>
        <v>41.383964725996577</v>
      </c>
      <c r="T177" s="10">
        <v>27916</v>
      </c>
      <c r="U177" s="9">
        <v>9845</v>
      </c>
      <c r="V177" s="3">
        <f t="shared" si="33"/>
        <v>88.5341726618705</v>
      </c>
      <c r="W177" s="9">
        <v>1275</v>
      </c>
      <c r="X177" s="3">
        <f t="shared" si="34"/>
        <v>11.465827338129495</v>
      </c>
      <c r="Y177" s="9">
        <v>11120</v>
      </c>
      <c r="Z177" s="10">
        <v>23</v>
      </c>
      <c r="AA177" s="10">
        <v>56</v>
      </c>
      <c r="AB177" s="10">
        <f t="shared" si="35"/>
        <v>11199</v>
      </c>
      <c r="AC177" s="2">
        <f t="shared" si="36"/>
        <v>39.833787075512248</v>
      </c>
      <c r="AD177" s="2">
        <f t="shared" si="37"/>
        <v>-1.225106000671893</v>
      </c>
      <c r="AF177" s="13" t="e">
        <f t="shared" si="38"/>
        <v>#DIV/0!</v>
      </c>
      <c r="AH177" s="13" t="e">
        <f t="shared" si="39"/>
        <v>#DIV/0!</v>
      </c>
      <c r="AI177" s="13">
        <f t="shared" si="40"/>
        <v>0</v>
      </c>
      <c r="AL177" s="13">
        <f t="shared" si="41"/>
        <v>0</v>
      </c>
    </row>
    <row r="178" spans="1:38" x14ac:dyDescent="0.25">
      <c r="A178" s="1">
        <v>92</v>
      </c>
      <c r="B178" s="1" t="s">
        <v>355</v>
      </c>
      <c r="C178" s="1">
        <v>8</v>
      </c>
      <c r="D178" s="1">
        <v>15</v>
      </c>
      <c r="E178" s="1" t="s">
        <v>162</v>
      </c>
      <c r="F178" s="1">
        <v>0</v>
      </c>
      <c r="G178" s="1">
        <v>3</v>
      </c>
      <c r="H178" s="3">
        <v>26.223919000000002</v>
      </c>
      <c r="I178" s="4">
        <v>19782</v>
      </c>
      <c r="J178" s="11">
        <v>9498</v>
      </c>
      <c r="K178" s="3">
        <f t="shared" si="28"/>
        <v>48.013345465574766</v>
      </c>
      <c r="L178" s="11">
        <v>3654</v>
      </c>
      <c r="M178" s="3">
        <f t="shared" si="29"/>
        <v>38.471257106759317</v>
      </c>
      <c r="N178" s="11">
        <v>528</v>
      </c>
      <c r="O178" s="3">
        <f t="shared" si="30"/>
        <v>5.5590650663297536</v>
      </c>
      <c r="P178" s="11">
        <v>10252</v>
      </c>
      <c r="Q178" s="3">
        <f t="shared" si="31"/>
        <v>51.824891315337176</v>
      </c>
      <c r="R178" s="12">
        <v>5547</v>
      </c>
      <c r="S178" s="3">
        <f t="shared" si="32"/>
        <v>54.106515801794771</v>
      </c>
      <c r="T178" s="10">
        <v>20649</v>
      </c>
      <c r="U178" s="9">
        <v>9673</v>
      </c>
      <c r="V178" s="3">
        <f t="shared" si="33"/>
        <v>84.96267018006148</v>
      </c>
      <c r="W178" s="9">
        <v>1712</v>
      </c>
      <c r="X178" s="3">
        <f t="shared" si="34"/>
        <v>15.037329819938517</v>
      </c>
      <c r="Y178" s="9">
        <v>11385</v>
      </c>
      <c r="Z178" s="10">
        <v>21</v>
      </c>
      <c r="AA178" s="10">
        <v>32</v>
      </c>
      <c r="AB178" s="10">
        <f t="shared" si="35"/>
        <v>11438</v>
      </c>
      <c r="AC178" s="2">
        <f t="shared" si="36"/>
        <v>55.135841929391248</v>
      </c>
      <c r="AD178" s="2">
        <f t="shared" si="37"/>
        <v>3.3109506140540717</v>
      </c>
      <c r="AF178" s="13" t="e">
        <f t="shared" si="38"/>
        <v>#DIV/0!</v>
      </c>
      <c r="AH178" s="13" t="e">
        <f t="shared" si="39"/>
        <v>#DIV/0!</v>
      </c>
      <c r="AI178" s="13">
        <f t="shared" si="40"/>
        <v>0</v>
      </c>
      <c r="AL178" s="13">
        <f t="shared" si="41"/>
        <v>0</v>
      </c>
    </row>
    <row r="179" spans="1:38" x14ac:dyDescent="0.25">
      <c r="A179" s="1">
        <v>190</v>
      </c>
      <c r="B179" s="1" t="s">
        <v>335</v>
      </c>
      <c r="C179" s="1">
        <v>10</v>
      </c>
      <c r="D179" s="1">
        <v>21</v>
      </c>
      <c r="E179" s="1" t="s">
        <v>336</v>
      </c>
      <c r="F179" s="1">
        <v>0</v>
      </c>
      <c r="G179" s="1">
        <v>3</v>
      </c>
      <c r="H179" s="3">
        <v>24.379123</v>
      </c>
      <c r="I179" s="4">
        <v>26264</v>
      </c>
      <c r="J179" s="11">
        <v>11323</v>
      </c>
      <c r="K179" s="3">
        <f t="shared" si="28"/>
        <v>43.112244897959187</v>
      </c>
      <c r="L179" s="11">
        <v>4359</v>
      </c>
      <c r="M179" s="3">
        <f t="shared" si="29"/>
        <v>38.49686478848362</v>
      </c>
      <c r="N179" s="11">
        <v>915</v>
      </c>
      <c r="O179" s="3">
        <f t="shared" si="30"/>
        <v>8.0808972887044064</v>
      </c>
      <c r="P179" s="11">
        <v>12747</v>
      </c>
      <c r="Q179" s="3">
        <f t="shared" si="31"/>
        <v>48.534115138592746</v>
      </c>
      <c r="R179" s="12">
        <v>7104</v>
      </c>
      <c r="S179" s="3">
        <f t="shared" si="32"/>
        <v>55.730760178865616</v>
      </c>
      <c r="T179" s="10">
        <v>26725</v>
      </c>
      <c r="U179" s="9">
        <v>7252</v>
      </c>
      <c r="V179" s="3">
        <f t="shared" si="33"/>
        <v>72.433080303635634</v>
      </c>
      <c r="W179" s="9">
        <v>2760</v>
      </c>
      <c r="X179" s="3">
        <f t="shared" si="34"/>
        <v>27.566919696364362</v>
      </c>
      <c r="Y179" s="9">
        <v>10012</v>
      </c>
      <c r="Z179" s="10">
        <v>52</v>
      </c>
      <c r="AA179" s="10">
        <v>72</v>
      </c>
      <c r="AB179" s="10">
        <f t="shared" si="35"/>
        <v>10136</v>
      </c>
      <c r="AC179" s="2">
        <f t="shared" si="36"/>
        <v>37.463049579045837</v>
      </c>
      <c r="AD179" s="2">
        <f t="shared" si="37"/>
        <v>-11.071065559546909</v>
      </c>
      <c r="AF179" s="13" t="e">
        <f t="shared" si="38"/>
        <v>#DIV/0!</v>
      </c>
      <c r="AH179" s="13" t="e">
        <f t="shared" si="39"/>
        <v>#DIV/0!</v>
      </c>
      <c r="AI179" s="13">
        <f t="shared" si="40"/>
        <v>0</v>
      </c>
      <c r="AL179" s="13">
        <f t="shared" si="41"/>
        <v>0</v>
      </c>
    </row>
    <row r="180" spans="1:38" x14ac:dyDescent="0.25">
      <c r="A180" s="1">
        <v>191</v>
      </c>
      <c r="B180" s="1" t="s">
        <v>335</v>
      </c>
      <c r="C180" s="1">
        <v>10</v>
      </c>
      <c r="D180" s="1">
        <v>21</v>
      </c>
      <c r="E180" s="1" t="s">
        <v>163</v>
      </c>
      <c r="F180" s="1">
        <v>0</v>
      </c>
      <c r="G180" s="1">
        <v>3</v>
      </c>
      <c r="H180" s="3">
        <v>25.728963999999998</v>
      </c>
      <c r="I180" s="4">
        <v>24219</v>
      </c>
      <c r="J180" s="11">
        <v>10466</v>
      </c>
      <c r="K180" s="3">
        <f t="shared" si="28"/>
        <v>43.214005532846109</v>
      </c>
      <c r="L180" s="11">
        <v>4589</v>
      </c>
      <c r="M180" s="3">
        <f t="shared" si="29"/>
        <v>43.846741830689851</v>
      </c>
      <c r="N180" s="11">
        <v>1439</v>
      </c>
      <c r="O180" s="3">
        <f t="shared" si="30"/>
        <v>13.749283393846742</v>
      </c>
      <c r="P180" s="11">
        <v>11907</v>
      </c>
      <c r="Q180" s="3">
        <f t="shared" si="31"/>
        <v>49.163879598662206</v>
      </c>
      <c r="R180" s="12">
        <v>7973</v>
      </c>
      <c r="S180" s="3">
        <f t="shared" si="32"/>
        <v>66.960611405055843</v>
      </c>
      <c r="T180" s="10">
        <v>24636</v>
      </c>
      <c r="U180" s="9">
        <v>7267</v>
      </c>
      <c r="V180" s="3">
        <f t="shared" si="33"/>
        <v>70.368935799360898</v>
      </c>
      <c r="W180" s="9">
        <v>3060</v>
      </c>
      <c r="X180" s="3">
        <f t="shared" si="34"/>
        <v>29.631064200639102</v>
      </c>
      <c r="Y180" s="9">
        <v>10327</v>
      </c>
      <c r="Z180" s="10">
        <v>29</v>
      </c>
      <c r="AA180" s="10">
        <v>47</v>
      </c>
      <c r="AB180" s="10">
        <f t="shared" si="35"/>
        <v>10403</v>
      </c>
      <c r="AC180" s="2">
        <f t="shared" si="36"/>
        <v>41.918330897873027</v>
      </c>
      <c r="AD180" s="2">
        <f t="shared" si="37"/>
        <v>-7.245548700789179</v>
      </c>
      <c r="AF180" s="13" t="e">
        <f t="shared" si="38"/>
        <v>#DIV/0!</v>
      </c>
      <c r="AH180" s="13" t="e">
        <f t="shared" si="39"/>
        <v>#DIV/0!</v>
      </c>
      <c r="AI180" s="13">
        <f t="shared" si="40"/>
        <v>0</v>
      </c>
      <c r="AL180" s="13">
        <f t="shared" si="41"/>
        <v>0</v>
      </c>
    </row>
    <row r="181" spans="1:38" x14ac:dyDescent="0.25">
      <c r="A181" s="1">
        <v>110</v>
      </c>
      <c r="B181" s="1" t="s">
        <v>355</v>
      </c>
      <c r="C181" s="1">
        <v>8</v>
      </c>
      <c r="D181" s="1">
        <v>16</v>
      </c>
      <c r="E181" s="1" t="s">
        <v>164</v>
      </c>
      <c r="F181" s="1">
        <v>0</v>
      </c>
      <c r="G181" s="1">
        <v>3</v>
      </c>
      <c r="H181" s="3">
        <v>15.727458</v>
      </c>
      <c r="I181" s="4">
        <v>14681</v>
      </c>
      <c r="J181" s="11">
        <v>6953</v>
      </c>
      <c r="K181" s="3">
        <f t="shared" si="28"/>
        <v>47.36053402356788</v>
      </c>
      <c r="L181" s="11">
        <v>2664</v>
      </c>
      <c r="M181" s="3">
        <f t="shared" si="29"/>
        <v>38.314396663310802</v>
      </c>
      <c r="N181" s="11">
        <v>362</v>
      </c>
      <c r="O181" s="3">
        <f t="shared" si="30"/>
        <v>5.2063857327772185</v>
      </c>
      <c r="P181" s="11">
        <v>7800</v>
      </c>
      <c r="Q181" s="3">
        <f t="shared" si="31"/>
        <v>53.129895783665958</v>
      </c>
      <c r="R181" s="12">
        <v>4070</v>
      </c>
      <c r="S181" s="3">
        <f t="shared" si="32"/>
        <v>52.179487179487182</v>
      </c>
      <c r="T181" s="10">
        <v>15115</v>
      </c>
      <c r="U181" s="9">
        <v>5840</v>
      </c>
      <c r="V181" s="3">
        <f t="shared" si="33"/>
        <v>83.108011953892131</v>
      </c>
      <c r="W181" s="9">
        <v>1187</v>
      </c>
      <c r="X181" s="3">
        <f t="shared" si="34"/>
        <v>16.891988046107869</v>
      </c>
      <c r="Y181" s="9">
        <v>7027</v>
      </c>
      <c r="Z181" s="10">
        <v>9</v>
      </c>
      <c r="AA181" s="10">
        <v>23</v>
      </c>
      <c r="AB181" s="10">
        <f t="shared" si="35"/>
        <v>7059</v>
      </c>
      <c r="AC181" s="2">
        <f t="shared" si="36"/>
        <v>46.490241481971552</v>
      </c>
      <c r="AD181" s="2">
        <f t="shared" si="37"/>
        <v>-6.6396543016944065</v>
      </c>
      <c r="AF181" s="13" t="e">
        <f t="shared" si="38"/>
        <v>#DIV/0!</v>
      </c>
      <c r="AH181" s="13" t="e">
        <f t="shared" si="39"/>
        <v>#DIV/0!</v>
      </c>
      <c r="AI181" s="13">
        <f t="shared" si="40"/>
        <v>0</v>
      </c>
      <c r="AL181" s="13">
        <f t="shared" si="41"/>
        <v>0</v>
      </c>
    </row>
    <row r="182" spans="1:38" x14ac:dyDescent="0.25">
      <c r="A182" s="1">
        <v>293</v>
      </c>
      <c r="B182" s="1" t="s">
        <v>356</v>
      </c>
      <c r="C182" s="1">
        <v>15</v>
      </c>
      <c r="D182" s="1">
        <v>28</v>
      </c>
      <c r="E182" s="1" t="s">
        <v>165</v>
      </c>
      <c r="F182" s="1">
        <v>0</v>
      </c>
      <c r="G182" s="1">
        <v>1</v>
      </c>
      <c r="H182" s="3">
        <v>14.135254</v>
      </c>
      <c r="I182" s="4">
        <v>21392</v>
      </c>
      <c r="J182" s="11">
        <v>7465</v>
      </c>
      <c r="K182" s="3">
        <f t="shared" si="28"/>
        <v>34.896222887060588</v>
      </c>
      <c r="L182" s="11">
        <v>1970</v>
      </c>
      <c r="M182" s="3">
        <f t="shared" si="29"/>
        <v>26.389819156061623</v>
      </c>
      <c r="N182" s="11">
        <v>601</v>
      </c>
      <c r="O182" s="3">
        <f t="shared" si="30"/>
        <v>8.0509042196918958</v>
      </c>
      <c r="P182" s="11">
        <v>7660</v>
      </c>
      <c r="Q182" s="3">
        <f t="shared" si="31"/>
        <v>35.807778608825728</v>
      </c>
      <c r="R182" s="12">
        <v>3003</v>
      </c>
      <c r="S182" s="3">
        <f t="shared" si="32"/>
        <v>39.203655352480418</v>
      </c>
      <c r="T182" s="10">
        <v>22396</v>
      </c>
      <c r="U182" s="9">
        <v>6506</v>
      </c>
      <c r="V182" s="3">
        <f t="shared" si="33"/>
        <v>83.872631171844773</v>
      </c>
      <c r="W182" s="9">
        <v>1251</v>
      </c>
      <c r="X182" s="3">
        <f t="shared" si="34"/>
        <v>16.127368828155213</v>
      </c>
      <c r="Y182" s="9">
        <v>7757</v>
      </c>
      <c r="Z182" s="10">
        <v>16</v>
      </c>
      <c r="AA182" s="10">
        <v>25</v>
      </c>
      <c r="AB182" s="10">
        <f t="shared" si="35"/>
        <v>7798</v>
      </c>
      <c r="AC182" s="2">
        <f t="shared" si="36"/>
        <v>34.635649223075546</v>
      </c>
      <c r="AD182" s="2">
        <f t="shared" si="37"/>
        <v>-1.172129385750182</v>
      </c>
      <c r="AF182" s="13" t="e">
        <f t="shared" si="38"/>
        <v>#DIV/0!</v>
      </c>
      <c r="AH182" s="13" t="e">
        <f t="shared" si="39"/>
        <v>#DIV/0!</v>
      </c>
      <c r="AI182" s="13">
        <f t="shared" si="40"/>
        <v>0</v>
      </c>
      <c r="AL182" s="13">
        <f t="shared" si="41"/>
        <v>0</v>
      </c>
    </row>
    <row r="183" spans="1:38" x14ac:dyDescent="0.25">
      <c r="A183" s="1">
        <v>104</v>
      </c>
      <c r="B183" s="1" t="s">
        <v>355</v>
      </c>
      <c r="C183" s="1">
        <v>8</v>
      </c>
      <c r="D183" s="1">
        <v>16</v>
      </c>
      <c r="E183" s="1" t="s">
        <v>166</v>
      </c>
      <c r="F183" s="1">
        <v>0</v>
      </c>
      <c r="G183" s="1">
        <v>3</v>
      </c>
      <c r="H183" s="3">
        <v>31.339207000000002</v>
      </c>
      <c r="I183" s="4">
        <v>5779</v>
      </c>
      <c r="J183" s="11">
        <v>2769</v>
      </c>
      <c r="K183" s="3">
        <f t="shared" si="28"/>
        <v>47.91486416335006</v>
      </c>
      <c r="L183" s="11">
        <v>999</v>
      </c>
      <c r="M183" s="3">
        <f t="shared" si="29"/>
        <v>36.078006500541711</v>
      </c>
      <c r="N183" s="11">
        <v>111</v>
      </c>
      <c r="O183" s="3">
        <f t="shared" si="30"/>
        <v>4.0086673889490791</v>
      </c>
      <c r="P183" s="11">
        <v>3081</v>
      </c>
      <c r="Q183" s="3">
        <f t="shared" si="31"/>
        <v>53.313722097248665</v>
      </c>
      <c r="R183" s="12">
        <v>1377</v>
      </c>
      <c r="S183" s="3">
        <f t="shared" si="32"/>
        <v>44.693281402142162</v>
      </c>
      <c r="T183" s="10">
        <v>6291</v>
      </c>
      <c r="U183" s="9">
        <v>2322</v>
      </c>
      <c r="V183" s="3">
        <f t="shared" si="33"/>
        <v>80.346020761245668</v>
      </c>
      <c r="W183" s="9">
        <v>568</v>
      </c>
      <c r="X183" s="3">
        <f t="shared" si="34"/>
        <v>19.653979238754328</v>
      </c>
      <c r="Y183" s="9">
        <v>2890</v>
      </c>
      <c r="Z183" s="10">
        <v>10</v>
      </c>
      <c r="AA183" s="10">
        <v>14</v>
      </c>
      <c r="AB183" s="10">
        <f t="shared" si="35"/>
        <v>2914</v>
      </c>
      <c r="AC183" s="2">
        <f t="shared" si="36"/>
        <v>45.938642505166108</v>
      </c>
      <c r="AD183" s="2">
        <f t="shared" si="37"/>
        <v>-7.3750795920825567</v>
      </c>
      <c r="AF183" s="13" t="e">
        <f t="shared" si="38"/>
        <v>#DIV/0!</v>
      </c>
      <c r="AH183" s="13" t="e">
        <f t="shared" si="39"/>
        <v>#DIV/0!</v>
      </c>
      <c r="AI183" s="13">
        <f t="shared" si="40"/>
        <v>0</v>
      </c>
      <c r="AL183" s="13">
        <f t="shared" si="41"/>
        <v>0</v>
      </c>
    </row>
    <row r="184" spans="1:38" x14ac:dyDescent="0.25">
      <c r="A184" s="1">
        <v>192</v>
      </c>
      <c r="B184" s="1" t="s">
        <v>335</v>
      </c>
      <c r="C184" s="1">
        <v>10</v>
      </c>
      <c r="D184" s="1">
        <v>21</v>
      </c>
      <c r="E184" s="1" t="s">
        <v>167</v>
      </c>
      <c r="F184" s="1">
        <v>0</v>
      </c>
      <c r="G184" s="1">
        <v>3</v>
      </c>
      <c r="H184" s="3">
        <v>22.914528000000001</v>
      </c>
      <c r="I184" s="4">
        <v>8640</v>
      </c>
      <c r="J184" s="11">
        <v>4141</v>
      </c>
      <c r="K184" s="3">
        <f t="shared" si="28"/>
        <v>47.92824074074074</v>
      </c>
      <c r="L184" s="11">
        <v>2223</v>
      </c>
      <c r="M184" s="3">
        <f t="shared" si="29"/>
        <v>53.682685341704904</v>
      </c>
      <c r="N184" s="11">
        <v>337</v>
      </c>
      <c r="O184" s="3">
        <f t="shared" si="30"/>
        <v>8.1381308862593578</v>
      </c>
      <c r="P184" s="11">
        <v>4759</v>
      </c>
      <c r="Q184" s="3">
        <f t="shared" si="31"/>
        <v>55.081018518518519</v>
      </c>
      <c r="R184" s="12">
        <v>3321</v>
      </c>
      <c r="S184" s="3">
        <f t="shared" si="32"/>
        <v>69.783567976465648</v>
      </c>
      <c r="T184" s="10">
        <v>8912</v>
      </c>
      <c r="U184" s="9">
        <v>2287</v>
      </c>
      <c r="V184" s="3">
        <f t="shared" si="33"/>
        <v>62.691885964912288</v>
      </c>
      <c r="W184" s="9">
        <v>1361</v>
      </c>
      <c r="X184" s="3">
        <f t="shared" si="34"/>
        <v>37.308114035087719</v>
      </c>
      <c r="Y184" s="9">
        <v>3648</v>
      </c>
      <c r="Z184" s="10">
        <v>19</v>
      </c>
      <c r="AA184" s="10">
        <v>37</v>
      </c>
      <c r="AB184" s="10">
        <f t="shared" si="35"/>
        <v>3704</v>
      </c>
      <c r="AC184" s="2">
        <f t="shared" si="36"/>
        <v>40.933572710951523</v>
      </c>
      <c r="AD184" s="2">
        <f t="shared" si="37"/>
        <v>-14.147445807566996</v>
      </c>
      <c r="AF184" s="13" t="e">
        <f t="shared" si="38"/>
        <v>#DIV/0!</v>
      </c>
      <c r="AH184" s="13" t="e">
        <f t="shared" si="39"/>
        <v>#DIV/0!</v>
      </c>
      <c r="AI184" s="13">
        <f t="shared" si="40"/>
        <v>0</v>
      </c>
      <c r="AL184" s="13">
        <f t="shared" si="41"/>
        <v>0</v>
      </c>
    </row>
    <row r="185" spans="1:38" x14ac:dyDescent="0.25">
      <c r="A185" s="1">
        <v>158</v>
      </c>
      <c r="B185" s="1" t="s">
        <v>358</v>
      </c>
      <c r="C185" s="1">
        <v>10</v>
      </c>
      <c r="D185" s="1">
        <v>19</v>
      </c>
      <c r="E185" s="1" t="s">
        <v>168</v>
      </c>
      <c r="F185" s="1">
        <v>0</v>
      </c>
      <c r="G185" s="1">
        <v>3</v>
      </c>
      <c r="H185" s="3">
        <v>34.760358000000004</v>
      </c>
      <c r="I185" s="4">
        <v>6049</v>
      </c>
      <c r="J185" s="11">
        <v>2790</v>
      </c>
      <c r="K185" s="3">
        <f t="shared" si="28"/>
        <v>46.123326169614813</v>
      </c>
      <c r="L185" s="11">
        <v>1537</v>
      </c>
      <c r="M185" s="3">
        <f t="shared" si="29"/>
        <v>55.089605734767019</v>
      </c>
      <c r="N185" s="11">
        <v>146</v>
      </c>
      <c r="O185" s="3">
        <f t="shared" si="30"/>
        <v>5.2329749103942653</v>
      </c>
      <c r="P185" s="11">
        <v>3278</v>
      </c>
      <c r="Q185" s="3">
        <f t="shared" si="31"/>
        <v>54.190775334766073</v>
      </c>
      <c r="R185" s="12">
        <v>2161</v>
      </c>
      <c r="S185" s="3">
        <f t="shared" si="32"/>
        <v>65.924344112263583</v>
      </c>
      <c r="T185" s="10">
        <v>6027</v>
      </c>
      <c r="U185" s="9">
        <v>1353</v>
      </c>
      <c r="V185" s="3">
        <f t="shared" si="33"/>
        <v>71.210526315789465</v>
      </c>
      <c r="W185" s="9">
        <v>547</v>
      </c>
      <c r="X185" s="3">
        <f t="shared" si="34"/>
        <v>28.789473684210527</v>
      </c>
      <c r="Y185" s="9">
        <v>1900</v>
      </c>
      <c r="Z185" s="10">
        <v>6</v>
      </c>
      <c r="AA185" s="10">
        <v>14</v>
      </c>
      <c r="AB185" s="10">
        <f t="shared" si="35"/>
        <v>1920</v>
      </c>
      <c r="AC185" s="2">
        <f t="shared" si="36"/>
        <v>31.524805043968808</v>
      </c>
      <c r="AD185" s="2">
        <f t="shared" si="37"/>
        <v>-22.665970290797265</v>
      </c>
      <c r="AF185" s="13" t="e">
        <f t="shared" si="38"/>
        <v>#DIV/0!</v>
      </c>
      <c r="AH185" s="13" t="e">
        <f t="shared" si="39"/>
        <v>#DIV/0!</v>
      </c>
      <c r="AI185" s="13">
        <f t="shared" si="40"/>
        <v>0</v>
      </c>
      <c r="AL185" s="13">
        <f t="shared" si="41"/>
        <v>0</v>
      </c>
    </row>
    <row r="186" spans="1:38" x14ac:dyDescent="0.25">
      <c r="A186" s="1">
        <v>66</v>
      </c>
      <c r="B186" s="1" t="s">
        <v>300</v>
      </c>
      <c r="C186" s="1">
        <v>6</v>
      </c>
      <c r="D186" s="1">
        <v>6</v>
      </c>
      <c r="E186" s="1" t="s">
        <v>169</v>
      </c>
      <c r="F186" s="1">
        <v>0</v>
      </c>
      <c r="G186" s="1">
        <v>3</v>
      </c>
      <c r="H186" s="3">
        <v>39.116576999999999</v>
      </c>
      <c r="I186" s="4">
        <v>19211</v>
      </c>
      <c r="J186" s="11">
        <v>8911</v>
      </c>
      <c r="K186" s="3">
        <f t="shared" si="28"/>
        <v>46.384883660402892</v>
      </c>
      <c r="L186" s="11">
        <v>2934</v>
      </c>
      <c r="M186" s="3">
        <f t="shared" si="29"/>
        <v>32.925597576029624</v>
      </c>
      <c r="N186" s="11">
        <v>381</v>
      </c>
      <c r="O186" s="3">
        <f t="shared" si="30"/>
        <v>4.275614409157221</v>
      </c>
      <c r="P186" s="11">
        <v>9402</v>
      </c>
      <c r="Q186" s="3">
        <f t="shared" si="31"/>
        <v>48.940711050960388</v>
      </c>
      <c r="R186" s="12">
        <v>4381</v>
      </c>
      <c r="S186" s="3">
        <f t="shared" si="32"/>
        <v>46.596468836417785</v>
      </c>
      <c r="T186" s="10">
        <v>19641</v>
      </c>
      <c r="U186" s="9">
        <v>9519</v>
      </c>
      <c r="V186" s="3">
        <f t="shared" si="33"/>
        <v>88.63128491620111</v>
      </c>
      <c r="W186" s="9">
        <v>1221</v>
      </c>
      <c r="X186" s="3">
        <f t="shared" si="34"/>
        <v>11.368715083798882</v>
      </c>
      <c r="Y186" s="9">
        <v>10740</v>
      </c>
      <c r="Z186" s="10">
        <v>25</v>
      </c>
      <c r="AA186" s="10">
        <v>46</v>
      </c>
      <c r="AB186" s="10">
        <f t="shared" si="35"/>
        <v>10811</v>
      </c>
      <c r="AC186" s="2">
        <f t="shared" si="36"/>
        <v>54.68153352680617</v>
      </c>
      <c r="AD186" s="2">
        <f t="shared" si="37"/>
        <v>5.740822475845782</v>
      </c>
      <c r="AF186" s="13" t="e">
        <f t="shared" si="38"/>
        <v>#DIV/0!</v>
      </c>
      <c r="AH186" s="13" t="e">
        <f t="shared" si="39"/>
        <v>#DIV/0!</v>
      </c>
      <c r="AI186" s="13">
        <f t="shared" si="40"/>
        <v>0</v>
      </c>
      <c r="AL186" s="13">
        <f t="shared" si="41"/>
        <v>0</v>
      </c>
    </row>
    <row r="187" spans="1:38" x14ac:dyDescent="0.25">
      <c r="A187" s="1">
        <v>210</v>
      </c>
      <c r="B187" s="1" t="s">
        <v>354</v>
      </c>
      <c r="C187" s="1">
        <v>11</v>
      </c>
      <c r="D187" s="1">
        <v>23</v>
      </c>
      <c r="E187" s="1" t="s">
        <v>170</v>
      </c>
      <c r="F187" s="1">
        <v>0</v>
      </c>
      <c r="G187" s="1">
        <v>2</v>
      </c>
      <c r="H187" s="3">
        <v>43.547635999999997</v>
      </c>
      <c r="I187" s="4">
        <v>29880</v>
      </c>
      <c r="J187" s="11">
        <v>13604</v>
      </c>
      <c r="K187" s="3">
        <f t="shared" si="28"/>
        <v>45.528781793842029</v>
      </c>
      <c r="L187" s="11">
        <v>4757</v>
      </c>
      <c r="M187" s="3">
        <f t="shared" si="29"/>
        <v>34.967656571596592</v>
      </c>
      <c r="N187" s="11">
        <v>1594</v>
      </c>
      <c r="O187" s="3">
        <f t="shared" si="30"/>
        <v>11.717142017053808</v>
      </c>
      <c r="P187" s="11">
        <v>14632</v>
      </c>
      <c r="Q187" s="3">
        <f t="shared" si="31"/>
        <v>48.969210174029456</v>
      </c>
      <c r="R187" s="12">
        <v>7923</v>
      </c>
      <c r="S187" s="3">
        <f t="shared" si="32"/>
        <v>54.148441771459808</v>
      </c>
      <c r="T187" s="10">
        <v>30516</v>
      </c>
      <c r="U187" s="9">
        <v>8765</v>
      </c>
      <c r="V187" s="3">
        <f t="shared" si="33"/>
        <v>73.145289159642829</v>
      </c>
      <c r="W187" s="9">
        <v>3218</v>
      </c>
      <c r="X187" s="3">
        <f t="shared" si="34"/>
        <v>26.854710840357171</v>
      </c>
      <c r="Y187" s="9">
        <v>11983</v>
      </c>
      <c r="Z187" s="10">
        <v>34</v>
      </c>
      <c r="AA187" s="10">
        <v>83</v>
      </c>
      <c r="AB187" s="10">
        <f t="shared" si="35"/>
        <v>12100</v>
      </c>
      <c r="AC187" s="2">
        <f t="shared" si="36"/>
        <v>39.26792502293879</v>
      </c>
      <c r="AD187" s="2">
        <f t="shared" si="37"/>
        <v>-9.7012851510906657</v>
      </c>
      <c r="AF187" s="13" t="e">
        <f t="shared" si="38"/>
        <v>#DIV/0!</v>
      </c>
      <c r="AH187" s="13" t="e">
        <f t="shared" si="39"/>
        <v>#DIV/0!</v>
      </c>
      <c r="AI187" s="13">
        <f t="shared" si="40"/>
        <v>0</v>
      </c>
      <c r="AL187" s="13">
        <f t="shared" si="41"/>
        <v>0</v>
      </c>
    </row>
    <row r="188" spans="1:38" x14ac:dyDescent="0.25">
      <c r="A188" s="1">
        <v>164</v>
      </c>
      <c r="B188" s="1" t="s">
        <v>358</v>
      </c>
      <c r="C188" s="1">
        <v>10</v>
      </c>
      <c r="D188" s="1">
        <v>19</v>
      </c>
      <c r="E188" s="1" t="s">
        <v>331</v>
      </c>
      <c r="F188" s="1">
        <v>0</v>
      </c>
      <c r="G188" s="1">
        <v>3</v>
      </c>
      <c r="H188" s="3">
        <v>30.764154999999999</v>
      </c>
      <c r="I188" s="4">
        <v>10235</v>
      </c>
      <c r="J188" s="11">
        <v>4587</v>
      </c>
      <c r="K188" s="3">
        <f t="shared" si="28"/>
        <v>44.816805080605768</v>
      </c>
      <c r="L188" s="11">
        <v>2503</v>
      </c>
      <c r="M188" s="3">
        <f t="shared" si="29"/>
        <v>54.567255286679753</v>
      </c>
      <c r="N188" s="11">
        <v>358</v>
      </c>
      <c r="O188" s="3">
        <f t="shared" si="30"/>
        <v>7.8046653586221924</v>
      </c>
      <c r="P188" s="11">
        <v>5373</v>
      </c>
      <c r="Q188" s="3">
        <f t="shared" si="31"/>
        <v>52.496336101612115</v>
      </c>
      <c r="R188" s="12">
        <v>3800</v>
      </c>
      <c r="S188" s="3">
        <f t="shared" si="32"/>
        <v>70.723990321980267</v>
      </c>
      <c r="T188" s="10">
        <v>10388</v>
      </c>
      <c r="U188" s="9">
        <v>2003</v>
      </c>
      <c r="V188" s="3">
        <f t="shared" si="33"/>
        <v>61.993190962550294</v>
      </c>
      <c r="W188" s="9">
        <v>1228</v>
      </c>
      <c r="X188" s="3">
        <f t="shared" si="34"/>
        <v>38.006809037449706</v>
      </c>
      <c r="Y188" s="9">
        <v>3231</v>
      </c>
      <c r="Z188" s="10">
        <v>10</v>
      </c>
      <c r="AA188" s="10">
        <v>17</v>
      </c>
      <c r="AB188" s="10">
        <f t="shared" si="35"/>
        <v>3258</v>
      </c>
      <c r="AC188" s="2">
        <f t="shared" si="36"/>
        <v>31.103195995379284</v>
      </c>
      <c r="AD188" s="2">
        <f t="shared" si="37"/>
        <v>-21.393140106232831</v>
      </c>
      <c r="AF188" s="13" t="e">
        <f t="shared" si="38"/>
        <v>#DIV/0!</v>
      </c>
      <c r="AH188" s="13" t="e">
        <f t="shared" si="39"/>
        <v>#DIV/0!</v>
      </c>
      <c r="AI188" s="13">
        <f t="shared" si="40"/>
        <v>0</v>
      </c>
      <c r="AL188" s="13">
        <f t="shared" si="41"/>
        <v>0</v>
      </c>
    </row>
    <row r="189" spans="1:38" x14ac:dyDescent="0.25">
      <c r="A189" s="1">
        <v>314</v>
      </c>
      <c r="B189" s="1" t="s">
        <v>357</v>
      </c>
      <c r="C189" s="1">
        <v>7</v>
      </c>
      <c r="D189" s="1">
        <v>10</v>
      </c>
      <c r="E189" s="1" t="s">
        <v>171</v>
      </c>
      <c r="F189" s="1">
        <v>0</v>
      </c>
      <c r="G189" s="1">
        <v>3</v>
      </c>
      <c r="H189" s="3">
        <v>5.7618160000000005</v>
      </c>
      <c r="I189" s="4">
        <v>185175</v>
      </c>
      <c r="J189" s="11">
        <v>111574</v>
      </c>
      <c r="K189" s="3">
        <f t="shared" si="28"/>
        <v>60.25327393006615</v>
      </c>
      <c r="L189" s="11">
        <v>42436</v>
      </c>
      <c r="M189" s="3">
        <f t="shared" si="29"/>
        <v>38.033950561958882</v>
      </c>
      <c r="N189" s="11">
        <v>5646</v>
      </c>
      <c r="O189" s="3">
        <f t="shared" si="30"/>
        <v>5.0603187122447881</v>
      </c>
      <c r="P189" s="11">
        <v>115868</v>
      </c>
      <c r="Q189" s="3">
        <f t="shared" si="31"/>
        <v>62.572161468880793</v>
      </c>
      <c r="R189" s="12">
        <v>60453</v>
      </c>
      <c r="S189" s="3">
        <f t="shared" si="32"/>
        <v>52.174025615355404</v>
      </c>
      <c r="T189" s="10">
        <v>195466</v>
      </c>
      <c r="U189" s="9">
        <v>95123</v>
      </c>
      <c r="V189" s="3">
        <f t="shared" si="33"/>
        <v>76.177014679148883</v>
      </c>
      <c r="W189" s="9">
        <v>29748</v>
      </c>
      <c r="X189" s="3">
        <f t="shared" si="34"/>
        <v>23.822985320851117</v>
      </c>
      <c r="Y189" s="9">
        <v>124871</v>
      </c>
      <c r="Z189" s="10">
        <v>120</v>
      </c>
      <c r="AA189" s="10">
        <v>226</v>
      </c>
      <c r="AB189" s="10">
        <f t="shared" si="35"/>
        <v>125217</v>
      </c>
      <c r="AC189" s="2">
        <f t="shared" si="36"/>
        <v>63.883744487532354</v>
      </c>
      <c r="AD189" s="2">
        <f t="shared" si="37"/>
        <v>1.3115830186515609</v>
      </c>
      <c r="AF189" s="13" t="e">
        <f t="shared" si="38"/>
        <v>#DIV/0!</v>
      </c>
      <c r="AH189" s="13" t="e">
        <f t="shared" si="39"/>
        <v>#DIV/0!</v>
      </c>
      <c r="AI189" s="13">
        <f t="shared" si="40"/>
        <v>0</v>
      </c>
      <c r="AL189" s="13">
        <f t="shared" si="41"/>
        <v>0</v>
      </c>
    </row>
    <row r="190" spans="1:38" x14ac:dyDescent="0.25">
      <c r="A190" s="1">
        <v>280</v>
      </c>
      <c r="B190" s="1" t="s">
        <v>360</v>
      </c>
      <c r="C190" s="1">
        <v>14</v>
      </c>
      <c r="D190" s="1">
        <v>27</v>
      </c>
      <c r="E190" s="1" t="s">
        <v>172</v>
      </c>
      <c r="F190" s="1">
        <v>0</v>
      </c>
      <c r="G190" s="1">
        <v>4</v>
      </c>
      <c r="H190" s="3">
        <v>24.859313999999998</v>
      </c>
      <c r="I190" s="4">
        <v>699</v>
      </c>
      <c r="J190" s="11">
        <v>236</v>
      </c>
      <c r="K190" s="3">
        <f t="shared" si="28"/>
        <v>33.762517882689558</v>
      </c>
      <c r="L190" s="11">
        <v>122</v>
      </c>
      <c r="M190" s="3">
        <f t="shared" si="29"/>
        <v>51.694915254237287</v>
      </c>
      <c r="N190" s="11">
        <v>13</v>
      </c>
      <c r="O190" s="3">
        <f t="shared" si="30"/>
        <v>5.508474576271186</v>
      </c>
      <c r="P190" s="11">
        <v>236</v>
      </c>
      <c r="Q190" s="3">
        <f t="shared" si="31"/>
        <v>33.762517882689558</v>
      </c>
      <c r="R190" s="12">
        <v>154</v>
      </c>
      <c r="S190" s="3">
        <f t="shared" si="32"/>
        <v>65.254237288135599</v>
      </c>
      <c r="T190" s="10">
        <v>714</v>
      </c>
      <c r="U190" s="9">
        <v>153</v>
      </c>
      <c r="V190" s="3">
        <f t="shared" si="33"/>
        <v>64.830508474576277</v>
      </c>
      <c r="W190" s="9">
        <v>83</v>
      </c>
      <c r="X190" s="3">
        <f t="shared" si="34"/>
        <v>35.16949152542373</v>
      </c>
      <c r="Y190" s="9">
        <v>236</v>
      </c>
      <c r="Z190" s="10">
        <v>0</v>
      </c>
      <c r="AA190" s="10">
        <v>0</v>
      </c>
      <c r="AB190" s="10">
        <f t="shared" si="35"/>
        <v>236</v>
      </c>
      <c r="AC190" s="2">
        <f t="shared" si="36"/>
        <v>33.053221288515402</v>
      </c>
      <c r="AD190" s="2">
        <f t="shared" si="37"/>
        <v>-0.70929659417415536</v>
      </c>
      <c r="AF190" s="13" t="e">
        <f t="shared" si="38"/>
        <v>#DIV/0!</v>
      </c>
      <c r="AH190" s="13" t="e">
        <f t="shared" si="39"/>
        <v>#DIV/0!</v>
      </c>
      <c r="AI190" s="13">
        <f t="shared" si="40"/>
        <v>0</v>
      </c>
      <c r="AL190" s="13">
        <f t="shared" si="41"/>
        <v>0</v>
      </c>
    </row>
    <row r="191" spans="1:38" x14ac:dyDescent="0.25">
      <c r="A191" s="1">
        <v>93</v>
      </c>
      <c r="B191" s="1" t="s">
        <v>355</v>
      </c>
      <c r="C191" s="1">
        <v>8</v>
      </c>
      <c r="D191" s="1">
        <v>15</v>
      </c>
      <c r="E191" s="1" t="s">
        <v>173</v>
      </c>
      <c r="F191" s="1">
        <v>0</v>
      </c>
      <c r="G191" s="1">
        <v>3</v>
      </c>
      <c r="H191" s="3">
        <v>25.891036</v>
      </c>
      <c r="I191" s="4">
        <v>11900</v>
      </c>
      <c r="J191" s="11">
        <v>5912</v>
      </c>
      <c r="K191" s="3">
        <f t="shared" si="28"/>
        <v>49.680672268907564</v>
      </c>
      <c r="L191" s="11">
        <v>2623</v>
      </c>
      <c r="M191" s="3">
        <f t="shared" si="29"/>
        <v>44.367388362652235</v>
      </c>
      <c r="N191" s="11">
        <v>351</v>
      </c>
      <c r="O191" s="3">
        <f t="shared" si="30"/>
        <v>5.9370771312584569</v>
      </c>
      <c r="P191" s="11">
        <v>6416</v>
      </c>
      <c r="Q191" s="3">
        <f t="shared" si="31"/>
        <v>53.915966386554629</v>
      </c>
      <c r="R191" s="12">
        <v>3926</v>
      </c>
      <c r="S191" s="3">
        <f t="shared" si="32"/>
        <v>61.190773067331669</v>
      </c>
      <c r="T191" s="10">
        <v>12305</v>
      </c>
      <c r="U191" s="9">
        <v>5121</v>
      </c>
      <c r="V191" s="3">
        <f t="shared" si="33"/>
        <v>79.309276753910481</v>
      </c>
      <c r="W191" s="9">
        <v>1336</v>
      </c>
      <c r="X191" s="3">
        <f t="shared" si="34"/>
        <v>20.690723246089515</v>
      </c>
      <c r="Y191" s="9">
        <v>6457</v>
      </c>
      <c r="Z191" s="10">
        <v>11</v>
      </c>
      <c r="AA191" s="10">
        <v>17</v>
      </c>
      <c r="AB191" s="10">
        <f t="shared" si="35"/>
        <v>6485</v>
      </c>
      <c r="AC191" s="2">
        <f t="shared" si="36"/>
        <v>52.474603819585532</v>
      </c>
      <c r="AD191" s="2">
        <f t="shared" si="37"/>
        <v>-1.4413625669690973</v>
      </c>
      <c r="AF191" s="13" t="e">
        <f t="shared" si="38"/>
        <v>#DIV/0!</v>
      </c>
      <c r="AH191" s="13" t="e">
        <f t="shared" si="39"/>
        <v>#DIV/0!</v>
      </c>
      <c r="AI191" s="13">
        <f t="shared" si="40"/>
        <v>0</v>
      </c>
      <c r="AL191" s="13">
        <f t="shared" si="41"/>
        <v>0</v>
      </c>
    </row>
    <row r="192" spans="1:38" x14ac:dyDescent="0.25">
      <c r="A192" s="1">
        <v>17</v>
      </c>
      <c r="B192" s="1" t="s">
        <v>6</v>
      </c>
      <c r="C192" s="1">
        <v>3</v>
      </c>
      <c r="D192" s="1">
        <v>3</v>
      </c>
      <c r="E192" s="1" t="s">
        <v>320</v>
      </c>
      <c r="F192" s="1">
        <v>0</v>
      </c>
      <c r="G192" s="1">
        <v>3</v>
      </c>
      <c r="H192" s="3">
        <v>35.269618000000001</v>
      </c>
      <c r="I192" s="4">
        <v>2027</v>
      </c>
      <c r="J192" s="11">
        <v>262</v>
      </c>
      <c r="K192" s="3">
        <f t="shared" si="28"/>
        <v>12.925505673408979</v>
      </c>
      <c r="L192" s="11">
        <v>129</v>
      </c>
      <c r="M192" s="3">
        <f t="shared" si="29"/>
        <v>49.236641221374043</v>
      </c>
      <c r="N192" s="11">
        <v>15</v>
      </c>
      <c r="O192" s="3">
        <f t="shared" si="30"/>
        <v>5.7251908396946565</v>
      </c>
      <c r="P192" s="11">
        <v>273</v>
      </c>
      <c r="Q192" s="3">
        <f t="shared" si="31"/>
        <v>13.468179575727676</v>
      </c>
      <c r="R192" s="12">
        <v>164</v>
      </c>
      <c r="S192" s="3">
        <f t="shared" si="32"/>
        <v>60.073260073260073</v>
      </c>
      <c r="T192" s="10">
        <v>1788</v>
      </c>
      <c r="U192" s="9">
        <v>317</v>
      </c>
      <c r="V192" s="3">
        <f t="shared" si="33"/>
        <v>83.862433862433861</v>
      </c>
      <c r="W192" s="9">
        <v>61</v>
      </c>
      <c r="X192" s="3">
        <f t="shared" si="34"/>
        <v>16.137566137566136</v>
      </c>
      <c r="Y192" s="9">
        <v>378</v>
      </c>
      <c r="Z192" s="10">
        <v>0</v>
      </c>
      <c r="AA192" s="10">
        <v>1</v>
      </c>
      <c r="AB192" s="10">
        <f t="shared" si="35"/>
        <v>379</v>
      </c>
      <c r="AC192" s="2">
        <f t="shared" si="36"/>
        <v>21.140939597315437</v>
      </c>
      <c r="AD192" s="2">
        <f t="shared" si="37"/>
        <v>7.6727600215877612</v>
      </c>
      <c r="AF192" s="13" t="e">
        <f t="shared" si="38"/>
        <v>#DIV/0!</v>
      </c>
      <c r="AH192" s="13" t="e">
        <f t="shared" si="39"/>
        <v>#DIV/0!</v>
      </c>
      <c r="AI192" s="13">
        <f t="shared" si="40"/>
        <v>0</v>
      </c>
      <c r="AL192" s="13">
        <f t="shared" si="41"/>
        <v>0</v>
      </c>
    </row>
    <row r="193" spans="1:38" x14ac:dyDescent="0.25">
      <c r="A193" s="1">
        <v>81</v>
      </c>
      <c r="B193" s="1" t="s">
        <v>300</v>
      </c>
      <c r="C193" s="1">
        <v>6</v>
      </c>
      <c r="D193" s="1">
        <v>6</v>
      </c>
      <c r="E193" s="1" t="s">
        <v>322</v>
      </c>
      <c r="F193" s="1">
        <v>1</v>
      </c>
      <c r="G193" s="1">
        <v>3</v>
      </c>
      <c r="H193" s="3">
        <v>28.029630999999998</v>
      </c>
      <c r="I193" s="4">
        <v>15216</v>
      </c>
      <c r="J193" s="11">
        <v>7168</v>
      </c>
      <c r="K193" s="3">
        <f t="shared" si="28"/>
        <v>47.108307045215561</v>
      </c>
      <c r="L193" s="11">
        <v>3158</v>
      </c>
      <c r="M193" s="3">
        <f t="shared" si="29"/>
        <v>44.056919642857146</v>
      </c>
      <c r="N193" s="11">
        <v>462</v>
      </c>
      <c r="O193" s="3">
        <f t="shared" si="30"/>
        <v>6.4453125</v>
      </c>
      <c r="P193" s="11">
        <v>7884</v>
      </c>
      <c r="Q193" s="3">
        <f t="shared" si="31"/>
        <v>51.813880126182966</v>
      </c>
      <c r="R193" s="12">
        <v>4734</v>
      </c>
      <c r="S193" s="3">
        <f t="shared" si="32"/>
        <v>60.045662100456617</v>
      </c>
      <c r="T193" s="10">
        <v>16111</v>
      </c>
      <c r="U193" s="9">
        <v>5856</v>
      </c>
      <c r="V193" s="3">
        <f t="shared" si="33"/>
        <v>74.808380173735316</v>
      </c>
      <c r="W193" s="9">
        <v>1972</v>
      </c>
      <c r="X193" s="3">
        <f t="shared" si="34"/>
        <v>25.191619826264688</v>
      </c>
      <c r="Y193" s="9">
        <v>7828</v>
      </c>
      <c r="Z193" s="10">
        <v>11</v>
      </c>
      <c r="AA193" s="10">
        <v>39</v>
      </c>
      <c r="AB193" s="10">
        <f t="shared" si="35"/>
        <v>7878</v>
      </c>
      <c r="AC193" s="2">
        <f t="shared" si="36"/>
        <v>48.587921296008943</v>
      </c>
      <c r="AD193" s="2">
        <f t="shared" si="37"/>
        <v>-3.2259588301740223</v>
      </c>
      <c r="AF193" s="13" t="e">
        <f t="shared" si="38"/>
        <v>#DIV/0!</v>
      </c>
      <c r="AH193" s="13" t="e">
        <f t="shared" si="39"/>
        <v>#DIV/0!</v>
      </c>
      <c r="AI193" s="13">
        <f t="shared" si="40"/>
        <v>0</v>
      </c>
      <c r="AL193" s="13">
        <f t="shared" si="41"/>
        <v>0</v>
      </c>
    </row>
    <row r="194" spans="1:38" x14ac:dyDescent="0.25">
      <c r="A194" s="1">
        <v>263</v>
      </c>
      <c r="B194" s="1" t="s">
        <v>143</v>
      </c>
      <c r="C194" s="1">
        <v>13</v>
      </c>
      <c r="D194" s="1">
        <v>25</v>
      </c>
      <c r="E194" s="1" t="s">
        <v>174</v>
      </c>
      <c r="F194" s="1">
        <v>0</v>
      </c>
      <c r="G194" s="1">
        <v>1</v>
      </c>
      <c r="H194" s="3">
        <v>22.033351</v>
      </c>
      <c r="I194" s="4">
        <v>140080</v>
      </c>
      <c r="J194" s="11">
        <v>63076</v>
      </c>
      <c r="K194" s="3">
        <f t="shared" ref="K194:K257" si="42">(J194/I194)*100</f>
        <v>45.02855511136493</v>
      </c>
      <c r="L194" s="11">
        <v>20350</v>
      </c>
      <c r="M194" s="3">
        <f t="shared" ref="M194:M257" si="43">(L194/J194)*100</f>
        <v>32.26266725854525</v>
      </c>
      <c r="N194" s="11">
        <v>7005</v>
      </c>
      <c r="O194" s="3">
        <f t="shared" ref="O194:O257" si="44">(N194/J194)*100</f>
        <v>11.105650326590146</v>
      </c>
      <c r="P194" s="11">
        <v>66865</v>
      </c>
      <c r="Q194" s="3">
        <f t="shared" ref="Q194:Q257" si="45">(P194/I194)*100</f>
        <v>47.733438035408341</v>
      </c>
      <c r="R194" s="12">
        <v>34903</v>
      </c>
      <c r="S194" s="3">
        <f t="shared" ref="S194:S257" si="46">(R194/P194)*100</f>
        <v>52.199207358109625</v>
      </c>
      <c r="T194" s="10">
        <v>142947</v>
      </c>
      <c r="U194" s="9">
        <v>51593</v>
      </c>
      <c r="V194" s="3">
        <f t="shared" ref="V194:V257" si="47">U194/Y194*100</f>
        <v>73.837192661075647</v>
      </c>
      <c r="W194" s="9">
        <v>18281</v>
      </c>
      <c r="X194" s="3">
        <f t="shared" ref="X194:X257" si="48">W194/Y194*100</f>
        <v>26.162807338924349</v>
      </c>
      <c r="Y194" s="9">
        <v>69874</v>
      </c>
      <c r="Z194" s="10">
        <v>120</v>
      </c>
      <c r="AA194" s="10">
        <v>258</v>
      </c>
      <c r="AB194" s="10">
        <f t="shared" ref="AB194:AB257" si="49">SUM(Y194:AA194)</f>
        <v>70252</v>
      </c>
      <c r="AC194" s="2">
        <f t="shared" ref="AC194:AC257" si="50">Y194/T194*100</f>
        <v>48.881053817149009</v>
      </c>
      <c r="AD194" s="2">
        <f t="shared" ref="AD194:AD257" si="51">AC194-Q194</f>
        <v>1.1476157817406687</v>
      </c>
      <c r="AF194" s="13" t="e">
        <f t="shared" ref="AF194:AF257" si="52">AE194*100/AI194</f>
        <v>#DIV/0!</v>
      </c>
      <c r="AH194" s="13" t="e">
        <f t="shared" si="39"/>
        <v>#DIV/0!</v>
      </c>
      <c r="AI194" s="13">
        <f t="shared" si="40"/>
        <v>0</v>
      </c>
      <c r="AL194" s="13">
        <f t="shared" si="41"/>
        <v>0</v>
      </c>
    </row>
    <row r="195" spans="1:38" x14ac:dyDescent="0.25">
      <c r="A195" s="1">
        <v>40</v>
      </c>
      <c r="B195" s="1" t="s">
        <v>62</v>
      </c>
      <c r="C195" s="1">
        <v>5</v>
      </c>
      <c r="D195" s="1">
        <v>5</v>
      </c>
      <c r="E195" s="1" t="s">
        <v>175</v>
      </c>
      <c r="F195" s="1">
        <v>0</v>
      </c>
      <c r="G195" s="1">
        <v>3</v>
      </c>
      <c r="H195" s="3">
        <v>26.120325000000001</v>
      </c>
      <c r="I195" s="4">
        <v>88386</v>
      </c>
      <c r="J195" s="11">
        <v>35919</v>
      </c>
      <c r="K195" s="3">
        <f t="shared" si="42"/>
        <v>40.638788948475998</v>
      </c>
      <c r="L195" s="11">
        <v>12625</v>
      </c>
      <c r="M195" s="3">
        <f t="shared" si="43"/>
        <v>35.148528633870654</v>
      </c>
      <c r="N195" s="11">
        <v>1398</v>
      </c>
      <c r="O195" s="3">
        <f t="shared" si="44"/>
        <v>3.8920905370416774</v>
      </c>
      <c r="P195" s="11">
        <v>38326</v>
      </c>
      <c r="Q195" s="3">
        <f t="shared" si="45"/>
        <v>43.362070916208452</v>
      </c>
      <c r="R195" s="12">
        <v>18680</v>
      </c>
      <c r="S195" s="3">
        <f t="shared" si="46"/>
        <v>48.739758910400248</v>
      </c>
      <c r="T195" s="10">
        <v>91515</v>
      </c>
      <c r="U195" s="9">
        <v>34181</v>
      </c>
      <c r="V195" s="3">
        <f t="shared" si="47"/>
        <v>85.284063973652039</v>
      </c>
      <c r="W195" s="9">
        <v>5898</v>
      </c>
      <c r="X195" s="3">
        <f t="shared" si="48"/>
        <v>14.715936026347961</v>
      </c>
      <c r="Y195" s="9">
        <v>40079</v>
      </c>
      <c r="Z195" s="10">
        <v>89</v>
      </c>
      <c r="AA195" s="10">
        <v>170</v>
      </c>
      <c r="AB195" s="10">
        <f t="shared" si="49"/>
        <v>40338</v>
      </c>
      <c r="AC195" s="2">
        <f t="shared" si="50"/>
        <v>43.795006283122987</v>
      </c>
      <c r="AD195" s="2">
        <f t="shared" si="51"/>
        <v>0.43293536691453482</v>
      </c>
      <c r="AF195" s="13" t="e">
        <f t="shared" si="52"/>
        <v>#DIV/0!</v>
      </c>
      <c r="AH195" s="13" t="e">
        <f t="shared" ref="AH195:AH258" si="53">AG195*100/AI195</f>
        <v>#DIV/0!</v>
      </c>
      <c r="AI195" s="13">
        <f t="shared" ref="AI195:AI258" si="54">AE195+AG195</f>
        <v>0</v>
      </c>
      <c r="AL195" s="13">
        <f t="shared" ref="AL195:AL258" si="55">AI195+AJ195+AK195</f>
        <v>0</v>
      </c>
    </row>
    <row r="196" spans="1:38" x14ac:dyDescent="0.25">
      <c r="A196" s="1">
        <v>345</v>
      </c>
      <c r="B196" s="1" t="s">
        <v>357</v>
      </c>
      <c r="C196" s="1">
        <v>7</v>
      </c>
      <c r="D196" s="1">
        <v>14</v>
      </c>
      <c r="E196" s="1" t="s">
        <v>176</v>
      </c>
      <c r="F196" s="1">
        <v>0</v>
      </c>
      <c r="G196" s="1">
        <v>2</v>
      </c>
      <c r="H196" s="3">
        <v>21.615950999999999</v>
      </c>
      <c r="I196" s="4">
        <v>39404</v>
      </c>
      <c r="J196" s="11">
        <v>19835</v>
      </c>
      <c r="K196" s="3">
        <f t="shared" si="42"/>
        <v>50.337529184854333</v>
      </c>
      <c r="L196" s="11">
        <v>6326</v>
      </c>
      <c r="M196" s="3">
        <f t="shared" si="43"/>
        <v>31.893118225359213</v>
      </c>
      <c r="N196" s="11">
        <v>1328</v>
      </c>
      <c r="O196" s="3">
        <f t="shared" si="44"/>
        <v>6.6952356944794555</v>
      </c>
      <c r="P196" s="11">
        <v>20269</v>
      </c>
      <c r="Q196" s="3">
        <f t="shared" si="45"/>
        <v>51.438940209115827</v>
      </c>
      <c r="R196" s="12">
        <v>10051</v>
      </c>
      <c r="S196" s="3">
        <f t="shared" si="46"/>
        <v>49.588040850559963</v>
      </c>
      <c r="T196" s="10">
        <v>42789</v>
      </c>
      <c r="U196" s="9">
        <v>22498</v>
      </c>
      <c r="V196" s="3">
        <f t="shared" si="47"/>
        <v>86.534097465287132</v>
      </c>
      <c r="W196" s="9">
        <v>3501</v>
      </c>
      <c r="X196" s="3">
        <f t="shared" si="48"/>
        <v>13.465902534712873</v>
      </c>
      <c r="Y196" s="9">
        <v>25999</v>
      </c>
      <c r="Z196" s="10">
        <v>22</v>
      </c>
      <c r="AA196" s="10">
        <v>95</v>
      </c>
      <c r="AB196" s="10">
        <f t="shared" si="49"/>
        <v>26116</v>
      </c>
      <c r="AC196" s="2">
        <f t="shared" si="50"/>
        <v>60.760943233073917</v>
      </c>
      <c r="AD196" s="2">
        <f t="shared" si="51"/>
        <v>9.3220030239580893</v>
      </c>
      <c r="AF196" s="13" t="e">
        <f t="shared" si="52"/>
        <v>#DIV/0!</v>
      </c>
      <c r="AH196" s="13" t="e">
        <f t="shared" si="53"/>
        <v>#DIV/0!</v>
      </c>
      <c r="AI196" s="13">
        <f t="shared" si="54"/>
        <v>0</v>
      </c>
      <c r="AL196" s="13">
        <f t="shared" si="55"/>
        <v>0</v>
      </c>
    </row>
    <row r="197" spans="1:38" x14ac:dyDescent="0.25">
      <c r="A197" s="1">
        <v>211</v>
      </c>
      <c r="B197" s="1" t="s">
        <v>354</v>
      </c>
      <c r="C197" s="1">
        <v>11</v>
      </c>
      <c r="D197" s="1">
        <v>23</v>
      </c>
      <c r="E197" s="1" t="s">
        <v>177</v>
      </c>
      <c r="F197" s="1">
        <v>0</v>
      </c>
      <c r="G197" s="1">
        <v>2</v>
      </c>
      <c r="H197" s="3">
        <v>36.161374000000002</v>
      </c>
      <c r="I197" s="4">
        <v>55662</v>
      </c>
      <c r="J197" s="11">
        <v>23605</v>
      </c>
      <c r="K197" s="3">
        <f t="shared" si="42"/>
        <v>42.407746757213175</v>
      </c>
      <c r="L197" s="11">
        <v>8360</v>
      </c>
      <c r="M197" s="3">
        <f t="shared" si="43"/>
        <v>35.416225375979664</v>
      </c>
      <c r="N197" s="11">
        <v>3765</v>
      </c>
      <c r="O197" s="3">
        <f t="shared" si="44"/>
        <v>15.950010590976488</v>
      </c>
      <c r="P197" s="11">
        <v>25489</v>
      </c>
      <c r="Q197" s="3">
        <f t="shared" si="45"/>
        <v>45.792461643491073</v>
      </c>
      <c r="R197" s="12">
        <v>15685</v>
      </c>
      <c r="S197" s="3">
        <f t="shared" si="46"/>
        <v>61.536349013299855</v>
      </c>
      <c r="T197" s="10">
        <v>57937</v>
      </c>
      <c r="U197" s="9">
        <v>16769</v>
      </c>
      <c r="V197" s="3">
        <f t="shared" si="47"/>
        <v>70.61820938263287</v>
      </c>
      <c r="W197" s="9">
        <v>6977</v>
      </c>
      <c r="X197" s="3">
        <f t="shared" si="48"/>
        <v>29.381790617367137</v>
      </c>
      <c r="Y197" s="9">
        <v>23746</v>
      </c>
      <c r="Z197" s="10">
        <v>67</v>
      </c>
      <c r="AA197" s="10">
        <v>140</v>
      </c>
      <c r="AB197" s="10">
        <f t="shared" si="49"/>
        <v>23953</v>
      </c>
      <c r="AC197" s="2">
        <f t="shared" si="50"/>
        <v>40.985898475930753</v>
      </c>
      <c r="AD197" s="2">
        <f t="shared" si="51"/>
        <v>-4.80656316756032</v>
      </c>
      <c r="AF197" s="13" t="e">
        <f t="shared" si="52"/>
        <v>#DIV/0!</v>
      </c>
      <c r="AH197" s="13" t="e">
        <f t="shared" si="53"/>
        <v>#DIV/0!</v>
      </c>
      <c r="AI197" s="13">
        <f t="shared" si="54"/>
        <v>0</v>
      </c>
      <c r="AL197" s="13">
        <f t="shared" si="55"/>
        <v>0</v>
      </c>
    </row>
    <row r="198" spans="1:38" x14ac:dyDescent="0.25">
      <c r="A198" s="1">
        <v>34</v>
      </c>
      <c r="B198" s="1" t="s">
        <v>62</v>
      </c>
      <c r="C198" s="1">
        <v>5</v>
      </c>
      <c r="D198" s="1">
        <v>5</v>
      </c>
      <c r="E198" s="1" t="s">
        <v>178</v>
      </c>
      <c r="F198" s="1">
        <v>0</v>
      </c>
      <c r="G198" s="1">
        <v>3</v>
      </c>
      <c r="H198" s="3">
        <v>20.733423999999999</v>
      </c>
      <c r="I198" s="4">
        <v>4769</v>
      </c>
      <c r="J198" s="11">
        <v>2121</v>
      </c>
      <c r="K198" s="3">
        <f t="shared" si="42"/>
        <v>44.474732648353957</v>
      </c>
      <c r="L198" s="11">
        <v>989</v>
      </c>
      <c r="M198" s="3">
        <f t="shared" si="43"/>
        <v>46.628948609146633</v>
      </c>
      <c r="N198" s="11">
        <v>49</v>
      </c>
      <c r="O198" s="3">
        <f t="shared" si="44"/>
        <v>2.3102310231023102</v>
      </c>
      <c r="P198" s="11">
        <v>2284</v>
      </c>
      <c r="Q198" s="3">
        <f t="shared" si="45"/>
        <v>47.892639966449991</v>
      </c>
      <c r="R198" s="12">
        <v>1319</v>
      </c>
      <c r="S198" s="3">
        <f t="shared" si="46"/>
        <v>57.749562171628725</v>
      </c>
      <c r="T198" s="10">
        <v>5122</v>
      </c>
      <c r="U198" s="9">
        <v>1958</v>
      </c>
      <c r="V198" s="3">
        <f t="shared" si="47"/>
        <v>81.583333333333329</v>
      </c>
      <c r="W198" s="9">
        <v>442</v>
      </c>
      <c r="X198" s="3">
        <f t="shared" si="48"/>
        <v>18.416666666666668</v>
      </c>
      <c r="Y198" s="9">
        <v>2400</v>
      </c>
      <c r="Z198" s="10">
        <v>6</v>
      </c>
      <c r="AA198" s="10">
        <v>8</v>
      </c>
      <c r="AB198" s="10">
        <f t="shared" si="49"/>
        <v>2414</v>
      </c>
      <c r="AC198" s="2">
        <f t="shared" si="50"/>
        <v>46.8566966028895</v>
      </c>
      <c r="AD198" s="2">
        <f t="shared" si="51"/>
        <v>-1.0359433635604915</v>
      </c>
      <c r="AF198" s="13" t="e">
        <f t="shared" si="52"/>
        <v>#DIV/0!</v>
      </c>
      <c r="AH198" s="13" t="e">
        <f t="shared" si="53"/>
        <v>#DIV/0!</v>
      </c>
      <c r="AI198" s="13">
        <f t="shared" si="54"/>
        <v>0</v>
      </c>
      <c r="AL198" s="13">
        <f t="shared" si="55"/>
        <v>0</v>
      </c>
    </row>
    <row r="199" spans="1:38" x14ac:dyDescent="0.25">
      <c r="A199" s="1">
        <v>238</v>
      </c>
      <c r="B199" s="1" t="s">
        <v>371</v>
      </c>
      <c r="C199" s="1">
        <v>12</v>
      </c>
      <c r="D199" s="1">
        <v>24</v>
      </c>
      <c r="E199" s="1" t="s">
        <v>179</v>
      </c>
      <c r="F199" s="1">
        <v>0</v>
      </c>
      <c r="G199" s="1">
        <v>2</v>
      </c>
      <c r="H199" s="3">
        <v>25.253484999999998</v>
      </c>
      <c r="I199" s="4">
        <v>18706</v>
      </c>
      <c r="J199" s="11">
        <v>8472</v>
      </c>
      <c r="K199" s="3">
        <f t="shared" si="42"/>
        <v>45.290281193200045</v>
      </c>
      <c r="L199" s="11">
        <v>3384</v>
      </c>
      <c r="M199" s="3">
        <f t="shared" si="43"/>
        <v>39.943342776203963</v>
      </c>
      <c r="N199" s="11">
        <v>739</v>
      </c>
      <c r="O199" s="3">
        <f t="shared" si="44"/>
        <v>8.7228517469310667</v>
      </c>
      <c r="P199" s="11">
        <v>9240</v>
      </c>
      <c r="Q199" s="3">
        <f t="shared" si="45"/>
        <v>49.395915748957556</v>
      </c>
      <c r="R199" s="12">
        <v>5117</v>
      </c>
      <c r="S199" s="3">
        <f t="shared" si="46"/>
        <v>55.378787878787882</v>
      </c>
      <c r="T199" s="10">
        <v>19020</v>
      </c>
      <c r="U199" s="9">
        <v>5434</v>
      </c>
      <c r="V199" s="3">
        <f t="shared" si="47"/>
        <v>71.293623720808185</v>
      </c>
      <c r="W199" s="9">
        <v>2188</v>
      </c>
      <c r="X199" s="3">
        <f t="shared" si="48"/>
        <v>28.706376279191815</v>
      </c>
      <c r="Y199" s="9">
        <v>7622</v>
      </c>
      <c r="Z199" s="10">
        <v>24</v>
      </c>
      <c r="AA199" s="10">
        <v>27</v>
      </c>
      <c r="AB199" s="10">
        <f t="shared" si="49"/>
        <v>7673</v>
      </c>
      <c r="AC199" s="2">
        <f t="shared" si="50"/>
        <v>40.073606729758147</v>
      </c>
      <c r="AD199" s="2">
        <f t="shared" si="51"/>
        <v>-9.3223090191994089</v>
      </c>
      <c r="AF199" s="13" t="e">
        <f t="shared" si="52"/>
        <v>#DIV/0!</v>
      </c>
      <c r="AH199" s="13" t="e">
        <f t="shared" si="53"/>
        <v>#DIV/0!</v>
      </c>
      <c r="AI199" s="13">
        <f t="shared" si="54"/>
        <v>0</v>
      </c>
      <c r="AL199" s="13">
        <f t="shared" si="55"/>
        <v>0</v>
      </c>
    </row>
    <row r="200" spans="1:38" x14ac:dyDescent="0.25">
      <c r="A200" s="1">
        <v>336</v>
      </c>
      <c r="B200" s="1" t="s">
        <v>357</v>
      </c>
      <c r="C200" s="1">
        <v>7</v>
      </c>
      <c r="D200" s="1">
        <v>14</v>
      </c>
      <c r="E200" s="1" t="s">
        <v>180</v>
      </c>
      <c r="F200" s="1">
        <v>0</v>
      </c>
      <c r="G200" s="1">
        <v>3</v>
      </c>
      <c r="H200" s="3">
        <v>22.330431000000001</v>
      </c>
      <c r="I200" s="4">
        <v>49054</v>
      </c>
      <c r="J200" s="11">
        <v>22929</v>
      </c>
      <c r="K200" s="3">
        <f t="shared" si="42"/>
        <v>46.74236555632568</v>
      </c>
      <c r="L200" s="11">
        <v>8694</v>
      </c>
      <c r="M200" s="3">
        <f t="shared" si="43"/>
        <v>37.917048279471409</v>
      </c>
      <c r="N200" s="11">
        <v>2582</v>
      </c>
      <c r="O200" s="3">
        <f t="shared" si="44"/>
        <v>11.260848706877754</v>
      </c>
      <c r="P200" s="11">
        <v>24575</v>
      </c>
      <c r="Q200" s="3">
        <f t="shared" si="45"/>
        <v>50.09785134749459</v>
      </c>
      <c r="R200" s="12">
        <v>14507</v>
      </c>
      <c r="S200" s="3">
        <f t="shared" si="46"/>
        <v>59.03153611393693</v>
      </c>
      <c r="T200" s="10">
        <v>52520</v>
      </c>
      <c r="U200" s="9">
        <v>22638</v>
      </c>
      <c r="V200" s="3">
        <f t="shared" si="47"/>
        <v>81.493214298570862</v>
      </c>
      <c r="W200" s="9">
        <v>5141</v>
      </c>
      <c r="X200" s="3">
        <f t="shared" si="48"/>
        <v>18.506785701429138</v>
      </c>
      <c r="Y200" s="9">
        <v>27779</v>
      </c>
      <c r="Z200" s="10">
        <v>58</v>
      </c>
      <c r="AA200" s="10">
        <v>115</v>
      </c>
      <c r="AB200" s="10">
        <f t="shared" si="49"/>
        <v>27952</v>
      </c>
      <c r="AC200" s="2">
        <f t="shared" si="50"/>
        <v>52.892231530845393</v>
      </c>
      <c r="AD200" s="2">
        <f t="shared" si="51"/>
        <v>2.7943801833508033</v>
      </c>
      <c r="AF200" s="13" t="e">
        <f t="shared" si="52"/>
        <v>#DIV/0!</v>
      </c>
      <c r="AH200" s="13" t="e">
        <f t="shared" si="53"/>
        <v>#DIV/0!</v>
      </c>
      <c r="AI200" s="13">
        <f t="shared" si="54"/>
        <v>0</v>
      </c>
      <c r="AL200" s="13">
        <f t="shared" si="55"/>
        <v>0</v>
      </c>
    </row>
    <row r="201" spans="1:38" x14ac:dyDescent="0.25">
      <c r="A201" s="1">
        <v>273</v>
      </c>
      <c r="B201" s="1" t="s">
        <v>143</v>
      </c>
      <c r="C201" s="1">
        <v>13</v>
      </c>
      <c r="D201" s="1">
        <v>26</v>
      </c>
      <c r="E201" s="1" t="s">
        <v>181</v>
      </c>
      <c r="F201" s="1">
        <v>0</v>
      </c>
      <c r="G201" s="1">
        <v>3</v>
      </c>
      <c r="H201" s="3">
        <v>23.938687000000002</v>
      </c>
      <c r="I201" s="4">
        <v>2302</v>
      </c>
      <c r="J201" s="11">
        <v>741</v>
      </c>
      <c r="K201" s="3">
        <f t="shared" si="42"/>
        <v>32.18940052128584</v>
      </c>
      <c r="L201" s="11">
        <v>294</v>
      </c>
      <c r="M201" s="3">
        <f t="shared" si="43"/>
        <v>39.676113360323889</v>
      </c>
      <c r="N201" s="11">
        <v>47</v>
      </c>
      <c r="O201" s="3">
        <f t="shared" si="44"/>
        <v>6.3427800269905532</v>
      </c>
      <c r="P201" s="11">
        <v>698</v>
      </c>
      <c r="Q201" s="3">
        <f t="shared" si="45"/>
        <v>30.321459600347524</v>
      </c>
      <c r="R201" s="12">
        <v>357</v>
      </c>
      <c r="S201" s="3">
        <f t="shared" si="46"/>
        <v>51.146131805157594</v>
      </c>
      <c r="T201" s="10">
        <v>2341</v>
      </c>
      <c r="U201" s="9">
        <v>422</v>
      </c>
      <c r="V201" s="3">
        <f t="shared" si="47"/>
        <v>67.628205128205138</v>
      </c>
      <c r="W201" s="9">
        <v>202</v>
      </c>
      <c r="X201" s="3">
        <f t="shared" si="48"/>
        <v>32.371794871794876</v>
      </c>
      <c r="Y201" s="9">
        <v>624</v>
      </c>
      <c r="Z201" s="10">
        <v>6</v>
      </c>
      <c r="AA201" s="10">
        <v>6</v>
      </c>
      <c r="AB201" s="10">
        <f t="shared" si="49"/>
        <v>636</v>
      </c>
      <c r="AC201" s="2">
        <f t="shared" si="50"/>
        <v>26.655275523280647</v>
      </c>
      <c r="AD201" s="2">
        <f t="shared" si="51"/>
        <v>-3.6661840770668768</v>
      </c>
      <c r="AF201" s="13" t="e">
        <f t="shared" si="52"/>
        <v>#DIV/0!</v>
      </c>
      <c r="AH201" s="13" t="e">
        <f t="shared" si="53"/>
        <v>#DIV/0!</v>
      </c>
      <c r="AI201" s="13">
        <f t="shared" si="54"/>
        <v>0</v>
      </c>
      <c r="AL201" s="13">
        <f t="shared" si="55"/>
        <v>0</v>
      </c>
    </row>
    <row r="202" spans="1:38" x14ac:dyDescent="0.25">
      <c r="A202" s="1">
        <v>111</v>
      </c>
      <c r="B202" s="1" t="s">
        <v>355</v>
      </c>
      <c r="C202" s="1">
        <v>8</v>
      </c>
      <c r="D202" s="1">
        <v>16</v>
      </c>
      <c r="E202" s="1" t="s">
        <v>182</v>
      </c>
      <c r="F202" s="1">
        <v>0</v>
      </c>
      <c r="G202" s="1">
        <v>3</v>
      </c>
      <c r="H202" s="3">
        <v>26.839395</v>
      </c>
      <c r="I202" s="4">
        <v>10094</v>
      </c>
      <c r="J202" s="11">
        <v>4811</v>
      </c>
      <c r="K202" s="3">
        <f t="shared" si="42"/>
        <v>47.661977412324156</v>
      </c>
      <c r="L202" s="11">
        <v>1876</v>
      </c>
      <c r="M202" s="3">
        <f t="shared" si="43"/>
        <v>38.993972147162751</v>
      </c>
      <c r="N202" s="11">
        <v>170</v>
      </c>
      <c r="O202" s="3">
        <f t="shared" si="44"/>
        <v>3.5335689045936398</v>
      </c>
      <c r="P202" s="11">
        <v>5429</v>
      </c>
      <c r="Q202" s="3">
        <f t="shared" si="45"/>
        <v>53.784426391915986</v>
      </c>
      <c r="R202" s="12">
        <v>2947</v>
      </c>
      <c r="S202" s="3">
        <f t="shared" si="46"/>
        <v>54.282556640265241</v>
      </c>
      <c r="T202" s="10">
        <v>10300</v>
      </c>
      <c r="U202" s="9">
        <v>3500</v>
      </c>
      <c r="V202" s="3">
        <f t="shared" si="47"/>
        <v>80.981027302174923</v>
      </c>
      <c r="W202" s="9">
        <v>822</v>
      </c>
      <c r="X202" s="3">
        <f t="shared" si="48"/>
        <v>19.018972697825081</v>
      </c>
      <c r="Y202" s="9">
        <v>4322</v>
      </c>
      <c r="Z202" s="10">
        <v>6</v>
      </c>
      <c r="AA202" s="10">
        <v>8</v>
      </c>
      <c r="AB202" s="10">
        <f t="shared" si="49"/>
        <v>4336</v>
      </c>
      <c r="AC202" s="2">
        <f t="shared" si="50"/>
        <v>41.961165048543691</v>
      </c>
      <c r="AD202" s="2">
        <f t="shared" si="51"/>
        <v>-11.823261343372295</v>
      </c>
      <c r="AF202" s="13" t="e">
        <f t="shared" si="52"/>
        <v>#DIV/0!</v>
      </c>
      <c r="AH202" s="13" t="e">
        <f t="shared" si="53"/>
        <v>#DIV/0!</v>
      </c>
      <c r="AI202" s="13">
        <f t="shared" si="54"/>
        <v>0</v>
      </c>
      <c r="AL202" s="13">
        <f t="shared" si="55"/>
        <v>0</v>
      </c>
    </row>
    <row r="203" spans="1:38" x14ac:dyDescent="0.25">
      <c r="A203" s="1">
        <v>239</v>
      </c>
      <c r="B203" s="1" t="s">
        <v>371</v>
      </c>
      <c r="C203" s="1">
        <v>12</v>
      </c>
      <c r="D203" s="1">
        <v>24</v>
      </c>
      <c r="E203" s="1" t="s">
        <v>183</v>
      </c>
      <c r="F203" s="1">
        <v>0</v>
      </c>
      <c r="G203" s="1">
        <v>3</v>
      </c>
      <c r="H203" s="3">
        <v>32.584330000000001</v>
      </c>
      <c r="I203" s="4">
        <v>33374</v>
      </c>
      <c r="J203" s="11">
        <v>12788</v>
      </c>
      <c r="K203" s="3">
        <f t="shared" si="42"/>
        <v>38.317252951399297</v>
      </c>
      <c r="L203" s="11">
        <v>5504</v>
      </c>
      <c r="M203" s="3">
        <f t="shared" si="43"/>
        <v>43.040350328432908</v>
      </c>
      <c r="N203" s="11">
        <v>1048</v>
      </c>
      <c r="O203" s="3">
        <f t="shared" si="44"/>
        <v>8.1951829840475447</v>
      </c>
      <c r="P203" s="11">
        <v>13952</v>
      </c>
      <c r="Q203" s="3">
        <f t="shared" si="45"/>
        <v>41.804997902558874</v>
      </c>
      <c r="R203" s="12">
        <v>8134</v>
      </c>
      <c r="S203" s="3">
        <f t="shared" si="46"/>
        <v>58.299885321100916</v>
      </c>
      <c r="T203" s="10">
        <v>34621</v>
      </c>
      <c r="U203" s="9">
        <v>8572</v>
      </c>
      <c r="V203" s="3">
        <f t="shared" si="47"/>
        <v>69.867144836579996</v>
      </c>
      <c r="W203" s="9">
        <v>3697</v>
      </c>
      <c r="X203" s="3">
        <f t="shared" si="48"/>
        <v>30.132855163420004</v>
      </c>
      <c r="Y203" s="9">
        <v>12269</v>
      </c>
      <c r="Z203" s="10">
        <v>72</v>
      </c>
      <c r="AA203" s="10">
        <v>108</v>
      </c>
      <c r="AB203" s="10">
        <f t="shared" si="49"/>
        <v>12449</v>
      </c>
      <c r="AC203" s="2">
        <f t="shared" si="50"/>
        <v>35.438028941971631</v>
      </c>
      <c r="AD203" s="2">
        <f t="shared" si="51"/>
        <v>-6.3669689605872435</v>
      </c>
      <c r="AF203" s="13" t="e">
        <f t="shared" si="52"/>
        <v>#DIV/0!</v>
      </c>
      <c r="AH203" s="13" t="e">
        <f t="shared" si="53"/>
        <v>#DIV/0!</v>
      </c>
      <c r="AI203" s="13">
        <f t="shared" si="54"/>
        <v>0</v>
      </c>
      <c r="AL203" s="13">
        <f t="shared" si="55"/>
        <v>0</v>
      </c>
    </row>
    <row r="204" spans="1:38" x14ac:dyDescent="0.25">
      <c r="A204" s="1">
        <v>76</v>
      </c>
      <c r="B204" s="1" t="s">
        <v>300</v>
      </c>
      <c r="C204" s="1">
        <v>6</v>
      </c>
      <c r="D204" s="1">
        <v>6</v>
      </c>
      <c r="E204" s="1" t="s">
        <v>184</v>
      </c>
      <c r="F204" s="1">
        <v>0</v>
      </c>
      <c r="G204" s="1">
        <v>3</v>
      </c>
      <c r="H204" s="3">
        <v>22.818079000000001</v>
      </c>
      <c r="I204" s="4">
        <v>6197</v>
      </c>
      <c r="J204" s="11">
        <v>3046</v>
      </c>
      <c r="K204" s="3">
        <f t="shared" si="42"/>
        <v>49.152815878650962</v>
      </c>
      <c r="L204" s="11">
        <v>1119</v>
      </c>
      <c r="M204" s="3">
        <f t="shared" si="43"/>
        <v>36.736703873933024</v>
      </c>
      <c r="N204" s="11">
        <v>197</v>
      </c>
      <c r="O204" s="3">
        <f t="shared" si="44"/>
        <v>6.4674983585029544</v>
      </c>
      <c r="P204" s="11">
        <v>3282</v>
      </c>
      <c r="Q204" s="3">
        <f t="shared" si="45"/>
        <v>52.961110214619978</v>
      </c>
      <c r="R204" s="12">
        <v>1681</v>
      </c>
      <c r="S204" s="3">
        <f t="shared" si="46"/>
        <v>51.218769043266299</v>
      </c>
      <c r="T204" s="10">
        <v>6371</v>
      </c>
      <c r="U204" s="9">
        <v>2858</v>
      </c>
      <c r="V204" s="3">
        <f t="shared" si="47"/>
        <v>79.921700223713643</v>
      </c>
      <c r="W204" s="9">
        <v>718</v>
      </c>
      <c r="X204" s="3">
        <f t="shared" si="48"/>
        <v>20.078299776286354</v>
      </c>
      <c r="Y204" s="9">
        <v>3576</v>
      </c>
      <c r="Z204" s="10">
        <v>3</v>
      </c>
      <c r="AA204" s="10">
        <v>12</v>
      </c>
      <c r="AB204" s="10">
        <f t="shared" si="49"/>
        <v>3591</v>
      </c>
      <c r="AC204" s="2">
        <f t="shared" si="50"/>
        <v>56.129336053994663</v>
      </c>
      <c r="AD204" s="2">
        <f t="shared" si="51"/>
        <v>3.1682258393746849</v>
      </c>
      <c r="AF204" s="13" t="e">
        <f t="shared" si="52"/>
        <v>#DIV/0!</v>
      </c>
      <c r="AH204" s="13" t="e">
        <f t="shared" si="53"/>
        <v>#DIV/0!</v>
      </c>
      <c r="AI204" s="13">
        <f t="shared" si="54"/>
        <v>0</v>
      </c>
      <c r="AL204" s="13">
        <f t="shared" si="55"/>
        <v>0</v>
      </c>
    </row>
    <row r="205" spans="1:38" x14ac:dyDescent="0.25">
      <c r="A205" s="1">
        <v>59</v>
      </c>
      <c r="B205" s="1" t="s">
        <v>300</v>
      </c>
      <c r="C205" s="1">
        <v>6</v>
      </c>
      <c r="D205" s="1">
        <v>6</v>
      </c>
      <c r="E205" s="1" t="s">
        <v>185</v>
      </c>
      <c r="F205" s="1">
        <v>0</v>
      </c>
      <c r="G205" s="1">
        <v>3</v>
      </c>
      <c r="H205" s="3">
        <v>19.109504999999999</v>
      </c>
      <c r="I205" s="4">
        <v>5305</v>
      </c>
      <c r="J205" s="11">
        <v>2963</v>
      </c>
      <c r="K205" s="3">
        <f t="shared" si="42"/>
        <v>55.852968897266727</v>
      </c>
      <c r="L205" s="11">
        <v>1409</v>
      </c>
      <c r="M205" s="3">
        <f t="shared" si="43"/>
        <v>47.553155585555182</v>
      </c>
      <c r="N205" s="11">
        <v>167</v>
      </c>
      <c r="O205" s="3">
        <f t="shared" si="44"/>
        <v>5.6361795477556527</v>
      </c>
      <c r="P205" s="11">
        <v>3180</v>
      </c>
      <c r="Q205" s="3">
        <f t="shared" si="45"/>
        <v>59.943449575871824</v>
      </c>
      <c r="R205" s="12">
        <v>1956</v>
      </c>
      <c r="S205" s="3">
        <f t="shared" si="46"/>
        <v>61.509433962264147</v>
      </c>
      <c r="T205" s="10">
        <v>5643</v>
      </c>
      <c r="U205" s="9">
        <v>2779</v>
      </c>
      <c r="V205" s="3">
        <f t="shared" si="47"/>
        <v>79.856321839080451</v>
      </c>
      <c r="W205" s="9">
        <v>701</v>
      </c>
      <c r="X205" s="3">
        <f t="shared" si="48"/>
        <v>20.143678160919539</v>
      </c>
      <c r="Y205" s="9">
        <v>3480</v>
      </c>
      <c r="Z205" s="10">
        <v>5</v>
      </c>
      <c r="AA205" s="10">
        <v>13</v>
      </c>
      <c r="AB205" s="10">
        <f t="shared" si="49"/>
        <v>3498</v>
      </c>
      <c r="AC205" s="2">
        <f t="shared" si="50"/>
        <v>61.669324827219562</v>
      </c>
      <c r="AD205" s="2">
        <f t="shared" si="51"/>
        <v>1.7258752513477376</v>
      </c>
      <c r="AF205" s="13" t="e">
        <f t="shared" si="52"/>
        <v>#DIV/0!</v>
      </c>
      <c r="AH205" s="13" t="e">
        <f t="shared" si="53"/>
        <v>#DIV/0!</v>
      </c>
      <c r="AI205" s="13">
        <f t="shared" si="54"/>
        <v>0</v>
      </c>
      <c r="AL205" s="13">
        <f t="shared" si="55"/>
        <v>0</v>
      </c>
    </row>
    <row r="206" spans="1:38" x14ac:dyDescent="0.25">
      <c r="A206" s="1">
        <v>105</v>
      </c>
      <c r="B206" s="1" t="s">
        <v>355</v>
      </c>
      <c r="C206" s="1">
        <v>8</v>
      </c>
      <c r="D206" s="1">
        <v>16</v>
      </c>
      <c r="E206" s="1" t="s">
        <v>186</v>
      </c>
      <c r="F206" s="1">
        <v>0</v>
      </c>
      <c r="G206" s="1">
        <v>3</v>
      </c>
      <c r="H206" s="3">
        <v>24.778167</v>
      </c>
      <c r="I206" s="4">
        <v>6587</v>
      </c>
      <c r="J206" s="11">
        <v>2874</v>
      </c>
      <c r="K206" s="3">
        <f t="shared" si="42"/>
        <v>43.631395172309098</v>
      </c>
      <c r="L206" s="11">
        <v>1156</v>
      </c>
      <c r="M206" s="3">
        <f t="shared" si="43"/>
        <v>40.222686151704941</v>
      </c>
      <c r="N206" s="11">
        <v>111</v>
      </c>
      <c r="O206" s="3">
        <f t="shared" si="44"/>
        <v>3.8622129436325676</v>
      </c>
      <c r="P206" s="11">
        <v>3462</v>
      </c>
      <c r="Q206" s="3">
        <f t="shared" si="45"/>
        <v>52.558068923637471</v>
      </c>
      <c r="R206" s="12">
        <v>1626</v>
      </c>
      <c r="S206" s="3">
        <f t="shared" si="46"/>
        <v>46.967071057192371</v>
      </c>
      <c r="T206" s="10">
        <v>6660</v>
      </c>
      <c r="U206" s="9">
        <v>1974</v>
      </c>
      <c r="V206" s="3">
        <f t="shared" si="47"/>
        <v>80.86849651782056</v>
      </c>
      <c r="W206" s="9">
        <v>467</v>
      </c>
      <c r="X206" s="3">
        <f t="shared" si="48"/>
        <v>19.131503482179436</v>
      </c>
      <c r="Y206" s="9">
        <v>2441</v>
      </c>
      <c r="Z206" s="10">
        <v>9</v>
      </c>
      <c r="AA206" s="10">
        <v>21</v>
      </c>
      <c r="AB206" s="10">
        <f t="shared" si="49"/>
        <v>2471</v>
      </c>
      <c r="AC206" s="2">
        <f t="shared" si="50"/>
        <v>36.651651651651648</v>
      </c>
      <c r="AD206" s="2">
        <f t="shared" si="51"/>
        <v>-15.906417271985823</v>
      </c>
      <c r="AF206" s="13" t="e">
        <f t="shared" si="52"/>
        <v>#DIV/0!</v>
      </c>
      <c r="AH206" s="13" t="e">
        <f t="shared" si="53"/>
        <v>#DIV/0!</v>
      </c>
      <c r="AI206" s="13">
        <f t="shared" si="54"/>
        <v>0</v>
      </c>
      <c r="AL206" s="13">
        <f t="shared" si="55"/>
        <v>0</v>
      </c>
    </row>
    <row r="207" spans="1:38" x14ac:dyDescent="0.25">
      <c r="A207" s="1">
        <v>141</v>
      </c>
      <c r="B207" s="1" t="s">
        <v>156</v>
      </c>
      <c r="C207" s="1">
        <v>9</v>
      </c>
      <c r="D207" s="1">
        <v>18</v>
      </c>
      <c r="E207" s="1" t="s">
        <v>187</v>
      </c>
      <c r="F207" s="1">
        <v>0</v>
      </c>
      <c r="G207" s="1">
        <v>3</v>
      </c>
      <c r="H207" s="3">
        <v>23.397966</v>
      </c>
      <c r="I207" s="4">
        <v>37035</v>
      </c>
      <c r="J207" s="11">
        <v>16930</v>
      </c>
      <c r="K207" s="3">
        <f t="shared" si="42"/>
        <v>45.713514243283385</v>
      </c>
      <c r="L207" s="11">
        <v>7981</v>
      </c>
      <c r="M207" s="3">
        <f t="shared" si="43"/>
        <v>47.141169521559362</v>
      </c>
      <c r="N207" s="11">
        <v>1194</v>
      </c>
      <c r="O207" s="3">
        <f t="shared" si="44"/>
        <v>7.0525694034258706</v>
      </c>
      <c r="P207" s="11">
        <v>19319</v>
      </c>
      <c r="Q207" s="3">
        <f t="shared" si="45"/>
        <v>52.164169029296616</v>
      </c>
      <c r="R207" s="12">
        <v>12028</v>
      </c>
      <c r="S207" s="3">
        <f t="shared" si="46"/>
        <v>62.259951343237233</v>
      </c>
      <c r="T207" s="10">
        <v>37730</v>
      </c>
      <c r="U207" s="9">
        <v>10252</v>
      </c>
      <c r="V207" s="3">
        <f t="shared" si="47"/>
        <v>69.4015705388573</v>
      </c>
      <c r="W207" s="9">
        <v>4520</v>
      </c>
      <c r="X207" s="3">
        <f t="shared" si="48"/>
        <v>30.5984294611427</v>
      </c>
      <c r="Y207" s="9">
        <v>14772</v>
      </c>
      <c r="Z207" s="10">
        <v>37</v>
      </c>
      <c r="AA207" s="10">
        <v>88</v>
      </c>
      <c r="AB207" s="10">
        <f t="shared" si="49"/>
        <v>14897</v>
      </c>
      <c r="AC207" s="2">
        <f t="shared" si="50"/>
        <v>39.151868539623642</v>
      </c>
      <c r="AD207" s="2">
        <f t="shared" si="51"/>
        <v>-13.012300489672974</v>
      </c>
      <c r="AF207" s="13" t="e">
        <f t="shared" si="52"/>
        <v>#DIV/0!</v>
      </c>
      <c r="AH207" s="13" t="e">
        <f t="shared" si="53"/>
        <v>#DIV/0!</v>
      </c>
      <c r="AI207" s="13">
        <f t="shared" si="54"/>
        <v>0</v>
      </c>
      <c r="AL207" s="13">
        <f t="shared" si="55"/>
        <v>0</v>
      </c>
    </row>
    <row r="208" spans="1:38" x14ac:dyDescent="0.25">
      <c r="A208" s="1">
        <v>315</v>
      </c>
      <c r="B208" s="1" t="s">
        <v>357</v>
      </c>
      <c r="C208" s="1">
        <v>7</v>
      </c>
      <c r="D208" s="1">
        <v>13</v>
      </c>
      <c r="E208" s="1" t="s">
        <v>188</v>
      </c>
      <c r="F208" s="1">
        <v>1</v>
      </c>
      <c r="G208" s="1">
        <v>3</v>
      </c>
      <c r="H208" s="3">
        <v>26.762879000000002</v>
      </c>
      <c r="I208" s="4">
        <v>95614</v>
      </c>
      <c r="J208" s="11">
        <v>46095</v>
      </c>
      <c r="K208" s="3">
        <f t="shared" si="42"/>
        <v>48.209467232832012</v>
      </c>
      <c r="L208" s="11">
        <v>11548</v>
      </c>
      <c r="M208" s="3">
        <f t="shared" si="43"/>
        <v>25.052608742813753</v>
      </c>
      <c r="N208" s="11">
        <v>2674</v>
      </c>
      <c r="O208" s="3">
        <f t="shared" si="44"/>
        <v>5.8010630220197417</v>
      </c>
      <c r="P208" s="11">
        <v>48183</v>
      </c>
      <c r="Q208" s="3">
        <f t="shared" si="45"/>
        <v>50.393247850733161</v>
      </c>
      <c r="R208" s="12">
        <v>19070</v>
      </c>
      <c r="S208" s="3">
        <f t="shared" si="46"/>
        <v>39.578274495153892</v>
      </c>
      <c r="T208" s="10">
        <v>94170</v>
      </c>
      <c r="U208" s="9">
        <v>48460</v>
      </c>
      <c r="V208" s="3">
        <f t="shared" si="47"/>
        <v>87.563016099597064</v>
      </c>
      <c r="W208" s="9">
        <v>6883</v>
      </c>
      <c r="X208" s="3">
        <f t="shared" si="48"/>
        <v>12.436983900402941</v>
      </c>
      <c r="Y208" s="9">
        <v>55343</v>
      </c>
      <c r="Z208" s="10">
        <v>82</v>
      </c>
      <c r="AA208" s="10">
        <v>351</v>
      </c>
      <c r="AB208" s="10">
        <f t="shared" si="49"/>
        <v>55776</v>
      </c>
      <c r="AC208" s="2">
        <f t="shared" si="50"/>
        <v>58.769247106297115</v>
      </c>
      <c r="AD208" s="2">
        <f t="shared" si="51"/>
        <v>8.3759992555639542</v>
      </c>
      <c r="AF208" s="13" t="e">
        <f t="shared" si="52"/>
        <v>#DIV/0!</v>
      </c>
      <c r="AH208" s="13" t="e">
        <f t="shared" si="53"/>
        <v>#DIV/0!</v>
      </c>
      <c r="AI208" s="13">
        <f t="shared" si="54"/>
        <v>0</v>
      </c>
      <c r="AL208" s="13">
        <f t="shared" si="55"/>
        <v>0</v>
      </c>
    </row>
    <row r="209" spans="1:38" x14ac:dyDescent="0.25">
      <c r="A209" s="1">
        <v>121</v>
      </c>
      <c r="B209" s="1" t="s">
        <v>156</v>
      </c>
      <c r="C209" s="1">
        <v>9</v>
      </c>
      <c r="D209" s="1">
        <v>17</v>
      </c>
      <c r="E209" s="1" t="s">
        <v>189</v>
      </c>
      <c r="F209" s="1">
        <v>0</v>
      </c>
      <c r="G209" s="1">
        <v>3</v>
      </c>
      <c r="H209" s="3">
        <v>29.122541000000002</v>
      </c>
      <c r="I209" s="4">
        <v>8097</v>
      </c>
      <c r="J209" s="11">
        <v>3737</v>
      </c>
      <c r="K209" s="3">
        <f t="shared" si="42"/>
        <v>46.152896134370749</v>
      </c>
      <c r="L209" s="11">
        <v>1777</v>
      </c>
      <c r="M209" s="3">
        <f t="shared" si="43"/>
        <v>47.55151190794755</v>
      </c>
      <c r="N209" s="11">
        <v>201</v>
      </c>
      <c r="O209" s="3">
        <f t="shared" si="44"/>
        <v>5.378645972705379</v>
      </c>
      <c r="P209" s="11">
        <v>4371</v>
      </c>
      <c r="Q209" s="3">
        <f t="shared" si="45"/>
        <v>53.982956650611335</v>
      </c>
      <c r="R209" s="12">
        <v>2746</v>
      </c>
      <c r="S209" s="3">
        <f t="shared" si="46"/>
        <v>62.823152596659803</v>
      </c>
      <c r="T209" s="10">
        <v>8385</v>
      </c>
      <c r="U209" s="9">
        <v>2589</v>
      </c>
      <c r="V209" s="3">
        <f t="shared" si="47"/>
        <v>76.779359430604984</v>
      </c>
      <c r="W209" s="9">
        <v>783</v>
      </c>
      <c r="X209" s="3">
        <f t="shared" si="48"/>
        <v>23.22064056939502</v>
      </c>
      <c r="Y209" s="9">
        <v>3372</v>
      </c>
      <c r="Z209" s="10">
        <v>4</v>
      </c>
      <c r="AA209" s="10">
        <v>15</v>
      </c>
      <c r="AB209" s="10">
        <f t="shared" si="49"/>
        <v>3391</v>
      </c>
      <c r="AC209" s="2">
        <f t="shared" si="50"/>
        <v>40.214669051878353</v>
      </c>
      <c r="AD209" s="2">
        <f t="shared" si="51"/>
        <v>-13.768287598732982</v>
      </c>
      <c r="AF209" s="13" t="e">
        <f t="shared" si="52"/>
        <v>#DIV/0!</v>
      </c>
      <c r="AH209" s="13" t="e">
        <f t="shared" si="53"/>
        <v>#DIV/0!</v>
      </c>
      <c r="AI209" s="13">
        <f t="shared" si="54"/>
        <v>0</v>
      </c>
      <c r="AL209" s="13">
        <f t="shared" si="55"/>
        <v>0</v>
      </c>
    </row>
    <row r="210" spans="1:38" x14ac:dyDescent="0.25">
      <c r="A210" s="1">
        <v>128</v>
      </c>
      <c r="B210" s="1" t="s">
        <v>156</v>
      </c>
      <c r="C210" s="1">
        <v>9</v>
      </c>
      <c r="D210" s="1">
        <v>18</v>
      </c>
      <c r="E210" s="1" t="s">
        <v>190</v>
      </c>
      <c r="F210" s="1">
        <v>0</v>
      </c>
      <c r="G210" s="1">
        <v>3</v>
      </c>
      <c r="H210" s="3">
        <v>29.974462000000003</v>
      </c>
      <c r="I210" s="4">
        <v>6851</v>
      </c>
      <c r="J210" s="11">
        <v>3597</v>
      </c>
      <c r="K210" s="3">
        <f t="shared" si="42"/>
        <v>52.503284192088749</v>
      </c>
      <c r="L210" s="11">
        <v>1721</v>
      </c>
      <c r="M210" s="3">
        <f t="shared" si="43"/>
        <v>47.845426744509311</v>
      </c>
      <c r="N210" s="11">
        <v>309</v>
      </c>
      <c r="O210" s="3">
        <f t="shared" si="44"/>
        <v>8.5904920767306088</v>
      </c>
      <c r="P210" s="11">
        <v>4053</v>
      </c>
      <c r="Q210" s="3">
        <f t="shared" si="45"/>
        <v>59.159246825280974</v>
      </c>
      <c r="R210" s="12">
        <v>2624</v>
      </c>
      <c r="S210" s="3">
        <f t="shared" si="46"/>
        <v>64.742166296570446</v>
      </c>
      <c r="T210" s="10">
        <v>7375</v>
      </c>
      <c r="U210" s="9">
        <v>1944</v>
      </c>
      <c r="V210" s="3">
        <f t="shared" si="47"/>
        <v>67.127071823204417</v>
      </c>
      <c r="W210" s="9">
        <v>952</v>
      </c>
      <c r="X210" s="3">
        <f t="shared" si="48"/>
        <v>32.872928176795583</v>
      </c>
      <c r="Y210" s="9">
        <v>2896</v>
      </c>
      <c r="Z210" s="10">
        <v>7</v>
      </c>
      <c r="AA210" s="10">
        <v>14</v>
      </c>
      <c r="AB210" s="10">
        <f t="shared" si="49"/>
        <v>2917</v>
      </c>
      <c r="AC210" s="2">
        <f t="shared" si="50"/>
        <v>39.267796610169491</v>
      </c>
      <c r="AD210" s="2">
        <f t="shared" si="51"/>
        <v>-19.891450215111483</v>
      </c>
      <c r="AF210" s="13" t="e">
        <f t="shared" si="52"/>
        <v>#DIV/0!</v>
      </c>
      <c r="AH210" s="13" t="e">
        <f t="shared" si="53"/>
        <v>#DIV/0!</v>
      </c>
      <c r="AI210" s="13">
        <f t="shared" si="54"/>
        <v>0</v>
      </c>
      <c r="AL210" s="13">
        <f t="shared" si="55"/>
        <v>0</v>
      </c>
    </row>
    <row r="211" spans="1:38" x14ac:dyDescent="0.25">
      <c r="A211" s="1">
        <v>150</v>
      </c>
      <c r="B211" s="1" t="s">
        <v>358</v>
      </c>
      <c r="C211" s="1">
        <v>10</v>
      </c>
      <c r="D211" s="1">
        <v>19</v>
      </c>
      <c r="E211" s="1" t="s">
        <v>191</v>
      </c>
      <c r="F211" s="1">
        <v>0</v>
      </c>
      <c r="G211" s="1">
        <v>3</v>
      </c>
      <c r="H211" s="3">
        <v>28.481367000000002</v>
      </c>
      <c r="I211" s="4">
        <v>8064</v>
      </c>
      <c r="J211" s="11">
        <v>3762</v>
      </c>
      <c r="K211" s="3">
        <f t="shared" si="42"/>
        <v>46.651785714285715</v>
      </c>
      <c r="L211" s="11">
        <v>1892</v>
      </c>
      <c r="M211" s="3">
        <f t="shared" si="43"/>
        <v>50.292397660818708</v>
      </c>
      <c r="N211" s="11">
        <v>196</v>
      </c>
      <c r="O211" s="3">
        <f t="shared" si="44"/>
        <v>5.2099946836788948</v>
      </c>
      <c r="P211" s="11">
        <v>4147</v>
      </c>
      <c r="Q211" s="3">
        <f t="shared" si="45"/>
        <v>51.426091269841265</v>
      </c>
      <c r="R211" s="12">
        <v>2531</v>
      </c>
      <c r="S211" s="3">
        <f t="shared" si="46"/>
        <v>61.032071376898969</v>
      </c>
      <c r="T211" s="10">
        <v>8132</v>
      </c>
      <c r="U211" s="9">
        <v>1935</v>
      </c>
      <c r="V211" s="3">
        <f t="shared" si="47"/>
        <v>67.681007345225609</v>
      </c>
      <c r="W211" s="9">
        <v>924</v>
      </c>
      <c r="X211" s="3">
        <f t="shared" si="48"/>
        <v>32.318992654774398</v>
      </c>
      <c r="Y211" s="9">
        <v>2859</v>
      </c>
      <c r="Z211" s="10">
        <v>11</v>
      </c>
      <c r="AA211" s="10">
        <v>10</v>
      </c>
      <c r="AB211" s="10">
        <f t="shared" si="49"/>
        <v>2880</v>
      </c>
      <c r="AC211" s="2">
        <f t="shared" si="50"/>
        <v>35.157402852926708</v>
      </c>
      <c r="AD211" s="2">
        <f t="shared" si="51"/>
        <v>-16.268688416914557</v>
      </c>
      <c r="AF211" s="13" t="e">
        <f t="shared" si="52"/>
        <v>#DIV/0!</v>
      </c>
      <c r="AH211" s="13" t="e">
        <f t="shared" si="53"/>
        <v>#DIV/0!</v>
      </c>
      <c r="AI211" s="13">
        <f t="shared" si="54"/>
        <v>0</v>
      </c>
      <c r="AL211" s="13">
        <f t="shared" si="55"/>
        <v>0</v>
      </c>
    </row>
    <row r="212" spans="1:38" x14ac:dyDescent="0.25">
      <c r="A212" s="1">
        <v>122</v>
      </c>
      <c r="B212" s="1" t="s">
        <v>156</v>
      </c>
      <c r="C212" s="1">
        <v>9</v>
      </c>
      <c r="D212" s="1">
        <v>17</v>
      </c>
      <c r="E212" s="1" t="s">
        <v>194</v>
      </c>
      <c r="F212" s="1">
        <v>0</v>
      </c>
      <c r="G212" s="1">
        <v>3</v>
      </c>
      <c r="H212" s="3">
        <v>31.73921</v>
      </c>
      <c r="I212" s="4">
        <v>10231</v>
      </c>
      <c r="J212" s="11">
        <v>5209</v>
      </c>
      <c r="K212" s="3">
        <f t="shared" si="42"/>
        <v>50.913889160394874</v>
      </c>
      <c r="L212" s="11">
        <v>2372</v>
      </c>
      <c r="M212" s="3">
        <f t="shared" si="43"/>
        <v>45.536571318871182</v>
      </c>
      <c r="N212" s="11">
        <v>294</v>
      </c>
      <c r="O212" s="3">
        <f t="shared" si="44"/>
        <v>5.6440775580725671</v>
      </c>
      <c r="P212" s="11">
        <v>5946</v>
      </c>
      <c r="Q212" s="3">
        <f t="shared" si="45"/>
        <v>58.117486071742739</v>
      </c>
      <c r="R212" s="12">
        <v>3524</v>
      </c>
      <c r="S212" s="3">
        <f t="shared" si="46"/>
        <v>59.26673393878238</v>
      </c>
      <c r="T212" s="10">
        <v>10232</v>
      </c>
      <c r="U212" s="9">
        <v>2928</v>
      </c>
      <c r="V212" s="3">
        <f t="shared" si="47"/>
        <v>70.605256812153357</v>
      </c>
      <c r="W212" s="9">
        <v>1219</v>
      </c>
      <c r="X212" s="3">
        <f t="shared" si="48"/>
        <v>29.394743187846633</v>
      </c>
      <c r="Y212" s="9">
        <v>4147</v>
      </c>
      <c r="Z212" s="10">
        <v>4</v>
      </c>
      <c r="AA212" s="10">
        <v>18</v>
      </c>
      <c r="AB212" s="10">
        <f t="shared" si="49"/>
        <v>4169</v>
      </c>
      <c r="AC212" s="2">
        <f t="shared" si="50"/>
        <v>40.529710711493358</v>
      </c>
      <c r="AD212" s="2">
        <f t="shared" si="51"/>
        <v>-17.587775360249381</v>
      </c>
      <c r="AF212" s="13" t="e">
        <f t="shared" si="52"/>
        <v>#DIV/0!</v>
      </c>
      <c r="AH212" s="13" t="e">
        <f t="shared" si="53"/>
        <v>#DIV/0!</v>
      </c>
      <c r="AI212" s="13">
        <f t="shared" si="54"/>
        <v>0</v>
      </c>
      <c r="AL212" s="13">
        <f t="shared" si="55"/>
        <v>0</v>
      </c>
    </row>
    <row r="213" spans="1:38" x14ac:dyDescent="0.25">
      <c r="A213" s="1">
        <v>173</v>
      </c>
      <c r="B213" s="1" t="s">
        <v>335</v>
      </c>
      <c r="C213" s="1">
        <v>10</v>
      </c>
      <c r="D213" s="1">
        <v>20</v>
      </c>
      <c r="E213" s="1" t="s">
        <v>195</v>
      </c>
      <c r="F213" s="1">
        <v>0</v>
      </c>
      <c r="G213" s="1">
        <v>2</v>
      </c>
      <c r="H213" s="3">
        <v>18.259737999999999</v>
      </c>
      <c r="I213" s="4">
        <v>41331</v>
      </c>
      <c r="J213" s="11">
        <v>20920</v>
      </c>
      <c r="K213" s="3">
        <f t="shared" si="42"/>
        <v>50.615760567128788</v>
      </c>
      <c r="L213" s="11">
        <v>5626</v>
      </c>
      <c r="M213" s="3">
        <f t="shared" si="43"/>
        <v>26.892925430210322</v>
      </c>
      <c r="N213" s="11">
        <v>2175</v>
      </c>
      <c r="O213" s="3">
        <f t="shared" si="44"/>
        <v>10.396749521988529</v>
      </c>
      <c r="P213" s="11">
        <v>21831</v>
      </c>
      <c r="Q213" s="3">
        <f t="shared" si="45"/>
        <v>52.819917253393335</v>
      </c>
      <c r="R213" s="12">
        <v>10587</v>
      </c>
      <c r="S213" s="3">
        <f t="shared" si="46"/>
        <v>48.495259035316749</v>
      </c>
      <c r="T213" s="10">
        <v>42048</v>
      </c>
      <c r="U213" s="9">
        <v>18663</v>
      </c>
      <c r="V213" s="3">
        <f t="shared" si="47"/>
        <v>81.125842208215602</v>
      </c>
      <c r="W213" s="9">
        <v>4342</v>
      </c>
      <c r="X213" s="3">
        <f t="shared" si="48"/>
        <v>18.874157791784395</v>
      </c>
      <c r="Y213" s="9">
        <v>23005</v>
      </c>
      <c r="Z213" s="10">
        <v>38</v>
      </c>
      <c r="AA213" s="10">
        <v>92</v>
      </c>
      <c r="AB213" s="10">
        <f t="shared" si="49"/>
        <v>23135</v>
      </c>
      <c r="AC213" s="2">
        <f t="shared" si="50"/>
        <v>54.711282343987818</v>
      </c>
      <c r="AD213" s="2">
        <f t="shared" si="51"/>
        <v>1.8913650905944834</v>
      </c>
      <c r="AF213" s="13" t="e">
        <f t="shared" si="52"/>
        <v>#DIV/0!</v>
      </c>
      <c r="AH213" s="13" t="e">
        <f t="shared" si="53"/>
        <v>#DIV/0!</v>
      </c>
      <c r="AI213" s="13">
        <f t="shared" si="54"/>
        <v>0</v>
      </c>
      <c r="AL213" s="13">
        <f t="shared" si="55"/>
        <v>0</v>
      </c>
    </row>
    <row r="214" spans="1:38" x14ac:dyDescent="0.25">
      <c r="A214" s="1">
        <v>346</v>
      </c>
      <c r="B214" s="1" t="s">
        <v>357</v>
      </c>
      <c r="C214" s="1">
        <v>7</v>
      </c>
      <c r="D214" s="1">
        <v>14</v>
      </c>
      <c r="E214" s="1" t="s">
        <v>192</v>
      </c>
      <c r="F214" s="1">
        <v>0</v>
      </c>
      <c r="G214" s="1">
        <v>2</v>
      </c>
      <c r="H214" s="3">
        <v>13.461507000000001</v>
      </c>
      <c r="I214" s="4">
        <v>68024</v>
      </c>
      <c r="J214" s="11">
        <v>33596</v>
      </c>
      <c r="K214" s="3">
        <f t="shared" si="42"/>
        <v>49.388451134893572</v>
      </c>
      <c r="L214" s="11">
        <v>11064</v>
      </c>
      <c r="M214" s="3">
        <f t="shared" si="43"/>
        <v>32.932491963328971</v>
      </c>
      <c r="N214" s="11">
        <v>1934</v>
      </c>
      <c r="O214" s="3">
        <f t="shared" si="44"/>
        <v>5.7566376949636862</v>
      </c>
      <c r="P214" s="11">
        <v>34474</v>
      </c>
      <c r="Q214" s="3">
        <f t="shared" si="45"/>
        <v>50.679172056921082</v>
      </c>
      <c r="R214" s="12">
        <v>17176</v>
      </c>
      <c r="S214" s="3">
        <f t="shared" si="46"/>
        <v>49.82305505598422</v>
      </c>
      <c r="T214" s="10">
        <v>71945</v>
      </c>
      <c r="U214" s="9">
        <v>36885</v>
      </c>
      <c r="V214" s="3">
        <f t="shared" si="47"/>
        <v>85.755138100995083</v>
      </c>
      <c r="W214" s="9">
        <v>6127</v>
      </c>
      <c r="X214" s="3">
        <f t="shared" si="48"/>
        <v>14.244861899004929</v>
      </c>
      <c r="Y214" s="9">
        <v>43012</v>
      </c>
      <c r="Z214" s="10">
        <v>71</v>
      </c>
      <c r="AA214" s="10">
        <v>103</v>
      </c>
      <c r="AB214" s="10">
        <f t="shared" si="49"/>
        <v>43186</v>
      </c>
      <c r="AC214" s="2">
        <f t="shared" si="50"/>
        <v>59.784557648203482</v>
      </c>
      <c r="AD214" s="2">
        <f t="shared" si="51"/>
        <v>9.1053855912823991</v>
      </c>
      <c r="AF214" s="13" t="e">
        <f t="shared" si="52"/>
        <v>#DIV/0!</v>
      </c>
      <c r="AH214" s="13" t="e">
        <f t="shared" si="53"/>
        <v>#DIV/0!</v>
      </c>
      <c r="AI214" s="13">
        <f t="shared" si="54"/>
        <v>0</v>
      </c>
      <c r="AL214" s="13">
        <f t="shared" si="55"/>
        <v>0</v>
      </c>
    </row>
    <row r="215" spans="1:38" x14ac:dyDescent="0.25">
      <c r="A215" s="1">
        <v>316</v>
      </c>
      <c r="B215" s="1" t="s">
        <v>357</v>
      </c>
      <c r="C215" s="1">
        <v>7</v>
      </c>
      <c r="D215" s="1">
        <v>11</v>
      </c>
      <c r="E215" s="1" t="s">
        <v>193</v>
      </c>
      <c r="F215" s="1">
        <v>0</v>
      </c>
      <c r="G215" s="1">
        <v>3</v>
      </c>
      <c r="H215" s="3">
        <v>26.276122000000001</v>
      </c>
      <c r="I215" s="4">
        <v>185846</v>
      </c>
      <c r="J215" s="11">
        <v>90055</v>
      </c>
      <c r="K215" s="3">
        <f t="shared" si="42"/>
        <v>48.456786801975831</v>
      </c>
      <c r="L215" s="11">
        <v>28499</v>
      </c>
      <c r="M215" s="3">
        <f t="shared" si="43"/>
        <v>31.646216201210368</v>
      </c>
      <c r="N215" s="11">
        <v>6116</v>
      </c>
      <c r="O215" s="3">
        <f t="shared" si="44"/>
        <v>6.7914052523457888</v>
      </c>
      <c r="P215" s="11">
        <v>93476</v>
      </c>
      <c r="Q215" s="3">
        <f t="shared" si="45"/>
        <v>50.297558193342873</v>
      </c>
      <c r="R215" s="12">
        <v>46494</v>
      </c>
      <c r="S215" s="3">
        <f t="shared" si="46"/>
        <v>49.738970430912751</v>
      </c>
      <c r="T215" s="10">
        <v>192235</v>
      </c>
      <c r="U215" s="9">
        <v>96287</v>
      </c>
      <c r="V215" s="3">
        <f t="shared" si="47"/>
        <v>84.112549574575894</v>
      </c>
      <c r="W215" s="9">
        <v>18187</v>
      </c>
      <c r="X215" s="3">
        <f t="shared" si="48"/>
        <v>15.887450425424113</v>
      </c>
      <c r="Y215" s="9">
        <v>114474</v>
      </c>
      <c r="Z215" s="10">
        <v>333</v>
      </c>
      <c r="AA215" s="10">
        <v>439</v>
      </c>
      <c r="AB215" s="10">
        <f t="shared" si="49"/>
        <v>115246</v>
      </c>
      <c r="AC215" s="2">
        <f t="shared" si="50"/>
        <v>59.548989518037821</v>
      </c>
      <c r="AD215" s="2">
        <f t="shared" si="51"/>
        <v>9.2514313246949484</v>
      </c>
      <c r="AF215" s="13" t="e">
        <f t="shared" si="52"/>
        <v>#DIV/0!</v>
      </c>
      <c r="AH215" s="13" t="e">
        <f t="shared" si="53"/>
        <v>#DIV/0!</v>
      </c>
      <c r="AI215" s="13">
        <f t="shared" si="54"/>
        <v>0</v>
      </c>
      <c r="AL215" s="13">
        <f t="shared" si="55"/>
        <v>0</v>
      </c>
    </row>
    <row r="216" spans="1:38" x14ac:dyDescent="0.25">
      <c r="A216" s="1">
        <v>112</v>
      </c>
      <c r="B216" s="1" t="s">
        <v>355</v>
      </c>
      <c r="C216" s="1">
        <v>8</v>
      </c>
      <c r="D216" s="1">
        <v>16</v>
      </c>
      <c r="E216" s="1" t="s">
        <v>196</v>
      </c>
      <c r="F216" s="1">
        <v>0</v>
      </c>
      <c r="G216" s="1">
        <v>3</v>
      </c>
      <c r="H216" s="3">
        <v>18.645861</v>
      </c>
      <c r="I216" s="4">
        <v>9766</v>
      </c>
      <c r="J216" s="11">
        <v>4400</v>
      </c>
      <c r="K216" s="3">
        <f t="shared" si="42"/>
        <v>45.054269916035224</v>
      </c>
      <c r="L216" s="11">
        <v>1749</v>
      </c>
      <c r="M216" s="3">
        <f t="shared" si="43"/>
        <v>39.75</v>
      </c>
      <c r="N216" s="11">
        <v>204</v>
      </c>
      <c r="O216" s="3">
        <f t="shared" si="44"/>
        <v>4.6363636363636367</v>
      </c>
      <c r="P216" s="11">
        <v>5168</v>
      </c>
      <c r="Q216" s="3">
        <f t="shared" si="45"/>
        <v>52.918287937743195</v>
      </c>
      <c r="R216" s="12">
        <v>2739</v>
      </c>
      <c r="S216" s="3">
        <f t="shared" si="46"/>
        <v>52.999226006191947</v>
      </c>
      <c r="T216" s="10">
        <v>10058</v>
      </c>
      <c r="U216" s="9">
        <v>3608</v>
      </c>
      <c r="V216" s="3">
        <f t="shared" si="47"/>
        <v>79.840672715202473</v>
      </c>
      <c r="W216" s="9">
        <v>911</v>
      </c>
      <c r="X216" s="3">
        <f t="shared" si="48"/>
        <v>20.15932728479752</v>
      </c>
      <c r="Y216" s="9">
        <v>4519</v>
      </c>
      <c r="Z216" s="10">
        <v>6</v>
      </c>
      <c r="AA216" s="10">
        <v>15</v>
      </c>
      <c r="AB216" s="10">
        <f t="shared" si="49"/>
        <v>4540</v>
      </c>
      <c r="AC216" s="2">
        <f t="shared" si="50"/>
        <v>44.92940942533307</v>
      </c>
      <c r="AD216" s="2">
        <f t="shared" si="51"/>
        <v>-7.9888785124101247</v>
      </c>
      <c r="AF216" s="13" t="e">
        <f t="shared" si="52"/>
        <v>#DIV/0!</v>
      </c>
      <c r="AH216" s="13" t="e">
        <f t="shared" si="53"/>
        <v>#DIV/0!</v>
      </c>
      <c r="AI216" s="13">
        <f t="shared" si="54"/>
        <v>0</v>
      </c>
      <c r="AL216" s="13">
        <f t="shared" si="55"/>
        <v>0</v>
      </c>
    </row>
    <row r="217" spans="1:38" x14ac:dyDescent="0.25">
      <c r="A217" s="1">
        <v>212</v>
      </c>
      <c r="B217" s="1" t="s">
        <v>354</v>
      </c>
      <c r="C217" s="1">
        <v>11</v>
      </c>
      <c r="D217" s="1">
        <v>22</v>
      </c>
      <c r="E217" s="1" t="s">
        <v>197</v>
      </c>
      <c r="F217" s="1">
        <v>0</v>
      </c>
      <c r="G217" s="1">
        <v>2</v>
      </c>
      <c r="H217" s="3">
        <v>33.647659000000004</v>
      </c>
      <c r="I217" s="4">
        <v>6379</v>
      </c>
      <c r="J217" s="11">
        <v>2941</v>
      </c>
      <c r="K217" s="3">
        <f t="shared" si="42"/>
        <v>46.104405079166014</v>
      </c>
      <c r="L217" s="11">
        <v>1207</v>
      </c>
      <c r="M217" s="3">
        <f t="shared" si="43"/>
        <v>41.040462427745666</v>
      </c>
      <c r="N217" s="11">
        <v>268</v>
      </c>
      <c r="O217" s="3">
        <f t="shared" si="44"/>
        <v>9.1125467528051693</v>
      </c>
      <c r="P217" s="11">
        <v>3271</v>
      </c>
      <c r="Q217" s="3">
        <f t="shared" si="45"/>
        <v>51.277629722527038</v>
      </c>
      <c r="R217" s="12">
        <v>1907</v>
      </c>
      <c r="S217" s="3">
        <f t="shared" si="46"/>
        <v>58.300214001834306</v>
      </c>
      <c r="T217" s="10">
        <v>6631</v>
      </c>
      <c r="U217" s="9">
        <v>1778</v>
      </c>
      <c r="V217" s="3">
        <f t="shared" si="47"/>
        <v>70.138067061143985</v>
      </c>
      <c r="W217" s="9">
        <v>757</v>
      </c>
      <c r="X217" s="3">
        <f t="shared" si="48"/>
        <v>29.861932938856018</v>
      </c>
      <c r="Y217" s="9">
        <v>2535</v>
      </c>
      <c r="Z217" s="10">
        <v>7</v>
      </c>
      <c r="AA217" s="10">
        <v>11</v>
      </c>
      <c r="AB217" s="10">
        <f t="shared" si="49"/>
        <v>2553</v>
      </c>
      <c r="AC217" s="2">
        <f t="shared" si="50"/>
        <v>38.229527974664457</v>
      </c>
      <c r="AD217" s="2">
        <f t="shared" si="51"/>
        <v>-13.048101747862582</v>
      </c>
      <c r="AF217" s="13" t="e">
        <f t="shared" si="52"/>
        <v>#DIV/0!</v>
      </c>
      <c r="AH217" s="13" t="e">
        <f t="shared" si="53"/>
        <v>#DIV/0!</v>
      </c>
      <c r="AI217" s="13">
        <f t="shared" si="54"/>
        <v>0</v>
      </c>
      <c r="AL217" s="13">
        <f t="shared" si="55"/>
        <v>0</v>
      </c>
    </row>
    <row r="218" spans="1:38" x14ac:dyDescent="0.25">
      <c r="A218" s="1">
        <v>60</v>
      </c>
      <c r="B218" s="1" t="s">
        <v>300</v>
      </c>
      <c r="C218" s="1">
        <v>6</v>
      </c>
      <c r="D218" s="1">
        <v>6</v>
      </c>
      <c r="E218" s="1" t="s">
        <v>198</v>
      </c>
      <c r="F218" s="1">
        <v>0</v>
      </c>
      <c r="G218" s="1">
        <v>3</v>
      </c>
      <c r="H218" s="3">
        <v>19.327797</v>
      </c>
      <c r="I218" s="4">
        <v>9119</v>
      </c>
      <c r="J218" s="11">
        <v>4107</v>
      </c>
      <c r="K218" s="3">
        <f t="shared" si="42"/>
        <v>45.037833095734179</v>
      </c>
      <c r="L218" s="11">
        <v>1006</v>
      </c>
      <c r="M218" s="3">
        <f t="shared" si="43"/>
        <v>24.494765035305576</v>
      </c>
      <c r="N218" s="11">
        <v>111</v>
      </c>
      <c r="O218" s="3">
        <f t="shared" si="44"/>
        <v>2.7027027027027026</v>
      </c>
      <c r="P218" s="11">
        <v>4373</v>
      </c>
      <c r="Q218" s="3">
        <f t="shared" si="45"/>
        <v>47.954819607413093</v>
      </c>
      <c r="R218" s="12">
        <v>1515</v>
      </c>
      <c r="S218" s="3">
        <f t="shared" si="46"/>
        <v>34.644408872627487</v>
      </c>
      <c r="T218" s="10">
        <v>9320</v>
      </c>
      <c r="U218" s="9">
        <v>4146</v>
      </c>
      <c r="V218" s="3">
        <f t="shared" si="47"/>
        <v>90.052128583840144</v>
      </c>
      <c r="W218" s="9">
        <v>458</v>
      </c>
      <c r="X218" s="3">
        <f t="shared" si="48"/>
        <v>9.9478714161598614</v>
      </c>
      <c r="Y218" s="9">
        <v>4604</v>
      </c>
      <c r="Z218" s="10">
        <v>15</v>
      </c>
      <c r="AA218" s="10">
        <v>20</v>
      </c>
      <c r="AB218" s="10">
        <f t="shared" si="49"/>
        <v>4639</v>
      </c>
      <c r="AC218" s="2">
        <f t="shared" si="50"/>
        <v>49.399141630901291</v>
      </c>
      <c r="AD218" s="2">
        <f t="shared" si="51"/>
        <v>1.4443220234881977</v>
      </c>
      <c r="AF218" s="13" t="e">
        <f t="shared" si="52"/>
        <v>#DIV/0!</v>
      </c>
      <c r="AH218" s="13" t="e">
        <f t="shared" si="53"/>
        <v>#DIV/0!</v>
      </c>
      <c r="AI218" s="13">
        <f t="shared" si="54"/>
        <v>0</v>
      </c>
      <c r="AL218" s="13">
        <f t="shared" si="55"/>
        <v>0</v>
      </c>
    </row>
    <row r="219" spans="1:38" x14ac:dyDescent="0.25">
      <c r="A219" s="1">
        <v>94</v>
      </c>
      <c r="B219" s="1" t="s">
        <v>355</v>
      </c>
      <c r="C219" s="1">
        <v>8</v>
      </c>
      <c r="D219" s="1">
        <v>16</v>
      </c>
      <c r="E219" s="1" t="s">
        <v>199</v>
      </c>
      <c r="F219" s="1">
        <v>0</v>
      </c>
      <c r="G219" s="1">
        <v>3</v>
      </c>
      <c r="H219" s="3">
        <v>24.307860999999999</v>
      </c>
      <c r="I219" s="4">
        <v>12468</v>
      </c>
      <c r="J219" s="11">
        <v>6077</v>
      </c>
      <c r="K219" s="3">
        <f t="shared" si="42"/>
        <v>48.740776387552131</v>
      </c>
      <c r="L219" s="11">
        <v>2033</v>
      </c>
      <c r="M219" s="3">
        <f t="shared" si="43"/>
        <v>33.454006911304916</v>
      </c>
      <c r="N219" s="11">
        <v>379</v>
      </c>
      <c r="O219" s="3">
        <f t="shared" si="44"/>
        <v>6.2366299160770122</v>
      </c>
      <c r="P219" s="11">
        <v>6361</v>
      </c>
      <c r="Q219" s="3">
        <f t="shared" si="45"/>
        <v>51.018607635546999</v>
      </c>
      <c r="R219" s="12">
        <v>3177</v>
      </c>
      <c r="S219" s="3">
        <f t="shared" si="46"/>
        <v>49.944977204842004</v>
      </c>
      <c r="T219" s="10">
        <v>12719</v>
      </c>
      <c r="U219" s="9">
        <v>5355</v>
      </c>
      <c r="V219" s="3">
        <f t="shared" si="47"/>
        <v>86.39883833494676</v>
      </c>
      <c r="W219" s="9">
        <v>843</v>
      </c>
      <c r="X219" s="3">
        <f t="shared" si="48"/>
        <v>13.601161665053244</v>
      </c>
      <c r="Y219" s="9">
        <v>6198</v>
      </c>
      <c r="Z219" s="10">
        <v>14</v>
      </c>
      <c r="AA219" s="10">
        <v>18</v>
      </c>
      <c r="AB219" s="10">
        <f t="shared" si="49"/>
        <v>6230</v>
      </c>
      <c r="AC219" s="2">
        <f t="shared" si="50"/>
        <v>48.730246088528972</v>
      </c>
      <c r="AD219" s="2">
        <f t="shared" si="51"/>
        <v>-2.2883615470180274</v>
      </c>
      <c r="AF219" s="13" t="e">
        <f t="shared" si="52"/>
        <v>#DIV/0!</v>
      </c>
      <c r="AH219" s="13" t="e">
        <f t="shared" si="53"/>
        <v>#DIV/0!</v>
      </c>
      <c r="AI219" s="13">
        <f t="shared" si="54"/>
        <v>0</v>
      </c>
      <c r="AL219" s="13">
        <f t="shared" si="55"/>
        <v>0</v>
      </c>
    </row>
    <row r="220" spans="1:38" x14ac:dyDescent="0.25">
      <c r="A220" s="1">
        <v>11</v>
      </c>
      <c r="B220" s="1" t="s">
        <v>359</v>
      </c>
      <c r="C220" s="1">
        <v>2</v>
      </c>
      <c r="D220" s="1">
        <v>2</v>
      </c>
      <c r="E220" s="1" t="s">
        <v>200</v>
      </c>
      <c r="F220" s="1">
        <v>0</v>
      </c>
      <c r="G220" s="1">
        <v>3</v>
      </c>
      <c r="H220" s="3">
        <v>32.262943999999997</v>
      </c>
      <c r="I220" s="4">
        <v>5000</v>
      </c>
      <c r="J220" s="11">
        <v>2377</v>
      </c>
      <c r="K220" s="3">
        <f t="shared" si="42"/>
        <v>47.54</v>
      </c>
      <c r="L220" s="11">
        <v>997</v>
      </c>
      <c r="M220" s="3">
        <f t="shared" si="43"/>
        <v>41.943626419856962</v>
      </c>
      <c r="N220" s="11">
        <v>110</v>
      </c>
      <c r="O220" s="3">
        <f t="shared" si="44"/>
        <v>4.6276819520403869</v>
      </c>
      <c r="P220" s="11">
        <v>2322</v>
      </c>
      <c r="Q220" s="3">
        <f t="shared" si="45"/>
        <v>46.44</v>
      </c>
      <c r="R220" s="12">
        <v>1191</v>
      </c>
      <c r="S220" s="3">
        <f t="shared" si="46"/>
        <v>51.291989664082685</v>
      </c>
      <c r="T220" s="10">
        <v>5460</v>
      </c>
      <c r="U220" s="9">
        <v>1769</v>
      </c>
      <c r="V220" s="3">
        <f t="shared" si="47"/>
        <v>73.250517598343691</v>
      </c>
      <c r="W220" s="9">
        <v>646</v>
      </c>
      <c r="X220" s="3">
        <f t="shared" si="48"/>
        <v>26.749482401656316</v>
      </c>
      <c r="Y220" s="9">
        <v>2415</v>
      </c>
      <c r="Z220" s="10">
        <v>4</v>
      </c>
      <c r="AA220" s="10">
        <v>16</v>
      </c>
      <c r="AB220" s="10">
        <f t="shared" si="49"/>
        <v>2435</v>
      </c>
      <c r="AC220" s="2">
        <f t="shared" si="50"/>
        <v>44.230769230769226</v>
      </c>
      <c r="AD220" s="2">
        <f t="shared" si="51"/>
        <v>-2.2092307692307713</v>
      </c>
      <c r="AF220" s="13" t="e">
        <f t="shared" si="52"/>
        <v>#DIV/0!</v>
      </c>
      <c r="AH220" s="13" t="e">
        <f t="shared" si="53"/>
        <v>#DIV/0!</v>
      </c>
      <c r="AI220" s="13">
        <f t="shared" si="54"/>
        <v>0</v>
      </c>
      <c r="AL220" s="13">
        <f t="shared" si="55"/>
        <v>0</v>
      </c>
    </row>
    <row r="221" spans="1:38" x14ac:dyDescent="0.25">
      <c r="A221" s="1">
        <v>95</v>
      </c>
      <c r="B221" s="1" t="s">
        <v>355</v>
      </c>
      <c r="C221" s="1">
        <v>8</v>
      </c>
      <c r="D221" s="1">
        <v>16</v>
      </c>
      <c r="E221" s="1" t="s">
        <v>319</v>
      </c>
      <c r="F221" s="1">
        <v>0</v>
      </c>
      <c r="G221" s="1">
        <v>1</v>
      </c>
      <c r="H221" s="3">
        <v>24.221957</v>
      </c>
      <c r="I221" s="4">
        <v>16114</v>
      </c>
      <c r="J221" s="11">
        <v>7180</v>
      </c>
      <c r="K221" s="3">
        <f t="shared" si="42"/>
        <v>44.557527615737868</v>
      </c>
      <c r="L221" s="11">
        <v>2602</v>
      </c>
      <c r="M221" s="3">
        <f t="shared" si="43"/>
        <v>36.239554317548745</v>
      </c>
      <c r="N221" s="11">
        <v>432</v>
      </c>
      <c r="O221" s="3">
        <f t="shared" si="44"/>
        <v>6.0167130919220053</v>
      </c>
      <c r="P221" s="11">
        <v>7979</v>
      </c>
      <c r="Q221" s="3">
        <f t="shared" si="45"/>
        <v>49.515948864341567</v>
      </c>
      <c r="R221" s="12">
        <v>4103</v>
      </c>
      <c r="S221" s="3">
        <f t="shared" si="46"/>
        <v>51.422484020553952</v>
      </c>
      <c r="T221" s="10">
        <v>16499</v>
      </c>
      <c r="U221" s="9">
        <v>5350</v>
      </c>
      <c r="V221" s="3">
        <f t="shared" si="47"/>
        <v>83.203732503888034</v>
      </c>
      <c r="W221" s="9">
        <v>1080</v>
      </c>
      <c r="X221" s="3">
        <f t="shared" si="48"/>
        <v>16.796267496111973</v>
      </c>
      <c r="Y221" s="9">
        <v>6430</v>
      </c>
      <c r="Z221" s="10">
        <v>19</v>
      </c>
      <c r="AA221" s="10">
        <v>22</v>
      </c>
      <c r="AB221" s="10">
        <f t="shared" si="49"/>
        <v>6471</v>
      </c>
      <c r="AC221" s="2">
        <f t="shared" si="50"/>
        <v>38.972058912661375</v>
      </c>
      <c r="AD221" s="2">
        <f t="shared" si="51"/>
        <v>-10.543889951680192</v>
      </c>
      <c r="AF221" s="13" t="e">
        <f t="shared" si="52"/>
        <v>#DIV/0!</v>
      </c>
      <c r="AH221" s="13" t="e">
        <f t="shared" si="53"/>
        <v>#DIV/0!</v>
      </c>
      <c r="AI221" s="13">
        <f t="shared" si="54"/>
        <v>0</v>
      </c>
      <c r="AL221" s="13">
        <f t="shared" si="55"/>
        <v>0</v>
      </c>
    </row>
    <row r="222" spans="1:38" x14ac:dyDescent="0.25">
      <c r="A222" s="1">
        <v>100</v>
      </c>
      <c r="B222" s="1" t="s">
        <v>355</v>
      </c>
      <c r="C222" s="1">
        <v>8</v>
      </c>
      <c r="D222" s="1">
        <v>16</v>
      </c>
      <c r="E222" s="1" t="s">
        <v>201</v>
      </c>
      <c r="F222" s="1">
        <v>0</v>
      </c>
      <c r="G222" s="1">
        <v>3</v>
      </c>
      <c r="H222" s="3">
        <v>25.087175999999999</v>
      </c>
      <c r="I222" s="4">
        <v>13345</v>
      </c>
      <c r="J222" s="11">
        <v>6930</v>
      </c>
      <c r="K222" s="3">
        <f t="shared" si="42"/>
        <v>51.929561633570628</v>
      </c>
      <c r="L222" s="11">
        <v>3231</v>
      </c>
      <c r="M222" s="3">
        <f t="shared" si="43"/>
        <v>46.623376623376622</v>
      </c>
      <c r="N222" s="11">
        <v>315</v>
      </c>
      <c r="O222" s="3">
        <f t="shared" si="44"/>
        <v>4.5454545454545459</v>
      </c>
      <c r="P222" s="11">
        <v>7508</v>
      </c>
      <c r="Q222" s="3">
        <f t="shared" si="45"/>
        <v>56.260771824653432</v>
      </c>
      <c r="R222" s="12">
        <v>4377</v>
      </c>
      <c r="S222" s="3">
        <f t="shared" si="46"/>
        <v>58.297815663292482</v>
      </c>
      <c r="T222" s="10">
        <v>14981</v>
      </c>
      <c r="U222" s="9">
        <v>6173</v>
      </c>
      <c r="V222" s="3">
        <f t="shared" si="47"/>
        <v>81.437994722955139</v>
      </c>
      <c r="W222" s="9">
        <v>1407</v>
      </c>
      <c r="X222" s="3">
        <f t="shared" si="48"/>
        <v>18.562005277044854</v>
      </c>
      <c r="Y222" s="9">
        <v>7580</v>
      </c>
      <c r="Z222" s="10">
        <v>9</v>
      </c>
      <c r="AA222" s="10">
        <v>29</v>
      </c>
      <c r="AB222" s="10">
        <f t="shared" si="49"/>
        <v>7618</v>
      </c>
      <c r="AC222" s="2">
        <f t="shared" si="50"/>
        <v>50.597423402977107</v>
      </c>
      <c r="AD222" s="2">
        <f t="shared" si="51"/>
        <v>-5.663348421676325</v>
      </c>
      <c r="AF222" s="13" t="e">
        <f t="shared" si="52"/>
        <v>#DIV/0!</v>
      </c>
      <c r="AH222" s="13" t="e">
        <f t="shared" si="53"/>
        <v>#DIV/0!</v>
      </c>
      <c r="AI222" s="13">
        <f t="shared" si="54"/>
        <v>0</v>
      </c>
      <c r="AL222" s="13">
        <f t="shared" si="55"/>
        <v>0</v>
      </c>
    </row>
    <row r="223" spans="1:38" x14ac:dyDescent="0.25">
      <c r="A223" s="1">
        <v>151</v>
      </c>
      <c r="B223" s="1" t="s">
        <v>358</v>
      </c>
      <c r="C223" s="1">
        <v>10</v>
      </c>
      <c r="D223" s="1">
        <v>19</v>
      </c>
      <c r="E223" s="1" t="s">
        <v>202</v>
      </c>
      <c r="F223" s="1">
        <v>0</v>
      </c>
      <c r="G223" s="1">
        <v>3</v>
      </c>
      <c r="H223" s="3">
        <v>37.132874000000001</v>
      </c>
      <c r="I223" s="4">
        <v>10716</v>
      </c>
      <c r="J223" s="11">
        <v>5246</v>
      </c>
      <c r="K223" s="3">
        <f t="shared" si="42"/>
        <v>48.954833893243752</v>
      </c>
      <c r="L223" s="11">
        <v>3136</v>
      </c>
      <c r="M223" s="3">
        <f t="shared" si="43"/>
        <v>59.778879146016017</v>
      </c>
      <c r="N223" s="11">
        <v>377</v>
      </c>
      <c r="O223" s="3">
        <f t="shared" si="44"/>
        <v>7.1864277544796034</v>
      </c>
      <c r="P223" s="11">
        <v>6072</v>
      </c>
      <c r="Q223" s="3">
        <f t="shared" si="45"/>
        <v>56.662933930571114</v>
      </c>
      <c r="R223" s="12">
        <v>4688</v>
      </c>
      <c r="S223" s="3">
        <f t="shared" si="46"/>
        <v>77.206851119894594</v>
      </c>
      <c r="T223" s="10">
        <v>11019</v>
      </c>
      <c r="U223" s="9">
        <v>2235</v>
      </c>
      <c r="V223" s="3">
        <f t="shared" si="47"/>
        <v>52.600611908684392</v>
      </c>
      <c r="W223" s="9">
        <v>2014</v>
      </c>
      <c r="X223" s="3">
        <f t="shared" si="48"/>
        <v>47.3993880913156</v>
      </c>
      <c r="Y223" s="9">
        <v>4249</v>
      </c>
      <c r="Z223" s="10">
        <v>22</v>
      </c>
      <c r="AA223" s="10">
        <v>29</v>
      </c>
      <c r="AB223" s="10">
        <f t="shared" si="49"/>
        <v>4300</v>
      </c>
      <c r="AC223" s="2">
        <f t="shared" si="50"/>
        <v>38.560667937199383</v>
      </c>
      <c r="AD223" s="2">
        <f t="shared" si="51"/>
        <v>-18.102265993371731</v>
      </c>
      <c r="AF223" s="13" t="e">
        <f t="shared" si="52"/>
        <v>#DIV/0!</v>
      </c>
      <c r="AH223" s="13" t="e">
        <f t="shared" si="53"/>
        <v>#DIV/0!</v>
      </c>
      <c r="AI223" s="13">
        <f t="shared" si="54"/>
        <v>0</v>
      </c>
      <c r="AL223" s="13">
        <f t="shared" si="55"/>
        <v>0</v>
      </c>
    </row>
    <row r="224" spans="1:38" x14ac:dyDescent="0.25">
      <c r="A224" s="1">
        <v>328</v>
      </c>
      <c r="B224" s="1" t="s">
        <v>357</v>
      </c>
      <c r="C224" s="1">
        <v>7</v>
      </c>
      <c r="D224" s="1">
        <v>12</v>
      </c>
      <c r="E224" s="1" t="s">
        <v>203</v>
      </c>
      <c r="F224" s="1">
        <v>0</v>
      </c>
      <c r="G224" s="1">
        <v>4</v>
      </c>
      <c r="H224" s="3">
        <v>20.32582</v>
      </c>
      <c r="I224" s="4">
        <v>20881</v>
      </c>
      <c r="J224" s="11">
        <v>10461</v>
      </c>
      <c r="K224" s="3">
        <f t="shared" si="42"/>
        <v>50.098175374742596</v>
      </c>
      <c r="L224" s="11">
        <v>4226</v>
      </c>
      <c r="M224" s="3">
        <f t="shared" si="43"/>
        <v>40.397667527005069</v>
      </c>
      <c r="N224" s="11">
        <v>745</v>
      </c>
      <c r="O224" s="3">
        <f t="shared" si="44"/>
        <v>7.121690086989771</v>
      </c>
      <c r="P224" s="11">
        <v>11315</v>
      </c>
      <c r="Q224" s="3">
        <f t="shared" si="45"/>
        <v>54.18801781523873</v>
      </c>
      <c r="R224" s="12">
        <v>6671</v>
      </c>
      <c r="S224" s="3">
        <f t="shared" si="46"/>
        <v>58.957136544410069</v>
      </c>
      <c r="T224" s="10">
        <v>21736</v>
      </c>
      <c r="U224" s="9">
        <v>10055</v>
      </c>
      <c r="V224" s="3">
        <f t="shared" si="47"/>
        <v>77.055713081462187</v>
      </c>
      <c r="W224" s="9">
        <v>2994</v>
      </c>
      <c r="X224" s="3">
        <f t="shared" si="48"/>
        <v>22.944286918537816</v>
      </c>
      <c r="Y224" s="9">
        <v>13049</v>
      </c>
      <c r="Z224" s="10">
        <v>18</v>
      </c>
      <c r="AA224" s="10">
        <v>35</v>
      </c>
      <c r="AB224" s="10">
        <f t="shared" si="49"/>
        <v>13102</v>
      </c>
      <c r="AC224" s="2">
        <f t="shared" si="50"/>
        <v>60.034044902465958</v>
      </c>
      <c r="AD224" s="2">
        <f t="shared" si="51"/>
        <v>5.8460270872272275</v>
      </c>
      <c r="AF224" s="13" t="e">
        <f t="shared" si="52"/>
        <v>#DIV/0!</v>
      </c>
      <c r="AH224" s="13" t="e">
        <f t="shared" si="53"/>
        <v>#DIV/0!</v>
      </c>
      <c r="AI224" s="13">
        <f t="shared" si="54"/>
        <v>0</v>
      </c>
      <c r="AL224" s="13">
        <f t="shared" si="55"/>
        <v>0</v>
      </c>
    </row>
    <row r="225" spans="1:38" x14ac:dyDescent="0.25">
      <c r="A225" s="1">
        <v>213</v>
      </c>
      <c r="B225" s="1" t="s">
        <v>354</v>
      </c>
      <c r="C225" s="1">
        <v>11</v>
      </c>
      <c r="D225" s="1">
        <v>23</v>
      </c>
      <c r="E225" s="1" t="s">
        <v>204</v>
      </c>
      <c r="F225" s="1">
        <v>0</v>
      </c>
      <c r="G225" s="1">
        <v>4</v>
      </c>
      <c r="H225" s="3">
        <v>28.092660000000002</v>
      </c>
      <c r="I225" s="4">
        <v>22039</v>
      </c>
      <c r="J225" s="11">
        <v>9906</v>
      </c>
      <c r="K225" s="3">
        <f t="shared" si="42"/>
        <v>44.947592903489273</v>
      </c>
      <c r="L225" s="11">
        <v>4264</v>
      </c>
      <c r="M225" s="3">
        <f t="shared" si="43"/>
        <v>43.044619422572175</v>
      </c>
      <c r="N225" s="11">
        <v>1212</v>
      </c>
      <c r="O225" s="3">
        <f t="shared" si="44"/>
        <v>12.235009085402785</v>
      </c>
      <c r="P225" s="11">
        <v>10826</v>
      </c>
      <c r="Q225" s="3">
        <f t="shared" si="45"/>
        <v>49.122010980534512</v>
      </c>
      <c r="R225" s="12">
        <v>6888</v>
      </c>
      <c r="S225" s="3">
        <f t="shared" si="46"/>
        <v>63.624607426565674</v>
      </c>
      <c r="T225" s="10">
        <v>22765</v>
      </c>
      <c r="U225" s="9">
        <v>5566</v>
      </c>
      <c r="V225" s="3">
        <f t="shared" si="47"/>
        <v>65.382356396100079</v>
      </c>
      <c r="W225" s="9">
        <v>2947</v>
      </c>
      <c r="X225" s="3">
        <f t="shared" si="48"/>
        <v>34.617643603899914</v>
      </c>
      <c r="Y225" s="9">
        <v>8513</v>
      </c>
      <c r="Z225" s="10">
        <v>10</v>
      </c>
      <c r="AA225" s="10">
        <v>44</v>
      </c>
      <c r="AB225" s="10">
        <f t="shared" si="49"/>
        <v>8567</v>
      </c>
      <c r="AC225" s="2">
        <f t="shared" si="50"/>
        <v>37.395124094003954</v>
      </c>
      <c r="AD225" s="2">
        <f t="shared" si="51"/>
        <v>-11.726886886530558</v>
      </c>
      <c r="AF225" s="13" t="e">
        <f t="shared" si="52"/>
        <v>#DIV/0!</v>
      </c>
      <c r="AH225" s="13" t="e">
        <f t="shared" si="53"/>
        <v>#DIV/0!</v>
      </c>
      <c r="AI225" s="13">
        <f t="shared" si="54"/>
        <v>0</v>
      </c>
      <c r="AL225" s="13">
        <f t="shared" si="55"/>
        <v>0</v>
      </c>
    </row>
    <row r="226" spans="1:38" x14ac:dyDescent="0.25">
      <c r="A226" s="1">
        <v>113</v>
      </c>
      <c r="B226" s="1" t="s">
        <v>355</v>
      </c>
      <c r="C226" s="1">
        <v>8</v>
      </c>
      <c r="D226" s="1">
        <v>16</v>
      </c>
      <c r="E226" s="1" t="s">
        <v>205</v>
      </c>
      <c r="F226" s="1">
        <v>0</v>
      </c>
      <c r="G226" s="1">
        <v>3</v>
      </c>
      <c r="H226" s="3">
        <v>21.150043</v>
      </c>
      <c r="I226" s="4">
        <v>7930</v>
      </c>
      <c r="J226" s="11">
        <v>4135</v>
      </c>
      <c r="K226" s="3">
        <f t="shared" si="42"/>
        <v>52.143757881462804</v>
      </c>
      <c r="L226" s="11">
        <v>1809</v>
      </c>
      <c r="M226" s="3">
        <f t="shared" si="43"/>
        <v>43.74848851269649</v>
      </c>
      <c r="N226" s="11">
        <v>166</v>
      </c>
      <c r="O226" s="3">
        <f t="shared" si="44"/>
        <v>4.0145102781136632</v>
      </c>
      <c r="P226" s="11">
        <v>4591</v>
      </c>
      <c r="Q226" s="3">
        <f t="shared" si="45"/>
        <v>57.894073139974779</v>
      </c>
      <c r="R226" s="12">
        <v>2608</v>
      </c>
      <c r="S226" s="3">
        <f t="shared" si="46"/>
        <v>56.806795905031585</v>
      </c>
      <c r="T226" s="10">
        <v>8118</v>
      </c>
      <c r="U226" s="9">
        <v>3222</v>
      </c>
      <c r="V226" s="3">
        <f t="shared" si="47"/>
        <v>82.089171974522287</v>
      </c>
      <c r="W226" s="9">
        <v>703</v>
      </c>
      <c r="X226" s="3">
        <f t="shared" si="48"/>
        <v>17.910828025477706</v>
      </c>
      <c r="Y226" s="9">
        <v>3925</v>
      </c>
      <c r="Z226" s="10">
        <v>5</v>
      </c>
      <c r="AA226" s="10">
        <v>15</v>
      </c>
      <c r="AB226" s="10">
        <f t="shared" si="49"/>
        <v>3945</v>
      </c>
      <c r="AC226" s="2">
        <f t="shared" si="50"/>
        <v>48.349347129834932</v>
      </c>
      <c r="AD226" s="2">
        <f t="shared" si="51"/>
        <v>-9.544726010139847</v>
      </c>
      <c r="AF226" s="13" t="e">
        <f t="shared" si="52"/>
        <v>#DIV/0!</v>
      </c>
      <c r="AH226" s="13" t="e">
        <f t="shared" si="53"/>
        <v>#DIV/0!</v>
      </c>
      <c r="AI226" s="13">
        <f t="shared" si="54"/>
        <v>0</v>
      </c>
      <c r="AL226" s="13">
        <f t="shared" si="55"/>
        <v>0</v>
      </c>
    </row>
    <row r="227" spans="1:38" x14ac:dyDescent="0.25">
      <c r="A227" s="1">
        <v>159</v>
      </c>
      <c r="B227" s="1" t="s">
        <v>358</v>
      </c>
      <c r="C227" s="1">
        <v>10</v>
      </c>
      <c r="D227" s="1">
        <v>19</v>
      </c>
      <c r="E227" s="1" t="s">
        <v>206</v>
      </c>
      <c r="F227" s="1">
        <v>0</v>
      </c>
      <c r="G227" s="1">
        <v>3</v>
      </c>
      <c r="H227" s="3">
        <v>35.473162000000002</v>
      </c>
      <c r="I227" s="4">
        <v>5818</v>
      </c>
      <c r="J227" s="11">
        <v>2795</v>
      </c>
      <c r="K227" s="3">
        <f t="shared" si="42"/>
        <v>48.040563767617741</v>
      </c>
      <c r="L227" s="11">
        <v>1362</v>
      </c>
      <c r="M227" s="3">
        <f t="shared" si="43"/>
        <v>48.729874776386403</v>
      </c>
      <c r="N227" s="11">
        <v>180</v>
      </c>
      <c r="O227" s="3">
        <f t="shared" si="44"/>
        <v>6.4400715563506266</v>
      </c>
      <c r="P227" s="11">
        <v>3205</v>
      </c>
      <c r="Q227" s="3">
        <f t="shared" si="45"/>
        <v>55.08765898934341</v>
      </c>
      <c r="R227" s="12">
        <v>1963</v>
      </c>
      <c r="S227" s="3">
        <f t="shared" si="46"/>
        <v>61.248049921996881</v>
      </c>
      <c r="T227" s="10">
        <v>5758</v>
      </c>
      <c r="U227" s="9">
        <v>1420</v>
      </c>
      <c r="V227" s="3">
        <f t="shared" si="47"/>
        <v>70.088845014807504</v>
      </c>
      <c r="W227" s="9">
        <v>606</v>
      </c>
      <c r="X227" s="3">
        <f t="shared" si="48"/>
        <v>29.911154985192496</v>
      </c>
      <c r="Y227" s="9">
        <v>2026</v>
      </c>
      <c r="Z227" s="10">
        <v>4</v>
      </c>
      <c r="AA227" s="10">
        <v>7</v>
      </c>
      <c r="AB227" s="10">
        <f t="shared" si="49"/>
        <v>2037</v>
      </c>
      <c r="AC227" s="2">
        <f t="shared" si="50"/>
        <v>35.185828412643275</v>
      </c>
      <c r="AD227" s="2">
        <f t="shared" si="51"/>
        <v>-19.901830576700135</v>
      </c>
      <c r="AF227" s="13" t="e">
        <f t="shared" si="52"/>
        <v>#DIV/0!</v>
      </c>
      <c r="AH227" s="13" t="e">
        <f t="shared" si="53"/>
        <v>#DIV/0!</v>
      </c>
      <c r="AI227" s="13">
        <f t="shared" si="54"/>
        <v>0</v>
      </c>
      <c r="AL227" s="13">
        <f t="shared" si="55"/>
        <v>0</v>
      </c>
    </row>
    <row r="228" spans="1:38" x14ac:dyDescent="0.25">
      <c r="A228" s="1">
        <v>290</v>
      </c>
      <c r="B228" s="1" t="s">
        <v>356</v>
      </c>
      <c r="C228" s="1">
        <v>15</v>
      </c>
      <c r="D228" s="1">
        <v>28</v>
      </c>
      <c r="E228" s="1" t="s">
        <v>207</v>
      </c>
      <c r="F228" s="1">
        <v>0</v>
      </c>
      <c r="G228" s="1">
        <v>1</v>
      </c>
      <c r="H228" s="3">
        <v>8.2912910000000011</v>
      </c>
      <c r="I228" s="4">
        <v>6183</v>
      </c>
      <c r="J228" s="11">
        <v>2008</v>
      </c>
      <c r="K228" s="3">
        <f t="shared" si="42"/>
        <v>32.476144266537283</v>
      </c>
      <c r="L228" s="11">
        <v>471</v>
      </c>
      <c r="M228" s="3">
        <f t="shared" si="43"/>
        <v>23.456175298804784</v>
      </c>
      <c r="N228" s="11">
        <v>153</v>
      </c>
      <c r="O228" s="3">
        <f t="shared" si="44"/>
        <v>7.6195219123505975</v>
      </c>
      <c r="P228" s="11">
        <v>1840</v>
      </c>
      <c r="Q228" s="3">
        <f t="shared" si="45"/>
        <v>29.759016658579977</v>
      </c>
      <c r="R228" s="12">
        <v>673</v>
      </c>
      <c r="S228" s="3">
        <f t="shared" si="46"/>
        <v>36.576086956521742</v>
      </c>
      <c r="T228" s="10">
        <v>6156</v>
      </c>
      <c r="U228" s="9">
        <v>1539</v>
      </c>
      <c r="V228" s="3">
        <f t="shared" si="47"/>
        <v>81.471678136580209</v>
      </c>
      <c r="W228" s="9">
        <v>350</v>
      </c>
      <c r="X228" s="3">
        <f t="shared" si="48"/>
        <v>18.528321863419801</v>
      </c>
      <c r="Y228" s="9">
        <v>1889</v>
      </c>
      <c r="Z228" s="10">
        <v>0</v>
      </c>
      <c r="AA228" s="10">
        <v>6</v>
      </c>
      <c r="AB228" s="10">
        <f t="shared" si="49"/>
        <v>1895</v>
      </c>
      <c r="AC228" s="2">
        <f t="shared" si="50"/>
        <v>30.685510071474987</v>
      </c>
      <c r="AD228" s="2">
        <f t="shared" si="51"/>
        <v>0.92649341289500953</v>
      </c>
      <c r="AF228" s="13" t="e">
        <f t="shared" si="52"/>
        <v>#DIV/0!</v>
      </c>
      <c r="AH228" s="13" t="e">
        <f t="shared" si="53"/>
        <v>#DIV/0!</v>
      </c>
      <c r="AI228" s="13">
        <f t="shared" si="54"/>
        <v>0</v>
      </c>
      <c r="AL228" s="13">
        <f t="shared" si="55"/>
        <v>0</v>
      </c>
    </row>
    <row r="229" spans="1:38" x14ac:dyDescent="0.25">
      <c r="A229" s="1">
        <v>7</v>
      </c>
      <c r="B229" s="1" t="s">
        <v>359</v>
      </c>
      <c r="C229" s="1">
        <v>2</v>
      </c>
      <c r="D229" s="1">
        <v>2</v>
      </c>
      <c r="E229" s="1" t="s">
        <v>208</v>
      </c>
      <c r="F229" s="1">
        <v>0</v>
      </c>
      <c r="G229" s="1">
        <v>2</v>
      </c>
      <c r="H229" s="3">
        <v>38.811720999999999</v>
      </c>
      <c r="I229" s="4">
        <v>11215</v>
      </c>
      <c r="J229" s="11">
        <v>4259</v>
      </c>
      <c r="K229" s="3">
        <f t="shared" si="42"/>
        <v>37.975925100312082</v>
      </c>
      <c r="L229" s="11">
        <v>1624</v>
      </c>
      <c r="M229" s="3">
        <f t="shared" si="43"/>
        <v>38.131016670579946</v>
      </c>
      <c r="N229" s="11">
        <v>407</v>
      </c>
      <c r="O229" s="3">
        <f t="shared" si="44"/>
        <v>9.5562338577130781</v>
      </c>
      <c r="P229" s="11">
        <v>4146</v>
      </c>
      <c r="Q229" s="3">
        <f t="shared" si="45"/>
        <v>36.968345965225147</v>
      </c>
      <c r="R229" s="12">
        <v>2472</v>
      </c>
      <c r="S229" s="3">
        <f t="shared" si="46"/>
        <v>59.623733719247461</v>
      </c>
      <c r="T229" s="10">
        <v>11866</v>
      </c>
      <c r="U229" s="9">
        <v>3730</v>
      </c>
      <c r="V229" s="3">
        <f t="shared" si="47"/>
        <v>77.611319184352894</v>
      </c>
      <c r="W229" s="9">
        <v>1076</v>
      </c>
      <c r="X229" s="3">
        <f t="shared" si="48"/>
        <v>22.388680815647106</v>
      </c>
      <c r="Y229" s="9">
        <v>4806</v>
      </c>
      <c r="Z229" s="10">
        <v>8</v>
      </c>
      <c r="AA229" s="10">
        <v>29</v>
      </c>
      <c r="AB229" s="10">
        <f t="shared" si="49"/>
        <v>4843</v>
      </c>
      <c r="AC229" s="2">
        <f t="shared" si="50"/>
        <v>40.502275408730824</v>
      </c>
      <c r="AD229" s="2">
        <f t="shared" si="51"/>
        <v>3.5339294435056772</v>
      </c>
      <c r="AF229" s="13" t="e">
        <f t="shared" si="52"/>
        <v>#DIV/0!</v>
      </c>
      <c r="AH229" s="13" t="e">
        <f t="shared" si="53"/>
        <v>#DIV/0!</v>
      </c>
      <c r="AI229" s="13">
        <f t="shared" si="54"/>
        <v>0</v>
      </c>
      <c r="AL229" s="13">
        <f t="shared" si="55"/>
        <v>0</v>
      </c>
    </row>
    <row r="230" spans="1:38" x14ac:dyDescent="0.25">
      <c r="A230" s="1">
        <v>291</v>
      </c>
      <c r="B230" s="1" t="s">
        <v>356</v>
      </c>
      <c r="C230" s="1">
        <v>15</v>
      </c>
      <c r="D230" s="1">
        <v>28</v>
      </c>
      <c r="E230" s="1" t="s">
        <v>209</v>
      </c>
      <c r="F230" s="1">
        <v>0</v>
      </c>
      <c r="G230" s="1">
        <v>3</v>
      </c>
      <c r="H230" s="3">
        <v>8.16723</v>
      </c>
      <c r="I230" s="4">
        <v>1416</v>
      </c>
      <c r="J230" s="11">
        <v>289</v>
      </c>
      <c r="K230" s="3">
        <f t="shared" si="42"/>
        <v>20.40960451977401</v>
      </c>
      <c r="L230" s="11">
        <v>72</v>
      </c>
      <c r="M230" s="3">
        <f t="shared" si="43"/>
        <v>24.913494809688579</v>
      </c>
      <c r="N230" s="11">
        <v>6</v>
      </c>
      <c r="O230" s="3">
        <f t="shared" si="44"/>
        <v>2.0761245674740483</v>
      </c>
      <c r="P230" s="11">
        <v>278</v>
      </c>
      <c r="Q230" s="3">
        <f t="shared" si="45"/>
        <v>19.63276836158192</v>
      </c>
      <c r="R230" s="12">
        <v>105</v>
      </c>
      <c r="S230" s="3">
        <f t="shared" si="46"/>
        <v>37.769784172661872</v>
      </c>
      <c r="T230" s="10">
        <v>1265</v>
      </c>
      <c r="U230" s="9">
        <v>218</v>
      </c>
      <c r="V230" s="3">
        <f t="shared" si="47"/>
        <v>86.166007905138343</v>
      </c>
      <c r="W230" s="9">
        <v>35</v>
      </c>
      <c r="X230" s="3">
        <f t="shared" si="48"/>
        <v>13.83399209486166</v>
      </c>
      <c r="Y230" s="9">
        <v>253</v>
      </c>
      <c r="Z230" s="10">
        <v>0</v>
      </c>
      <c r="AA230" s="10">
        <v>0</v>
      </c>
      <c r="AB230" s="10">
        <f t="shared" si="49"/>
        <v>253</v>
      </c>
      <c r="AC230" s="2">
        <f t="shared" si="50"/>
        <v>20</v>
      </c>
      <c r="AD230" s="2">
        <f t="shared" si="51"/>
        <v>0.3672316384180796</v>
      </c>
      <c r="AF230" s="13" t="e">
        <f t="shared" si="52"/>
        <v>#DIV/0!</v>
      </c>
      <c r="AH230" s="13" t="e">
        <f t="shared" si="53"/>
        <v>#DIV/0!</v>
      </c>
      <c r="AI230" s="13">
        <f t="shared" si="54"/>
        <v>0</v>
      </c>
      <c r="AL230" s="13">
        <f t="shared" si="55"/>
        <v>0</v>
      </c>
    </row>
    <row r="231" spans="1:38" x14ac:dyDescent="0.25">
      <c r="A231" s="1">
        <v>317</v>
      </c>
      <c r="B231" s="1" t="s">
        <v>357</v>
      </c>
      <c r="C231" s="1">
        <v>7</v>
      </c>
      <c r="D231" s="1">
        <v>10</v>
      </c>
      <c r="E231" s="1" t="s">
        <v>210</v>
      </c>
      <c r="F231" s="1">
        <v>1</v>
      </c>
      <c r="G231" s="1">
        <v>3</v>
      </c>
      <c r="H231" s="3">
        <v>3.3835480000000002</v>
      </c>
      <c r="I231" s="4">
        <v>164311</v>
      </c>
      <c r="J231" s="11">
        <v>88482</v>
      </c>
      <c r="K231" s="3">
        <f t="shared" si="42"/>
        <v>53.85032042894268</v>
      </c>
      <c r="L231" s="11">
        <v>42462</v>
      </c>
      <c r="M231" s="3">
        <f t="shared" si="43"/>
        <v>47.989421577269951</v>
      </c>
      <c r="N231" s="11">
        <v>5692</v>
      </c>
      <c r="O231" s="3">
        <f t="shared" si="44"/>
        <v>6.4329468140412738</v>
      </c>
      <c r="P231" s="11">
        <v>92387</v>
      </c>
      <c r="Q231" s="3">
        <f t="shared" si="45"/>
        <v>56.226911162368921</v>
      </c>
      <c r="R231" s="12">
        <v>58917</v>
      </c>
      <c r="S231" s="3">
        <f t="shared" si="46"/>
        <v>63.771959258337205</v>
      </c>
      <c r="T231" s="10">
        <v>169757</v>
      </c>
      <c r="U231" s="9">
        <v>58694</v>
      </c>
      <c r="V231" s="3">
        <f t="shared" si="47"/>
        <v>64.187135014544737</v>
      </c>
      <c r="W231" s="9">
        <v>32748</v>
      </c>
      <c r="X231" s="3">
        <f t="shared" si="48"/>
        <v>35.812864985455263</v>
      </c>
      <c r="Y231" s="9">
        <v>91442</v>
      </c>
      <c r="Z231" s="10">
        <v>101</v>
      </c>
      <c r="AA231" s="10">
        <v>202</v>
      </c>
      <c r="AB231" s="10">
        <f t="shared" si="49"/>
        <v>91745</v>
      </c>
      <c r="AC231" s="2">
        <f t="shared" si="50"/>
        <v>53.866409043515141</v>
      </c>
      <c r="AD231" s="2">
        <f t="shared" si="51"/>
        <v>-2.3605021188537805</v>
      </c>
      <c r="AF231" s="13" t="e">
        <f t="shared" si="52"/>
        <v>#DIV/0!</v>
      </c>
      <c r="AH231" s="13" t="e">
        <f t="shared" si="53"/>
        <v>#DIV/0!</v>
      </c>
      <c r="AI231" s="13">
        <f t="shared" si="54"/>
        <v>0</v>
      </c>
      <c r="AL231" s="13">
        <f t="shared" si="55"/>
        <v>0</v>
      </c>
    </row>
    <row r="232" spans="1:38" x14ac:dyDescent="0.25">
      <c r="A232" s="1">
        <v>49</v>
      </c>
      <c r="B232" s="1" t="s">
        <v>300</v>
      </c>
      <c r="C232" s="1">
        <v>6</v>
      </c>
      <c r="D232" s="1">
        <v>6</v>
      </c>
      <c r="E232" s="1" t="s">
        <v>211</v>
      </c>
      <c r="F232" s="1">
        <v>0</v>
      </c>
      <c r="G232" s="1">
        <v>3</v>
      </c>
      <c r="H232" s="3">
        <v>27.941850000000002</v>
      </c>
      <c r="I232" s="4">
        <v>14026</v>
      </c>
      <c r="J232" s="11">
        <v>6539</v>
      </c>
      <c r="K232" s="3">
        <f t="shared" si="42"/>
        <v>46.620561813774422</v>
      </c>
      <c r="L232" s="11">
        <v>2681</v>
      </c>
      <c r="M232" s="3">
        <f t="shared" si="43"/>
        <v>41.000152928582352</v>
      </c>
      <c r="N232" s="11">
        <v>289</v>
      </c>
      <c r="O232" s="3">
        <f t="shared" si="44"/>
        <v>4.4196360299740025</v>
      </c>
      <c r="P232" s="11">
        <v>7223</v>
      </c>
      <c r="Q232" s="3">
        <f t="shared" si="45"/>
        <v>51.497219449593615</v>
      </c>
      <c r="R232" s="12">
        <v>3977</v>
      </c>
      <c r="S232" s="3">
        <f t="shared" si="46"/>
        <v>55.060224283538695</v>
      </c>
      <c r="T232" s="10">
        <v>15245</v>
      </c>
      <c r="U232" s="9">
        <v>7243</v>
      </c>
      <c r="V232" s="3">
        <f t="shared" si="47"/>
        <v>84.074289030760298</v>
      </c>
      <c r="W232" s="9">
        <v>1372</v>
      </c>
      <c r="X232" s="3">
        <f t="shared" si="48"/>
        <v>15.925710969239699</v>
      </c>
      <c r="Y232" s="9">
        <v>8615</v>
      </c>
      <c r="Z232" s="10">
        <v>24</v>
      </c>
      <c r="AA232" s="10">
        <v>19</v>
      </c>
      <c r="AB232" s="10">
        <f t="shared" si="49"/>
        <v>8658</v>
      </c>
      <c r="AC232" s="2">
        <f t="shared" si="50"/>
        <v>56.510331256149563</v>
      </c>
      <c r="AD232" s="2">
        <f t="shared" si="51"/>
        <v>5.0131118065559477</v>
      </c>
      <c r="AF232" s="13" t="e">
        <f t="shared" si="52"/>
        <v>#DIV/0!</v>
      </c>
      <c r="AH232" s="13" t="e">
        <f t="shared" si="53"/>
        <v>#DIV/0!</v>
      </c>
      <c r="AI232" s="13">
        <f t="shared" si="54"/>
        <v>0</v>
      </c>
      <c r="AL232" s="13">
        <f t="shared" si="55"/>
        <v>0</v>
      </c>
    </row>
    <row r="233" spans="1:38" x14ac:dyDescent="0.25">
      <c r="A233" s="1">
        <v>214</v>
      </c>
      <c r="B233" s="1" t="s">
        <v>354</v>
      </c>
      <c r="C233" s="1">
        <v>11</v>
      </c>
      <c r="D233" s="1">
        <v>23</v>
      </c>
      <c r="E233" s="1" t="s">
        <v>212</v>
      </c>
      <c r="F233" s="1">
        <v>0</v>
      </c>
      <c r="G233" s="1">
        <v>2</v>
      </c>
      <c r="H233" s="3">
        <v>27.557437</v>
      </c>
      <c r="I233" s="4">
        <v>25198</v>
      </c>
      <c r="J233" s="11">
        <v>9781</v>
      </c>
      <c r="K233" s="3">
        <f t="shared" si="42"/>
        <v>38.816572743868562</v>
      </c>
      <c r="L233" s="11">
        <v>4879</v>
      </c>
      <c r="M233" s="3">
        <f t="shared" si="43"/>
        <v>49.882425109906961</v>
      </c>
      <c r="N233" s="11">
        <v>850</v>
      </c>
      <c r="O233" s="3">
        <f t="shared" si="44"/>
        <v>8.6903179633984244</v>
      </c>
      <c r="P233" s="11">
        <v>10989</v>
      </c>
      <c r="Q233" s="3">
        <f t="shared" si="45"/>
        <v>43.610604016191765</v>
      </c>
      <c r="R233" s="12">
        <v>7449</v>
      </c>
      <c r="S233" s="3">
        <f t="shared" si="46"/>
        <v>67.785967785967784</v>
      </c>
      <c r="T233" s="10">
        <v>27403</v>
      </c>
      <c r="U233" s="9">
        <v>8176</v>
      </c>
      <c r="V233" s="3">
        <f t="shared" si="47"/>
        <v>72.251679038529517</v>
      </c>
      <c r="W233" s="9">
        <v>3140</v>
      </c>
      <c r="X233" s="3">
        <f t="shared" si="48"/>
        <v>27.748320961470483</v>
      </c>
      <c r="Y233" s="9">
        <v>11316</v>
      </c>
      <c r="Z233" s="10">
        <v>23</v>
      </c>
      <c r="AA233" s="10">
        <v>37</v>
      </c>
      <c r="AB233" s="10">
        <f t="shared" si="49"/>
        <v>11376</v>
      </c>
      <c r="AC233" s="2">
        <f t="shared" si="50"/>
        <v>41.294748750136847</v>
      </c>
      <c r="AD233" s="2">
        <f t="shared" si="51"/>
        <v>-2.3158552660549176</v>
      </c>
      <c r="AF233" s="13" t="e">
        <f t="shared" si="52"/>
        <v>#DIV/0!</v>
      </c>
      <c r="AH233" s="13" t="e">
        <f t="shared" si="53"/>
        <v>#DIV/0!</v>
      </c>
      <c r="AI233" s="13">
        <f t="shared" si="54"/>
        <v>0</v>
      </c>
      <c r="AL233" s="13">
        <f t="shared" si="55"/>
        <v>0</v>
      </c>
    </row>
    <row r="234" spans="1:38" x14ac:dyDescent="0.25">
      <c r="A234" s="1">
        <v>318</v>
      </c>
      <c r="B234" s="1" t="s">
        <v>357</v>
      </c>
      <c r="C234" s="1">
        <v>7</v>
      </c>
      <c r="D234" s="1">
        <v>8</v>
      </c>
      <c r="E234" s="1" t="s">
        <v>213</v>
      </c>
      <c r="F234" s="1">
        <v>0</v>
      </c>
      <c r="G234" s="1">
        <v>2</v>
      </c>
      <c r="H234" s="3">
        <v>22.505141999999999</v>
      </c>
      <c r="I234" s="4">
        <v>163680</v>
      </c>
      <c r="J234" s="11">
        <v>74993</v>
      </c>
      <c r="K234" s="3">
        <f t="shared" si="42"/>
        <v>45.816837732160316</v>
      </c>
      <c r="L234" s="11">
        <v>20716</v>
      </c>
      <c r="M234" s="3">
        <f t="shared" si="43"/>
        <v>27.623911565079407</v>
      </c>
      <c r="N234" s="11">
        <v>5225</v>
      </c>
      <c r="O234" s="3">
        <f t="shared" si="44"/>
        <v>6.9673169495819618</v>
      </c>
      <c r="P234" s="11">
        <v>76966</v>
      </c>
      <c r="Q234" s="3">
        <f t="shared" si="45"/>
        <v>47.022238514173999</v>
      </c>
      <c r="R234" s="12">
        <v>35397</v>
      </c>
      <c r="S234" s="3">
        <f t="shared" si="46"/>
        <v>45.990437335966533</v>
      </c>
      <c r="T234" s="10">
        <v>168418</v>
      </c>
      <c r="U234" s="9">
        <v>87139</v>
      </c>
      <c r="V234" s="3">
        <f t="shared" si="47"/>
        <v>87.753272910372601</v>
      </c>
      <c r="W234" s="9">
        <v>12161</v>
      </c>
      <c r="X234" s="3">
        <f t="shared" si="48"/>
        <v>12.246727089627392</v>
      </c>
      <c r="Y234" s="9">
        <v>99300</v>
      </c>
      <c r="Z234" s="10">
        <v>119</v>
      </c>
      <c r="AA234" s="10">
        <v>309</v>
      </c>
      <c r="AB234" s="10">
        <f t="shared" si="49"/>
        <v>99728</v>
      </c>
      <c r="AC234" s="2">
        <f t="shared" si="50"/>
        <v>58.960443658041306</v>
      </c>
      <c r="AD234" s="2">
        <f t="shared" si="51"/>
        <v>11.938205143867307</v>
      </c>
      <c r="AF234" s="13" t="e">
        <f t="shared" si="52"/>
        <v>#DIV/0!</v>
      </c>
      <c r="AH234" s="13" t="e">
        <f t="shared" si="53"/>
        <v>#DIV/0!</v>
      </c>
      <c r="AI234" s="13">
        <f t="shared" si="54"/>
        <v>0</v>
      </c>
      <c r="AL234" s="13">
        <f t="shared" si="55"/>
        <v>0</v>
      </c>
    </row>
    <row r="235" spans="1:38" x14ac:dyDescent="0.25">
      <c r="A235" s="1">
        <v>327</v>
      </c>
      <c r="B235" s="1" t="s">
        <v>357</v>
      </c>
      <c r="C235" s="1">
        <v>7</v>
      </c>
      <c r="D235" s="1">
        <v>12</v>
      </c>
      <c r="E235" s="1" t="s">
        <v>214</v>
      </c>
      <c r="F235" s="1">
        <v>1</v>
      </c>
      <c r="G235" s="1">
        <v>2</v>
      </c>
      <c r="H235" s="3">
        <v>23.313427999999998</v>
      </c>
      <c r="I235" s="4">
        <v>382776</v>
      </c>
      <c r="J235" s="11">
        <v>161132</v>
      </c>
      <c r="K235" s="3">
        <f t="shared" si="42"/>
        <v>42.095638180032182</v>
      </c>
      <c r="L235" s="11">
        <v>42741</v>
      </c>
      <c r="M235" s="3">
        <f t="shared" si="43"/>
        <v>26.525457388973017</v>
      </c>
      <c r="N235" s="11">
        <v>11444</v>
      </c>
      <c r="O235" s="3">
        <f t="shared" si="44"/>
        <v>7.1022515701412505</v>
      </c>
      <c r="P235" s="11">
        <v>165245</v>
      </c>
      <c r="Q235" s="3">
        <f t="shared" si="45"/>
        <v>43.170156958638998</v>
      </c>
      <c r="R235" s="12">
        <v>77399</v>
      </c>
      <c r="S235" s="3">
        <f t="shared" si="46"/>
        <v>46.838936125147505</v>
      </c>
      <c r="T235" s="10">
        <v>398965</v>
      </c>
      <c r="U235" s="9">
        <v>200905</v>
      </c>
      <c r="V235" s="3">
        <f t="shared" si="47"/>
        <v>88.221862141950666</v>
      </c>
      <c r="W235" s="9">
        <v>26822</v>
      </c>
      <c r="X235" s="3">
        <f t="shared" si="48"/>
        <v>11.77813785804933</v>
      </c>
      <c r="Y235" s="9">
        <v>227727</v>
      </c>
      <c r="Z235" s="10">
        <v>237</v>
      </c>
      <c r="AA235" s="10">
        <v>664</v>
      </c>
      <c r="AB235" s="10">
        <f t="shared" si="49"/>
        <v>228628</v>
      </c>
      <c r="AC235" s="2">
        <f t="shared" si="50"/>
        <v>57.079443058914947</v>
      </c>
      <c r="AD235" s="2">
        <f t="shared" si="51"/>
        <v>13.909286100275949</v>
      </c>
      <c r="AF235" s="13" t="e">
        <f t="shared" si="52"/>
        <v>#DIV/0!</v>
      </c>
      <c r="AH235" s="13" t="e">
        <f t="shared" si="53"/>
        <v>#DIV/0!</v>
      </c>
      <c r="AI235" s="13">
        <f t="shared" si="54"/>
        <v>0</v>
      </c>
      <c r="AL235" s="13">
        <f t="shared" si="55"/>
        <v>0</v>
      </c>
    </row>
    <row r="236" spans="1:38" x14ac:dyDescent="0.25">
      <c r="A236" s="1">
        <v>244</v>
      </c>
      <c r="B236" s="1" t="s">
        <v>143</v>
      </c>
      <c r="C236" s="1">
        <v>13</v>
      </c>
      <c r="D236" s="1">
        <v>26</v>
      </c>
      <c r="E236" s="1" t="s">
        <v>215</v>
      </c>
      <c r="F236" s="1">
        <v>1</v>
      </c>
      <c r="G236" s="1">
        <v>1</v>
      </c>
      <c r="H236" s="3">
        <v>20.335363999999998</v>
      </c>
      <c r="I236" s="4">
        <v>174918</v>
      </c>
      <c r="J236" s="11">
        <v>73406</v>
      </c>
      <c r="K236" s="3">
        <f t="shared" si="42"/>
        <v>41.965949759315798</v>
      </c>
      <c r="L236" s="11">
        <v>24939</v>
      </c>
      <c r="M236" s="3">
        <f t="shared" si="43"/>
        <v>33.974062065771186</v>
      </c>
      <c r="N236" s="11">
        <v>8548</v>
      </c>
      <c r="O236" s="3">
        <f t="shared" si="44"/>
        <v>11.644824673732392</v>
      </c>
      <c r="P236" s="11">
        <v>78043</v>
      </c>
      <c r="Q236" s="3">
        <f t="shared" si="45"/>
        <v>44.616906207480078</v>
      </c>
      <c r="R236" s="12">
        <v>43471</v>
      </c>
      <c r="S236" s="3">
        <f t="shared" si="46"/>
        <v>55.70134413079969</v>
      </c>
      <c r="T236" s="10">
        <v>184367</v>
      </c>
      <c r="U236" s="9">
        <v>65342</v>
      </c>
      <c r="V236" s="3">
        <f t="shared" si="47"/>
        <v>74.524116379064537</v>
      </c>
      <c r="W236" s="9">
        <v>22337</v>
      </c>
      <c r="X236" s="3">
        <f t="shared" si="48"/>
        <v>25.475883620935459</v>
      </c>
      <c r="Y236" s="9">
        <v>87679</v>
      </c>
      <c r="Z236" s="10">
        <v>167</v>
      </c>
      <c r="AA236" s="10">
        <v>360</v>
      </c>
      <c r="AB236" s="10">
        <f t="shared" si="49"/>
        <v>88206</v>
      </c>
      <c r="AC236" s="2">
        <f t="shared" si="50"/>
        <v>47.556775344828523</v>
      </c>
      <c r="AD236" s="2">
        <f t="shared" si="51"/>
        <v>2.9398691373484453</v>
      </c>
      <c r="AF236" s="13" t="e">
        <f t="shared" si="52"/>
        <v>#DIV/0!</v>
      </c>
      <c r="AH236" s="13" t="e">
        <f t="shared" si="53"/>
        <v>#DIV/0!</v>
      </c>
      <c r="AI236" s="13">
        <f t="shared" si="54"/>
        <v>0</v>
      </c>
      <c r="AL236" s="13">
        <f t="shared" si="55"/>
        <v>0</v>
      </c>
    </row>
    <row r="237" spans="1:38" x14ac:dyDescent="0.25">
      <c r="A237" s="1">
        <v>264</v>
      </c>
      <c r="B237" s="1" t="s">
        <v>143</v>
      </c>
      <c r="C237" s="1">
        <v>13</v>
      </c>
      <c r="D237" s="1">
        <v>25</v>
      </c>
      <c r="E237" s="1" t="s">
        <v>216</v>
      </c>
      <c r="F237" s="1">
        <v>0</v>
      </c>
      <c r="G237" s="1">
        <v>3</v>
      </c>
      <c r="H237" s="3">
        <v>27.432036</v>
      </c>
      <c r="I237" s="4">
        <v>8772</v>
      </c>
      <c r="J237" s="11">
        <v>3892</v>
      </c>
      <c r="K237" s="3">
        <f t="shared" si="42"/>
        <v>44.368445052439583</v>
      </c>
      <c r="L237" s="11">
        <v>1151</v>
      </c>
      <c r="M237" s="3">
        <f t="shared" si="43"/>
        <v>29.573484069886945</v>
      </c>
      <c r="N237" s="11">
        <v>330</v>
      </c>
      <c r="O237" s="3">
        <f t="shared" si="44"/>
        <v>8.4789311408016452</v>
      </c>
      <c r="P237" s="11">
        <v>4256</v>
      </c>
      <c r="Q237" s="3">
        <f t="shared" si="45"/>
        <v>48.518011855905151</v>
      </c>
      <c r="R237" s="12">
        <v>1872</v>
      </c>
      <c r="S237" s="3">
        <f t="shared" si="46"/>
        <v>43.984962406015036</v>
      </c>
      <c r="T237" s="10">
        <v>8891</v>
      </c>
      <c r="U237" s="9">
        <v>2623</v>
      </c>
      <c r="V237" s="3">
        <f t="shared" si="47"/>
        <v>73.514573991031398</v>
      </c>
      <c r="W237" s="9">
        <v>945</v>
      </c>
      <c r="X237" s="3">
        <f t="shared" si="48"/>
        <v>26.485426008968609</v>
      </c>
      <c r="Y237" s="9">
        <v>3568</v>
      </c>
      <c r="Z237" s="10">
        <v>12</v>
      </c>
      <c r="AA237" s="10">
        <v>11</v>
      </c>
      <c r="AB237" s="10">
        <f t="shared" si="49"/>
        <v>3591</v>
      </c>
      <c r="AC237" s="2">
        <f t="shared" si="50"/>
        <v>40.130469013609265</v>
      </c>
      <c r="AD237" s="2">
        <f t="shared" si="51"/>
        <v>-8.3875428422958862</v>
      </c>
      <c r="AF237" s="13" t="e">
        <f t="shared" si="52"/>
        <v>#DIV/0!</v>
      </c>
      <c r="AH237" s="13" t="e">
        <f t="shared" si="53"/>
        <v>#DIV/0!</v>
      </c>
      <c r="AI237" s="13">
        <f t="shared" si="54"/>
        <v>0</v>
      </c>
      <c r="AL237" s="13">
        <f t="shared" si="55"/>
        <v>0</v>
      </c>
    </row>
    <row r="238" spans="1:38" x14ac:dyDescent="0.25">
      <c r="A238" s="1">
        <v>252</v>
      </c>
      <c r="B238" s="1" t="s">
        <v>143</v>
      </c>
      <c r="C238" s="1">
        <v>13</v>
      </c>
      <c r="D238" s="1">
        <v>25</v>
      </c>
      <c r="E238" s="1" t="s">
        <v>217</v>
      </c>
      <c r="F238" s="1">
        <v>0</v>
      </c>
      <c r="G238" s="1">
        <v>3</v>
      </c>
      <c r="H238" s="3">
        <v>21.093638000000002</v>
      </c>
      <c r="I238" s="4">
        <v>37759</v>
      </c>
      <c r="J238" s="11">
        <v>17975</v>
      </c>
      <c r="K238" s="3">
        <f t="shared" si="42"/>
        <v>47.604544611880613</v>
      </c>
      <c r="L238" s="11">
        <v>7580</v>
      </c>
      <c r="M238" s="3">
        <f t="shared" si="43"/>
        <v>42.169680111265642</v>
      </c>
      <c r="N238" s="11">
        <v>2311</v>
      </c>
      <c r="O238" s="3">
        <f t="shared" si="44"/>
        <v>12.856745479833101</v>
      </c>
      <c r="P238" s="11">
        <v>19399</v>
      </c>
      <c r="Q238" s="3">
        <f t="shared" si="45"/>
        <v>51.375830927725843</v>
      </c>
      <c r="R238" s="12">
        <v>12184</v>
      </c>
      <c r="S238" s="3">
        <f t="shared" si="46"/>
        <v>62.807361204185788</v>
      </c>
      <c r="T238" s="10">
        <v>41030</v>
      </c>
      <c r="U238" s="9">
        <v>14005</v>
      </c>
      <c r="V238" s="3">
        <f t="shared" si="47"/>
        <v>64.423386540319242</v>
      </c>
      <c r="W238" s="9">
        <v>7734</v>
      </c>
      <c r="X238" s="3">
        <f t="shared" si="48"/>
        <v>35.576613459680758</v>
      </c>
      <c r="Y238" s="9">
        <v>21739</v>
      </c>
      <c r="Z238" s="10">
        <v>51</v>
      </c>
      <c r="AA238" s="10">
        <v>64</v>
      </c>
      <c r="AB238" s="10">
        <f t="shared" si="49"/>
        <v>21854</v>
      </c>
      <c r="AC238" s="2">
        <f t="shared" si="50"/>
        <v>52.983183036802338</v>
      </c>
      <c r="AD238" s="2">
        <f t="shared" si="51"/>
        <v>1.6073521090764942</v>
      </c>
      <c r="AF238" s="13" t="e">
        <f t="shared" si="52"/>
        <v>#DIV/0!</v>
      </c>
      <c r="AH238" s="13" t="e">
        <f t="shared" si="53"/>
        <v>#DIV/0!</v>
      </c>
      <c r="AI238" s="13">
        <f t="shared" si="54"/>
        <v>0</v>
      </c>
      <c r="AL238" s="13">
        <f t="shared" si="55"/>
        <v>0</v>
      </c>
    </row>
    <row r="239" spans="1:38" x14ac:dyDescent="0.25">
      <c r="A239" s="1">
        <v>114</v>
      </c>
      <c r="B239" s="1" t="s">
        <v>355</v>
      </c>
      <c r="C239" s="1">
        <v>8</v>
      </c>
      <c r="D239" s="1">
        <v>16</v>
      </c>
      <c r="E239" s="1" t="s">
        <v>218</v>
      </c>
      <c r="F239" s="1">
        <v>0</v>
      </c>
      <c r="G239" s="1">
        <v>3</v>
      </c>
      <c r="H239" s="3">
        <v>24.688694999999999</v>
      </c>
      <c r="I239" s="4">
        <v>3833</v>
      </c>
      <c r="J239" s="11">
        <v>1756</v>
      </c>
      <c r="K239" s="3">
        <f t="shared" si="42"/>
        <v>45.812679363422909</v>
      </c>
      <c r="L239" s="11">
        <v>915</v>
      </c>
      <c r="M239" s="3">
        <f t="shared" si="43"/>
        <v>52.107061503416851</v>
      </c>
      <c r="N239" s="11">
        <v>64</v>
      </c>
      <c r="O239" s="3">
        <f t="shared" si="44"/>
        <v>3.6446469248291571</v>
      </c>
      <c r="P239" s="11">
        <v>2100</v>
      </c>
      <c r="Q239" s="3">
        <f t="shared" si="45"/>
        <v>54.787372815027389</v>
      </c>
      <c r="R239" s="12">
        <v>1279</v>
      </c>
      <c r="S239" s="3">
        <f t="shared" si="46"/>
        <v>60.904761904761905</v>
      </c>
      <c r="T239" s="10">
        <v>3859</v>
      </c>
      <c r="U239" s="9">
        <v>1222</v>
      </c>
      <c r="V239" s="3">
        <f t="shared" si="47"/>
        <v>78.132992327365727</v>
      </c>
      <c r="W239" s="9">
        <v>342</v>
      </c>
      <c r="X239" s="3">
        <f t="shared" si="48"/>
        <v>21.867007672634269</v>
      </c>
      <c r="Y239" s="9">
        <v>1564</v>
      </c>
      <c r="Z239" s="10">
        <v>4</v>
      </c>
      <c r="AA239" s="10">
        <v>6</v>
      </c>
      <c r="AB239" s="10">
        <f t="shared" si="49"/>
        <v>1574</v>
      </c>
      <c r="AC239" s="2">
        <f t="shared" si="50"/>
        <v>40.528634361233479</v>
      </c>
      <c r="AD239" s="2">
        <f t="shared" si="51"/>
        <v>-14.25873845379391</v>
      </c>
      <c r="AF239" s="13" t="e">
        <f t="shared" si="52"/>
        <v>#DIV/0!</v>
      </c>
      <c r="AH239" s="13" t="e">
        <f t="shared" si="53"/>
        <v>#DIV/0!</v>
      </c>
      <c r="AI239" s="13">
        <f t="shared" si="54"/>
        <v>0</v>
      </c>
      <c r="AL239" s="13">
        <f t="shared" si="55"/>
        <v>0</v>
      </c>
    </row>
    <row r="240" spans="1:38" x14ac:dyDescent="0.25">
      <c r="A240" s="1">
        <v>43</v>
      </c>
      <c r="B240" s="1" t="s">
        <v>62</v>
      </c>
      <c r="C240" s="1">
        <v>5</v>
      </c>
      <c r="D240" s="1">
        <v>5</v>
      </c>
      <c r="E240" s="1" t="s">
        <v>219</v>
      </c>
      <c r="F240" s="1">
        <v>0</v>
      </c>
      <c r="G240" s="1">
        <v>3</v>
      </c>
      <c r="H240" s="3">
        <v>35.973610999999998</v>
      </c>
      <c r="I240" s="4">
        <v>10130</v>
      </c>
      <c r="J240" s="11">
        <v>4432</v>
      </c>
      <c r="K240" s="3">
        <f t="shared" si="42"/>
        <v>43.75123395853899</v>
      </c>
      <c r="L240" s="11">
        <v>1269</v>
      </c>
      <c r="M240" s="3">
        <f t="shared" si="43"/>
        <v>28.632671480144406</v>
      </c>
      <c r="N240" s="11">
        <v>167</v>
      </c>
      <c r="O240" s="3">
        <f t="shared" si="44"/>
        <v>3.7680505415162457</v>
      </c>
      <c r="P240" s="11">
        <v>4555</v>
      </c>
      <c r="Q240" s="3">
        <f t="shared" si="45"/>
        <v>44.965449160908193</v>
      </c>
      <c r="R240" s="12">
        <v>1887</v>
      </c>
      <c r="S240" s="3">
        <f t="shared" si="46"/>
        <v>41.427003293084525</v>
      </c>
      <c r="T240" s="10">
        <v>10557</v>
      </c>
      <c r="U240" s="9">
        <v>3627</v>
      </c>
      <c r="V240" s="3">
        <f t="shared" si="47"/>
        <v>87.7783155856728</v>
      </c>
      <c r="W240" s="9">
        <v>505</v>
      </c>
      <c r="X240" s="3">
        <f t="shared" si="48"/>
        <v>12.221684414327202</v>
      </c>
      <c r="Y240" s="9">
        <v>4132</v>
      </c>
      <c r="Z240" s="10">
        <v>16</v>
      </c>
      <c r="AA240" s="10">
        <v>27</v>
      </c>
      <c r="AB240" s="10">
        <f t="shared" si="49"/>
        <v>4175</v>
      </c>
      <c r="AC240" s="2">
        <f t="shared" si="50"/>
        <v>39.139907170597709</v>
      </c>
      <c r="AD240" s="2">
        <f t="shared" si="51"/>
        <v>-5.8255419903104837</v>
      </c>
      <c r="AF240" s="13" t="e">
        <f t="shared" si="52"/>
        <v>#DIV/0!</v>
      </c>
      <c r="AH240" s="13" t="e">
        <f t="shared" si="53"/>
        <v>#DIV/0!</v>
      </c>
      <c r="AI240" s="13">
        <f t="shared" si="54"/>
        <v>0</v>
      </c>
      <c r="AL240" s="13">
        <f t="shared" si="55"/>
        <v>0</v>
      </c>
    </row>
    <row r="241" spans="1:38" x14ac:dyDescent="0.25">
      <c r="A241" s="1">
        <v>284</v>
      </c>
      <c r="B241" s="1" t="s">
        <v>356</v>
      </c>
      <c r="C241" s="1">
        <v>15</v>
      </c>
      <c r="D241" s="1">
        <v>28</v>
      </c>
      <c r="E241" s="1" t="s">
        <v>220</v>
      </c>
      <c r="F241" s="1">
        <v>0</v>
      </c>
      <c r="G241" s="1">
        <v>1</v>
      </c>
      <c r="H241" s="3">
        <v>10.262304</v>
      </c>
      <c r="I241" s="4">
        <v>121321</v>
      </c>
      <c r="J241" s="11">
        <v>48191</v>
      </c>
      <c r="K241" s="3">
        <f t="shared" si="42"/>
        <v>39.721894807988726</v>
      </c>
      <c r="L241" s="11">
        <v>12407</v>
      </c>
      <c r="M241" s="3">
        <f t="shared" si="43"/>
        <v>25.74547114606462</v>
      </c>
      <c r="N241" s="11">
        <v>4717</v>
      </c>
      <c r="O241" s="3">
        <f t="shared" si="44"/>
        <v>9.788134713950738</v>
      </c>
      <c r="P241" s="11">
        <v>47752</v>
      </c>
      <c r="Q241" s="3">
        <f t="shared" si="45"/>
        <v>39.360044839722718</v>
      </c>
      <c r="R241" s="12">
        <v>21046</v>
      </c>
      <c r="S241" s="3">
        <f t="shared" si="46"/>
        <v>44.073546657731619</v>
      </c>
      <c r="T241" s="10">
        <v>122555</v>
      </c>
      <c r="U241" s="9">
        <v>42929</v>
      </c>
      <c r="V241" s="3">
        <f t="shared" si="47"/>
        <v>79.604287197745137</v>
      </c>
      <c r="W241" s="9">
        <v>10999</v>
      </c>
      <c r="X241" s="3">
        <f t="shared" si="48"/>
        <v>20.395712802254859</v>
      </c>
      <c r="Y241" s="9">
        <v>53928</v>
      </c>
      <c r="Z241" s="10">
        <v>60</v>
      </c>
      <c r="AA241" s="10">
        <v>131</v>
      </c>
      <c r="AB241" s="10">
        <f t="shared" si="49"/>
        <v>54119</v>
      </c>
      <c r="AC241" s="2">
        <f t="shared" si="50"/>
        <v>44.003100648688346</v>
      </c>
      <c r="AD241" s="2">
        <f t="shared" si="51"/>
        <v>4.6430558089656273</v>
      </c>
      <c r="AF241" s="13" t="e">
        <f t="shared" si="52"/>
        <v>#DIV/0!</v>
      </c>
      <c r="AH241" s="13" t="e">
        <f t="shared" si="53"/>
        <v>#DIV/0!</v>
      </c>
      <c r="AI241" s="13">
        <f t="shared" si="54"/>
        <v>0</v>
      </c>
      <c r="AL241" s="13">
        <f t="shared" si="55"/>
        <v>0</v>
      </c>
    </row>
    <row r="242" spans="1:38" x14ac:dyDescent="0.25">
      <c r="A242" s="1">
        <v>258</v>
      </c>
      <c r="B242" s="1" t="s">
        <v>143</v>
      </c>
      <c r="C242" s="1">
        <v>13</v>
      </c>
      <c r="D242" s="1">
        <v>26</v>
      </c>
      <c r="E242" s="1" t="s">
        <v>342</v>
      </c>
      <c r="F242" s="1">
        <v>0</v>
      </c>
      <c r="G242" s="1">
        <v>3</v>
      </c>
      <c r="H242" s="3">
        <v>38.648381000000001</v>
      </c>
      <c r="I242" s="4">
        <v>4280</v>
      </c>
      <c r="J242" s="11">
        <v>1409</v>
      </c>
      <c r="K242" s="3">
        <f t="shared" si="42"/>
        <v>32.920560747663551</v>
      </c>
      <c r="L242" s="11">
        <v>422</v>
      </c>
      <c r="M242" s="3">
        <f t="shared" si="43"/>
        <v>29.950319375443581</v>
      </c>
      <c r="N242" s="11">
        <v>79</v>
      </c>
      <c r="O242" s="3">
        <f t="shared" si="44"/>
        <v>5.6068133427963094</v>
      </c>
      <c r="P242" s="11">
        <v>1687</v>
      </c>
      <c r="Q242" s="3">
        <f t="shared" si="45"/>
        <v>39.415887850467293</v>
      </c>
      <c r="R242" s="12">
        <v>634</v>
      </c>
      <c r="S242" s="3">
        <f t="shared" si="46"/>
        <v>37.581505631298164</v>
      </c>
      <c r="T242" s="10">
        <v>4347</v>
      </c>
      <c r="U242" s="9">
        <v>1051</v>
      </c>
      <c r="V242" s="3">
        <f t="shared" si="47"/>
        <v>88.992379339542765</v>
      </c>
      <c r="W242" s="9">
        <v>130</v>
      </c>
      <c r="X242" s="3">
        <f t="shared" si="48"/>
        <v>11.00762066045724</v>
      </c>
      <c r="Y242" s="9">
        <v>1181</v>
      </c>
      <c r="Z242" s="10">
        <v>7</v>
      </c>
      <c r="AA242" s="10">
        <v>6</v>
      </c>
      <c r="AB242" s="10">
        <f t="shared" si="49"/>
        <v>1194</v>
      </c>
      <c r="AC242" s="2">
        <f t="shared" si="50"/>
        <v>27.168161950770646</v>
      </c>
      <c r="AD242" s="2">
        <f t="shared" si="51"/>
        <v>-12.247725899696647</v>
      </c>
      <c r="AF242" s="13" t="e">
        <f t="shared" si="52"/>
        <v>#DIV/0!</v>
      </c>
      <c r="AH242" s="13" t="e">
        <f t="shared" si="53"/>
        <v>#DIV/0!</v>
      </c>
      <c r="AI242" s="13">
        <f t="shared" si="54"/>
        <v>0</v>
      </c>
      <c r="AL242" s="13">
        <f t="shared" si="55"/>
        <v>0</v>
      </c>
    </row>
    <row r="243" spans="1:38" x14ac:dyDescent="0.25">
      <c r="A243" s="1">
        <v>228</v>
      </c>
      <c r="B243" s="1" t="s">
        <v>354</v>
      </c>
      <c r="C243" s="1">
        <v>11</v>
      </c>
      <c r="D243" s="1">
        <v>22</v>
      </c>
      <c r="E243" s="1" t="s">
        <v>221</v>
      </c>
      <c r="F243" s="1">
        <v>0</v>
      </c>
      <c r="G243" s="1">
        <v>4</v>
      </c>
      <c r="H243" s="3">
        <v>40.113289000000002</v>
      </c>
      <c r="I243" s="4">
        <v>12022</v>
      </c>
      <c r="J243" s="11">
        <v>5230</v>
      </c>
      <c r="K243" s="3">
        <f t="shared" si="42"/>
        <v>43.50357677591083</v>
      </c>
      <c r="L243" s="11">
        <v>2379</v>
      </c>
      <c r="M243" s="3">
        <f t="shared" si="43"/>
        <v>45.487571701720839</v>
      </c>
      <c r="N243" s="11">
        <v>365</v>
      </c>
      <c r="O243" s="3">
        <f t="shared" si="44"/>
        <v>6.9789674952198855</v>
      </c>
      <c r="P243" s="11">
        <v>6055</v>
      </c>
      <c r="Q243" s="3">
        <f t="shared" si="45"/>
        <v>50.365995674596576</v>
      </c>
      <c r="R243" s="12">
        <v>3657</v>
      </c>
      <c r="S243" s="3">
        <f t="shared" si="46"/>
        <v>60.396366639141206</v>
      </c>
      <c r="T243" s="10">
        <v>12182</v>
      </c>
      <c r="U243" s="9">
        <v>2657</v>
      </c>
      <c r="V243" s="3">
        <f t="shared" si="47"/>
        <v>62.665094339622641</v>
      </c>
      <c r="W243" s="9">
        <v>1583</v>
      </c>
      <c r="X243" s="3">
        <f t="shared" si="48"/>
        <v>37.334905660377359</v>
      </c>
      <c r="Y243" s="9">
        <v>4240</v>
      </c>
      <c r="Z243" s="10">
        <v>20</v>
      </c>
      <c r="AA243" s="10">
        <v>31</v>
      </c>
      <c r="AB243" s="10">
        <f t="shared" si="49"/>
        <v>4291</v>
      </c>
      <c r="AC243" s="2">
        <f t="shared" si="50"/>
        <v>34.805450664915448</v>
      </c>
      <c r="AD243" s="2">
        <f t="shared" si="51"/>
        <v>-15.560545009681128</v>
      </c>
      <c r="AF243" s="13" t="e">
        <f t="shared" si="52"/>
        <v>#DIV/0!</v>
      </c>
      <c r="AH243" s="13" t="e">
        <f t="shared" si="53"/>
        <v>#DIV/0!</v>
      </c>
      <c r="AI243" s="13">
        <f t="shared" si="54"/>
        <v>0</v>
      </c>
      <c r="AL243" s="13">
        <f t="shared" si="55"/>
        <v>0</v>
      </c>
    </row>
    <row r="244" spans="1:38" x14ac:dyDescent="0.25">
      <c r="A244" s="1">
        <v>265</v>
      </c>
      <c r="B244" s="1" t="s">
        <v>143</v>
      </c>
      <c r="C244" s="1">
        <v>13</v>
      </c>
      <c r="D244" s="1">
        <v>25</v>
      </c>
      <c r="E244" s="1" t="s">
        <v>222</v>
      </c>
      <c r="F244" s="1">
        <v>0</v>
      </c>
      <c r="G244" s="1">
        <v>1</v>
      </c>
      <c r="H244" s="3">
        <v>29.530677999999998</v>
      </c>
      <c r="I244" s="4">
        <v>19632</v>
      </c>
      <c r="J244" s="11">
        <v>8792</v>
      </c>
      <c r="K244" s="3">
        <f t="shared" si="42"/>
        <v>44.784026079869598</v>
      </c>
      <c r="L244" s="11">
        <v>3092</v>
      </c>
      <c r="M244" s="3">
        <f t="shared" si="43"/>
        <v>35.168334849863513</v>
      </c>
      <c r="N244" s="11">
        <v>1164</v>
      </c>
      <c r="O244" s="3">
        <f t="shared" si="44"/>
        <v>13.239308462238398</v>
      </c>
      <c r="P244" s="11">
        <v>9744</v>
      </c>
      <c r="Q244" s="3">
        <f t="shared" si="45"/>
        <v>49.633251833740829</v>
      </c>
      <c r="R244" s="12">
        <v>5371</v>
      </c>
      <c r="S244" s="3">
        <f t="shared" si="46"/>
        <v>55.121100164203618</v>
      </c>
      <c r="T244" s="10">
        <v>19775</v>
      </c>
      <c r="U244" s="9">
        <v>5168</v>
      </c>
      <c r="V244" s="3">
        <f t="shared" si="47"/>
        <v>66.061613191870123</v>
      </c>
      <c r="W244" s="9">
        <v>2655</v>
      </c>
      <c r="X244" s="3">
        <f t="shared" si="48"/>
        <v>33.93838680812987</v>
      </c>
      <c r="Y244" s="9">
        <v>7823</v>
      </c>
      <c r="Z244" s="10">
        <v>32</v>
      </c>
      <c r="AA244" s="10">
        <v>36</v>
      </c>
      <c r="AB244" s="10">
        <f t="shared" si="49"/>
        <v>7891</v>
      </c>
      <c r="AC244" s="2">
        <f t="shared" si="50"/>
        <v>39.560050568900131</v>
      </c>
      <c r="AD244" s="2">
        <f t="shared" si="51"/>
        <v>-10.073201264840698</v>
      </c>
      <c r="AF244" s="13" t="e">
        <f t="shared" si="52"/>
        <v>#DIV/0!</v>
      </c>
      <c r="AH244" s="13" t="e">
        <f t="shared" si="53"/>
        <v>#DIV/0!</v>
      </c>
      <c r="AI244" s="13">
        <f t="shared" si="54"/>
        <v>0</v>
      </c>
      <c r="AL244" s="13">
        <f t="shared" si="55"/>
        <v>0</v>
      </c>
    </row>
    <row r="245" spans="1:38" x14ac:dyDescent="0.25">
      <c r="A245" s="1">
        <v>77</v>
      </c>
      <c r="B245" s="1" t="s">
        <v>300</v>
      </c>
      <c r="C245" s="1">
        <v>6</v>
      </c>
      <c r="D245" s="1">
        <v>6</v>
      </c>
      <c r="E245" s="1" t="s">
        <v>223</v>
      </c>
      <c r="F245" s="1">
        <v>0</v>
      </c>
      <c r="G245" s="1">
        <v>3</v>
      </c>
      <c r="H245" s="3">
        <v>33.744685000000004</v>
      </c>
      <c r="I245" s="4">
        <v>13290</v>
      </c>
      <c r="J245" s="11">
        <v>5843</v>
      </c>
      <c r="K245" s="3">
        <f t="shared" si="42"/>
        <v>43.965387509405566</v>
      </c>
      <c r="L245" s="11">
        <v>1753</v>
      </c>
      <c r="M245" s="3">
        <f t="shared" si="43"/>
        <v>30.001711449597813</v>
      </c>
      <c r="N245" s="11">
        <v>253</v>
      </c>
      <c r="O245" s="3">
        <f t="shared" si="44"/>
        <v>4.3299674824576417</v>
      </c>
      <c r="P245" s="11">
        <v>6337</v>
      </c>
      <c r="Q245" s="3">
        <f t="shared" si="45"/>
        <v>47.682468021068473</v>
      </c>
      <c r="R245" s="12">
        <v>2752</v>
      </c>
      <c r="S245" s="3">
        <f t="shared" si="46"/>
        <v>43.427489348272054</v>
      </c>
      <c r="T245" s="10">
        <v>13859</v>
      </c>
      <c r="U245" s="9">
        <v>6222</v>
      </c>
      <c r="V245" s="3">
        <f t="shared" si="47"/>
        <v>86.536856745479824</v>
      </c>
      <c r="W245" s="9">
        <v>968</v>
      </c>
      <c r="X245" s="3">
        <f t="shared" si="48"/>
        <v>13.463143254520165</v>
      </c>
      <c r="Y245" s="9">
        <v>7190</v>
      </c>
      <c r="Z245" s="10">
        <v>24</v>
      </c>
      <c r="AA245" s="10">
        <v>32</v>
      </c>
      <c r="AB245" s="10">
        <f t="shared" si="49"/>
        <v>7246</v>
      </c>
      <c r="AC245" s="2">
        <f t="shared" si="50"/>
        <v>51.879644996031459</v>
      </c>
      <c r="AD245" s="2">
        <f t="shared" si="51"/>
        <v>4.1971769749629857</v>
      </c>
      <c r="AF245" s="13" t="e">
        <f t="shared" si="52"/>
        <v>#DIV/0!</v>
      </c>
      <c r="AH245" s="13" t="e">
        <f t="shared" si="53"/>
        <v>#DIV/0!</v>
      </c>
      <c r="AI245" s="13">
        <f t="shared" si="54"/>
        <v>0</v>
      </c>
      <c r="AL245" s="13">
        <f t="shared" si="55"/>
        <v>0</v>
      </c>
    </row>
    <row r="246" spans="1:38" x14ac:dyDescent="0.25">
      <c r="A246" s="1">
        <v>3</v>
      </c>
      <c r="B246" s="1" t="s">
        <v>352</v>
      </c>
      <c r="C246" s="1">
        <v>1</v>
      </c>
      <c r="D246" s="1">
        <v>1</v>
      </c>
      <c r="E246" s="1" t="s">
        <v>224</v>
      </c>
      <c r="F246" s="1">
        <v>0</v>
      </c>
      <c r="G246" s="1">
        <v>3</v>
      </c>
      <c r="H246" s="3">
        <v>50.321559999999998</v>
      </c>
      <c r="I246" s="4">
        <v>6246</v>
      </c>
      <c r="J246" s="11">
        <v>1908</v>
      </c>
      <c r="K246" s="3">
        <f t="shared" si="42"/>
        <v>30.547550432276655</v>
      </c>
      <c r="L246" s="11">
        <v>671</v>
      </c>
      <c r="M246" s="3">
        <f t="shared" si="43"/>
        <v>35.167714884696018</v>
      </c>
      <c r="N246" s="11">
        <v>219</v>
      </c>
      <c r="O246" s="3">
        <f t="shared" si="44"/>
        <v>11.477987421383649</v>
      </c>
      <c r="P246" s="11">
        <v>1465</v>
      </c>
      <c r="Q246" s="3">
        <f t="shared" si="45"/>
        <v>23.455011207172589</v>
      </c>
      <c r="R246" s="12">
        <v>836</v>
      </c>
      <c r="S246" s="3">
        <f t="shared" si="46"/>
        <v>57.064846416382252</v>
      </c>
      <c r="T246" s="10">
        <v>5554</v>
      </c>
      <c r="U246" s="9">
        <v>719</v>
      </c>
      <c r="V246" s="3">
        <f t="shared" si="47"/>
        <v>67.511737089201873</v>
      </c>
      <c r="W246" s="9">
        <v>346</v>
      </c>
      <c r="X246" s="3">
        <f t="shared" si="48"/>
        <v>32.48826291079812</v>
      </c>
      <c r="Y246" s="9">
        <v>1065</v>
      </c>
      <c r="Z246" s="10">
        <v>3</v>
      </c>
      <c r="AA246" s="10">
        <v>7</v>
      </c>
      <c r="AB246" s="10">
        <f t="shared" si="49"/>
        <v>1075</v>
      </c>
      <c r="AC246" s="2">
        <f t="shared" si="50"/>
        <v>19.175369103348938</v>
      </c>
      <c r="AD246" s="2">
        <f t="shared" si="51"/>
        <v>-4.279642103823651</v>
      </c>
      <c r="AF246" s="13" t="e">
        <f t="shared" si="52"/>
        <v>#DIV/0!</v>
      </c>
      <c r="AH246" s="13" t="e">
        <f t="shared" si="53"/>
        <v>#DIV/0!</v>
      </c>
      <c r="AI246" s="13">
        <f t="shared" si="54"/>
        <v>0</v>
      </c>
      <c r="AL246" s="13">
        <f t="shared" si="55"/>
        <v>0</v>
      </c>
    </row>
    <row r="247" spans="1:38" x14ac:dyDescent="0.25">
      <c r="A247" s="1">
        <v>266</v>
      </c>
      <c r="B247" s="1" t="s">
        <v>143</v>
      </c>
      <c r="C247" s="1">
        <v>13</v>
      </c>
      <c r="D247" s="1">
        <v>25</v>
      </c>
      <c r="E247" s="1" t="s">
        <v>225</v>
      </c>
      <c r="F247" s="1">
        <v>0</v>
      </c>
      <c r="G247" s="1">
        <v>3</v>
      </c>
      <c r="H247" s="3">
        <v>30.106991999999998</v>
      </c>
      <c r="I247" s="4">
        <v>11114</v>
      </c>
      <c r="J247" s="11">
        <v>5434</v>
      </c>
      <c r="K247" s="3">
        <f t="shared" si="42"/>
        <v>48.893287745186257</v>
      </c>
      <c r="L247" s="11">
        <v>1817</v>
      </c>
      <c r="M247" s="3">
        <f t="shared" si="43"/>
        <v>33.437615016562383</v>
      </c>
      <c r="N247" s="11">
        <v>531</v>
      </c>
      <c r="O247" s="3">
        <f t="shared" si="44"/>
        <v>9.7718071402281925</v>
      </c>
      <c r="P247" s="11">
        <v>5984</v>
      </c>
      <c r="Q247" s="3">
        <f t="shared" si="45"/>
        <v>53.842001079719267</v>
      </c>
      <c r="R247" s="12">
        <v>2934</v>
      </c>
      <c r="S247" s="3">
        <f t="shared" si="46"/>
        <v>49.030748663101605</v>
      </c>
      <c r="T247" s="10">
        <v>11456</v>
      </c>
      <c r="U247" s="9">
        <v>3208</v>
      </c>
      <c r="V247" s="3">
        <f t="shared" si="47"/>
        <v>69.137931034482762</v>
      </c>
      <c r="W247" s="9">
        <v>1432</v>
      </c>
      <c r="X247" s="3">
        <f t="shared" si="48"/>
        <v>30.862068965517242</v>
      </c>
      <c r="Y247" s="9">
        <v>4640</v>
      </c>
      <c r="Z247" s="10">
        <v>20</v>
      </c>
      <c r="AA247" s="10">
        <v>33</v>
      </c>
      <c r="AB247" s="10">
        <f t="shared" si="49"/>
        <v>4693</v>
      </c>
      <c r="AC247" s="2">
        <f t="shared" si="50"/>
        <v>40.502793296089386</v>
      </c>
      <c r="AD247" s="2">
        <f t="shared" si="51"/>
        <v>-13.339207783629881</v>
      </c>
      <c r="AF247" s="13" t="e">
        <f t="shared" si="52"/>
        <v>#DIV/0!</v>
      </c>
      <c r="AH247" s="13" t="e">
        <f t="shared" si="53"/>
        <v>#DIV/0!</v>
      </c>
      <c r="AI247" s="13">
        <f t="shared" si="54"/>
        <v>0</v>
      </c>
      <c r="AL247" s="13">
        <f t="shared" si="55"/>
        <v>0</v>
      </c>
    </row>
    <row r="248" spans="1:38" x14ac:dyDescent="0.25">
      <c r="A248" s="1">
        <v>259</v>
      </c>
      <c r="B248" s="1" t="s">
        <v>143</v>
      </c>
      <c r="C248" s="1">
        <v>13</v>
      </c>
      <c r="D248" s="1">
        <v>26</v>
      </c>
      <c r="E248" s="1" t="s">
        <v>226</v>
      </c>
      <c r="F248" s="1">
        <v>0</v>
      </c>
      <c r="G248" s="1">
        <v>3</v>
      </c>
      <c r="H248" s="3">
        <v>41.256903999999999</v>
      </c>
      <c r="I248" s="4">
        <v>5957</v>
      </c>
      <c r="J248" s="11">
        <v>2187</v>
      </c>
      <c r="K248" s="3">
        <f t="shared" si="42"/>
        <v>36.713110626154105</v>
      </c>
      <c r="L248" s="11">
        <v>803</v>
      </c>
      <c r="M248" s="3">
        <f t="shared" si="43"/>
        <v>36.716963877457701</v>
      </c>
      <c r="N248" s="11">
        <v>95</v>
      </c>
      <c r="O248" s="3">
        <f t="shared" si="44"/>
        <v>4.3438500228623687</v>
      </c>
      <c r="P248" s="11">
        <v>2595</v>
      </c>
      <c r="Q248" s="3">
        <f t="shared" si="45"/>
        <v>43.562195736108777</v>
      </c>
      <c r="R248" s="12">
        <v>1202</v>
      </c>
      <c r="S248" s="3">
        <f t="shared" si="46"/>
        <v>46.319845857418116</v>
      </c>
      <c r="T248" s="10">
        <v>6041</v>
      </c>
      <c r="U248" s="9">
        <v>1320</v>
      </c>
      <c r="V248" s="3">
        <f t="shared" si="47"/>
        <v>88.709677419354833</v>
      </c>
      <c r="W248" s="9">
        <v>168</v>
      </c>
      <c r="X248" s="3">
        <f t="shared" si="48"/>
        <v>11.29032258064516</v>
      </c>
      <c r="Y248" s="9">
        <v>1488</v>
      </c>
      <c r="Z248" s="10">
        <v>4</v>
      </c>
      <c r="AA248" s="10">
        <v>2</v>
      </c>
      <c r="AB248" s="10">
        <f t="shared" si="49"/>
        <v>1494</v>
      </c>
      <c r="AC248" s="2">
        <f t="shared" si="50"/>
        <v>24.631683496109915</v>
      </c>
      <c r="AD248" s="2">
        <f t="shared" si="51"/>
        <v>-18.930512239998862</v>
      </c>
      <c r="AF248" s="13" t="e">
        <f t="shared" si="52"/>
        <v>#DIV/0!</v>
      </c>
      <c r="AH248" s="13" t="e">
        <f t="shared" si="53"/>
        <v>#DIV/0!</v>
      </c>
      <c r="AI248" s="13">
        <f t="shared" si="54"/>
        <v>0</v>
      </c>
      <c r="AL248" s="13">
        <f t="shared" si="55"/>
        <v>0</v>
      </c>
    </row>
    <row r="249" spans="1:38" x14ac:dyDescent="0.25">
      <c r="A249" s="1">
        <v>260</v>
      </c>
      <c r="B249" s="1" t="s">
        <v>143</v>
      </c>
      <c r="C249" s="1">
        <v>13</v>
      </c>
      <c r="D249" s="1">
        <v>26</v>
      </c>
      <c r="E249" s="1" t="s">
        <v>227</v>
      </c>
      <c r="F249" s="1">
        <v>0</v>
      </c>
      <c r="G249" s="1">
        <v>3</v>
      </c>
      <c r="H249" s="3">
        <v>36.292532999999999</v>
      </c>
      <c r="I249" s="4">
        <v>21481</v>
      </c>
      <c r="J249" s="11">
        <v>8053</v>
      </c>
      <c r="K249" s="3">
        <f t="shared" si="42"/>
        <v>37.488943717704018</v>
      </c>
      <c r="L249" s="11">
        <v>2770</v>
      </c>
      <c r="M249" s="3">
        <f t="shared" si="43"/>
        <v>34.397119086054886</v>
      </c>
      <c r="N249" s="11">
        <v>708</v>
      </c>
      <c r="O249" s="3">
        <f t="shared" si="44"/>
        <v>8.7917546256053658</v>
      </c>
      <c r="P249" s="11">
        <v>8683</v>
      </c>
      <c r="Q249" s="3">
        <f t="shared" si="45"/>
        <v>40.421768074112009</v>
      </c>
      <c r="R249" s="12">
        <v>4496</v>
      </c>
      <c r="S249" s="3">
        <f t="shared" si="46"/>
        <v>51.779338938155014</v>
      </c>
      <c r="T249" s="10">
        <v>22566</v>
      </c>
      <c r="U249" s="9">
        <v>6745</v>
      </c>
      <c r="V249" s="3">
        <f t="shared" si="47"/>
        <v>78.898116738799857</v>
      </c>
      <c r="W249" s="9">
        <v>1804</v>
      </c>
      <c r="X249" s="3">
        <f t="shared" si="48"/>
        <v>21.10188326120014</v>
      </c>
      <c r="Y249" s="9">
        <v>8549</v>
      </c>
      <c r="Z249" s="10">
        <v>51</v>
      </c>
      <c r="AA249" s="10">
        <v>57</v>
      </c>
      <c r="AB249" s="10">
        <f t="shared" si="49"/>
        <v>8657</v>
      </c>
      <c r="AC249" s="2">
        <f t="shared" si="50"/>
        <v>37.884427900381105</v>
      </c>
      <c r="AD249" s="2">
        <f t="shared" si="51"/>
        <v>-2.5373401737309038</v>
      </c>
      <c r="AF249" s="13" t="e">
        <f t="shared" si="52"/>
        <v>#DIV/0!</v>
      </c>
      <c r="AH249" s="13" t="e">
        <f t="shared" si="53"/>
        <v>#DIV/0!</v>
      </c>
      <c r="AI249" s="13">
        <f t="shared" si="54"/>
        <v>0</v>
      </c>
      <c r="AL249" s="13">
        <f t="shared" si="55"/>
        <v>0</v>
      </c>
    </row>
    <row r="250" spans="1:38" x14ac:dyDescent="0.25">
      <c r="A250" s="1">
        <v>261</v>
      </c>
      <c r="B250" s="1" t="s">
        <v>143</v>
      </c>
      <c r="C250" s="1">
        <v>13</v>
      </c>
      <c r="D250" s="1">
        <v>26</v>
      </c>
      <c r="E250" s="1" t="s">
        <v>228</v>
      </c>
      <c r="F250" s="1">
        <v>0</v>
      </c>
      <c r="G250" s="1">
        <v>3</v>
      </c>
      <c r="H250" s="3">
        <v>39.798921</v>
      </c>
      <c r="I250" s="4">
        <v>8795</v>
      </c>
      <c r="J250" s="11">
        <v>2823</v>
      </c>
      <c r="K250" s="3">
        <f t="shared" si="42"/>
        <v>32.097782831154063</v>
      </c>
      <c r="L250" s="11">
        <v>1335</v>
      </c>
      <c r="M250" s="3">
        <f t="shared" si="43"/>
        <v>47.290116896918171</v>
      </c>
      <c r="N250" s="11">
        <v>100</v>
      </c>
      <c r="O250" s="3">
        <f t="shared" si="44"/>
        <v>3.5423308537017353</v>
      </c>
      <c r="P250" s="11">
        <v>3435</v>
      </c>
      <c r="Q250" s="3">
        <f t="shared" si="45"/>
        <v>39.056281978396818</v>
      </c>
      <c r="R250" s="12">
        <v>1819</v>
      </c>
      <c r="S250" s="3">
        <f t="shared" si="46"/>
        <v>52.954876273653561</v>
      </c>
      <c r="T250" s="10">
        <v>8966</v>
      </c>
      <c r="U250" s="9">
        <v>1922</v>
      </c>
      <c r="V250" s="3">
        <f t="shared" si="47"/>
        <v>83.601565898216606</v>
      </c>
      <c r="W250" s="9">
        <v>377</v>
      </c>
      <c r="X250" s="3">
        <f t="shared" si="48"/>
        <v>16.398434101783383</v>
      </c>
      <c r="Y250" s="9">
        <v>2299</v>
      </c>
      <c r="Z250" s="10">
        <v>16</v>
      </c>
      <c r="AA250" s="10">
        <v>9</v>
      </c>
      <c r="AB250" s="10">
        <f t="shared" si="49"/>
        <v>2324</v>
      </c>
      <c r="AC250" s="2">
        <f t="shared" si="50"/>
        <v>25.641311621681911</v>
      </c>
      <c r="AD250" s="2">
        <f t="shared" si="51"/>
        <v>-13.414970356714907</v>
      </c>
      <c r="AF250" s="13" t="e">
        <f t="shared" si="52"/>
        <v>#DIV/0!</v>
      </c>
      <c r="AH250" s="13" t="e">
        <f t="shared" si="53"/>
        <v>#DIV/0!</v>
      </c>
      <c r="AI250" s="13">
        <f t="shared" si="54"/>
        <v>0</v>
      </c>
      <c r="AL250" s="13">
        <f t="shared" si="55"/>
        <v>0</v>
      </c>
    </row>
    <row r="251" spans="1:38" x14ac:dyDescent="0.25">
      <c r="A251" s="1">
        <v>193</v>
      </c>
      <c r="B251" s="1" t="s">
        <v>335</v>
      </c>
      <c r="C251" s="1">
        <v>10</v>
      </c>
      <c r="D251" s="1">
        <v>21</v>
      </c>
      <c r="E251" s="1" t="s">
        <v>229</v>
      </c>
      <c r="F251" s="1">
        <v>0</v>
      </c>
      <c r="G251" s="1">
        <v>3</v>
      </c>
      <c r="H251" s="3">
        <v>27.591058</v>
      </c>
      <c r="I251" s="4">
        <v>4150</v>
      </c>
      <c r="J251" s="11">
        <v>1870</v>
      </c>
      <c r="K251" s="3">
        <f t="shared" si="42"/>
        <v>45.060240963855421</v>
      </c>
      <c r="L251" s="11">
        <v>985</v>
      </c>
      <c r="M251" s="3">
        <f t="shared" si="43"/>
        <v>52.673796791443849</v>
      </c>
      <c r="N251" s="11">
        <v>89</v>
      </c>
      <c r="O251" s="3">
        <f t="shared" si="44"/>
        <v>4.759358288770053</v>
      </c>
      <c r="P251" s="11">
        <v>2188</v>
      </c>
      <c r="Q251" s="3">
        <f t="shared" si="45"/>
        <v>52.722891566265062</v>
      </c>
      <c r="R251" s="12">
        <v>1411</v>
      </c>
      <c r="S251" s="3">
        <f t="shared" si="46"/>
        <v>64.488117001828144</v>
      </c>
      <c r="T251" s="10">
        <v>4255</v>
      </c>
      <c r="U251" s="9">
        <v>1122</v>
      </c>
      <c r="V251" s="3">
        <f t="shared" si="47"/>
        <v>73.333333333333329</v>
      </c>
      <c r="W251" s="9">
        <v>408</v>
      </c>
      <c r="X251" s="3">
        <f t="shared" si="48"/>
        <v>26.666666666666668</v>
      </c>
      <c r="Y251" s="9">
        <v>1530</v>
      </c>
      <c r="Z251" s="10">
        <v>6</v>
      </c>
      <c r="AA251" s="10">
        <v>18</v>
      </c>
      <c r="AB251" s="10">
        <f t="shared" si="49"/>
        <v>1554</v>
      </c>
      <c r="AC251" s="2">
        <f t="shared" si="50"/>
        <v>35.957696827262041</v>
      </c>
      <c r="AD251" s="2">
        <f t="shared" si="51"/>
        <v>-16.765194739003022</v>
      </c>
      <c r="AF251" s="13" t="e">
        <f t="shared" si="52"/>
        <v>#DIV/0!</v>
      </c>
      <c r="AH251" s="13" t="e">
        <f t="shared" si="53"/>
        <v>#DIV/0!</v>
      </c>
      <c r="AI251" s="13">
        <f t="shared" si="54"/>
        <v>0</v>
      </c>
      <c r="AL251" s="13">
        <f t="shared" si="55"/>
        <v>0</v>
      </c>
    </row>
    <row r="252" spans="1:38" x14ac:dyDescent="0.25">
      <c r="A252" s="1">
        <v>319</v>
      </c>
      <c r="B252" s="1" t="s">
        <v>357</v>
      </c>
      <c r="C252" s="1">
        <v>7</v>
      </c>
      <c r="D252" s="1">
        <v>8</v>
      </c>
      <c r="E252" s="1" t="s">
        <v>230</v>
      </c>
      <c r="F252" s="1">
        <v>0</v>
      </c>
      <c r="G252" s="1">
        <v>3</v>
      </c>
      <c r="H252" s="3">
        <v>17.923171</v>
      </c>
      <c r="I252" s="4">
        <v>128414</v>
      </c>
      <c r="J252" s="11">
        <v>60159</v>
      </c>
      <c r="K252" s="3">
        <f t="shared" si="42"/>
        <v>46.84769573410999</v>
      </c>
      <c r="L252" s="11">
        <v>17950</v>
      </c>
      <c r="M252" s="3">
        <f t="shared" si="43"/>
        <v>29.837597034525174</v>
      </c>
      <c r="N252" s="11">
        <v>3914</v>
      </c>
      <c r="O252" s="3">
        <f t="shared" si="44"/>
        <v>6.5060921890323975</v>
      </c>
      <c r="P252" s="11">
        <v>61467</v>
      </c>
      <c r="Q252" s="3">
        <f t="shared" si="45"/>
        <v>47.866276262712788</v>
      </c>
      <c r="R252" s="12">
        <v>29972</v>
      </c>
      <c r="S252" s="3">
        <f t="shared" si="46"/>
        <v>48.761123855076711</v>
      </c>
      <c r="T252" s="10">
        <v>138256</v>
      </c>
      <c r="U252" s="9">
        <v>73637</v>
      </c>
      <c r="V252" s="3">
        <f t="shared" si="47"/>
        <v>87.885948894219865</v>
      </c>
      <c r="W252" s="9">
        <v>10150</v>
      </c>
      <c r="X252" s="3">
        <f t="shared" si="48"/>
        <v>12.114051105780133</v>
      </c>
      <c r="Y252" s="9">
        <v>83787</v>
      </c>
      <c r="Z252" s="10">
        <v>75</v>
      </c>
      <c r="AA252" s="10">
        <v>216</v>
      </c>
      <c r="AB252" s="10">
        <f t="shared" si="49"/>
        <v>84078</v>
      </c>
      <c r="AC252" s="2">
        <f t="shared" si="50"/>
        <v>60.602794815414882</v>
      </c>
      <c r="AD252" s="2">
        <f t="shared" si="51"/>
        <v>12.736518552702094</v>
      </c>
      <c r="AF252" s="13" t="e">
        <f t="shared" si="52"/>
        <v>#DIV/0!</v>
      </c>
      <c r="AH252" s="13" t="e">
        <f t="shared" si="53"/>
        <v>#DIV/0!</v>
      </c>
      <c r="AI252" s="13">
        <f t="shared" si="54"/>
        <v>0</v>
      </c>
      <c r="AL252" s="13">
        <f t="shared" si="55"/>
        <v>0</v>
      </c>
    </row>
    <row r="253" spans="1:38" x14ac:dyDescent="0.25">
      <c r="A253" s="1">
        <v>194</v>
      </c>
      <c r="B253" s="1" t="s">
        <v>335</v>
      </c>
      <c r="C253" s="1">
        <v>10</v>
      </c>
      <c r="D253" s="1">
        <v>21</v>
      </c>
      <c r="E253" s="1" t="s">
        <v>231</v>
      </c>
      <c r="F253" s="1">
        <v>0</v>
      </c>
      <c r="G253" s="1">
        <v>3</v>
      </c>
      <c r="H253" s="3">
        <v>25.581264999999998</v>
      </c>
      <c r="I253" s="4">
        <v>9132</v>
      </c>
      <c r="J253" s="11">
        <v>3869</v>
      </c>
      <c r="K253" s="3">
        <f t="shared" si="42"/>
        <v>42.367498904949628</v>
      </c>
      <c r="L253" s="11">
        <v>1953</v>
      </c>
      <c r="M253" s="3">
        <f t="shared" si="43"/>
        <v>50.478159731196691</v>
      </c>
      <c r="N253" s="11">
        <v>274</v>
      </c>
      <c r="O253" s="3">
        <f t="shared" si="44"/>
        <v>7.0819333161023525</v>
      </c>
      <c r="P253" s="11">
        <v>4456</v>
      </c>
      <c r="Q253" s="3">
        <f t="shared" si="45"/>
        <v>48.795444590451162</v>
      </c>
      <c r="R253" s="12">
        <v>3044</v>
      </c>
      <c r="S253" s="3">
        <f t="shared" si="46"/>
        <v>68.312387791741472</v>
      </c>
      <c r="T253" s="10">
        <v>9309</v>
      </c>
      <c r="U253" s="9">
        <v>2203</v>
      </c>
      <c r="V253" s="3">
        <f t="shared" si="47"/>
        <v>68.822243049047174</v>
      </c>
      <c r="W253" s="9">
        <v>998</v>
      </c>
      <c r="X253" s="3">
        <f t="shared" si="48"/>
        <v>31.17775695095283</v>
      </c>
      <c r="Y253" s="9">
        <v>3201</v>
      </c>
      <c r="Z253" s="10">
        <v>16</v>
      </c>
      <c r="AA253" s="10">
        <v>23</v>
      </c>
      <c r="AB253" s="10">
        <f t="shared" si="49"/>
        <v>3240</v>
      </c>
      <c r="AC253" s="2">
        <f t="shared" si="50"/>
        <v>34.38607798904286</v>
      </c>
      <c r="AD253" s="2">
        <f t="shared" si="51"/>
        <v>-14.409366601408301</v>
      </c>
      <c r="AF253" s="13" t="e">
        <f t="shared" si="52"/>
        <v>#DIV/0!</v>
      </c>
      <c r="AH253" s="13" t="e">
        <f t="shared" si="53"/>
        <v>#DIV/0!</v>
      </c>
      <c r="AI253" s="13">
        <f t="shared" si="54"/>
        <v>0</v>
      </c>
      <c r="AL253" s="13">
        <f t="shared" si="55"/>
        <v>0</v>
      </c>
    </row>
    <row r="254" spans="1:38" x14ac:dyDescent="0.25">
      <c r="A254" s="1">
        <v>152</v>
      </c>
      <c r="B254" s="1" t="s">
        <v>358</v>
      </c>
      <c r="C254" s="1">
        <v>10</v>
      </c>
      <c r="D254" s="1">
        <v>19</v>
      </c>
      <c r="E254" s="1" t="s">
        <v>232</v>
      </c>
      <c r="F254" s="1">
        <v>0</v>
      </c>
      <c r="G254" s="1">
        <v>3</v>
      </c>
      <c r="H254" s="3">
        <v>30.657764</v>
      </c>
      <c r="I254" s="4">
        <v>14834</v>
      </c>
      <c r="J254" s="11">
        <v>6556</v>
      </c>
      <c r="K254" s="3">
        <f t="shared" si="42"/>
        <v>44.195766482405283</v>
      </c>
      <c r="L254" s="11">
        <v>3304</v>
      </c>
      <c r="M254" s="3">
        <f t="shared" si="43"/>
        <v>50.396583282489324</v>
      </c>
      <c r="N254" s="11">
        <v>517</v>
      </c>
      <c r="O254" s="3">
        <f t="shared" si="44"/>
        <v>7.8859060402684564</v>
      </c>
      <c r="P254" s="11">
        <v>7583</v>
      </c>
      <c r="Q254" s="3">
        <f t="shared" si="45"/>
        <v>51.119050829176217</v>
      </c>
      <c r="R254" s="12">
        <v>5072</v>
      </c>
      <c r="S254" s="3">
        <f t="shared" si="46"/>
        <v>66.886456547540547</v>
      </c>
      <c r="T254" s="10">
        <v>15370</v>
      </c>
      <c r="U254" s="9">
        <v>4072</v>
      </c>
      <c r="V254" s="3">
        <f t="shared" si="47"/>
        <v>69.428815004262574</v>
      </c>
      <c r="W254" s="9">
        <v>1793</v>
      </c>
      <c r="X254" s="3">
        <f t="shared" si="48"/>
        <v>30.571184995737426</v>
      </c>
      <c r="Y254" s="9">
        <v>5865</v>
      </c>
      <c r="Z254" s="10">
        <v>16</v>
      </c>
      <c r="AA254" s="10">
        <v>32</v>
      </c>
      <c r="AB254" s="10">
        <f t="shared" si="49"/>
        <v>5913</v>
      </c>
      <c r="AC254" s="2">
        <f t="shared" si="50"/>
        <v>38.158750813272604</v>
      </c>
      <c r="AD254" s="2">
        <f t="shared" si="51"/>
        <v>-12.960300015903613</v>
      </c>
      <c r="AF254" s="13" t="e">
        <f t="shared" si="52"/>
        <v>#DIV/0!</v>
      </c>
      <c r="AH254" s="13" t="e">
        <f t="shared" si="53"/>
        <v>#DIV/0!</v>
      </c>
      <c r="AI254" s="13">
        <f t="shared" si="54"/>
        <v>0</v>
      </c>
      <c r="AL254" s="13">
        <f t="shared" si="55"/>
        <v>0</v>
      </c>
    </row>
    <row r="255" spans="1:38" x14ac:dyDescent="0.25">
      <c r="A255" s="1">
        <v>62</v>
      </c>
      <c r="B255" s="1" t="s">
        <v>300</v>
      </c>
      <c r="C255" s="1">
        <v>6</v>
      </c>
      <c r="D255" s="1">
        <v>6</v>
      </c>
      <c r="E255" s="1" t="s">
        <v>233</v>
      </c>
      <c r="F255" s="1">
        <v>0</v>
      </c>
      <c r="G255" s="1">
        <v>3</v>
      </c>
      <c r="H255" s="3">
        <v>19.778725999999999</v>
      </c>
      <c r="I255" s="4">
        <v>73240</v>
      </c>
      <c r="J255" s="11">
        <v>33549</v>
      </c>
      <c r="K255" s="3">
        <f t="shared" si="42"/>
        <v>45.806936100491534</v>
      </c>
      <c r="L255" s="11">
        <v>13298</v>
      </c>
      <c r="M255" s="3">
        <f t="shared" si="43"/>
        <v>39.637545083310975</v>
      </c>
      <c r="N255" s="11">
        <v>2177</v>
      </c>
      <c r="O255" s="3">
        <f t="shared" si="44"/>
        <v>6.4890160660526401</v>
      </c>
      <c r="P255" s="11">
        <v>35068</v>
      </c>
      <c r="Q255" s="3">
        <f t="shared" si="45"/>
        <v>47.880939377389403</v>
      </c>
      <c r="R255" s="12">
        <v>20368</v>
      </c>
      <c r="S255" s="3">
        <f t="shared" si="46"/>
        <v>58.0814417702749</v>
      </c>
      <c r="T255" s="10">
        <v>75056</v>
      </c>
      <c r="U255" s="9">
        <v>30871</v>
      </c>
      <c r="V255" s="3">
        <f t="shared" si="47"/>
        <v>79.556231316359145</v>
      </c>
      <c r="W255" s="9">
        <v>7933</v>
      </c>
      <c r="X255" s="3">
        <f t="shared" si="48"/>
        <v>20.443768683640862</v>
      </c>
      <c r="Y255" s="9">
        <v>38804</v>
      </c>
      <c r="Z255" s="10">
        <v>47</v>
      </c>
      <c r="AA255" s="10">
        <v>142</v>
      </c>
      <c r="AB255" s="10">
        <f t="shared" si="49"/>
        <v>38993</v>
      </c>
      <c r="AC255" s="2">
        <f t="shared" si="50"/>
        <v>51.700063952248989</v>
      </c>
      <c r="AD255" s="2">
        <f t="shared" si="51"/>
        <v>3.8191245748595861</v>
      </c>
      <c r="AF255" s="13" t="e">
        <f t="shared" si="52"/>
        <v>#DIV/0!</v>
      </c>
      <c r="AH255" s="13" t="e">
        <f t="shared" si="53"/>
        <v>#DIV/0!</v>
      </c>
      <c r="AI255" s="13">
        <f t="shared" si="54"/>
        <v>0</v>
      </c>
      <c r="AL255" s="13">
        <f t="shared" si="55"/>
        <v>0</v>
      </c>
    </row>
    <row r="256" spans="1:38" x14ac:dyDescent="0.25">
      <c r="A256" s="1">
        <v>79</v>
      </c>
      <c r="B256" s="1" t="s">
        <v>300</v>
      </c>
      <c r="C256" s="1">
        <v>6</v>
      </c>
      <c r="D256" s="1">
        <v>6</v>
      </c>
      <c r="E256" s="1" t="s">
        <v>234</v>
      </c>
      <c r="F256" s="1">
        <v>0</v>
      </c>
      <c r="G256" s="1">
        <v>3</v>
      </c>
      <c r="H256" s="3">
        <v>12.05847</v>
      </c>
      <c r="I256" s="4">
        <v>129100</v>
      </c>
      <c r="J256" s="11">
        <v>62484</v>
      </c>
      <c r="K256" s="3">
        <f t="shared" si="42"/>
        <v>48.399690162664598</v>
      </c>
      <c r="L256" s="11">
        <v>20504</v>
      </c>
      <c r="M256" s="3">
        <f t="shared" si="43"/>
        <v>32.814800588950774</v>
      </c>
      <c r="N256" s="11">
        <v>5739</v>
      </c>
      <c r="O256" s="3">
        <f t="shared" si="44"/>
        <v>9.1847512963318607</v>
      </c>
      <c r="P256" s="11">
        <v>63489</v>
      </c>
      <c r="Q256" s="3">
        <f t="shared" si="45"/>
        <v>49.178156467854379</v>
      </c>
      <c r="R256" s="12">
        <v>33540</v>
      </c>
      <c r="S256" s="3">
        <f t="shared" si="46"/>
        <v>52.828048953361993</v>
      </c>
      <c r="T256" s="10">
        <v>133318</v>
      </c>
      <c r="U256" s="9">
        <v>57468</v>
      </c>
      <c r="V256" s="3">
        <f t="shared" si="47"/>
        <v>77.95970969273553</v>
      </c>
      <c r="W256" s="9">
        <v>16247</v>
      </c>
      <c r="X256" s="3">
        <f t="shared" si="48"/>
        <v>22.040290307264463</v>
      </c>
      <c r="Y256" s="9">
        <v>73715</v>
      </c>
      <c r="Z256" s="10">
        <v>72</v>
      </c>
      <c r="AA256" s="10">
        <v>270</v>
      </c>
      <c r="AB256" s="10">
        <f t="shared" si="49"/>
        <v>74057</v>
      </c>
      <c r="AC256" s="2">
        <f t="shared" si="50"/>
        <v>55.292608649994747</v>
      </c>
      <c r="AD256" s="2">
        <f t="shared" si="51"/>
        <v>6.1144521821403686</v>
      </c>
      <c r="AF256" s="13" t="e">
        <f t="shared" si="52"/>
        <v>#DIV/0!</v>
      </c>
      <c r="AH256" s="13" t="e">
        <f t="shared" si="53"/>
        <v>#DIV/0!</v>
      </c>
      <c r="AI256" s="13">
        <f t="shared" si="54"/>
        <v>0</v>
      </c>
      <c r="AL256" s="13">
        <f t="shared" si="55"/>
        <v>0</v>
      </c>
    </row>
    <row r="257" spans="1:38" x14ac:dyDescent="0.25">
      <c r="A257" s="1">
        <v>262</v>
      </c>
      <c r="B257" s="1" t="s">
        <v>143</v>
      </c>
      <c r="C257" s="1">
        <v>13</v>
      </c>
      <c r="D257" s="1">
        <v>26</v>
      </c>
      <c r="E257" s="1" t="s">
        <v>235</v>
      </c>
      <c r="F257" s="1">
        <v>0</v>
      </c>
      <c r="G257" s="1">
        <v>3</v>
      </c>
      <c r="H257" s="3">
        <v>43.355627000000005</v>
      </c>
      <c r="I257" s="4">
        <v>9128</v>
      </c>
      <c r="J257" s="11">
        <v>2532</v>
      </c>
      <c r="K257" s="3">
        <f t="shared" si="42"/>
        <v>27.73882559158633</v>
      </c>
      <c r="L257" s="11">
        <v>814</v>
      </c>
      <c r="M257" s="3">
        <f t="shared" si="43"/>
        <v>32.148499210110586</v>
      </c>
      <c r="N257" s="11">
        <v>128</v>
      </c>
      <c r="O257" s="3">
        <f t="shared" si="44"/>
        <v>5.0552922590837284</v>
      </c>
      <c r="P257" s="11">
        <v>3137</v>
      </c>
      <c r="Q257" s="3">
        <f t="shared" si="45"/>
        <v>34.366783523225244</v>
      </c>
      <c r="R257" s="12">
        <v>1228</v>
      </c>
      <c r="S257" s="3">
        <f t="shared" si="46"/>
        <v>39.145680586547655</v>
      </c>
      <c r="T257" s="10">
        <v>9241</v>
      </c>
      <c r="U257" s="9">
        <v>2536</v>
      </c>
      <c r="V257" s="3">
        <f t="shared" si="47"/>
        <v>85.907859078590789</v>
      </c>
      <c r="W257" s="9">
        <v>416</v>
      </c>
      <c r="X257" s="3">
        <f t="shared" si="48"/>
        <v>14.092140921409213</v>
      </c>
      <c r="Y257" s="9">
        <v>2952</v>
      </c>
      <c r="Z257" s="10">
        <v>18</v>
      </c>
      <c r="AA257" s="10">
        <v>19</v>
      </c>
      <c r="AB257" s="10">
        <f t="shared" si="49"/>
        <v>2989</v>
      </c>
      <c r="AC257" s="2">
        <f t="shared" si="50"/>
        <v>31.944594740828911</v>
      </c>
      <c r="AD257" s="2">
        <f t="shared" si="51"/>
        <v>-2.4221887823963328</v>
      </c>
      <c r="AF257" s="13" t="e">
        <f t="shared" si="52"/>
        <v>#DIV/0!</v>
      </c>
      <c r="AH257" s="13" t="e">
        <f t="shared" si="53"/>
        <v>#DIV/0!</v>
      </c>
      <c r="AI257" s="13">
        <f t="shared" si="54"/>
        <v>0</v>
      </c>
      <c r="AL257" s="13">
        <f t="shared" si="55"/>
        <v>0</v>
      </c>
    </row>
    <row r="258" spans="1:38" x14ac:dyDescent="0.25">
      <c r="A258" s="1">
        <v>96</v>
      </c>
      <c r="B258" s="1" t="s">
        <v>355</v>
      </c>
      <c r="C258" s="1">
        <v>8</v>
      </c>
      <c r="D258" s="1">
        <v>15</v>
      </c>
      <c r="E258" s="1" t="s">
        <v>236</v>
      </c>
      <c r="F258" s="1">
        <v>0</v>
      </c>
      <c r="G258" s="1">
        <v>3</v>
      </c>
      <c r="H258" s="3">
        <v>29.742149000000001</v>
      </c>
      <c r="I258" s="4">
        <v>11916</v>
      </c>
      <c r="J258" s="11">
        <v>6381</v>
      </c>
      <c r="K258" s="3">
        <f t="shared" ref="K258:K321" si="56">(J258/I258)*100</f>
        <v>53.549848942598189</v>
      </c>
      <c r="L258" s="11">
        <v>2583</v>
      </c>
      <c r="M258" s="3">
        <f t="shared" ref="M258:M321" si="57">(L258/J258)*100</f>
        <v>40.479548660084625</v>
      </c>
      <c r="N258" s="11">
        <v>240</v>
      </c>
      <c r="O258" s="3">
        <f t="shared" ref="O258:O321" si="58">(N258/J258)*100</f>
        <v>3.7611659614480484</v>
      </c>
      <c r="P258" s="11">
        <v>6787</v>
      </c>
      <c r="Q258" s="3">
        <f t="shared" ref="Q258:Q321" si="59">(P258/I258)*100</f>
        <v>56.957032561262167</v>
      </c>
      <c r="R258" s="12">
        <v>3784</v>
      </c>
      <c r="S258" s="3">
        <f t="shared" ref="S258:S321" si="60">(R258/P258)*100</f>
        <v>55.753646677471636</v>
      </c>
      <c r="T258" s="10">
        <v>12324</v>
      </c>
      <c r="U258" s="9">
        <v>5504</v>
      </c>
      <c r="V258" s="3">
        <f t="shared" ref="V258:V321" si="61">U258/Y258*100</f>
        <v>85.558837245453134</v>
      </c>
      <c r="W258" s="9">
        <v>929</v>
      </c>
      <c r="X258" s="3">
        <f t="shared" ref="X258:X321" si="62">W258/Y258*100</f>
        <v>14.441162754546868</v>
      </c>
      <c r="Y258" s="9">
        <v>6433</v>
      </c>
      <c r="Z258" s="10">
        <v>10</v>
      </c>
      <c r="AA258" s="10">
        <v>17</v>
      </c>
      <c r="AB258" s="10">
        <f t="shared" ref="AB258:AB321" si="63">SUM(Y258:AA258)</f>
        <v>6460</v>
      </c>
      <c r="AC258" s="2">
        <f t="shared" ref="AC258:AC321" si="64">Y258/T258*100</f>
        <v>52.19896137617657</v>
      </c>
      <c r="AD258" s="2">
        <f t="shared" ref="AD258:AD321" si="65">AC258-Q258</f>
        <v>-4.7580711850855977</v>
      </c>
      <c r="AF258" s="13" t="e">
        <f t="shared" ref="AF258:AF321" si="66">AE258*100/AI258</f>
        <v>#DIV/0!</v>
      </c>
      <c r="AH258" s="13" t="e">
        <f t="shared" si="53"/>
        <v>#DIV/0!</v>
      </c>
      <c r="AI258" s="13">
        <f t="shared" si="54"/>
        <v>0</v>
      </c>
      <c r="AL258" s="13">
        <f t="shared" si="55"/>
        <v>0</v>
      </c>
    </row>
    <row r="259" spans="1:38" x14ac:dyDescent="0.25">
      <c r="A259" s="1">
        <v>320</v>
      </c>
      <c r="B259" s="1" t="s">
        <v>357</v>
      </c>
      <c r="C259" s="1">
        <v>7</v>
      </c>
      <c r="D259" s="1">
        <v>9</v>
      </c>
      <c r="E259" s="1" t="s">
        <v>237</v>
      </c>
      <c r="F259" s="1">
        <v>1</v>
      </c>
      <c r="G259" s="1">
        <v>3</v>
      </c>
      <c r="H259" s="3">
        <v>23.482268999999999</v>
      </c>
      <c r="I259" s="4">
        <v>101796</v>
      </c>
      <c r="J259" s="11">
        <v>46248</v>
      </c>
      <c r="K259" s="3">
        <f t="shared" si="56"/>
        <v>45.432040551691614</v>
      </c>
      <c r="L259" s="11">
        <v>14838</v>
      </c>
      <c r="M259" s="3">
        <f t="shared" si="57"/>
        <v>32.08354955889984</v>
      </c>
      <c r="N259" s="11">
        <v>2431</v>
      </c>
      <c r="O259" s="3">
        <f t="shared" si="58"/>
        <v>5.2564435218820273</v>
      </c>
      <c r="P259" s="11">
        <v>48525</v>
      </c>
      <c r="Q259" s="3">
        <f t="shared" si="59"/>
        <v>47.668867146056819</v>
      </c>
      <c r="R259" s="12">
        <v>22761</v>
      </c>
      <c r="S259" s="3">
        <f t="shared" si="60"/>
        <v>46.905718701700152</v>
      </c>
      <c r="T259" s="10">
        <v>102553</v>
      </c>
      <c r="U259" s="9">
        <v>46560</v>
      </c>
      <c r="V259" s="3">
        <f t="shared" si="61"/>
        <v>85.011594149975352</v>
      </c>
      <c r="W259" s="9">
        <v>8209</v>
      </c>
      <c r="X259" s="3">
        <f t="shared" si="62"/>
        <v>14.98840585002465</v>
      </c>
      <c r="Y259" s="9">
        <v>54769</v>
      </c>
      <c r="Z259" s="10">
        <v>75</v>
      </c>
      <c r="AA259" s="10">
        <v>179</v>
      </c>
      <c r="AB259" s="10">
        <f t="shared" si="63"/>
        <v>55023</v>
      </c>
      <c r="AC259" s="2">
        <f t="shared" si="64"/>
        <v>53.405556151453396</v>
      </c>
      <c r="AD259" s="2">
        <f t="shared" si="65"/>
        <v>5.7366890053965776</v>
      </c>
      <c r="AF259" s="13" t="e">
        <f t="shared" si="66"/>
        <v>#DIV/0!</v>
      </c>
      <c r="AH259" s="13" t="e">
        <f t="shared" ref="AH259:AH322" si="67">AG259*100/AI259</f>
        <v>#DIV/0!</v>
      </c>
      <c r="AI259" s="13">
        <f t="shared" ref="AI259:AI322" si="68">AE259+AG259</f>
        <v>0</v>
      </c>
      <c r="AL259" s="13">
        <f t="shared" ref="AL259:AL322" si="69">AI259+AJ259+AK259</f>
        <v>0</v>
      </c>
    </row>
    <row r="260" spans="1:38" x14ac:dyDescent="0.25">
      <c r="A260" s="1">
        <v>50</v>
      </c>
      <c r="B260" s="1" t="s">
        <v>300</v>
      </c>
      <c r="C260" s="1">
        <v>6</v>
      </c>
      <c r="D260" s="1">
        <v>6</v>
      </c>
      <c r="E260" s="1" t="s">
        <v>238</v>
      </c>
      <c r="F260" s="1">
        <v>0</v>
      </c>
      <c r="G260" s="1">
        <v>3</v>
      </c>
      <c r="H260" s="3">
        <v>26.914333000000003</v>
      </c>
      <c r="I260" s="4">
        <v>22754</v>
      </c>
      <c r="J260" s="11">
        <v>10541</v>
      </c>
      <c r="K260" s="3">
        <f t="shared" si="56"/>
        <v>46.325920717236528</v>
      </c>
      <c r="L260" s="11">
        <v>3899</v>
      </c>
      <c r="M260" s="3">
        <f t="shared" si="57"/>
        <v>36.988900483825063</v>
      </c>
      <c r="N260" s="11">
        <v>760</v>
      </c>
      <c r="O260" s="3">
        <f t="shared" si="58"/>
        <v>7.2099421307276357</v>
      </c>
      <c r="P260" s="11">
        <v>11103</v>
      </c>
      <c r="Q260" s="3">
        <f t="shared" si="59"/>
        <v>48.795816120242598</v>
      </c>
      <c r="R260" s="12">
        <v>6052</v>
      </c>
      <c r="S260" s="3">
        <f t="shared" si="60"/>
        <v>54.507790687201663</v>
      </c>
      <c r="T260" s="10">
        <v>24237</v>
      </c>
      <c r="U260" s="9">
        <v>10452</v>
      </c>
      <c r="V260" s="3">
        <f t="shared" si="61"/>
        <v>81.325863678804851</v>
      </c>
      <c r="W260" s="9">
        <v>2400</v>
      </c>
      <c r="X260" s="3">
        <f t="shared" si="62"/>
        <v>18.674136321195146</v>
      </c>
      <c r="Y260" s="9">
        <v>12852</v>
      </c>
      <c r="Z260" s="10">
        <v>21</v>
      </c>
      <c r="AA260" s="10">
        <v>70</v>
      </c>
      <c r="AB260" s="10">
        <f t="shared" si="63"/>
        <v>12943</v>
      </c>
      <c r="AC260" s="2">
        <f t="shared" si="64"/>
        <v>53.026364649090226</v>
      </c>
      <c r="AD260" s="2">
        <f t="shared" si="65"/>
        <v>4.2305485288476277</v>
      </c>
      <c r="AF260" s="13" t="e">
        <f t="shared" si="66"/>
        <v>#DIV/0!</v>
      </c>
      <c r="AH260" s="13" t="e">
        <f t="shared" si="67"/>
        <v>#DIV/0!</v>
      </c>
      <c r="AI260" s="13">
        <f t="shared" si="68"/>
        <v>0</v>
      </c>
      <c r="AL260" s="13">
        <f t="shared" si="69"/>
        <v>0</v>
      </c>
    </row>
    <row r="261" spans="1:38" x14ac:dyDescent="0.25">
      <c r="A261" s="1">
        <v>155</v>
      </c>
      <c r="B261" s="1" t="s">
        <v>358</v>
      </c>
      <c r="C261" s="1">
        <v>10</v>
      </c>
      <c r="D261" s="1">
        <v>19</v>
      </c>
      <c r="E261" s="1" t="s">
        <v>239</v>
      </c>
      <c r="F261" s="1">
        <v>0</v>
      </c>
      <c r="G261" s="1">
        <v>3</v>
      </c>
      <c r="H261" s="3">
        <v>35.300313000000003</v>
      </c>
      <c r="I261" s="4">
        <v>10738</v>
      </c>
      <c r="J261" s="11">
        <v>5121</v>
      </c>
      <c r="K261" s="3">
        <f t="shared" si="56"/>
        <v>47.690445148072271</v>
      </c>
      <c r="L261" s="11">
        <v>1890</v>
      </c>
      <c r="M261" s="3">
        <f t="shared" si="57"/>
        <v>36.906854130052722</v>
      </c>
      <c r="N261" s="11">
        <v>195</v>
      </c>
      <c r="O261" s="3">
        <f t="shared" si="58"/>
        <v>3.8078500292911546</v>
      </c>
      <c r="P261" s="11">
        <v>5713</v>
      </c>
      <c r="Q261" s="3">
        <f t="shared" si="59"/>
        <v>53.203576084932017</v>
      </c>
      <c r="R261" s="12">
        <v>2743</v>
      </c>
      <c r="S261" s="3">
        <f t="shared" si="60"/>
        <v>48.013302993173461</v>
      </c>
      <c r="T261" s="10">
        <v>10935</v>
      </c>
      <c r="U261" s="9">
        <v>3159</v>
      </c>
      <c r="V261" s="3">
        <f t="shared" si="61"/>
        <v>80.17766497461929</v>
      </c>
      <c r="W261" s="9">
        <v>781</v>
      </c>
      <c r="X261" s="3">
        <f t="shared" si="62"/>
        <v>19.82233502538071</v>
      </c>
      <c r="Y261" s="9">
        <v>3940</v>
      </c>
      <c r="Z261" s="10">
        <v>14</v>
      </c>
      <c r="AA261" s="10">
        <v>32</v>
      </c>
      <c r="AB261" s="10">
        <f t="shared" si="63"/>
        <v>3986</v>
      </c>
      <c r="AC261" s="2">
        <f t="shared" si="64"/>
        <v>36.031092821216276</v>
      </c>
      <c r="AD261" s="2">
        <f t="shared" si="65"/>
        <v>-17.172483263715741</v>
      </c>
      <c r="AF261" s="13" t="e">
        <f t="shared" si="66"/>
        <v>#DIV/0!</v>
      </c>
      <c r="AH261" s="13" t="e">
        <f t="shared" si="67"/>
        <v>#DIV/0!</v>
      </c>
      <c r="AI261" s="13">
        <f t="shared" si="68"/>
        <v>0</v>
      </c>
      <c r="AL261" s="13">
        <f t="shared" si="69"/>
        <v>0</v>
      </c>
    </row>
    <row r="262" spans="1:38" x14ac:dyDescent="0.25">
      <c r="A262" s="1">
        <v>83</v>
      </c>
      <c r="B262" s="1" t="s">
        <v>355</v>
      </c>
      <c r="C262" s="1">
        <v>8</v>
      </c>
      <c r="D262" s="1">
        <v>15</v>
      </c>
      <c r="E262" s="1" t="s">
        <v>240</v>
      </c>
      <c r="F262" s="1">
        <v>0</v>
      </c>
      <c r="G262" s="1">
        <v>2</v>
      </c>
      <c r="H262" s="3">
        <v>13.225587999999998</v>
      </c>
      <c r="I262" s="4">
        <v>189939</v>
      </c>
      <c r="J262" s="11">
        <v>88468</v>
      </c>
      <c r="K262" s="3">
        <f t="shared" si="56"/>
        <v>46.577058950505162</v>
      </c>
      <c r="L262" s="11">
        <v>34666</v>
      </c>
      <c r="M262" s="3">
        <f t="shared" si="57"/>
        <v>39.184789980557944</v>
      </c>
      <c r="N262" s="11">
        <v>6049</v>
      </c>
      <c r="O262" s="3">
        <f t="shared" si="58"/>
        <v>6.8375005651761089</v>
      </c>
      <c r="P262" s="11">
        <v>94476</v>
      </c>
      <c r="Q262" s="3">
        <f t="shared" si="59"/>
        <v>49.740179741917139</v>
      </c>
      <c r="R262" s="12">
        <v>54602</v>
      </c>
      <c r="S262" s="3">
        <f t="shared" si="60"/>
        <v>57.794572166476144</v>
      </c>
      <c r="T262" s="10">
        <v>194541</v>
      </c>
      <c r="U262" s="9">
        <v>87526</v>
      </c>
      <c r="V262" s="3">
        <f t="shared" si="61"/>
        <v>82.0453693288339</v>
      </c>
      <c r="W262" s="9">
        <v>19154</v>
      </c>
      <c r="X262" s="3">
        <f t="shared" si="62"/>
        <v>17.954630671166104</v>
      </c>
      <c r="Y262" s="9">
        <v>106680</v>
      </c>
      <c r="Z262" s="10">
        <v>275</v>
      </c>
      <c r="AA262" s="10">
        <v>325</v>
      </c>
      <c r="AB262" s="10">
        <f t="shared" si="63"/>
        <v>107280</v>
      </c>
      <c r="AC262" s="2">
        <f t="shared" si="64"/>
        <v>54.836769626968099</v>
      </c>
      <c r="AD262" s="2">
        <f t="shared" si="65"/>
        <v>5.0965898850509603</v>
      </c>
      <c r="AF262" s="13" t="e">
        <f t="shared" si="66"/>
        <v>#DIV/0!</v>
      </c>
      <c r="AH262" s="13" t="e">
        <f t="shared" si="67"/>
        <v>#DIV/0!</v>
      </c>
      <c r="AI262" s="13">
        <f t="shared" si="68"/>
        <v>0</v>
      </c>
      <c r="AL262" s="13">
        <f t="shared" si="69"/>
        <v>0</v>
      </c>
    </row>
    <row r="263" spans="1:38" x14ac:dyDescent="0.25">
      <c r="A263" s="1">
        <v>160</v>
      </c>
      <c r="B263" s="1" t="s">
        <v>358</v>
      </c>
      <c r="C263" s="1">
        <v>10</v>
      </c>
      <c r="D263" s="1">
        <v>19</v>
      </c>
      <c r="E263" s="1" t="s">
        <v>330</v>
      </c>
      <c r="F263" s="1">
        <v>0</v>
      </c>
      <c r="G263" s="1">
        <v>3</v>
      </c>
      <c r="H263" s="3">
        <v>24.315429999999999</v>
      </c>
      <c r="I263" s="4">
        <v>5504</v>
      </c>
      <c r="J263" s="11">
        <v>2625</v>
      </c>
      <c r="K263" s="3">
        <f t="shared" si="56"/>
        <v>47.692587209302324</v>
      </c>
      <c r="L263" s="11">
        <v>1053</v>
      </c>
      <c r="M263" s="3">
        <f t="shared" si="57"/>
        <v>40.114285714285714</v>
      </c>
      <c r="N263" s="11">
        <v>251</v>
      </c>
      <c r="O263" s="3">
        <f t="shared" si="58"/>
        <v>9.5619047619047617</v>
      </c>
      <c r="P263" s="11">
        <v>2997</v>
      </c>
      <c r="Q263" s="3">
        <f t="shared" si="59"/>
        <v>54.451308139534881</v>
      </c>
      <c r="R263" s="12">
        <v>1717</v>
      </c>
      <c r="S263" s="3">
        <f t="shared" si="60"/>
        <v>57.29062395729062</v>
      </c>
      <c r="T263" s="10">
        <v>5541</v>
      </c>
      <c r="U263" s="9">
        <v>1505</v>
      </c>
      <c r="V263" s="3">
        <f t="shared" si="61"/>
        <v>69.131832797427649</v>
      </c>
      <c r="W263" s="9">
        <v>672</v>
      </c>
      <c r="X263" s="3">
        <f t="shared" si="62"/>
        <v>30.868167202572351</v>
      </c>
      <c r="Y263" s="9">
        <v>2177</v>
      </c>
      <c r="Z263" s="10">
        <v>7</v>
      </c>
      <c r="AA263" s="10">
        <v>15</v>
      </c>
      <c r="AB263" s="10">
        <f t="shared" si="63"/>
        <v>2199</v>
      </c>
      <c r="AC263" s="2">
        <f t="shared" si="64"/>
        <v>39.288937014979247</v>
      </c>
      <c r="AD263" s="2">
        <f t="shared" si="65"/>
        <v>-15.162371124555634</v>
      </c>
      <c r="AF263" s="13" t="e">
        <f t="shared" si="66"/>
        <v>#DIV/0!</v>
      </c>
      <c r="AH263" s="13" t="e">
        <f t="shared" si="67"/>
        <v>#DIV/0!</v>
      </c>
      <c r="AI263" s="13">
        <f t="shared" si="68"/>
        <v>0</v>
      </c>
      <c r="AL263" s="13">
        <f t="shared" si="69"/>
        <v>0</v>
      </c>
    </row>
    <row r="264" spans="1:38" x14ac:dyDescent="0.25">
      <c r="A264" s="1">
        <v>133</v>
      </c>
      <c r="B264" s="1" t="s">
        <v>156</v>
      </c>
      <c r="C264" s="1">
        <v>9</v>
      </c>
      <c r="D264" s="1">
        <v>17</v>
      </c>
      <c r="E264" s="1" t="s">
        <v>241</v>
      </c>
      <c r="F264" s="1">
        <v>0</v>
      </c>
      <c r="G264" s="1">
        <v>3</v>
      </c>
      <c r="H264" s="3">
        <v>23.621109000000001</v>
      </c>
      <c r="I264" s="4">
        <v>9446</v>
      </c>
      <c r="J264" s="11">
        <v>4591</v>
      </c>
      <c r="K264" s="3">
        <f t="shared" si="56"/>
        <v>48.602583103959347</v>
      </c>
      <c r="L264" s="11">
        <v>1638</v>
      </c>
      <c r="M264" s="3">
        <f t="shared" si="57"/>
        <v>35.678501415813543</v>
      </c>
      <c r="N264" s="11">
        <v>323</v>
      </c>
      <c r="O264" s="3">
        <f t="shared" si="58"/>
        <v>7.0355042474406453</v>
      </c>
      <c r="P264" s="11">
        <v>5133</v>
      </c>
      <c r="Q264" s="3">
        <f t="shared" si="59"/>
        <v>54.340461571035362</v>
      </c>
      <c r="R264" s="12">
        <v>2690</v>
      </c>
      <c r="S264" s="3">
        <f t="shared" si="60"/>
        <v>52.406000389635686</v>
      </c>
      <c r="T264" s="10">
        <v>9726</v>
      </c>
      <c r="U264" s="9">
        <v>3230</v>
      </c>
      <c r="V264" s="3">
        <f t="shared" si="61"/>
        <v>77.161968466316296</v>
      </c>
      <c r="W264" s="9">
        <v>956</v>
      </c>
      <c r="X264" s="3">
        <f t="shared" si="62"/>
        <v>22.838031533683708</v>
      </c>
      <c r="Y264" s="9">
        <v>4186</v>
      </c>
      <c r="Z264" s="10">
        <v>8</v>
      </c>
      <c r="AA264" s="10">
        <v>23</v>
      </c>
      <c r="AB264" s="10">
        <f t="shared" si="63"/>
        <v>4217</v>
      </c>
      <c r="AC264" s="2">
        <f t="shared" si="64"/>
        <v>43.039276166975114</v>
      </c>
      <c r="AD264" s="2">
        <f t="shared" si="65"/>
        <v>-11.301185404060249</v>
      </c>
      <c r="AF264" s="13" t="e">
        <f t="shared" si="66"/>
        <v>#DIV/0!</v>
      </c>
      <c r="AH264" s="13" t="e">
        <f t="shared" si="67"/>
        <v>#DIV/0!</v>
      </c>
      <c r="AI264" s="13">
        <f t="shared" si="68"/>
        <v>0</v>
      </c>
      <c r="AL264" s="13">
        <f t="shared" si="69"/>
        <v>0</v>
      </c>
    </row>
    <row r="265" spans="1:38" x14ac:dyDescent="0.25">
      <c r="A265" s="1">
        <v>321</v>
      </c>
      <c r="B265" s="1" t="s">
        <v>357</v>
      </c>
      <c r="C265" s="1">
        <v>7</v>
      </c>
      <c r="D265" s="1">
        <v>9</v>
      </c>
      <c r="E265" s="1" t="s">
        <v>242</v>
      </c>
      <c r="F265" s="1">
        <v>1</v>
      </c>
      <c r="G265" s="1">
        <v>3</v>
      </c>
      <c r="H265" s="3">
        <v>22.503532</v>
      </c>
      <c r="I265" s="4">
        <v>141758</v>
      </c>
      <c r="J265" s="11">
        <v>61973</v>
      </c>
      <c r="K265" s="3">
        <f t="shared" si="56"/>
        <v>43.717462153811425</v>
      </c>
      <c r="L265" s="11">
        <v>20529</v>
      </c>
      <c r="M265" s="3">
        <f t="shared" si="57"/>
        <v>33.125716037629289</v>
      </c>
      <c r="N265" s="11">
        <v>3177</v>
      </c>
      <c r="O265" s="3">
        <f t="shared" si="58"/>
        <v>5.1264260242363608</v>
      </c>
      <c r="P265" s="11">
        <v>65383</v>
      </c>
      <c r="Q265" s="3">
        <f t="shared" si="59"/>
        <v>46.122970132197125</v>
      </c>
      <c r="R265" s="12">
        <v>31541</v>
      </c>
      <c r="S265" s="3">
        <f t="shared" si="60"/>
        <v>48.240368291451908</v>
      </c>
      <c r="T265" s="10">
        <v>143902</v>
      </c>
      <c r="U265" s="9">
        <v>64187</v>
      </c>
      <c r="V265" s="3">
        <f t="shared" si="61"/>
        <v>84.651500164853275</v>
      </c>
      <c r="W265" s="9">
        <v>11638</v>
      </c>
      <c r="X265" s="3">
        <f t="shared" si="62"/>
        <v>15.34849983514672</v>
      </c>
      <c r="Y265" s="9">
        <v>75825</v>
      </c>
      <c r="Z265" s="10">
        <v>116</v>
      </c>
      <c r="AA265" s="10">
        <v>318</v>
      </c>
      <c r="AB265" s="10">
        <f t="shared" si="63"/>
        <v>76259</v>
      </c>
      <c r="AC265" s="2">
        <f t="shared" si="64"/>
        <v>52.692109908131926</v>
      </c>
      <c r="AD265" s="2">
        <f t="shared" si="65"/>
        <v>6.5691397759348007</v>
      </c>
      <c r="AF265" s="13" t="e">
        <f t="shared" si="66"/>
        <v>#DIV/0!</v>
      </c>
      <c r="AH265" s="13" t="e">
        <f t="shared" si="67"/>
        <v>#DIV/0!</v>
      </c>
      <c r="AI265" s="13">
        <f t="shared" si="68"/>
        <v>0</v>
      </c>
      <c r="AL265" s="13">
        <f t="shared" si="69"/>
        <v>0</v>
      </c>
    </row>
    <row r="266" spans="1:38" x14ac:dyDescent="0.25">
      <c r="A266" s="1">
        <v>229</v>
      </c>
      <c r="B266" s="1" t="s">
        <v>354</v>
      </c>
      <c r="C266" s="1">
        <v>11</v>
      </c>
      <c r="D266" s="1">
        <v>22</v>
      </c>
      <c r="E266" s="1" t="s">
        <v>243</v>
      </c>
      <c r="F266" s="1">
        <v>0</v>
      </c>
      <c r="G266" s="1">
        <v>1</v>
      </c>
      <c r="H266" s="3">
        <v>22.198853</v>
      </c>
      <c r="I266" s="4">
        <v>9168</v>
      </c>
      <c r="J266" s="11">
        <v>4183</v>
      </c>
      <c r="K266" s="3">
        <f t="shared" si="56"/>
        <v>45.626090750436298</v>
      </c>
      <c r="L266" s="11">
        <v>1647</v>
      </c>
      <c r="M266" s="3">
        <f t="shared" si="57"/>
        <v>39.373655271336361</v>
      </c>
      <c r="N266" s="11">
        <v>465</v>
      </c>
      <c r="O266" s="3">
        <f t="shared" si="58"/>
        <v>11.116423619411906</v>
      </c>
      <c r="P266" s="11">
        <v>4632</v>
      </c>
      <c r="Q266" s="3">
        <f t="shared" si="59"/>
        <v>50.523560209424076</v>
      </c>
      <c r="R266" s="12">
        <v>2793</v>
      </c>
      <c r="S266" s="3">
        <f t="shared" si="60"/>
        <v>60.297927461139899</v>
      </c>
      <c r="T266" s="10">
        <v>9497</v>
      </c>
      <c r="U266" s="9">
        <v>2640</v>
      </c>
      <c r="V266" s="3">
        <f t="shared" si="61"/>
        <v>70.967741935483872</v>
      </c>
      <c r="W266" s="9">
        <v>1080</v>
      </c>
      <c r="X266" s="3">
        <f t="shared" si="62"/>
        <v>29.032258064516132</v>
      </c>
      <c r="Y266" s="9">
        <v>3720</v>
      </c>
      <c r="Z266" s="10">
        <v>8</v>
      </c>
      <c r="AA266" s="10">
        <v>17</v>
      </c>
      <c r="AB266" s="10">
        <f t="shared" si="63"/>
        <v>3745</v>
      </c>
      <c r="AC266" s="2">
        <f t="shared" si="64"/>
        <v>39.170264293987572</v>
      </c>
      <c r="AD266" s="2">
        <f t="shared" si="65"/>
        <v>-11.353295915436505</v>
      </c>
      <c r="AF266" s="13" t="e">
        <f t="shared" si="66"/>
        <v>#DIV/0!</v>
      </c>
      <c r="AH266" s="13" t="e">
        <f t="shared" si="67"/>
        <v>#DIV/0!</v>
      </c>
      <c r="AI266" s="13">
        <f t="shared" si="68"/>
        <v>0</v>
      </c>
      <c r="AL266" s="13">
        <f t="shared" si="69"/>
        <v>0</v>
      </c>
    </row>
    <row r="267" spans="1:38" x14ac:dyDescent="0.25">
      <c r="A267" s="1">
        <v>322</v>
      </c>
      <c r="B267" s="1" t="s">
        <v>357</v>
      </c>
      <c r="C267" s="1">
        <v>7</v>
      </c>
      <c r="D267" s="1">
        <v>9</v>
      </c>
      <c r="E267" s="1" t="s">
        <v>244</v>
      </c>
      <c r="F267" s="1">
        <v>1</v>
      </c>
      <c r="G267" s="1">
        <v>3</v>
      </c>
      <c r="H267" s="3">
        <v>24.522084</v>
      </c>
      <c r="I267" s="4">
        <v>115189</v>
      </c>
      <c r="J267" s="11">
        <v>48679</v>
      </c>
      <c r="K267" s="3">
        <f t="shared" si="56"/>
        <v>42.260111642604762</v>
      </c>
      <c r="L267" s="11">
        <v>13138</v>
      </c>
      <c r="M267" s="3">
        <f t="shared" si="57"/>
        <v>26.989050720023005</v>
      </c>
      <c r="N267" s="11">
        <v>3187</v>
      </c>
      <c r="O267" s="3">
        <f t="shared" si="58"/>
        <v>6.5469709731095547</v>
      </c>
      <c r="P267" s="11">
        <v>50102</v>
      </c>
      <c r="Q267" s="3">
        <f t="shared" si="59"/>
        <v>43.495472657979498</v>
      </c>
      <c r="R267" s="12">
        <v>22052</v>
      </c>
      <c r="S267" s="3">
        <f t="shared" si="60"/>
        <v>44.014211009540539</v>
      </c>
      <c r="T267" s="10">
        <v>117169</v>
      </c>
      <c r="U267" s="9">
        <v>57523</v>
      </c>
      <c r="V267" s="3">
        <f t="shared" si="61"/>
        <v>88.866059014367366</v>
      </c>
      <c r="W267" s="9">
        <v>7207</v>
      </c>
      <c r="X267" s="3">
        <f t="shared" si="62"/>
        <v>11.133940985632627</v>
      </c>
      <c r="Y267" s="9">
        <v>64730</v>
      </c>
      <c r="Z267" s="10">
        <v>253</v>
      </c>
      <c r="AA267" s="10">
        <v>240</v>
      </c>
      <c r="AB267" s="10">
        <f t="shared" si="63"/>
        <v>65223</v>
      </c>
      <c r="AC267" s="2">
        <f t="shared" si="64"/>
        <v>55.244988008773653</v>
      </c>
      <c r="AD267" s="2">
        <f t="shared" si="65"/>
        <v>11.749515350794155</v>
      </c>
      <c r="AF267" s="13" t="e">
        <f t="shared" si="66"/>
        <v>#DIV/0!</v>
      </c>
      <c r="AH267" s="13" t="e">
        <f t="shared" si="67"/>
        <v>#DIV/0!</v>
      </c>
      <c r="AI267" s="13">
        <f t="shared" si="68"/>
        <v>0</v>
      </c>
      <c r="AL267" s="13">
        <f t="shared" si="69"/>
        <v>0</v>
      </c>
    </row>
    <row r="268" spans="1:38" x14ac:dyDescent="0.25">
      <c r="A268" s="1">
        <v>97</v>
      </c>
      <c r="B268" s="1" t="s">
        <v>355</v>
      </c>
      <c r="C268" s="1">
        <v>8</v>
      </c>
      <c r="D268" s="1">
        <v>15</v>
      </c>
      <c r="E268" s="1" t="s">
        <v>245</v>
      </c>
      <c r="F268" s="1">
        <v>0</v>
      </c>
      <c r="G268" s="1">
        <v>2</v>
      </c>
      <c r="H268" s="3">
        <v>15.455621000000001</v>
      </c>
      <c r="I268" s="4">
        <v>47074</v>
      </c>
      <c r="J268" s="11">
        <v>22232</v>
      </c>
      <c r="K268" s="3">
        <f t="shared" si="56"/>
        <v>47.227769044483153</v>
      </c>
      <c r="L268" s="11">
        <v>7787</v>
      </c>
      <c r="M268" s="3">
        <f t="shared" si="57"/>
        <v>35.026088521050738</v>
      </c>
      <c r="N268" s="11">
        <v>1367</v>
      </c>
      <c r="O268" s="3">
        <f t="shared" si="58"/>
        <v>6.1487945304066214</v>
      </c>
      <c r="P268" s="11">
        <v>23715</v>
      </c>
      <c r="Q268" s="3">
        <f t="shared" si="59"/>
        <v>50.378128053702675</v>
      </c>
      <c r="R268" s="12">
        <v>12028</v>
      </c>
      <c r="S268" s="3">
        <f t="shared" si="60"/>
        <v>50.718954248366011</v>
      </c>
      <c r="T268" s="10">
        <v>48249</v>
      </c>
      <c r="U268" s="9">
        <v>20433</v>
      </c>
      <c r="V268" s="3">
        <f t="shared" si="61"/>
        <v>82.734745110742196</v>
      </c>
      <c r="W268" s="9">
        <v>4264</v>
      </c>
      <c r="X268" s="3">
        <f t="shared" si="62"/>
        <v>17.265254889257804</v>
      </c>
      <c r="Y268" s="9">
        <v>24697</v>
      </c>
      <c r="Z268" s="10">
        <v>51</v>
      </c>
      <c r="AA268" s="10">
        <v>101</v>
      </c>
      <c r="AB268" s="10">
        <f t="shared" si="63"/>
        <v>24849</v>
      </c>
      <c r="AC268" s="2">
        <f t="shared" si="64"/>
        <v>51.186553089183192</v>
      </c>
      <c r="AD268" s="2">
        <f t="shared" si="65"/>
        <v>0.80842503548051781</v>
      </c>
      <c r="AF268" s="13" t="e">
        <f t="shared" si="66"/>
        <v>#DIV/0!</v>
      </c>
      <c r="AH268" s="13" t="e">
        <f t="shared" si="67"/>
        <v>#DIV/0!</v>
      </c>
      <c r="AI268" s="13">
        <f t="shared" si="68"/>
        <v>0</v>
      </c>
      <c r="AL268" s="13">
        <f t="shared" si="69"/>
        <v>0</v>
      </c>
    </row>
    <row r="269" spans="1:38" x14ac:dyDescent="0.25">
      <c r="A269" s="1">
        <v>98</v>
      </c>
      <c r="B269" s="1" t="s">
        <v>355</v>
      </c>
      <c r="C269" s="1">
        <v>8</v>
      </c>
      <c r="D269" s="1">
        <v>15</v>
      </c>
      <c r="E269" s="1" t="s">
        <v>323</v>
      </c>
      <c r="F269" s="1">
        <v>0</v>
      </c>
      <c r="G269" s="1">
        <v>3</v>
      </c>
      <c r="H269" s="3">
        <v>26.884637999999999</v>
      </c>
      <c r="I269" s="4">
        <v>21771</v>
      </c>
      <c r="J269" s="11">
        <v>10287</v>
      </c>
      <c r="K269" s="3">
        <f t="shared" si="56"/>
        <v>47.25093013642001</v>
      </c>
      <c r="L269" s="11">
        <v>4319</v>
      </c>
      <c r="M269" s="3">
        <f t="shared" si="57"/>
        <v>41.985029649071642</v>
      </c>
      <c r="N269" s="11">
        <v>636</v>
      </c>
      <c r="O269" s="3">
        <f t="shared" si="58"/>
        <v>6.1825605132691743</v>
      </c>
      <c r="P269" s="11">
        <v>11295</v>
      </c>
      <c r="Q269" s="3">
        <f t="shared" si="59"/>
        <v>51.880942538238941</v>
      </c>
      <c r="R269" s="12">
        <v>6568</v>
      </c>
      <c r="S269" s="3">
        <f t="shared" si="60"/>
        <v>58.149623727312971</v>
      </c>
      <c r="T269" s="10">
        <v>22679</v>
      </c>
      <c r="U269" s="9">
        <v>9428</v>
      </c>
      <c r="V269" s="3">
        <f t="shared" si="61"/>
        <v>78.455521344761593</v>
      </c>
      <c r="W269" s="9">
        <v>2589</v>
      </c>
      <c r="X269" s="3">
        <f t="shared" si="62"/>
        <v>21.544478655238411</v>
      </c>
      <c r="Y269" s="9">
        <v>12017</v>
      </c>
      <c r="Z269" s="10">
        <v>20</v>
      </c>
      <c r="AA269" s="10">
        <v>40</v>
      </c>
      <c r="AB269" s="10">
        <f t="shared" si="63"/>
        <v>12077</v>
      </c>
      <c r="AC269" s="2">
        <f t="shared" si="64"/>
        <v>52.987345121037087</v>
      </c>
      <c r="AD269" s="2">
        <f t="shared" si="65"/>
        <v>1.1064025827981467</v>
      </c>
      <c r="AF269" s="13" t="e">
        <f t="shared" si="66"/>
        <v>#DIV/0!</v>
      </c>
      <c r="AH269" s="13" t="e">
        <f t="shared" si="67"/>
        <v>#DIV/0!</v>
      </c>
      <c r="AI269" s="13">
        <f t="shared" si="68"/>
        <v>0</v>
      </c>
      <c r="AL269" s="13">
        <f t="shared" si="69"/>
        <v>0</v>
      </c>
    </row>
    <row r="270" spans="1:38" x14ac:dyDescent="0.25">
      <c r="A270" s="1">
        <v>142</v>
      </c>
      <c r="B270" s="1" t="s">
        <v>156</v>
      </c>
      <c r="C270" s="1">
        <v>9</v>
      </c>
      <c r="D270" s="1">
        <v>18</v>
      </c>
      <c r="E270" s="1" t="s">
        <v>246</v>
      </c>
      <c r="F270" s="1">
        <v>0</v>
      </c>
      <c r="G270" s="1">
        <v>3</v>
      </c>
      <c r="H270" s="3">
        <v>31.913124999999997</v>
      </c>
      <c r="I270" s="4">
        <v>16427</v>
      </c>
      <c r="J270" s="11">
        <v>7786</v>
      </c>
      <c r="K270" s="3">
        <f t="shared" si="56"/>
        <v>47.397577159554395</v>
      </c>
      <c r="L270" s="11">
        <v>4435</v>
      </c>
      <c r="M270" s="3">
        <f t="shared" si="57"/>
        <v>56.961212432571287</v>
      </c>
      <c r="N270" s="11">
        <v>449</v>
      </c>
      <c r="O270" s="3">
        <f t="shared" si="58"/>
        <v>5.7667608528127401</v>
      </c>
      <c r="P270" s="11">
        <v>8863</v>
      </c>
      <c r="Q270" s="3">
        <f t="shared" si="59"/>
        <v>53.953856455834902</v>
      </c>
      <c r="R270" s="12">
        <v>6433</v>
      </c>
      <c r="S270" s="3">
        <f t="shared" si="60"/>
        <v>72.582646959268871</v>
      </c>
      <c r="T270" s="10">
        <v>17155</v>
      </c>
      <c r="U270" s="9">
        <v>3583</v>
      </c>
      <c r="V270" s="3">
        <f t="shared" si="61"/>
        <v>69.586327442221801</v>
      </c>
      <c r="W270" s="9">
        <v>1566</v>
      </c>
      <c r="X270" s="3">
        <f t="shared" si="62"/>
        <v>30.413672557778209</v>
      </c>
      <c r="Y270" s="9">
        <v>5149</v>
      </c>
      <c r="Z270" s="10">
        <v>25</v>
      </c>
      <c r="AA270" s="10">
        <v>32</v>
      </c>
      <c r="AB270" s="10">
        <f t="shared" si="63"/>
        <v>5206</v>
      </c>
      <c r="AC270" s="2">
        <f t="shared" si="64"/>
        <v>30.01457301078403</v>
      </c>
      <c r="AD270" s="2">
        <f t="shared" si="65"/>
        <v>-23.939283445050872</v>
      </c>
      <c r="AF270" s="13" t="e">
        <f t="shared" si="66"/>
        <v>#DIV/0!</v>
      </c>
      <c r="AH270" s="13" t="e">
        <f t="shared" si="67"/>
        <v>#DIV/0!</v>
      </c>
      <c r="AI270" s="13">
        <f t="shared" si="68"/>
        <v>0</v>
      </c>
      <c r="AL270" s="13">
        <f t="shared" si="69"/>
        <v>0</v>
      </c>
    </row>
    <row r="271" spans="1:38" x14ac:dyDescent="0.25">
      <c r="A271" s="1">
        <v>55</v>
      </c>
      <c r="B271" s="1" t="s">
        <v>300</v>
      </c>
      <c r="C271" s="1">
        <v>6</v>
      </c>
      <c r="D271" s="1">
        <v>6</v>
      </c>
      <c r="E271" s="1" t="s">
        <v>247</v>
      </c>
      <c r="F271" s="1">
        <v>0</v>
      </c>
      <c r="G271" s="1">
        <v>3</v>
      </c>
      <c r="H271" s="3">
        <v>22.155365</v>
      </c>
      <c r="I271" s="4">
        <v>8675</v>
      </c>
      <c r="J271" s="11">
        <v>4345</v>
      </c>
      <c r="K271" s="3">
        <f t="shared" si="56"/>
        <v>50.086455331412104</v>
      </c>
      <c r="L271" s="11">
        <v>1663</v>
      </c>
      <c r="M271" s="3">
        <f t="shared" si="57"/>
        <v>38.273878020713461</v>
      </c>
      <c r="N271" s="11">
        <v>220</v>
      </c>
      <c r="O271" s="3">
        <f t="shared" si="58"/>
        <v>5.0632911392405067</v>
      </c>
      <c r="P271" s="11">
        <v>4788</v>
      </c>
      <c r="Q271" s="3">
        <f t="shared" si="59"/>
        <v>55.193083573487037</v>
      </c>
      <c r="R271" s="12">
        <v>2517</v>
      </c>
      <c r="S271" s="3">
        <f t="shared" si="60"/>
        <v>52.56892230576441</v>
      </c>
      <c r="T271" s="10">
        <v>9195</v>
      </c>
      <c r="U271" s="9">
        <v>4365</v>
      </c>
      <c r="V271" s="3">
        <f t="shared" si="61"/>
        <v>80.818366969079804</v>
      </c>
      <c r="W271" s="9">
        <v>1036</v>
      </c>
      <c r="X271" s="3">
        <f t="shared" si="62"/>
        <v>19.181633030920199</v>
      </c>
      <c r="Y271" s="9">
        <v>5401</v>
      </c>
      <c r="Z271" s="10">
        <v>15</v>
      </c>
      <c r="AA271" s="10">
        <v>18</v>
      </c>
      <c r="AB271" s="10">
        <f t="shared" si="63"/>
        <v>5434</v>
      </c>
      <c r="AC271" s="2">
        <f t="shared" si="64"/>
        <v>58.738444806960302</v>
      </c>
      <c r="AD271" s="2">
        <f t="shared" si="65"/>
        <v>3.5453612334732654</v>
      </c>
      <c r="AF271" s="13" t="e">
        <f t="shared" si="66"/>
        <v>#DIV/0!</v>
      </c>
      <c r="AH271" s="13" t="e">
        <f t="shared" si="67"/>
        <v>#DIV/0!</v>
      </c>
      <c r="AI271" s="13">
        <f t="shared" si="68"/>
        <v>0</v>
      </c>
      <c r="AL271" s="13">
        <f t="shared" si="69"/>
        <v>0</v>
      </c>
    </row>
    <row r="272" spans="1:38" x14ac:dyDescent="0.25">
      <c r="A272" s="1">
        <v>243</v>
      </c>
      <c r="B272" s="1" t="s">
        <v>371</v>
      </c>
      <c r="C272" s="1">
        <v>12</v>
      </c>
      <c r="D272" s="1">
        <v>24</v>
      </c>
      <c r="E272" s="1" t="s">
        <v>339</v>
      </c>
      <c r="F272" s="1">
        <v>0</v>
      </c>
      <c r="G272" s="1">
        <v>2</v>
      </c>
      <c r="H272" s="3">
        <v>30.065040999999997</v>
      </c>
      <c r="I272" s="4">
        <v>30164</v>
      </c>
      <c r="J272" s="11">
        <v>12994</v>
      </c>
      <c r="K272" s="3">
        <f t="shared" si="56"/>
        <v>43.077841135127962</v>
      </c>
      <c r="L272" s="11">
        <v>5578</v>
      </c>
      <c r="M272" s="3">
        <f t="shared" si="57"/>
        <v>42.927505002308756</v>
      </c>
      <c r="N272" s="11">
        <v>1371</v>
      </c>
      <c r="O272" s="3">
        <f t="shared" si="58"/>
        <v>10.551023549330459</v>
      </c>
      <c r="P272" s="11">
        <v>14337</v>
      </c>
      <c r="Q272" s="3">
        <f t="shared" si="59"/>
        <v>47.530168412677362</v>
      </c>
      <c r="R272" s="12">
        <v>8823</v>
      </c>
      <c r="S272" s="3">
        <f t="shared" si="60"/>
        <v>61.540071144590911</v>
      </c>
      <c r="T272" s="10">
        <v>30616</v>
      </c>
      <c r="U272" s="9">
        <v>7935</v>
      </c>
      <c r="V272" s="3">
        <f t="shared" si="61"/>
        <v>68.731052403637932</v>
      </c>
      <c r="W272" s="9">
        <v>3610</v>
      </c>
      <c r="X272" s="3">
        <f t="shared" si="62"/>
        <v>31.268947596362061</v>
      </c>
      <c r="Y272" s="9">
        <v>11545</v>
      </c>
      <c r="Z272" s="10">
        <v>44</v>
      </c>
      <c r="AA272" s="10">
        <v>56</v>
      </c>
      <c r="AB272" s="10">
        <f t="shared" si="63"/>
        <v>11645</v>
      </c>
      <c r="AC272" s="2">
        <f t="shared" si="64"/>
        <v>37.709041024301023</v>
      </c>
      <c r="AD272" s="2">
        <f t="shared" si="65"/>
        <v>-9.8211273883763397</v>
      </c>
      <c r="AF272" s="13" t="e">
        <f t="shared" si="66"/>
        <v>#DIV/0!</v>
      </c>
      <c r="AH272" s="13" t="e">
        <f t="shared" si="67"/>
        <v>#DIV/0!</v>
      </c>
      <c r="AI272" s="13">
        <f t="shared" si="68"/>
        <v>0</v>
      </c>
      <c r="AL272" s="13">
        <f t="shared" si="69"/>
        <v>0</v>
      </c>
    </row>
    <row r="273" spans="1:38" x14ac:dyDescent="0.25">
      <c r="A273" s="1">
        <v>123</v>
      </c>
      <c r="B273" s="1" t="s">
        <v>156</v>
      </c>
      <c r="C273" s="1">
        <v>9</v>
      </c>
      <c r="D273" s="1">
        <v>17</v>
      </c>
      <c r="E273" s="1" t="s">
        <v>326</v>
      </c>
      <c r="F273" s="1">
        <v>0</v>
      </c>
      <c r="G273" s="1">
        <v>3</v>
      </c>
      <c r="H273" s="3">
        <v>27.756753</v>
      </c>
      <c r="I273" s="4">
        <v>11245</v>
      </c>
      <c r="J273" s="11">
        <v>5282</v>
      </c>
      <c r="K273" s="3">
        <f t="shared" si="56"/>
        <v>46.971987550022234</v>
      </c>
      <c r="L273" s="11">
        <v>2265</v>
      </c>
      <c r="M273" s="3">
        <f t="shared" si="57"/>
        <v>42.881484286255208</v>
      </c>
      <c r="N273" s="11">
        <v>352</v>
      </c>
      <c r="O273" s="3">
        <f t="shared" si="58"/>
        <v>6.6641423703142744</v>
      </c>
      <c r="P273" s="11">
        <v>6038</v>
      </c>
      <c r="Q273" s="3">
        <f t="shared" si="59"/>
        <v>53.694975544686528</v>
      </c>
      <c r="R273" s="12">
        <v>3488</v>
      </c>
      <c r="S273" s="3">
        <f t="shared" si="60"/>
        <v>57.76747267307055</v>
      </c>
      <c r="T273" s="10">
        <v>11633</v>
      </c>
      <c r="U273" s="9">
        <v>3655</v>
      </c>
      <c r="V273" s="3">
        <f t="shared" si="61"/>
        <v>77.077182623365672</v>
      </c>
      <c r="W273" s="9">
        <v>1087</v>
      </c>
      <c r="X273" s="3">
        <f t="shared" si="62"/>
        <v>22.922817376634331</v>
      </c>
      <c r="Y273" s="9">
        <v>4742</v>
      </c>
      <c r="Z273" s="10">
        <v>25</v>
      </c>
      <c r="AA273" s="10">
        <v>29</v>
      </c>
      <c r="AB273" s="10">
        <f t="shared" si="63"/>
        <v>4796</v>
      </c>
      <c r="AC273" s="2">
        <f t="shared" si="64"/>
        <v>40.763345654603285</v>
      </c>
      <c r="AD273" s="2">
        <f t="shared" si="65"/>
        <v>-12.931629890083244</v>
      </c>
      <c r="AF273" s="13" t="e">
        <f t="shared" si="66"/>
        <v>#DIV/0!</v>
      </c>
      <c r="AH273" s="13" t="e">
        <f t="shared" si="67"/>
        <v>#DIV/0!</v>
      </c>
      <c r="AI273" s="13">
        <f t="shared" si="68"/>
        <v>0</v>
      </c>
      <c r="AL273" s="13">
        <f t="shared" si="69"/>
        <v>0</v>
      </c>
    </row>
    <row r="274" spans="1:38" x14ac:dyDescent="0.25">
      <c r="A274" s="1">
        <v>44</v>
      </c>
      <c r="B274" s="1" t="s">
        <v>62</v>
      </c>
      <c r="C274" s="1">
        <v>5</v>
      </c>
      <c r="D274" s="1">
        <v>5</v>
      </c>
      <c r="E274" s="1" t="s">
        <v>321</v>
      </c>
      <c r="F274" s="1">
        <v>0</v>
      </c>
      <c r="G274" s="1">
        <v>3</v>
      </c>
      <c r="H274" s="3">
        <v>39.966052000000005</v>
      </c>
      <c r="I274" s="4">
        <v>4739</v>
      </c>
      <c r="J274" s="11">
        <v>1956</v>
      </c>
      <c r="K274" s="3">
        <f t="shared" si="56"/>
        <v>41.274530491664905</v>
      </c>
      <c r="L274" s="11">
        <v>1004</v>
      </c>
      <c r="M274" s="3">
        <f t="shared" si="57"/>
        <v>51.329243353783227</v>
      </c>
      <c r="N274" s="11">
        <v>47</v>
      </c>
      <c r="O274" s="3">
        <f t="shared" si="58"/>
        <v>2.4028629856850716</v>
      </c>
      <c r="P274" s="11">
        <v>2018</v>
      </c>
      <c r="Q274" s="3">
        <f t="shared" si="59"/>
        <v>42.582823380460013</v>
      </c>
      <c r="R274" s="12">
        <v>1224</v>
      </c>
      <c r="S274" s="3">
        <f t="shared" si="60"/>
        <v>60.654112983151634</v>
      </c>
      <c r="T274" s="10">
        <v>4690</v>
      </c>
      <c r="U274" s="9">
        <v>1353</v>
      </c>
      <c r="V274" s="3">
        <f t="shared" si="61"/>
        <v>83.570105003088329</v>
      </c>
      <c r="W274" s="9">
        <v>266</v>
      </c>
      <c r="X274" s="3">
        <f t="shared" si="62"/>
        <v>16.429894996911674</v>
      </c>
      <c r="Y274" s="9">
        <v>1619</v>
      </c>
      <c r="Z274" s="10">
        <v>10</v>
      </c>
      <c r="AA274" s="10">
        <v>9</v>
      </c>
      <c r="AB274" s="10">
        <f t="shared" si="63"/>
        <v>1638</v>
      </c>
      <c r="AC274" s="2">
        <f t="shared" si="64"/>
        <v>34.520255863539447</v>
      </c>
      <c r="AD274" s="2">
        <f t="shared" si="65"/>
        <v>-8.0625675169205664</v>
      </c>
      <c r="AF274" s="13" t="e">
        <f t="shared" si="66"/>
        <v>#DIV/0!</v>
      </c>
      <c r="AH274" s="13" t="e">
        <f t="shared" si="67"/>
        <v>#DIV/0!</v>
      </c>
      <c r="AI274" s="13">
        <f t="shared" si="68"/>
        <v>0</v>
      </c>
      <c r="AL274" s="13">
        <f t="shared" si="69"/>
        <v>0</v>
      </c>
    </row>
    <row r="275" spans="1:38" x14ac:dyDescent="0.25">
      <c r="A275" s="1">
        <v>283</v>
      </c>
      <c r="B275" s="1" t="s">
        <v>360</v>
      </c>
      <c r="C275" s="1">
        <v>14</v>
      </c>
      <c r="D275" s="1">
        <v>27</v>
      </c>
      <c r="E275" s="1" t="s">
        <v>346</v>
      </c>
      <c r="F275" s="1">
        <v>0</v>
      </c>
      <c r="G275" s="1">
        <v>4</v>
      </c>
      <c r="H275" s="3">
        <v>26.879269999999998</v>
      </c>
      <c r="I275" s="4">
        <v>2886</v>
      </c>
      <c r="J275" s="11">
        <v>1424</v>
      </c>
      <c r="K275" s="3">
        <f t="shared" si="56"/>
        <v>49.341649341649344</v>
      </c>
      <c r="L275" s="11">
        <v>641</v>
      </c>
      <c r="M275" s="3">
        <f t="shared" si="57"/>
        <v>45.014044943820224</v>
      </c>
      <c r="N275" s="11">
        <v>81</v>
      </c>
      <c r="O275" s="3">
        <f t="shared" si="58"/>
        <v>5.6882022471910112</v>
      </c>
      <c r="P275" s="11">
        <v>1328</v>
      </c>
      <c r="Q275" s="3">
        <f t="shared" si="59"/>
        <v>46.015246015246014</v>
      </c>
      <c r="R275" s="12">
        <v>767</v>
      </c>
      <c r="S275" s="3">
        <f t="shared" si="60"/>
        <v>57.756024096385538</v>
      </c>
      <c r="T275" s="10">
        <v>2861</v>
      </c>
      <c r="U275" s="9">
        <v>637</v>
      </c>
      <c r="V275" s="3">
        <f t="shared" si="61"/>
        <v>68.939393939393938</v>
      </c>
      <c r="W275" s="9">
        <v>287</v>
      </c>
      <c r="X275" s="3">
        <f t="shared" si="62"/>
        <v>31.060606060606062</v>
      </c>
      <c r="Y275" s="9">
        <v>924</v>
      </c>
      <c r="Z275" s="10">
        <v>6</v>
      </c>
      <c r="AA275" s="10">
        <v>2</v>
      </c>
      <c r="AB275" s="10">
        <f t="shared" si="63"/>
        <v>932</v>
      </c>
      <c r="AC275" s="2">
        <f t="shared" si="64"/>
        <v>32.296399860188743</v>
      </c>
      <c r="AD275" s="2">
        <f t="shared" si="65"/>
        <v>-13.718846155057271</v>
      </c>
      <c r="AF275" s="13" t="e">
        <f t="shared" si="66"/>
        <v>#DIV/0!</v>
      </c>
      <c r="AH275" s="13" t="e">
        <f t="shared" si="67"/>
        <v>#DIV/0!</v>
      </c>
      <c r="AI275" s="13">
        <f t="shared" si="68"/>
        <v>0</v>
      </c>
      <c r="AL275" s="13">
        <f t="shared" si="69"/>
        <v>0</v>
      </c>
    </row>
    <row r="276" spans="1:38" x14ac:dyDescent="0.25">
      <c r="A276" s="1">
        <v>267</v>
      </c>
      <c r="B276" s="1" t="s">
        <v>143</v>
      </c>
      <c r="C276" s="1">
        <v>13</v>
      </c>
      <c r="D276" s="1">
        <v>25</v>
      </c>
      <c r="E276" s="1" t="s">
        <v>343</v>
      </c>
      <c r="F276" s="1">
        <v>1</v>
      </c>
      <c r="G276" s="1">
        <v>1</v>
      </c>
      <c r="H276" s="3">
        <v>27.933585999999998</v>
      </c>
      <c r="I276" s="4">
        <v>13154</v>
      </c>
      <c r="J276" s="11">
        <v>6149</v>
      </c>
      <c r="K276" s="3">
        <f t="shared" si="56"/>
        <v>46.74623688611829</v>
      </c>
      <c r="L276" s="11">
        <v>2222</v>
      </c>
      <c r="M276" s="3">
        <f t="shared" si="57"/>
        <v>36.135957066189626</v>
      </c>
      <c r="N276" s="11">
        <v>587</v>
      </c>
      <c r="O276" s="3">
        <f t="shared" si="58"/>
        <v>9.5462676858025688</v>
      </c>
      <c r="P276" s="11">
        <v>6701</v>
      </c>
      <c r="Q276" s="3">
        <f t="shared" si="59"/>
        <v>50.942679032993766</v>
      </c>
      <c r="R276" s="12">
        <v>3408</v>
      </c>
      <c r="S276" s="3">
        <f t="shared" si="60"/>
        <v>50.858080883450228</v>
      </c>
      <c r="T276" s="10">
        <v>13243</v>
      </c>
      <c r="U276" s="9">
        <v>3522</v>
      </c>
      <c r="V276" s="3">
        <f t="shared" si="61"/>
        <v>68.681747269890792</v>
      </c>
      <c r="W276" s="9">
        <v>1606</v>
      </c>
      <c r="X276" s="3">
        <f t="shared" si="62"/>
        <v>31.318252730109204</v>
      </c>
      <c r="Y276" s="9">
        <v>5128</v>
      </c>
      <c r="Z276" s="10">
        <v>15</v>
      </c>
      <c r="AA276" s="10">
        <v>22</v>
      </c>
      <c r="AB276" s="10">
        <f t="shared" si="63"/>
        <v>5165</v>
      </c>
      <c r="AC276" s="2">
        <f t="shared" si="64"/>
        <v>38.722343879785548</v>
      </c>
      <c r="AD276" s="2">
        <f t="shared" si="65"/>
        <v>-12.220335153208218</v>
      </c>
      <c r="AF276" s="13" t="e">
        <f t="shared" si="66"/>
        <v>#DIV/0!</v>
      </c>
      <c r="AH276" s="13" t="e">
        <f t="shared" si="67"/>
        <v>#DIV/0!</v>
      </c>
      <c r="AI276" s="13">
        <f t="shared" si="68"/>
        <v>0</v>
      </c>
      <c r="AL276" s="13">
        <f t="shared" si="69"/>
        <v>0</v>
      </c>
    </row>
    <row r="277" spans="1:38" x14ac:dyDescent="0.25">
      <c r="A277" s="1">
        <v>286</v>
      </c>
      <c r="B277" s="1" t="s">
        <v>356</v>
      </c>
      <c r="C277" s="1">
        <v>15</v>
      </c>
      <c r="D277" s="1">
        <v>28</v>
      </c>
      <c r="E277" s="1" t="s">
        <v>347</v>
      </c>
      <c r="F277" s="1">
        <v>0</v>
      </c>
      <c r="G277" s="1">
        <v>3</v>
      </c>
      <c r="H277" s="3">
        <v>9.0235250000000011</v>
      </c>
      <c r="I277" s="4">
        <v>825</v>
      </c>
      <c r="J277" s="11">
        <v>229</v>
      </c>
      <c r="K277" s="3">
        <f t="shared" si="56"/>
        <v>27.757575757575758</v>
      </c>
      <c r="L277" s="11">
        <v>102</v>
      </c>
      <c r="M277" s="3">
        <f t="shared" si="57"/>
        <v>44.541484716157207</v>
      </c>
      <c r="N277" s="11">
        <v>20</v>
      </c>
      <c r="O277" s="3">
        <f t="shared" si="58"/>
        <v>8.7336244541484707</v>
      </c>
      <c r="P277" s="11">
        <v>248</v>
      </c>
      <c r="Q277" s="3">
        <f t="shared" si="59"/>
        <v>30.060606060606059</v>
      </c>
      <c r="R277" s="12">
        <v>151</v>
      </c>
      <c r="S277" s="3">
        <f t="shared" si="60"/>
        <v>60.887096774193552</v>
      </c>
      <c r="T277" s="10">
        <v>771</v>
      </c>
      <c r="U277" s="9">
        <v>124</v>
      </c>
      <c r="V277" s="3">
        <f t="shared" si="61"/>
        <v>68.131868131868131</v>
      </c>
      <c r="W277" s="9">
        <v>58</v>
      </c>
      <c r="X277" s="3">
        <f t="shared" si="62"/>
        <v>31.868131868131865</v>
      </c>
      <c r="Y277" s="9">
        <v>182</v>
      </c>
      <c r="Z277" s="10">
        <v>1</v>
      </c>
      <c r="AA277" s="10">
        <v>0</v>
      </c>
      <c r="AB277" s="10">
        <f t="shared" si="63"/>
        <v>183</v>
      </c>
      <c r="AC277" s="2">
        <f t="shared" si="64"/>
        <v>23.605706874189362</v>
      </c>
      <c r="AD277" s="2">
        <f t="shared" si="65"/>
        <v>-6.4548991864166965</v>
      </c>
      <c r="AF277" s="13" t="e">
        <f t="shared" si="66"/>
        <v>#DIV/0!</v>
      </c>
      <c r="AH277" s="13" t="e">
        <f t="shared" si="67"/>
        <v>#DIV/0!</v>
      </c>
      <c r="AI277" s="13">
        <f t="shared" si="68"/>
        <v>0</v>
      </c>
      <c r="AL277" s="13">
        <f t="shared" si="69"/>
        <v>0</v>
      </c>
    </row>
    <row r="278" spans="1:38" x14ac:dyDescent="0.25">
      <c r="A278" s="1">
        <v>134</v>
      </c>
      <c r="B278" s="1" t="s">
        <v>156</v>
      </c>
      <c r="C278" s="1">
        <v>9</v>
      </c>
      <c r="D278" s="1">
        <v>17</v>
      </c>
      <c r="E278" s="1" t="s">
        <v>248</v>
      </c>
      <c r="F278" s="1">
        <v>0</v>
      </c>
      <c r="G278" s="1">
        <v>3</v>
      </c>
      <c r="H278" s="3">
        <v>24.059632000000001</v>
      </c>
      <c r="I278" s="4">
        <v>13178</v>
      </c>
      <c r="J278" s="11">
        <v>6627</v>
      </c>
      <c r="K278" s="3">
        <f t="shared" si="56"/>
        <v>50.288359386856882</v>
      </c>
      <c r="L278" s="11">
        <v>2718</v>
      </c>
      <c r="M278" s="3">
        <f t="shared" si="57"/>
        <v>41.014033499320959</v>
      </c>
      <c r="N278" s="11">
        <v>574</v>
      </c>
      <c r="O278" s="3">
        <f t="shared" si="58"/>
        <v>8.6615361400331974</v>
      </c>
      <c r="P278" s="11">
        <v>7062</v>
      </c>
      <c r="Q278" s="3">
        <f t="shared" si="59"/>
        <v>53.589315525876458</v>
      </c>
      <c r="R278" s="12">
        <v>4186</v>
      </c>
      <c r="S278" s="3">
        <f t="shared" si="60"/>
        <v>59.274992919852728</v>
      </c>
      <c r="T278" s="10">
        <v>13699</v>
      </c>
      <c r="U278" s="9">
        <v>4558</v>
      </c>
      <c r="V278" s="3">
        <f t="shared" si="61"/>
        <v>71.063299033364515</v>
      </c>
      <c r="W278" s="9">
        <v>1856</v>
      </c>
      <c r="X278" s="3">
        <f t="shared" si="62"/>
        <v>28.936700966635488</v>
      </c>
      <c r="Y278" s="9">
        <v>6414</v>
      </c>
      <c r="Z278" s="10">
        <v>8</v>
      </c>
      <c r="AA278" s="10">
        <v>30</v>
      </c>
      <c r="AB278" s="10">
        <f t="shared" si="63"/>
        <v>6452</v>
      </c>
      <c r="AC278" s="2">
        <f t="shared" si="64"/>
        <v>46.820935834732467</v>
      </c>
      <c r="AD278" s="2">
        <f t="shared" si="65"/>
        <v>-6.7683796911439913</v>
      </c>
      <c r="AF278" s="13" t="e">
        <f t="shared" si="66"/>
        <v>#DIV/0!</v>
      </c>
      <c r="AH278" s="13" t="e">
        <f t="shared" si="67"/>
        <v>#DIV/0!</v>
      </c>
      <c r="AI278" s="13">
        <f t="shared" si="68"/>
        <v>0</v>
      </c>
      <c r="AL278" s="13">
        <f t="shared" si="69"/>
        <v>0</v>
      </c>
    </row>
    <row r="279" spans="1:38" x14ac:dyDescent="0.25">
      <c r="A279" s="1">
        <v>215</v>
      </c>
      <c r="B279" s="1" t="s">
        <v>354</v>
      </c>
      <c r="C279" s="1">
        <v>11</v>
      </c>
      <c r="D279" s="1">
        <v>23</v>
      </c>
      <c r="E279" s="1" t="s">
        <v>249</v>
      </c>
      <c r="F279" s="1">
        <v>0</v>
      </c>
      <c r="G279" s="1">
        <v>1</v>
      </c>
      <c r="H279" s="3">
        <v>54.229917999999998</v>
      </c>
      <c r="I279" s="4">
        <v>12801</v>
      </c>
      <c r="J279" s="11">
        <v>5096</v>
      </c>
      <c r="K279" s="3">
        <f t="shared" si="56"/>
        <v>39.809389891414732</v>
      </c>
      <c r="L279" s="11">
        <v>1761</v>
      </c>
      <c r="M279" s="3">
        <f t="shared" si="57"/>
        <v>34.556514913657772</v>
      </c>
      <c r="N279" s="11">
        <v>413</v>
      </c>
      <c r="O279" s="3">
        <f t="shared" si="58"/>
        <v>8.104395604395604</v>
      </c>
      <c r="P279" s="11">
        <v>5717</v>
      </c>
      <c r="Q279" s="3">
        <f t="shared" si="59"/>
        <v>44.660573392703697</v>
      </c>
      <c r="R279" s="12">
        <v>2688</v>
      </c>
      <c r="S279" s="3">
        <f t="shared" si="60"/>
        <v>47.017666608361033</v>
      </c>
      <c r="T279" s="10">
        <v>13030</v>
      </c>
      <c r="U279" s="9">
        <v>2960</v>
      </c>
      <c r="V279" s="3">
        <f t="shared" si="61"/>
        <v>74.747474747474755</v>
      </c>
      <c r="W279" s="9">
        <v>1000</v>
      </c>
      <c r="X279" s="3">
        <f t="shared" si="62"/>
        <v>25.252525252525253</v>
      </c>
      <c r="Y279" s="9">
        <v>3960</v>
      </c>
      <c r="Z279" s="10">
        <v>27</v>
      </c>
      <c r="AA279" s="10">
        <v>34</v>
      </c>
      <c r="AB279" s="10">
        <f t="shared" si="63"/>
        <v>4021</v>
      </c>
      <c r="AC279" s="2">
        <f t="shared" si="64"/>
        <v>30.391404451266308</v>
      </c>
      <c r="AD279" s="2">
        <f t="shared" si="65"/>
        <v>-14.269168941437389</v>
      </c>
      <c r="AF279" s="13" t="e">
        <f t="shared" si="66"/>
        <v>#DIV/0!</v>
      </c>
      <c r="AH279" s="13" t="e">
        <f t="shared" si="67"/>
        <v>#DIV/0!</v>
      </c>
      <c r="AI279" s="13">
        <f t="shared" si="68"/>
        <v>0</v>
      </c>
      <c r="AL279" s="13">
        <f t="shared" si="69"/>
        <v>0</v>
      </c>
    </row>
    <row r="280" spans="1:38" x14ac:dyDescent="0.25">
      <c r="A280" s="1">
        <v>135</v>
      </c>
      <c r="B280" s="1" t="s">
        <v>156</v>
      </c>
      <c r="C280" s="1">
        <v>9</v>
      </c>
      <c r="D280" s="1">
        <v>17</v>
      </c>
      <c r="E280" s="1" t="s">
        <v>250</v>
      </c>
      <c r="F280" s="1">
        <v>0</v>
      </c>
      <c r="G280" s="1">
        <v>3</v>
      </c>
      <c r="H280" s="3">
        <v>19.940694000000001</v>
      </c>
      <c r="I280" s="4">
        <v>15366</v>
      </c>
      <c r="J280" s="11">
        <v>7634</v>
      </c>
      <c r="K280" s="3">
        <f t="shared" si="56"/>
        <v>49.681114148119228</v>
      </c>
      <c r="L280" s="11">
        <v>2440</v>
      </c>
      <c r="M280" s="3">
        <f t="shared" si="57"/>
        <v>31.962274037201993</v>
      </c>
      <c r="N280" s="11">
        <v>396</v>
      </c>
      <c r="O280" s="3">
        <f t="shared" si="58"/>
        <v>5.1873198847262252</v>
      </c>
      <c r="P280" s="11">
        <v>8401</v>
      </c>
      <c r="Q280" s="3">
        <f t="shared" si="59"/>
        <v>54.672653911232594</v>
      </c>
      <c r="R280" s="12">
        <v>3758</v>
      </c>
      <c r="S280" s="3">
        <f t="shared" si="60"/>
        <v>44.732769908344245</v>
      </c>
      <c r="T280" s="10">
        <v>15801</v>
      </c>
      <c r="U280" s="9">
        <v>6256</v>
      </c>
      <c r="V280" s="3">
        <f t="shared" si="61"/>
        <v>82.413384270847061</v>
      </c>
      <c r="W280" s="9">
        <v>1335</v>
      </c>
      <c r="X280" s="3">
        <f t="shared" si="62"/>
        <v>17.586615729152943</v>
      </c>
      <c r="Y280" s="9">
        <v>7591</v>
      </c>
      <c r="Z280" s="10">
        <v>14</v>
      </c>
      <c r="AA280" s="10">
        <v>52</v>
      </c>
      <c r="AB280" s="10">
        <f t="shared" si="63"/>
        <v>7657</v>
      </c>
      <c r="AC280" s="2">
        <f t="shared" si="64"/>
        <v>48.041263211189168</v>
      </c>
      <c r="AD280" s="2">
        <f t="shared" si="65"/>
        <v>-6.6313907000434256</v>
      </c>
      <c r="AF280" s="13" t="e">
        <f t="shared" si="66"/>
        <v>#DIV/0!</v>
      </c>
      <c r="AH280" s="13" t="e">
        <f t="shared" si="67"/>
        <v>#DIV/0!</v>
      </c>
      <c r="AI280" s="13">
        <f t="shared" si="68"/>
        <v>0</v>
      </c>
      <c r="AL280" s="13">
        <f t="shared" si="69"/>
        <v>0</v>
      </c>
    </row>
    <row r="281" spans="1:38" x14ac:dyDescent="0.25">
      <c r="A281" s="1">
        <v>39</v>
      </c>
      <c r="B281" s="1" t="s">
        <v>62</v>
      </c>
      <c r="C281" s="1">
        <v>5</v>
      </c>
      <c r="D281" s="1">
        <v>5</v>
      </c>
      <c r="E281" s="1" t="s">
        <v>251</v>
      </c>
      <c r="F281" s="1">
        <v>0</v>
      </c>
      <c r="G281" s="1">
        <v>3</v>
      </c>
      <c r="H281" s="3">
        <v>27.214893</v>
      </c>
      <c r="I281" s="4">
        <v>22174</v>
      </c>
      <c r="J281" s="11">
        <v>9463</v>
      </c>
      <c r="K281" s="3">
        <f t="shared" si="56"/>
        <v>42.67610715252097</v>
      </c>
      <c r="L281" s="11">
        <v>3142</v>
      </c>
      <c r="M281" s="3">
        <f t="shared" si="57"/>
        <v>33.203001162422062</v>
      </c>
      <c r="N281" s="11">
        <v>441</v>
      </c>
      <c r="O281" s="3">
        <f t="shared" si="58"/>
        <v>4.6602557328542744</v>
      </c>
      <c r="P281" s="11">
        <v>9910</v>
      </c>
      <c r="Q281" s="3">
        <f t="shared" si="59"/>
        <v>44.691981600072154</v>
      </c>
      <c r="R281" s="12">
        <v>4474</v>
      </c>
      <c r="S281" s="3">
        <f t="shared" si="60"/>
        <v>45.146316851664984</v>
      </c>
      <c r="T281" s="10">
        <v>23171</v>
      </c>
      <c r="U281" s="9">
        <v>8984</v>
      </c>
      <c r="V281" s="3">
        <f t="shared" si="61"/>
        <v>85.938396785919267</v>
      </c>
      <c r="W281" s="9">
        <v>1470</v>
      </c>
      <c r="X281" s="3">
        <f t="shared" si="62"/>
        <v>14.061603214080733</v>
      </c>
      <c r="Y281" s="9">
        <v>10454</v>
      </c>
      <c r="Z281" s="10">
        <v>16</v>
      </c>
      <c r="AA281" s="10">
        <v>53</v>
      </c>
      <c r="AB281" s="10">
        <f t="shared" si="63"/>
        <v>10523</v>
      </c>
      <c r="AC281" s="2">
        <f t="shared" si="64"/>
        <v>45.11674075352812</v>
      </c>
      <c r="AD281" s="2">
        <f t="shared" si="65"/>
        <v>0.42475915345596604</v>
      </c>
      <c r="AF281" s="13" t="e">
        <f t="shared" si="66"/>
        <v>#DIV/0!</v>
      </c>
      <c r="AH281" s="13" t="e">
        <f t="shared" si="67"/>
        <v>#DIV/0!</v>
      </c>
      <c r="AI281" s="13">
        <f t="shared" si="68"/>
        <v>0</v>
      </c>
      <c r="AL281" s="13">
        <f t="shared" si="69"/>
        <v>0</v>
      </c>
    </row>
    <row r="282" spans="1:38" x14ac:dyDescent="0.25">
      <c r="A282" s="1">
        <v>67</v>
      </c>
      <c r="B282" s="1" t="s">
        <v>300</v>
      </c>
      <c r="C282" s="1">
        <v>6</v>
      </c>
      <c r="D282" s="1">
        <v>7</v>
      </c>
      <c r="E282" s="1" t="s">
        <v>252</v>
      </c>
      <c r="F282" s="1">
        <v>0</v>
      </c>
      <c r="G282" s="1">
        <v>3</v>
      </c>
      <c r="H282" s="3">
        <v>18.845079999999999</v>
      </c>
      <c r="I282" s="4">
        <v>77270</v>
      </c>
      <c r="J282" s="11">
        <v>37045</v>
      </c>
      <c r="K282" s="3">
        <f t="shared" si="56"/>
        <v>47.942280315775847</v>
      </c>
      <c r="L282" s="11">
        <v>8951</v>
      </c>
      <c r="M282" s="3">
        <f t="shared" si="57"/>
        <v>24.162505061411796</v>
      </c>
      <c r="N282" s="11">
        <v>1862</v>
      </c>
      <c r="O282" s="3">
        <f t="shared" si="58"/>
        <v>5.0263193413416118</v>
      </c>
      <c r="P282" s="11">
        <v>38274</v>
      </c>
      <c r="Q282" s="3">
        <f t="shared" si="59"/>
        <v>49.532807040248478</v>
      </c>
      <c r="R282" s="12">
        <v>14592</v>
      </c>
      <c r="S282" s="3">
        <f t="shared" si="60"/>
        <v>38.125097977739458</v>
      </c>
      <c r="T282" s="10">
        <v>78551</v>
      </c>
      <c r="U282" s="9">
        <v>38979</v>
      </c>
      <c r="V282" s="3">
        <f t="shared" si="61"/>
        <v>88.754041623024733</v>
      </c>
      <c r="W282" s="9">
        <v>4939</v>
      </c>
      <c r="X282" s="3">
        <f t="shared" si="62"/>
        <v>11.245958376975272</v>
      </c>
      <c r="Y282" s="9">
        <v>43918</v>
      </c>
      <c r="Z282" s="10">
        <v>34</v>
      </c>
      <c r="AA282" s="10">
        <v>100</v>
      </c>
      <c r="AB282" s="10">
        <f t="shared" si="63"/>
        <v>44052</v>
      </c>
      <c r="AC282" s="2">
        <f t="shared" si="64"/>
        <v>55.9101730086186</v>
      </c>
      <c r="AD282" s="2">
        <f t="shared" si="65"/>
        <v>6.3773659683701212</v>
      </c>
      <c r="AF282" s="13" t="e">
        <f t="shared" si="66"/>
        <v>#DIV/0!</v>
      </c>
      <c r="AH282" s="13" t="e">
        <f t="shared" si="67"/>
        <v>#DIV/0!</v>
      </c>
      <c r="AI282" s="13">
        <f t="shared" si="68"/>
        <v>0</v>
      </c>
      <c r="AL282" s="13">
        <f t="shared" si="69"/>
        <v>0</v>
      </c>
    </row>
    <row r="283" spans="1:38" x14ac:dyDescent="0.25">
      <c r="A283" s="1">
        <v>333</v>
      </c>
      <c r="B283" s="1" t="s">
        <v>357</v>
      </c>
      <c r="C283" s="1">
        <v>7</v>
      </c>
      <c r="D283" s="1">
        <v>14</v>
      </c>
      <c r="E283" s="1" t="s">
        <v>253</v>
      </c>
      <c r="F283" s="1">
        <v>0</v>
      </c>
      <c r="G283" s="1">
        <v>3</v>
      </c>
      <c r="H283" s="3">
        <v>26.069268000000001</v>
      </c>
      <c r="I283" s="4">
        <v>221169</v>
      </c>
      <c r="J283" s="11">
        <v>93020</v>
      </c>
      <c r="K283" s="3">
        <f t="shared" si="56"/>
        <v>42.058335481012257</v>
      </c>
      <c r="L283" s="11">
        <v>28618</v>
      </c>
      <c r="M283" s="3">
        <f t="shared" si="57"/>
        <v>30.765426789937649</v>
      </c>
      <c r="N283" s="11">
        <v>9739</v>
      </c>
      <c r="O283" s="3">
        <f t="shared" si="58"/>
        <v>10.469791442700496</v>
      </c>
      <c r="P283" s="11">
        <v>95243</v>
      </c>
      <c r="Q283" s="3">
        <f t="shared" si="59"/>
        <v>43.063449217566657</v>
      </c>
      <c r="R283" s="12">
        <v>49480</v>
      </c>
      <c r="S283" s="3">
        <f t="shared" si="60"/>
        <v>51.951324506787898</v>
      </c>
      <c r="T283" s="10">
        <v>228270</v>
      </c>
      <c r="U283" s="9">
        <v>101606</v>
      </c>
      <c r="V283" s="3">
        <f t="shared" si="61"/>
        <v>85.229207733926103</v>
      </c>
      <c r="W283" s="9">
        <v>17609</v>
      </c>
      <c r="X283" s="3">
        <f t="shared" si="62"/>
        <v>14.770792266073901</v>
      </c>
      <c r="Y283" s="9">
        <v>119215</v>
      </c>
      <c r="Z283" s="10">
        <v>172</v>
      </c>
      <c r="AA283" s="10">
        <v>474</v>
      </c>
      <c r="AB283" s="10">
        <f t="shared" si="63"/>
        <v>119861</v>
      </c>
      <c r="AC283" s="2">
        <f t="shared" si="64"/>
        <v>52.22543479213212</v>
      </c>
      <c r="AD283" s="2">
        <f t="shared" si="65"/>
        <v>9.1619855745654633</v>
      </c>
      <c r="AF283" s="13" t="e">
        <f t="shared" si="66"/>
        <v>#DIV/0!</v>
      </c>
      <c r="AH283" s="13" t="e">
        <f t="shared" si="67"/>
        <v>#DIV/0!</v>
      </c>
      <c r="AI283" s="13">
        <f t="shared" si="68"/>
        <v>0</v>
      </c>
      <c r="AL283" s="13">
        <f t="shared" si="69"/>
        <v>0</v>
      </c>
    </row>
    <row r="284" spans="1:38" x14ac:dyDescent="0.25">
      <c r="A284" s="1">
        <v>162</v>
      </c>
      <c r="B284" s="1" t="s">
        <v>358</v>
      </c>
      <c r="C284" s="1">
        <v>10</v>
      </c>
      <c r="D284" s="1">
        <v>19</v>
      </c>
      <c r="E284" s="1" t="s">
        <v>254</v>
      </c>
      <c r="F284" s="1">
        <v>0</v>
      </c>
      <c r="G284" s="1">
        <v>3</v>
      </c>
      <c r="H284" s="3">
        <v>27.495298000000002</v>
      </c>
      <c r="I284" s="4">
        <v>46396</v>
      </c>
      <c r="J284" s="11">
        <v>20461</v>
      </c>
      <c r="K284" s="3">
        <f t="shared" si="56"/>
        <v>44.100784550392277</v>
      </c>
      <c r="L284" s="11">
        <v>8955</v>
      </c>
      <c r="M284" s="3">
        <f t="shared" si="57"/>
        <v>43.766189335809592</v>
      </c>
      <c r="N284" s="11">
        <v>2577</v>
      </c>
      <c r="O284" s="3">
        <f t="shared" si="58"/>
        <v>12.594692341527786</v>
      </c>
      <c r="P284" s="11">
        <v>23005</v>
      </c>
      <c r="Q284" s="3">
        <f t="shared" si="59"/>
        <v>49.584015863436505</v>
      </c>
      <c r="R284" s="12">
        <v>14816</v>
      </c>
      <c r="S284" s="3">
        <f t="shared" si="60"/>
        <v>64.403390567267977</v>
      </c>
      <c r="T284" s="10">
        <v>47391</v>
      </c>
      <c r="U284" s="9">
        <v>12268</v>
      </c>
      <c r="V284" s="3">
        <f t="shared" si="61"/>
        <v>68.166916708340281</v>
      </c>
      <c r="W284" s="9">
        <v>5729</v>
      </c>
      <c r="X284" s="3">
        <f t="shared" si="62"/>
        <v>31.833083291659719</v>
      </c>
      <c r="Y284" s="9">
        <v>17997</v>
      </c>
      <c r="Z284" s="10">
        <v>42</v>
      </c>
      <c r="AA284" s="10">
        <v>89</v>
      </c>
      <c r="AB284" s="10">
        <f t="shared" si="63"/>
        <v>18128</v>
      </c>
      <c r="AC284" s="2">
        <f t="shared" si="64"/>
        <v>37.975564980692539</v>
      </c>
      <c r="AD284" s="2">
        <f t="shared" si="65"/>
        <v>-11.608450882743966</v>
      </c>
      <c r="AF284" s="13" t="e">
        <f t="shared" si="66"/>
        <v>#DIV/0!</v>
      </c>
      <c r="AH284" s="13" t="e">
        <f t="shared" si="67"/>
        <v>#DIV/0!</v>
      </c>
      <c r="AI284" s="13">
        <f t="shared" si="68"/>
        <v>0</v>
      </c>
      <c r="AL284" s="13">
        <f t="shared" si="69"/>
        <v>0</v>
      </c>
    </row>
    <row r="285" spans="1:38" x14ac:dyDescent="0.25">
      <c r="A285" s="1">
        <v>124</v>
      </c>
      <c r="B285" s="1" t="s">
        <v>156</v>
      </c>
      <c r="C285" s="1">
        <v>9</v>
      </c>
      <c r="D285" s="1">
        <v>17</v>
      </c>
      <c r="E285" s="1" t="s">
        <v>255</v>
      </c>
      <c r="F285" s="1">
        <v>0</v>
      </c>
      <c r="G285" s="1">
        <v>2</v>
      </c>
      <c r="H285" s="3">
        <v>35.652126000000003</v>
      </c>
      <c r="I285" s="4">
        <v>35529</v>
      </c>
      <c r="J285" s="11">
        <v>16123</v>
      </c>
      <c r="K285" s="3">
        <f t="shared" si="56"/>
        <v>45.379830560950211</v>
      </c>
      <c r="L285" s="11">
        <v>6041</v>
      </c>
      <c r="M285" s="3">
        <f t="shared" si="57"/>
        <v>37.468213111703783</v>
      </c>
      <c r="N285" s="11">
        <v>1008</v>
      </c>
      <c r="O285" s="3">
        <f t="shared" si="58"/>
        <v>6.2519382248961115</v>
      </c>
      <c r="P285" s="11">
        <v>17597</v>
      </c>
      <c r="Q285" s="3">
        <f t="shared" si="59"/>
        <v>49.528554138872472</v>
      </c>
      <c r="R285" s="12">
        <v>9576</v>
      </c>
      <c r="S285" s="3">
        <f t="shared" si="60"/>
        <v>54.418366767062565</v>
      </c>
      <c r="T285" s="10">
        <v>36760</v>
      </c>
      <c r="U285" s="9">
        <v>11647</v>
      </c>
      <c r="V285" s="3">
        <f t="shared" si="61"/>
        <v>78.968065631568237</v>
      </c>
      <c r="W285" s="9">
        <v>3102</v>
      </c>
      <c r="X285" s="3">
        <f t="shared" si="62"/>
        <v>21.031934368431759</v>
      </c>
      <c r="Y285" s="9">
        <v>14749</v>
      </c>
      <c r="Z285" s="10">
        <v>47</v>
      </c>
      <c r="AA285" s="10">
        <v>95</v>
      </c>
      <c r="AB285" s="10">
        <f t="shared" si="63"/>
        <v>14891</v>
      </c>
      <c r="AC285" s="2">
        <f t="shared" si="64"/>
        <v>40.122415669205658</v>
      </c>
      <c r="AD285" s="2">
        <f t="shared" si="65"/>
        <v>-9.4061384696668142</v>
      </c>
      <c r="AF285" s="13" t="e">
        <f t="shared" si="66"/>
        <v>#DIV/0!</v>
      </c>
      <c r="AH285" s="13" t="e">
        <f t="shared" si="67"/>
        <v>#DIV/0!</v>
      </c>
      <c r="AI285" s="13">
        <f t="shared" si="68"/>
        <v>0</v>
      </c>
      <c r="AL285" s="13">
        <f t="shared" si="69"/>
        <v>0</v>
      </c>
    </row>
    <row r="286" spans="1:38" x14ac:dyDescent="0.25">
      <c r="A286" s="1">
        <v>56</v>
      </c>
      <c r="B286" s="1" t="s">
        <v>300</v>
      </c>
      <c r="C286" s="1">
        <v>6</v>
      </c>
      <c r="D286" s="1">
        <v>6</v>
      </c>
      <c r="E286" s="1" t="s">
        <v>256</v>
      </c>
      <c r="F286" s="1">
        <v>0</v>
      </c>
      <c r="G286" s="1">
        <v>3</v>
      </c>
      <c r="H286" s="3">
        <v>12.561534</v>
      </c>
      <c r="I286" s="4">
        <v>14204</v>
      </c>
      <c r="J286" s="11">
        <v>7254</v>
      </c>
      <c r="K286" s="3">
        <f t="shared" si="56"/>
        <v>51.070121092649956</v>
      </c>
      <c r="L286" s="11">
        <v>2664</v>
      </c>
      <c r="M286" s="3">
        <f t="shared" si="57"/>
        <v>36.724565756823822</v>
      </c>
      <c r="N286" s="11">
        <v>394</v>
      </c>
      <c r="O286" s="3">
        <f t="shared" si="58"/>
        <v>5.4314860766473672</v>
      </c>
      <c r="P286" s="11">
        <v>7824</v>
      </c>
      <c r="Q286" s="3">
        <f t="shared" si="59"/>
        <v>55.083075190087293</v>
      </c>
      <c r="R286" s="12">
        <v>4110</v>
      </c>
      <c r="S286" s="3">
        <f t="shared" si="60"/>
        <v>52.530674846625772</v>
      </c>
      <c r="T286" s="10">
        <v>14902</v>
      </c>
      <c r="U286" s="9">
        <v>7115</v>
      </c>
      <c r="V286" s="3">
        <f t="shared" si="61"/>
        <v>82.95441296490614</v>
      </c>
      <c r="W286" s="9">
        <v>1462</v>
      </c>
      <c r="X286" s="3">
        <f t="shared" si="62"/>
        <v>17.045587035093856</v>
      </c>
      <c r="Y286" s="9">
        <v>8577</v>
      </c>
      <c r="Z286" s="10">
        <v>15</v>
      </c>
      <c r="AA286" s="10">
        <v>46</v>
      </c>
      <c r="AB286" s="10">
        <f t="shared" si="63"/>
        <v>8638</v>
      </c>
      <c r="AC286" s="2">
        <f t="shared" si="64"/>
        <v>57.556032747282245</v>
      </c>
      <c r="AD286" s="2">
        <f t="shared" si="65"/>
        <v>2.4729575571949525</v>
      </c>
      <c r="AF286" s="13" t="e">
        <f t="shared" si="66"/>
        <v>#DIV/0!</v>
      </c>
      <c r="AH286" s="13" t="e">
        <f t="shared" si="67"/>
        <v>#DIV/0!</v>
      </c>
      <c r="AI286" s="13">
        <f t="shared" si="68"/>
        <v>0</v>
      </c>
      <c r="AL286" s="13">
        <f t="shared" si="69"/>
        <v>0</v>
      </c>
    </row>
    <row r="287" spans="1:38" x14ac:dyDescent="0.25">
      <c r="A287" s="1">
        <v>165</v>
      </c>
      <c r="B287" s="1" t="s">
        <v>358</v>
      </c>
      <c r="C287" s="1">
        <v>10</v>
      </c>
      <c r="D287" s="1">
        <v>19</v>
      </c>
      <c r="E287" s="1" t="s">
        <v>257</v>
      </c>
      <c r="F287" s="1">
        <v>0</v>
      </c>
      <c r="G287" s="1">
        <v>3</v>
      </c>
      <c r="H287" s="3">
        <v>32.431595000000002</v>
      </c>
      <c r="I287" s="4">
        <v>4633</v>
      </c>
      <c r="J287" s="11">
        <v>2058</v>
      </c>
      <c r="K287" s="3">
        <f t="shared" si="56"/>
        <v>44.420461903734079</v>
      </c>
      <c r="L287" s="11">
        <v>953</v>
      </c>
      <c r="M287" s="3">
        <f t="shared" si="57"/>
        <v>46.307094266277936</v>
      </c>
      <c r="N287" s="11">
        <v>151</v>
      </c>
      <c r="O287" s="3">
        <f t="shared" si="58"/>
        <v>7.3372206025267257</v>
      </c>
      <c r="P287" s="11">
        <v>2281</v>
      </c>
      <c r="Q287" s="3">
        <f t="shared" si="59"/>
        <v>49.233757824303908</v>
      </c>
      <c r="R287" s="12">
        <v>1398</v>
      </c>
      <c r="S287" s="3">
        <f t="shared" si="60"/>
        <v>61.288908373520393</v>
      </c>
      <c r="T287" s="10">
        <v>4841</v>
      </c>
      <c r="U287" s="9">
        <v>1364</v>
      </c>
      <c r="V287" s="3">
        <f t="shared" si="61"/>
        <v>72.553191489361694</v>
      </c>
      <c r="W287" s="9">
        <v>516</v>
      </c>
      <c r="X287" s="3">
        <f t="shared" si="62"/>
        <v>27.446808510638299</v>
      </c>
      <c r="Y287" s="9">
        <v>1880</v>
      </c>
      <c r="Z287" s="10">
        <v>7</v>
      </c>
      <c r="AA287" s="10">
        <v>12</v>
      </c>
      <c r="AB287" s="10">
        <f t="shared" si="63"/>
        <v>1899</v>
      </c>
      <c r="AC287" s="2">
        <f t="shared" si="64"/>
        <v>38.834951456310677</v>
      </c>
      <c r="AD287" s="2">
        <f t="shared" si="65"/>
        <v>-10.398806367993231</v>
      </c>
      <c r="AF287" s="13" t="e">
        <f t="shared" si="66"/>
        <v>#DIV/0!</v>
      </c>
      <c r="AH287" s="13" t="e">
        <f t="shared" si="67"/>
        <v>#DIV/0!</v>
      </c>
      <c r="AI287" s="13">
        <f t="shared" si="68"/>
        <v>0</v>
      </c>
      <c r="AL287" s="13">
        <f t="shared" si="69"/>
        <v>0</v>
      </c>
    </row>
    <row r="288" spans="1:38" x14ac:dyDescent="0.25">
      <c r="A288" s="1">
        <v>73</v>
      </c>
      <c r="B288" s="1" t="s">
        <v>300</v>
      </c>
      <c r="C288" s="1">
        <v>6</v>
      </c>
      <c r="D288" s="1">
        <v>6</v>
      </c>
      <c r="E288" s="1" t="s">
        <v>258</v>
      </c>
      <c r="F288" s="1">
        <v>0</v>
      </c>
      <c r="G288" s="1">
        <v>3</v>
      </c>
      <c r="H288" s="3">
        <v>19.924910000000001</v>
      </c>
      <c r="I288" s="4">
        <v>58965</v>
      </c>
      <c r="J288" s="11">
        <v>27347</v>
      </c>
      <c r="K288" s="3">
        <f t="shared" si="56"/>
        <v>46.378360044093952</v>
      </c>
      <c r="L288" s="11">
        <v>9743</v>
      </c>
      <c r="M288" s="3">
        <f t="shared" si="57"/>
        <v>35.627308297070975</v>
      </c>
      <c r="N288" s="11">
        <v>1756</v>
      </c>
      <c r="O288" s="3">
        <f t="shared" si="58"/>
        <v>6.4211796540754014</v>
      </c>
      <c r="P288" s="11">
        <v>29076</v>
      </c>
      <c r="Q288" s="3">
        <f t="shared" si="59"/>
        <v>49.310607987789368</v>
      </c>
      <c r="R288" s="12">
        <v>15266</v>
      </c>
      <c r="S288" s="3">
        <f t="shared" si="60"/>
        <v>52.503783188884299</v>
      </c>
      <c r="T288" s="10">
        <v>60048</v>
      </c>
      <c r="U288" s="9">
        <v>27101</v>
      </c>
      <c r="V288" s="3">
        <f t="shared" si="61"/>
        <v>81.570551408620275</v>
      </c>
      <c r="W288" s="9">
        <v>6123</v>
      </c>
      <c r="X288" s="3">
        <f t="shared" si="62"/>
        <v>18.429448591379728</v>
      </c>
      <c r="Y288" s="9">
        <v>33224</v>
      </c>
      <c r="Z288" s="10">
        <v>45</v>
      </c>
      <c r="AA288" s="10">
        <v>127</v>
      </c>
      <c r="AB288" s="10">
        <f t="shared" si="63"/>
        <v>33396</v>
      </c>
      <c r="AC288" s="2">
        <f t="shared" si="64"/>
        <v>55.329070077271517</v>
      </c>
      <c r="AD288" s="2">
        <f t="shared" si="65"/>
        <v>6.0184620894821492</v>
      </c>
      <c r="AF288" s="13" t="e">
        <f t="shared" si="66"/>
        <v>#DIV/0!</v>
      </c>
      <c r="AH288" s="13" t="e">
        <f t="shared" si="67"/>
        <v>#DIV/0!</v>
      </c>
      <c r="AI288" s="13">
        <f t="shared" si="68"/>
        <v>0</v>
      </c>
      <c r="AL288" s="13">
        <f t="shared" si="69"/>
        <v>0</v>
      </c>
    </row>
    <row r="289" spans="1:38" x14ac:dyDescent="0.25">
      <c r="A289" s="1">
        <v>106</v>
      </c>
      <c r="B289" s="1" t="s">
        <v>355</v>
      </c>
      <c r="C289" s="1">
        <v>8</v>
      </c>
      <c r="D289" s="1">
        <v>16</v>
      </c>
      <c r="E289" s="1" t="s">
        <v>259</v>
      </c>
      <c r="F289" s="1">
        <v>0</v>
      </c>
      <c r="G289" s="1">
        <v>2</v>
      </c>
      <c r="H289" s="3">
        <v>18.332936999999998</v>
      </c>
      <c r="I289" s="4">
        <v>60962</v>
      </c>
      <c r="J289" s="11">
        <v>30314</v>
      </c>
      <c r="K289" s="3">
        <f t="shared" si="56"/>
        <v>49.726058856336735</v>
      </c>
      <c r="L289" s="11">
        <v>11875</v>
      </c>
      <c r="M289" s="3">
        <f t="shared" si="57"/>
        <v>39.17331925842845</v>
      </c>
      <c r="N289" s="11">
        <v>1913</v>
      </c>
      <c r="O289" s="3">
        <f t="shared" si="58"/>
        <v>6.3106155571683047</v>
      </c>
      <c r="P289" s="11">
        <v>31867</v>
      </c>
      <c r="Q289" s="3">
        <f t="shared" si="59"/>
        <v>52.273547455792134</v>
      </c>
      <c r="R289" s="12">
        <v>18164</v>
      </c>
      <c r="S289" s="3">
        <f t="shared" si="60"/>
        <v>56.999403771927071</v>
      </c>
      <c r="T289" s="10">
        <v>62749</v>
      </c>
      <c r="U289" s="9">
        <v>26045</v>
      </c>
      <c r="V289" s="3">
        <f t="shared" si="61"/>
        <v>78.498447813375932</v>
      </c>
      <c r="W289" s="9">
        <v>7134</v>
      </c>
      <c r="X289" s="3">
        <f t="shared" si="62"/>
        <v>21.501552186624071</v>
      </c>
      <c r="Y289" s="9">
        <v>33179</v>
      </c>
      <c r="Z289" s="10">
        <v>41</v>
      </c>
      <c r="AA289" s="10">
        <v>87</v>
      </c>
      <c r="AB289" s="10">
        <f t="shared" si="63"/>
        <v>33307</v>
      </c>
      <c r="AC289" s="2">
        <f t="shared" si="64"/>
        <v>52.87574303972972</v>
      </c>
      <c r="AD289" s="2">
        <f t="shared" si="65"/>
        <v>0.60219558393758632</v>
      </c>
      <c r="AF289" s="13" t="e">
        <f t="shared" si="66"/>
        <v>#DIV/0!</v>
      </c>
      <c r="AH289" s="13" t="e">
        <f t="shared" si="67"/>
        <v>#DIV/0!</v>
      </c>
      <c r="AI289" s="13">
        <f t="shared" si="68"/>
        <v>0</v>
      </c>
      <c r="AL289" s="13">
        <f t="shared" si="69"/>
        <v>0</v>
      </c>
    </row>
    <row r="290" spans="1:38" x14ac:dyDescent="0.25">
      <c r="A290" s="1">
        <v>287</v>
      </c>
      <c r="B290" s="1" t="s">
        <v>356</v>
      </c>
      <c r="C290" s="1">
        <v>15</v>
      </c>
      <c r="D290" s="1">
        <v>28</v>
      </c>
      <c r="E290" s="1" t="s">
        <v>260</v>
      </c>
      <c r="F290" s="1">
        <v>0</v>
      </c>
      <c r="G290" s="1">
        <v>3</v>
      </c>
      <c r="H290" s="3">
        <v>5.8253170000000001</v>
      </c>
      <c r="I290" s="4">
        <v>1072</v>
      </c>
      <c r="J290" s="11">
        <v>252</v>
      </c>
      <c r="K290" s="3">
        <f t="shared" si="56"/>
        <v>23.507462686567166</v>
      </c>
      <c r="L290" s="11">
        <v>105</v>
      </c>
      <c r="M290" s="3">
        <f t="shared" si="57"/>
        <v>41.666666666666671</v>
      </c>
      <c r="N290" s="11">
        <v>36</v>
      </c>
      <c r="O290" s="3">
        <f t="shared" si="58"/>
        <v>14.285714285714285</v>
      </c>
      <c r="P290" s="11">
        <v>276</v>
      </c>
      <c r="Q290" s="3">
        <f t="shared" si="59"/>
        <v>25.746268656716421</v>
      </c>
      <c r="R290" s="12">
        <v>174</v>
      </c>
      <c r="S290" s="3">
        <f t="shared" si="60"/>
        <v>63.04347826086957</v>
      </c>
      <c r="T290" s="10">
        <v>901</v>
      </c>
      <c r="U290" s="9">
        <v>130</v>
      </c>
      <c r="V290" s="3">
        <f t="shared" si="61"/>
        <v>63.725490196078425</v>
      </c>
      <c r="W290" s="9">
        <v>74</v>
      </c>
      <c r="X290" s="3">
        <f t="shared" si="62"/>
        <v>36.274509803921568</v>
      </c>
      <c r="Y290" s="9">
        <v>204</v>
      </c>
      <c r="Z290" s="10">
        <v>1</v>
      </c>
      <c r="AA290" s="10">
        <v>0</v>
      </c>
      <c r="AB290" s="10">
        <f t="shared" si="63"/>
        <v>205</v>
      </c>
      <c r="AC290" s="2">
        <f t="shared" si="64"/>
        <v>22.641509433962266</v>
      </c>
      <c r="AD290" s="2">
        <f t="shared" si="65"/>
        <v>-3.1047592227541543</v>
      </c>
      <c r="AF290" s="13" t="e">
        <f t="shared" si="66"/>
        <v>#DIV/0!</v>
      </c>
      <c r="AH290" s="13" t="e">
        <f t="shared" si="67"/>
        <v>#DIV/0!</v>
      </c>
      <c r="AI290" s="13">
        <f t="shared" si="68"/>
        <v>0</v>
      </c>
      <c r="AL290" s="13">
        <f t="shared" si="69"/>
        <v>0</v>
      </c>
    </row>
    <row r="291" spans="1:38" x14ac:dyDescent="0.25">
      <c r="A291" s="1">
        <v>153</v>
      </c>
      <c r="B291" s="1" t="s">
        <v>358</v>
      </c>
      <c r="C291" s="1">
        <v>10</v>
      </c>
      <c r="D291" s="1">
        <v>19</v>
      </c>
      <c r="E291" s="1" t="s">
        <v>261</v>
      </c>
      <c r="F291" s="1">
        <v>0</v>
      </c>
      <c r="G291" s="1">
        <v>3</v>
      </c>
      <c r="H291" s="3">
        <v>32.797332000000004</v>
      </c>
      <c r="I291" s="4">
        <v>13950</v>
      </c>
      <c r="J291" s="11">
        <v>6316</v>
      </c>
      <c r="K291" s="3">
        <f t="shared" si="56"/>
        <v>45.275985663082437</v>
      </c>
      <c r="L291" s="11">
        <v>3011</v>
      </c>
      <c r="M291" s="3">
        <f t="shared" si="57"/>
        <v>47.672577580747308</v>
      </c>
      <c r="N291" s="11">
        <v>390</v>
      </c>
      <c r="O291" s="3">
        <f t="shared" si="58"/>
        <v>6.1747941735275491</v>
      </c>
      <c r="P291" s="11">
        <v>7218</v>
      </c>
      <c r="Q291" s="3">
        <f t="shared" si="59"/>
        <v>51.741935483870968</v>
      </c>
      <c r="R291" s="12">
        <v>4573</v>
      </c>
      <c r="S291" s="3">
        <f t="shared" si="60"/>
        <v>63.355500138542531</v>
      </c>
      <c r="T291" s="10">
        <v>14396</v>
      </c>
      <c r="U291" s="9">
        <v>3255</v>
      </c>
      <c r="V291" s="3">
        <f t="shared" si="61"/>
        <v>66.387925759738934</v>
      </c>
      <c r="W291" s="9">
        <v>1648</v>
      </c>
      <c r="X291" s="3">
        <f t="shared" si="62"/>
        <v>33.612074240261066</v>
      </c>
      <c r="Y291" s="9">
        <v>4903</v>
      </c>
      <c r="Z291" s="10">
        <v>15</v>
      </c>
      <c r="AA291" s="10">
        <v>32</v>
      </c>
      <c r="AB291" s="10">
        <f t="shared" si="63"/>
        <v>4950</v>
      </c>
      <c r="AC291" s="2">
        <f t="shared" si="64"/>
        <v>34.058071686579602</v>
      </c>
      <c r="AD291" s="2">
        <f t="shared" si="65"/>
        <v>-17.683863797291366</v>
      </c>
      <c r="AF291" s="13" t="e">
        <f t="shared" si="66"/>
        <v>#DIV/0!</v>
      </c>
      <c r="AH291" s="13" t="e">
        <f t="shared" si="67"/>
        <v>#DIV/0!</v>
      </c>
      <c r="AI291" s="13">
        <f t="shared" si="68"/>
        <v>0</v>
      </c>
      <c r="AL291" s="13">
        <f t="shared" si="69"/>
        <v>0</v>
      </c>
    </row>
    <row r="292" spans="1:38" x14ac:dyDescent="0.25">
      <c r="A292" s="1">
        <v>143</v>
      </c>
      <c r="B292" s="1" t="s">
        <v>156</v>
      </c>
      <c r="C292" s="1">
        <v>9</v>
      </c>
      <c r="D292" s="1">
        <v>18</v>
      </c>
      <c r="E292" s="1" t="s">
        <v>262</v>
      </c>
      <c r="F292" s="1">
        <v>0</v>
      </c>
      <c r="G292" s="1">
        <v>3</v>
      </c>
      <c r="H292" s="3">
        <v>29.433981999999997</v>
      </c>
      <c r="I292" s="4">
        <v>37641</v>
      </c>
      <c r="J292" s="11">
        <v>16737</v>
      </c>
      <c r="K292" s="3">
        <f t="shared" si="56"/>
        <v>44.464812305730455</v>
      </c>
      <c r="L292" s="11">
        <v>7254</v>
      </c>
      <c r="M292" s="3">
        <f t="shared" si="57"/>
        <v>43.341100555655139</v>
      </c>
      <c r="N292" s="11">
        <v>1213</v>
      </c>
      <c r="O292" s="3">
        <f t="shared" si="58"/>
        <v>7.2474159048814002</v>
      </c>
      <c r="P292" s="11">
        <v>19060</v>
      </c>
      <c r="Q292" s="3">
        <f t="shared" si="59"/>
        <v>50.636274275391187</v>
      </c>
      <c r="R292" s="12">
        <v>11684</v>
      </c>
      <c r="S292" s="3">
        <f t="shared" si="60"/>
        <v>61.301154249737664</v>
      </c>
      <c r="T292" s="10">
        <v>38960</v>
      </c>
      <c r="U292" s="9">
        <v>11301</v>
      </c>
      <c r="V292" s="3">
        <f t="shared" si="61"/>
        <v>73.751876264439076</v>
      </c>
      <c r="W292" s="9">
        <v>4022</v>
      </c>
      <c r="X292" s="3">
        <f t="shared" si="62"/>
        <v>26.248123735560924</v>
      </c>
      <c r="Y292" s="9">
        <v>15323</v>
      </c>
      <c r="Z292" s="10">
        <v>38</v>
      </c>
      <c r="AA292" s="10">
        <v>66</v>
      </c>
      <c r="AB292" s="10">
        <f t="shared" si="63"/>
        <v>15427</v>
      </c>
      <c r="AC292" s="2">
        <f t="shared" si="64"/>
        <v>39.330082135523611</v>
      </c>
      <c r="AD292" s="2">
        <f t="shared" si="65"/>
        <v>-11.306192139867576</v>
      </c>
      <c r="AF292" s="13" t="e">
        <f t="shared" si="66"/>
        <v>#DIV/0!</v>
      </c>
      <c r="AH292" s="13" t="e">
        <f t="shared" si="67"/>
        <v>#DIV/0!</v>
      </c>
      <c r="AI292" s="13">
        <f t="shared" si="68"/>
        <v>0</v>
      </c>
      <c r="AL292" s="13">
        <f t="shared" si="69"/>
        <v>0</v>
      </c>
    </row>
    <row r="293" spans="1:38" x14ac:dyDescent="0.25">
      <c r="A293" s="1">
        <v>323</v>
      </c>
      <c r="B293" s="1" t="s">
        <v>357</v>
      </c>
      <c r="C293" s="1">
        <v>7</v>
      </c>
      <c r="D293" s="1">
        <v>10</v>
      </c>
      <c r="E293" s="1" t="s">
        <v>349</v>
      </c>
      <c r="F293" s="1">
        <v>0</v>
      </c>
      <c r="G293" s="1">
        <v>3</v>
      </c>
      <c r="H293" s="3">
        <v>21.101154000000001</v>
      </c>
      <c r="I293" s="4">
        <v>83527</v>
      </c>
      <c r="J293" s="11">
        <v>39504</v>
      </c>
      <c r="K293" s="3">
        <f t="shared" si="56"/>
        <v>47.294886683347897</v>
      </c>
      <c r="L293" s="11">
        <v>10764</v>
      </c>
      <c r="M293" s="3">
        <f t="shared" si="57"/>
        <v>27.247873633049817</v>
      </c>
      <c r="N293" s="11">
        <v>2256</v>
      </c>
      <c r="O293" s="3">
        <f t="shared" si="58"/>
        <v>5.7108140947752126</v>
      </c>
      <c r="P293" s="11">
        <v>41147</v>
      </c>
      <c r="Q293" s="3">
        <f t="shared" si="59"/>
        <v>49.261915308822296</v>
      </c>
      <c r="R293" s="12">
        <v>17441</v>
      </c>
      <c r="S293" s="3">
        <f t="shared" si="60"/>
        <v>42.38705130386176</v>
      </c>
      <c r="T293" s="10">
        <v>83179</v>
      </c>
      <c r="U293" s="9">
        <v>41800</v>
      </c>
      <c r="V293" s="3">
        <f t="shared" si="61"/>
        <v>87.065194751093529</v>
      </c>
      <c r="W293" s="9">
        <v>6210</v>
      </c>
      <c r="X293" s="3">
        <f t="shared" si="62"/>
        <v>12.934805248906478</v>
      </c>
      <c r="Y293" s="9">
        <v>48010</v>
      </c>
      <c r="Z293" s="10">
        <v>62</v>
      </c>
      <c r="AA293" s="10">
        <v>149</v>
      </c>
      <c r="AB293" s="10">
        <f t="shared" si="63"/>
        <v>48221</v>
      </c>
      <c r="AC293" s="2">
        <f t="shared" si="64"/>
        <v>57.718895394270184</v>
      </c>
      <c r="AD293" s="2">
        <f t="shared" si="65"/>
        <v>8.4569800854478885</v>
      </c>
      <c r="AF293" s="13" t="e">
        <f t="shared" si="66"/>
        <v>#DIV/0!</v>
      </c>
      <c r="AH293" s="13" t="e">
        <f t="shared" si="67"/>
        <v>#DIV/0!</v>
      </c>
      <c r="AI293" s="13">
        <f t="shared" si="68"/>
        <v>0</v>
      </c>
      <c r="AL293" s="13">
        <f t="shared" si="69"/>
        <v>0</v>
      </c>
    </row>
    <row r="294" spans="1:38" x14ac:dyDescent="0.25">
      <c r="A294" s="1">
        <v>329</v>
      </c>
      <c r="B294" s="1" t="s">
        <v>357</v>
      </c>
      <c r="C294" s="1">
        <v>7</v>
      </c>
      <c r="D294" s="1">
        <v>12</v>
      </c>
      <c r="E294" s="1" t="s">
        <v>263</v>
      </c>
      <c r="F294" s="1">
        <v>0</v>
      </c>
      <c r="G294" s="1">
        <v>3</v>
      </c>
      <c r="H294" s="3">
        <v>23.993065999999999</v>
      </c>
      <c r="I294" s="4">
        <v>14860</v>
      </c>
      <c r="J294" s="11">
        <v>7180</v>
      </c>
      <c r="K294" s="3">
        <f t="shared" si="56"/>
        <v>48.317631224764469</v>
      </c>
      <c r="L294" s="11">
        <v>2445</v>
      </c>
      <c r="M294" s="3">
        <f t="shared" si="57"/>
        <v>34.052924791086355</v>
      </c>
      <c r="N294" s="11">
        <v>306</v>
      </c>
      <c r="O294" s="3">
        <f t="shared" si="58"/>
        <v>4.2618384401114202</v>
      </c>
      <c r="P294" s="11">
        <v>7817</v>
      </c>
      <c r="Q294" s="3">
        <f t="shared" si="59"/>
        <v>52.604306864064597</v>
      </c>
      <c r="R294" s="12">
        <v>3774</v>
      </c>
      <c r="S294" s="3">
        <f t="shared" si="60"/>
        <v>48.279391070743252</v>
      </c>
      <c r="T294" s="10">
        <v>15619</v>
      </c>
      <c r="U294" s="9">
        <v>7506</v>
      </c>
      <c r="V294" s="3">
        <f t="shared" si="61"/>
        <v>84.536546908435639</v>
      </c>
      <c r="W294" s="9">
        <v>1373</v>
      </c>
      <c r="X294" s="3">
        <f t="shared" si="62"/>
        <v>15.463453091564366</v>
      </c>
      <c r="Y294" s="9">
        <v>8879</v>
      </c>
      <c r="Z294" s="10">
        <v>22</v>
      </c>
      <c r="AA294" s="10">
        <v>27</v>
      </c>
      <c r="AB294" s="10">
        <f t="shared" si="63"/>
        <v>8928</v>
      </c>
      <c r="AC294" s="2">
        <f t="shared" si="64"/>
        <v>56.847429412894556</v>
      </c>
      <c r="AD294" s="2">
        <f t="shared" si="65"/>
        <v>4.2431225488299589</v>
      </c>
      <c r="AF294" s="13" t="e">
        <f t="shared" si="66"/>
        <v>#DIV/0!</v>
      </c>
      <c r="AH294" s="13" t="e">
        <f t="shared" si="67"/>
        <v>#DIV/0!</v>
      </c>
      <c r="AI294" s="13">
        <f t="shared" si="68"/>
        <v>0</v>
      </c>
      <c r="AL294" s="13">
        <f t="shared" si="69"/>
        <v>0</v>
      </c>
    </row>
    <row r="295" spans="1:38" x14ac:dyDescent="0.25">
      <c r="A295" s="1">
        <v>268</v>
      </c>
      <c r="B295" s="1" t="s">
        <v>143</v>
      </c>
      <c r="C295" s="1">
        <v>13</v>
      </c>
      <c r="D295" s="1">
        <v>25</v>
      </c>
      <c r="E295" s="1" t="s">
        <v>264</v>
      </c>
      <c r="F295" s="1">
        <v>0</v>
      </c>
      <c r="G295" s="1">
        <v>1</v>
      </c>
      <c r="H295" s="3">
        <v>53.323308999999995</v>
      </c>
      <c r="I295" s="4">
        <v>7699</v>
      </c>
      <c r="J295" s="11">
        <v>3637</v>
      </c>
      <c r="K295" s="3">
        <f t="shared" si="56"/>
        <v>47.239901285881281</v>
      </c>
      <c r="L295" s="11">
        <v>1013</v>
      </c>
      <c r="M295" s="3">
        <f t="shared" si="57"/>
        <v>27.852625790486663</v>
      </c>
      <c r="N295" s="11">
        <v>193</v>
      </c>
      <c r="O295" s="3">
        <f t="shared" si="58"/>
        <v>5.3065713500137477</v>
      </c>
      <c r="P295" s="11">
        <v>3748</v>
      </c>
      <c r="Q295" s="3">
        <f t="shared" si="59"/>
        <v>48.68164696713859</v>
      </c>
      <c r="R295" s="12">
        <v>1525</v>
      </c>
      <c r="S295" s="3">
        <f t="shared" si="60"/>
        <v>40.688367129135536</v>
      </c>
      <c r="T295" s="10">
        <v>7858</v>
      </c>
      <c r="U295" s="9">
        <v>2530</v>
      </c>
      <c r="V295" s="3">
        <f t="shared" si="61"/>
        <v>80.496341075405667</v>
      </c>
      <c r="W295" s="9">
        <v>613</v>
      </c>
      <c r="X295" s="3">
        <f t="shared" si="62"/>
        <v>19.503658924594337</v>
      </c>
      <c r="Y295" s="9">
        <v>3143</v>
      </c>
      <c r="Z295" s="10">
        <v>19</v>
      </c>
      <c r="AA295" s="10">
        <v>15</v>
      </c>
      <c r="AB295" s="10">
        <f t="shared" si="63"/>
        <v>3177</v>
      </c>
      <c r="AC295" s="2">
        <f t="shared" si="64"/>
        <v>39.997454823110203</v>
      </c>
      <c r="AD295" s="2">
        <f t="shared" si="65"/>
        <v>-8.6841921440283869</v>
      </c>
      <c r="AF295" s="13" t="e">
        <f t="shared" si="66"/>
        <v>#DIV/0!</v>
      </c>
      <c r="AH295" s="13" t="e">
        <f t="shared" si="67"/>
        <v>#DIV/0!</v>
      </c>
      <c r="AI295" s="13">
        <f t="shared" si="68"/>
        <v>0</v>
      </c>
      <c r="AL295" s="13">
        <f t="shared" si="69"/>
        <v>0</v>
      </c>
    </row>
    <row r="296" spans="1:38" x14ac:dyDescent="0.25">
      <c r="A296" s="1">
        <v>324</v>
      </c>
      <c r="B296" s="1" t="s">
        <v>357</v>
      </c>
      <c r="C296" s="1">
        <v>7</v>
      </c>
      <c r="D296" s="1">
        <v>13</v>
      </c>
      <c r="E296" s="1" t="s">
        <v>265</v>
      </c>
      <c r="F296" s="1">
        <v>1</v>
      </c>
      <c r="G296" s="1">
        <v>2</v>
      </c>
      <c r="H296" s="3">
        <v>17.245068999999997</v>
      </c>
      <c r="I296" s="4">
        <v>99938</v>
      </c>
      <c r="J296" s="11">
        <v>49037</v>
      </c>
      <c r="K296" s="3">
        <f t="shared" si="56"/>
        <v>49.067421801516943</v>
      </c>
      <c r="L296" s="11">
        <v>17117</v>
      </c>
      <c r="M296" s="3">
        <f t="shared" si="57"/>
        <v>34.906295246446561</v>
      </c>
      <c r="N296" s="11">
        <v>2435</v>
      </c>
      <c r="O296" s="3">
        <f t="shared" si="58"/>
        <v>4.9656381915696306</v>
      </c>
      <c r="P296" s="11">
        <v>51093</v>
      </c>
      <c r="Q296" s="3">
        <f t="shared" si="59"/>
        <v>51.124697312333645</v>
      </c>
      <c r="R296" s="12">
        <v>25314</v>
      </c>
      <c r="S296" s="3">
        <f t="shared" si="60"/>
        <v>49.544947448769889</v>
      </c>
      <c r="T296" s="10">
        <v>104331</v>
      </c>
      <c r="U296" s="9">
        <v>45864</v>
      </c>
      <c r="V296" s="3">
        <f t="shared" si="61"/>
        <v>81.352324529506717</v>
      </c>
      <c r="W296" s="9">
        <v>10513</v>
      </c>
      <c r="X296" s="3">
        <f t="shared" si="62"/>
        <v>18.647675470493287</v>
      </c>
      <c r="Y296" s="9">
        <v>56377</v>
      </c>
      <c r="Z296" s="10">
        <v>37</v>
      </c>
      <c r="AA296" s="10">
        <v>157</v>
      </c>
      <c r="AB296" s="10">
        <f t="shared" si="63"/>
        <v>56571</v>
      </c>
      <c r="AC296" s="2">
        <f t="shared" si="64"/>
        <v>54.036671746652473</v>
      </c>
      <c r="AD296" s="2">
        <f t="shared" si="65"/>
        <v>2.9119744343188287</v>
      </c>
      <c r="AF296" s="13" t="e">
        <f t="shared" si="66"/>
        <v>#DIV/0!</v>
      </c>
      <c r="AH296" s="13" t="e">
        <f t="shared" si="67"/>
        <v>#DIV/0!</v>
      </c>
      <c r="AI296" s="13">
        <f t="shared" si="68"/>
        <v>0</v>
      </c>
      <c r="AL296" s="13">
        <f t="shared" si="69"/>
        <v>0</v>
      </c>
    </row>
    <row r="297" spans="1:38" x14ac:dyDescent="0.25">
      <c r="A297" s="1">
        <v>166</v>
      </c>
      <c r="B297" s="1" t="s">
        <v>358</v>
      </c>
      <c r="C297" s="1">
        <v>10</v>
      </c>
      <c r="D297" s="1">
        <v>19</v>
      </c>
      <c r="E297" s="1" t="s">
        <v>266</v>
      </c>
      <c r="F297" s="1">
        <v>0</v>
      </c>
      <c r="G297" s="1">
        <v>3</v>
      </c>
      <c r="H297" s="3">
        <v>34.965595999999998</v>
      </c>
      <c r="I297" s="4">
        <v>10618</v>
      </c>
      <c r="J297" s="11">
        <v>5485</v>
      </c>
      <c r="K297" s="3">
        <f t="shared" si="56"/>
        <v>51.657562629497079</v>
      </c>
      <c r="L297" s="11">
        <v>1973</v>
      </c>
      <c r="M297" s="3">
        <f t="shared" si="57"/>
        <v>35.970829535095717</v>
      </c>
      <c r="N297" s="11">
        <v>527</v>
      </c>
      <c r="O297" s="3">
        <f t="shared" si="58"/>
        <v>9.6080218778486781</v>
      </c>
      <c r="P297" s="11">
        <v>5820</v>
      </c>
      <c r="Q297" s="3">
        <f t="shared" si="59"/>
        <v>54.812582407233002</v>
      </c>
      <c r="R297" s="12">
        <v>3342</v>
      </c>
      <c r="S297" s="3">
        <f t="shared" si="60"/>
        <v>57.422680412371129</v>
      </c>
      <c r="T297" s="10">
        <v>11446</v>
      </c>
      <c r="U297" s="9">
        <v>3334</v>
      </c>
      <c r="V297" s="3">
        <f t="shared" si="61"/>
        <v>71.148100725565513</v>
      </c>
      <c r="W297" s="9">
        <v>1352</v>
      </c>
      <c r="X297" s="3">
        <f t="shared" si="62"/>
        <v>28.851899274434484</v>
      </c>
      <c r="Y297" s="9">
        <v>4686</v>
      </c>
      <c r="Z297" s="10">
        <v>21</v>
      </c>
      <c r="AA297" s="10">
        <v>34</v>
      </c>
      <c r="AB297" s="10">
        <f t="shared" si="63"/>
        <v>4741</v>
      </c>
      <c r="AC297" s="2">
        <f t="shared" si="64"/>
        <v>40.940066398741919</v>
      </c>
      <c r="AD297" s="2">
        <f t="shared" si="65"/>
        <v>-13.872516008491083</v>
      </c>
      <c r="AF297" s="13" t="e">
        <f t="shared" si="66"/>
        <v>#DIV/0!</v>
      </c>
      <c r="AH297" s="13" t="e">
        <f t="shared" si="67"/>
        <v>#DIV/0!</v>
      </c>
      <c r="AI297" s="13">
        <f t="shared" si="68"/>
        <v>0</v>
      </c>
      <c r="AL297" s="13">
        <f t="shared" si="69"/>
        <v>0</v>
      </c>
    </row>
    <row r="298" spans="1:38" x14ac:dyDescent="0.25">
      <c r="A298" s="1">
        <v>269</v>
      </c>
      <c r="B298" s="1" t="s">
        <v>143</v>
      </c>
      <c r="C298" s="1">
        <v>13</v>
      </c>
      <c r="D298" s="1">
        <v>25</v>
      </c>
      <c r="E298" s="1" t="s">
        <v>267</v>
      </c>
      <c r="F298" s="1">
        <v>0</v>
      </c>
      <c r="G298" s="1">
        <v>3</v>
      </c>
      <c r="H298" s="3">
        <v>31.613864000000003</v>
      </c>
      <c r="I298" s="4">
        <v>9721</v>
      </c>
      <c r="J298" s="11">
        <v>4799</v>
      </c>
      <c r="K298" s="3">
        <f t="shared" si="56"/>
        <v>49.367349038164797</v>
      </c>
      <c r="L298" s="11">
        <v>1444</v>
      </c>
      <c r="M298" s="3">
        <f t="shared" si="57"/>
        <v>30.089602000416754</v>
      </c>
      <c r="N298" s="11">
        <v>451</v>
      </c>
      <c r="O298" s="3">
        <f t="shared" si="58"/>
        <v>9.3977912065013545</v>
      </c>
      <c r="P298" s="11">
        <v>5014</v>
      </c>
      <c r="Q298" s="3">
        <f t="shared" si="59"/>
        <v>51.579055652710629</v>
      </c>
      <c r="R298" s="12">
        <v>2441</v>
      </c>
      <c r="S298" s="3">
        <f t="shared" si="60"/>
        <v>48.683685680095735</v>
      </c>
      <c r="T298" s="10">
        <v>9857</v>
      </c>
      <c r="U298" s="9">
        <v>2941</v>
      </c>
      <c r="V298" s="3">
        <f t="shared" si="61"/>
        <v>72.581441263573538</v>
      </c>
      <c r="W298" s="9">
        <v>1111</v>
      </c>
      <c r="X298" s="3">
        <f t="shared" si="62"/>
        <v>27.418558736426458</v>
      </c>
      <c r="Y298" s="9">
        <v>4052</v>
      </c>
      <c r="Z298" s="10">
        <v>13</v>
      </c>
      <c r="AA298" s="10">
        <v>26</v>
      </c>
      <c r="AB298" s="10">
        <f t="shared" si="63"/>
        <v>4091</v>
      </c>
      <c r="AC298" s="2">
        <f t="shared" si="64"/>
        <v>41.107842142639747</v>
      </c>
      <c r="AD298" s="2">
        <f t="shared" si="65"/>
        <v>-10.471213510070882</v>
      </c>
      <c r="AF298" s="13" t="e">
        <f t="shared" si="66"/>
        <v>#DIV/0!</v>
      </c>
      <c r="AH298" s="13" t="e">
        <f t="shared" si="67"/>
        <v>#DIV/0!</v>
      </c>
      <c r="AI298" s="13">
        <f t="shared" si="68"/>
        <v>0</v>
      </c>
      <c r="AL298" s="13">
        <f t="shared" si="69"/>
        <v>0</v>
      </c>
    </row>
    <row r="299" spans="1:38" x14ac:dyDescent="0.25">
      <c r="A299" s="1">
        <v>341</v>
      </c>
      <c r="B299" s="1" t="s">
        <v>357</v>
      </c>
      <c r="C299" s="1">
        <v>7</v>
      </c>
      <c r="D299" s="1">
        <v>14</v>
      </c>
      <c r="E299" s="1" t="s">
        <v>268</v>
      </c>
      <c r="F299" s="1">
        <v>0</v>
      </c>
      <c r="G299" s="1">
        <v>4</v>
      </c>
      <c r="H299" s="3">
        <v>31.838820999999999</v>
      </c>
      <c r="I299" s="4">
        <v>7846</v>
      </c>
      <c r="J299" s="11">
        <v>3234</v>
      </c>
      <c r="K299" s="3">
        <f t="shared" si="56"/>
        <v>41.218455263828702</v>
      </c>
      <c r="L299" s="11">
        <v>1548</v>
      </c>
      <c r="M299" s="3">
        <f t="shared" si="57"/>
        <v>47.866419294990727</v>
      </c>
      <c r="N299" s="11">
        <v>115</v>
      </c>
      <c r="O299" s="3">
        <f t="shared" si="58"/>
        <v>3.5559678416821274</v>
      </c>
      <c r="P299" s="11">
        <v>3957</v>
      </c>
      <c r="Q299" s="3">
        <f t="shared" si="59"/>
        <v>50.433341830231967</v>
      </c>
      <c r="R299" s="12">
        <v>2313</v>
      </c>
      <c r="S299" s="3">
        <f t="shared" si="60"/>
        <v>58.453373768006067</v>
      </c>
      <c r="T299" s="10">
        <v>8246</v>
      </c>
      <c r="U299" s="9">
        <v>2374</v>
      </c>
      <c r="V299" s="3">
        <f t="shared" si="61"/>
        <v>79.05427905427905</v>
      </c>
      <c r="W299" s="9">
        <v>629</v>
      </c>
      <c r="X299" s="3">
        <f t="shared" si="62"/>
        <v>20.945720945720947</v>
      </c>
      <c r="Y299" s="9">
        <v>3003</v>
      </c>
      <c r="Z299" s="10">
        <v>10</v>
      </c>
      <c r="AA299" s="10">
        <v>16</v>
      </c>
      <c r="AB299" s="10">
        <f t="shared" si="63"/>
        <v>3029</v>
      </c>
      <c r="AC299" s="2">
        <f t="shared" si="64"/>
        <v>36.417657045840407</v>
      </c>
      <c r="AD299" s="2">
        <f t="shared" si="65"/>
        <v>-14.01568478439156</v>
      </c>
      <c r="AF299" s="13" t="e">
        <f t="shared" si="66"/>
        <v>#DIV/0!</v>
      </c>
      <c r="AH299" s="13" t="e">
        <f t="shared" si="67"/>
        <v>#DIV/0!</v>
      </c>
      <c r="AI299" s="13">
        <f t="shared" si="68"/>
        <v>0</v>
      </c>
      <c r="AL299" s="13">
        <f t="shared" si="69"/>
        <v>0</v>
      </c>
    </row>
    <row r="300" spans="1:38" x14ac:dyDescent="0.25">
      <c r="A300" s="1">
        <v>18</v>
      </c>
      <c r="B300" s="1" t="s">
        <v>6</v>
      </c>
      <c r="C300" s="1">
        <v>3</v>
      </c>
      <c r="D300" s="1">
        <v>3</v>
      </c>
      <c r="E300" s="1" t="s">
        <v>269</v>
      </c>
      <c r="F300" s="1">
        <v>0</v>
      </c>
      <c r="G300" s="1">
        <v>3</v>
      </c>
      <c r="H300" s="3">
        <v>22.052581</v>
      </c>
      <c r="I300" s="4">
        <v>5903</v>
      </c>
      <c r="J300" s="11">
        <v>2458</v>
      </c>
      <c r="K300" s="3">
        <f t="shared" si="56"/>
        <v>41.639844147043874</v>
      </c>
      <c r="L300" s="11">
        <v>737</v>
      </c>
      <c r="M300" s="3">
        <f t="shared" si="57"/>
        <v>29.983726606997557</v>
      </c>
      <c r="N300" s="11">
        <v>127</v>
      </c>
      <c r="O300" s="3">
        <f t="shared" si="58"/>
        <v>5.1668022782750205</v>
      </c>
      <c r="P300" s="11">
        <v>2402</v>
      </c>
      <c r="Q300" s="3">
        <f t="shared" si="59"/>
        <v>40.691173979332547</v>
      </c>
      <c r="R300" s="12">
        <v>1101</v>
      </c>
      <c r="S300" s="3">
        <f t="shared" si="60"/>
        <v>45.836802664446296</v>
      </c>
      <c r="T300" s="10">
        <v>6928</v>
      </c>
      <c r="U300" s="9">
        <v>2911</v>
      </c>
      <c r="V300" s="3">
        <f t="shared" si="61"/>
        <v>87.972197038380173</v>
      </c>
      <c r="W300" s="9">
        <v>398</v>
      </c>
      <c r="X300" s="3">
        <f t="shared" si="62"/>
        <v>12.027802961619825</v>
      </c>
      <c r="Y300" s="9">
        <v>3309</v>
      </c>
      <c r="Z300" s="10">
        <v>12</v>
      </c>
      <c r="AA300" s="10">
        <v>16</v>
      </c>
      <c r="AB300" s="10">
        <f t="shared" si="63"/>
        <v>3337</v>
      </c>
      <c r="AC300" s="2">
        <f t="shared" si="64"/>
        <v>47.76270207852194</v>
      </c>
      <c r="AD300" s="2">
        <f t="shared" si="65"/>
        <v>7.0715280991893934</v>
      </c>
      <c r="AF300" s="13" t="e">
        <f t="shared" si="66"/>
        <v>#DIV/0!</v>
      </c>
      <c r="AH300" s="13" t="e">
        <f t="shared" si="67"/>
        <v>#DIV/0!</v>
      </c>
      <c r="AI300" s="13">
        <f t="shared" si="68"/>
        <v>0</v>
      </c>
      <c r="AL300" s="13">
        <f t="shared" si="69"/>
        <v>0</v>
      </c>
    </row>
    <row r="301" spans="1:38" x14ac:dyDescent="0.25">
      <c r="A301" s="1">
        <v>174</v>
      </c>
      <c r="B301" s="1" t="s">
        <v>335</v>
      </c>
      <c r="C301" s="1">
        <v>10</v>
      </c>
      <c r="D301" s="1">
        <v>20</v>
      </c>
      <c r="E301" s="1" t="s">
        <v>332</v>
      </c>
      <c r="F301" s="1">
        <v>0</v>
      </c>
      <c r="G301" s="1">
        <v>2</v>
      </c>
      <c r="H301" s="3">
        <v>15.882869999999999</v>
      </c>
      <c r="I301" s="4">
        <v>80495</v>
      </c>
      <c r="J301" s="11">
        <v>41068</v>
      </c>
      <c r="K301" s="3">
        <f t="shared" si="56"/>
        <v>51.01931797006025</v>
      </c>
      <c r="L301" s="11">
        <v>14342</v>
      </c>
      <c r="M301" s="3">
        <f t="shared" si="57"/>
        <v>34.92256744910879</v>
      </c>
      <c r="N301" s="11">
        <v>4800</v>
      </c>
      <c r="O301" s="3">
        <f t="shared" si="58"/>
        <v>11.687932209993182</v>
      </c>
      <c r="P301" s="11">
        <v>42710</v>
      </c>
      <c r="Q301" s="3">
        <f t="shared" si="59"/>
        <v>53.059196223367913</v>
      </c>
      <c r="R301" s="12">
        <v>24665</v>
      </c>
      <c r="S301" s="3">
        <f t="shared" si="60"/>
        <v>57.749941465698896</v>
      </c>
      <c r="T301" s="10">
        <v>87799</v>
      </c>
      <c r="U301" s="9">
        <v>36103</v>
      </c>
      <c r="V301" s="3">
        <f t="shared" si="61"/>
        <v>73.071162564766837</v>
      </c>
      <c r="W301" s="9">
        <v>13305</v>
      </c>
      <c r="X301" s="3">
        <f t="shared" si="62"/>
        <v>26.928837435233159</v>
      </c>
      <c r="Y301" s="9">
        <v>49408</v>
      </c>
      <c r="Z301" s="10">
        <v>65</v>
      </c>
      <c r="AA301" s="10">
        <v>159</v>
      </c>
      <c r="AB301" s="10">
        <f t="shared" si="63"/>
        <v>49632</v>
      </c>
      <c r="AC301" s="2">
        <f t="shared" si="64"/>
        <v>56.273989453182836</v>
      </c>
      <c r="AD301" s="2">
        <f t="shared" si="65"/>
        <v>3.2147932298149229</v>
      </c>
      <c r="AF301" s="13" t="e">
        <f t="shared" si="66"/>
        <v>#DIV/0!</v>
      </c>
      <c r="AH301" s="13" t="e">
        <f t="shared" si="67"/>
        <v>#DIV/0!</v>
      </c>
      <c r="AI301" s="13">
        <f t="shared" si="68"/>
        <v>0</v>
      </c>
      <c r="AL301" s="13">
        <f t="shared" si="69"/>
        <v>0</v>
      </c>
    </row>
    <row r="302" spans="1:38" x14ac:dyDescent="0.25">
      <c r="A302" s="1">
        <v>125</v>
      </c>
      <c r="B302" s="1" t="s">
        <v>156</v>
      </c>
      <c r="C302" s="1">
        <v>9</v>
      </c>
      <c r="D302" s="1">
        <v>17</v>
      </c>
      <c r="E302" s="1" t="s">
        <v>270</v>
      </c>
      <c r="F302" s="1">
        <v>0</v>
      </c>
      <c r="G302" s="1">
        <v>3</v>
      </c>
      <c r="H302" s="3">
        <v>23.458422000000002</v>
      </c>
      <c r="I302" s="4">
        <v>7847</v>
      </c>
      <c r="J302" s="11">
        <v>3966</v>
      </c>
      <c r="K302" s="3">
        <f t="shared" si="56"/>
        <v>50.541608257932971</v>
      </c>
      <c r="L302" s="11">
        <v>1840</v>
      </c>
      <c r="M302" s="3">
        <f t="shared" si="57"/>
        <v>46.394351991931416</v>
      </c>
      <c r="N302" s="11">
        <v>279</v>
      </c>
      <c r="O302" s="3">
        <f t="shared" si="58"/>
        <v>7.034795763993948</v>
      </c>
      <c r="P302" s="11">
        <v>4435</v>
      </c>
      <c r="Q302" s="3">
        <f t="shared" si="59"/>
        <v>56.518414680769723</v>
      </c>
      <c r="R302" s="12">
        <v>2712</v>
      </c>
      <c r="S302" s="3">
        <f t="shared" si="60"/>
        <v>61.14994363021421</v>
      </c>
      <c r="T302" s="10">
        <v>8277</v>
      </c>
      <c r="U302" s="9">
        <v>2935</v>
      </c>
      <c r="V302" s="3">
        <f t="shared" si="61"/>
        <v>78.665237201822563</v>
      </c>
      <c r="W302" s="9">
        <v>796</v>
      </c>
      <c r="X302" s="3">
        <f t="shared" si="62"/>
        <v>21.334762798177429</v>
      </c>
      <c r="Y302" s="9">
        <v>3731</v>
      </c>
      <c r="Z302" s="10">
        <v>11</v>
      </c>
      <c r="AA302" s="10">
        <v>14</v>
      </c>
      <c r="AB302" s="10">
        <f t="shared" si="63"/>
        <v>3756</v>
      </c>
      <c r="AC302" s="2">
        <f t="shared" si="64"/>
        <v>45.076718617856706</v>
      </c>
      <c r="AD302" s="2">
        <f t="shared" si="65"/>
        <v>-11.441696062913017</v>
      </c>
      <c r="AF302" s="13" t="e">
        <f t="shared" si="66"/>
        <v>#DIV/0!</v>
      </c>
      <c r="AH302" s="13" t="e">
        <f t="shared" si="67"/>
        <v>#DIV/0!</v>
      </c>
      <c r="AI302" s="13">
        <f t="shared" si="68"/>
        <v>0</v>
      </c>
      <c r="AL302" s="13">
        <f t="shared" si="69"/>
        <v>0</v>
      </c>
    </row>
    <row r="303" spans="1:38" x14ac:dyDescent="0.25">
      <c r="A303" s="1">
        <v>325</v>
      </c>
      <c r="B303" s="1" t="s">
        <v>357</v>
      </c>
      <c r="C303" s="1">
        <v>7</v>
      </c>
      <c r="D303" s="1">
        <v>13</v>
      </c>
      <c r="E303" s="1" t="s">
        <v>271</v>
      </c>
      <c r="F303" s="1">
        <v>0</v>
      </c>
      <c r="G303" s="1">
        <v>2</v>
      </c>
      <c r="H303" s="3">
        <v>27.939963000000002</v>
      </c>
      <c r="I303" s="4">
        <v>82960</v>
      </c>
      <c r="J303" s="11">
        <v>36806</v>
      </c>
      <c r="K303" s="3">
        <f t="shared" si="56"/>
        <v>44.365959498553522</v>
      </c>
      <c r="L303" s="11">
        <v>9960</v>
      </c>
      <c r="M303" s="3">
        <f t="shared" si="57"/>
        <v>27.060805303483125</v>
      </c>
      <c r="N303" s="11">
        <v>2693</v>
      </c>
      <c r="O303" s="3">
        <f t="shared" si="58"/>
        <v>7.3167418355702871</v>
      </c>
      <c r="P303" s="11">
        <v>38613</v>
      </c>
      <c r="Q303" s="3">
        <f t="shared" si="59"/>
        <v>46.544117647058826</v>
      </c>
      <c r="R303" s="12">
        <v>17292</v>
      </c>
      <c r="S303" s="3">
        <f t="shared" si="60"/>
        <v>44.782845155776549</v>
      </c>
      <c r="T303" s="10">
        <v>82360</v>
      </c>
      <c r="U303" s="9">
        <v>38991</v>
      </c>
      <c r="V303" s="3">
        <f t="shared" si="61"/>
        <v>86.758488718793117</v>
      </c>
      <c r="W303" s="9">
        <v>5951</v>
      </c>
      <c r="X303" s="3">
        <f t="shared" si="62"/>
        <v>13.241511281206888</v>
      </c>
      <c r="Y303" s="9">
        <v>44942</v>
      </c>
      <c r="Z303" s="10">
        <v>98</v>
      </c>
      <c r="AA303" s="10">
        <v>227</v>
      </c>
      <c r="AB303" s="10">
        <f t="shared" si="63"/>
        <v>45267</v>
      </c>
      <c r="AC303" s="2">
        <f t="shared" si="64"/>
        <v>54.567751335599802</v>
      </c>
      <c r="AD303" s="2">
        <f t="shared" si="65"/>
        <v>8.0236336885409756</v>
      </c>
      <c r="AF303" s="13" t="e">
        <f t="shared" si="66"/>
        <v>#DIV/0!</v>
      </c>
      <c r="AH303" s="13" t="e">
        <f t="shared" si="67"/>
        <v>#DIV/0!</v>
      </c>
      <c r="AI303" s="13">
        <f t="shared" si="68"/>
        <v>0</v>
      </c>
      <c r="AL303" s="13">
        <f t="shared" si="69"/>
        <v>0</v>
      </c>
    </row>
    <row r="304" spans="1:38" x14ac:dyDescent="0.25">
      <c r="A304" s="1">
        <v>195</v>
      </c>
      <c r="B304" s="1" t="s">
        <v>335</v>
      </c>
      <c r="C304" s="1">
        <v>10</v>
      </c>
      <c r="D304" s="1">
        <v>21</v>
      </c>
      <c r="E304" s="1" t="s">
        <v>272</v>
      </c>
      <c r="F304" s="1">
        <v>0</v>
      </c>
      <c r="G304" s="1">
        <v>2</v>
      </c>
      <c r="H304" s="3">
        <v>17.903815999999999</v>
      </c>
      <c r="I304" s="4">
        <v>4511</v>
      </c>
      <c r="J304" s="11">
        <v>2133</v>
      </c>
      <c r="K304" s="3">
        <f t="shared" si="56"/>
        <v>47.284415872312124</v>
      </c>
      <c r="L304" s="11">
        <v>807</v>
      </c>
      <c r="M304" s="3">
        <f t="shared" si="57"/>
        <v>37.834036568213783</v>
      </c>
      <c r="N304" s="11">
        <v>183</v>
      </c>
      <c r="O304" s="3">
        <f t="shared" si="58"/>
        <v>8.5794655414908583</v>
      </c>
      <c r="P304" s="11">
        <v>2322</v>
      </c>
      <c r="Q304" s="3">
        <f t="shared" si="59"/>
        <v>51.474174240744844</v>
      </c>
      <c r="R304" s="12">
        <v>1287</v>
      </c>
      <c r="S304" s="3">
        <f t="shared" si="60"/>
        <v>55.426356589147282</v>
      </c>
      <c r="T304" s="10">
        <v>4390</v>
      </c>
      <c r="U304" s="9">
        <v>1591</v>
      </c>
      <c r="V304" s="3">
        <f t="shared" si="61"/>
        <v>81.925849639546854</v>
      </c>
      <c r="W304" s="9">
        <v>351</v>
      </c>
      <c r="X304" s="3">
        <f t="shared" si="62"/>
        <v>18.074150360453142</v>
      </c>
      <c r="Y304" s="9">
        <v>1942</v>
      </c>
      <c r="Z304" s="10">
        <v>4</v>
      </c>
      <c r="AA304" s="10">
        <v>12</v>
      </c>
      <c r="AB304" s="10">
        <f t="shared" si="63"/>
        <v>1958</v>
      </c>
      <c r="AC304" s="2">
        <f t="shared" si="64"/>
        <v>44.236902050113898</v>
      </c>
      <c r="AD304" s="2">
        <f t="shared" si="65"/>
        <v>-7.2372721906309465</v>
      </c>
      <c r="AF304" s="13" t="e">
        <f t="shared" si="66"/>
        <v>#DIV/0!</v>
      </c>
      <c r="AH304" s="13" t="e">
        <f t="shared" si="67"/>
        <v>#DIV/0!</v>
      </c>
      <c r="AI304" s="13">
        <f t="shared" si="68"/>
        <v>0</v>
      </c>
      <c r="AL304" s="13">
        <f t="shared" si="69"/>
        <v>0</v>
      </c>
    </row>
    <row r="305" spans="1:38" x14ac:dyDescent="0.25">
      <c r="A305" s="1">
        <v>99</v>
      </c>
      <c r="B305" s="1" t="s">
        <v>355</v>
      </c>
      <c r="C305" s="1">
        <v>8</v>
      </c>
      <c r="D305" s="1">
        <v>16</v>
      </c>
      <c r="E305" s="1" t="s">
        <v>279</v>
      </c>
      <c r="F305" s="1">
        <v>0</v>
      </c>
      <c r="G305" s="1">
        <v>2</v>
      </c>
      <c r="H305" s="3">
        <v>19.274640000000002</v>
      </c>
      <c r="I305" s="4">
        <v>38951</v>
      </c>
      <c r="J305" s="11">
        <v>17605</v>
      </c>
      <c r="K305" s="3">
        <f t="shared" si="56"/>
        <v>45.197812636389315</v>
      </c>
      <c r="L305" s="11">
        <v>6838</v>
      </c>
      <c r="M305" s="3">
        <f t="shared" si="57"/>
        <v>38.841238284578246</v>
      </c>
      <c r="N305" s="11">
        <v>859</v>
      </c>
      <c r="O305" s="3">
        <f t="shared" si="58"/>
        <v>4.8792956546435668</v>
      </c>
      <c r="P305" s="11">
        <v>19451</v>
      </c>
      <c r="Q305" s="3">
        <f t="shared" si="59"/>
        <v>49.937100459551743</v>
      </c>
      <c r="R305" s="12">
        <v>10658</v>
      </c>
      <c r="S305" s="3">
        <f t="shared" si="60"/>
        <v>54.794097989820578</v>
      </c>
      <c r="T305" s="10">
        <v>40357</v>
      </c>
      <c r="U305" s="9">
        <v>16379</v>
      </c>
      <c r="V305" s="3">
        <f t="shared" si="61"/>
        <v>82.701338045947992</v>
      </c>
      <c r="W305" s="9">
        <v>3426</v>
      </c>
      <c r="X305" s="3">
        <f t="shared" si="62"/>
        <v>17.298661954052008</v>
      </c>
      <c r="Y305" s="9">
        <v>19805</v>
      </c>
      <c r="Z305" s="10">
        <v>38</v>
      </c>
      <c r="AA305" s="10">
        <v>54</v>
      </c>
      <c r="AB305" s="10">
        <f t="shared" si="63"/>
        <v>19897</v>
      </c>
      <c r="AC305" s="2">
        <f t="shared" si="64"/>
        <v>49.074509998265484</v>
      </c>
      <c r="AD305" s="2">
        <f t="shared" si="65"/>
        <v>-0.86259046128625982</v>
      </c>
      <c r="AF305" s="13" t="e">
        <f t="shared" si="66"/>
        <v>#DIV/0!</v>
      </c>
      <c r="AH305" s="13" t="e">
        <f t="shared" si="67"/>
        <v>#DIV/0!</v>
      </c>
      <c r="AI305" s="13">
        <f t="shared" si="68"/>
        <v>0</v>
      </c>
      <c r="AL305" s="13">
        <f t="shared" si="69"/>
        <v>0</v>
      </c>
    </row>
    <row r="306" spans="1:38" x14ac:dyDescent="0.25">
      <c r="A306" s="1">
        <v>196</v>
      </c>
      <c r="B306" s="1" t="s">
        <v>335</v>
      </c>
      <c r="C306" s="1">
        <v>10</v>
      </c>
      <c r="D306" s="1">
        <v>21</v>
      </c>
      <c r="E306" s="1" t="s">
        <v>273</v>
      </c>
      <c r="F306" s="1">
        <v>0</v>
      </c>
      <c r="G306" s="1">
        <v>3</v>
      </c>
      <c r="H306" s="3">
        <v>24.442625</v>
      </c>
      <c r="I306" s="4">
        <v>13008</v>
      </c>
      <c r="J306" s="11">
        <v>5639</v>
      </c>
      <c r="K306" s="3">
        <f t="shared" si="56"/>
        <v>43.350246002460025</v>
      </c>
      <c r="L306" s="11">
        <v>3221</v>
      </c>
      <c r="M306" s="3">
        <f t="shared" si="57"/>
        <v>57.120056747650295</v>
      </c>
      <c r="N306" s="11">
        <v>286</v>
      </c>
      <c r="O306" s="3">
        <f t="shared" si="58"/>
        <v>5.071821244901578</v>
      </c>
      <c r="P306" s="11">
        <v>6389</v>
      </c>
      <c r="Q306" s="3">
        <f t="shared" si="59"/>
        <v>49.115928659286595</v>
      </c>
      <c r="R306" s="12">
        <v>4628</v>
      </c>
      <c r="S306" s="3">
        <f t="shared" si="60"/>
        <v>72.437001095633121</v>
      </c>
      <c r="T306" s="10">
        <v>13245</v>
      </c>
      <c r="U306" s="9">
        <v>3257</v>
      </c>
      <c r="V306" s="3">
        <f t="shared" si="61"/>
        <v>70.758201173147953</v>
      </c>
      <c r="W306" s="9">
        <v>1346</v>
      </c>
      <c r="X306" s="3">
        <f t="shared" si="62"/>
        <v>29.241798826852055</v>
      </c>
      <c r="Y306" s="9">
        <v>4603</v>
      </c>
      <c r="Z306" s="10">
        <v>21</v>
      </c>
      <c r="AA306" s="10">
        <v>30</v>
      </c>
      <c r="AB306" s="10">
        <f t="shared" si="63"/>
        <v>4654</v>
      </c>
      <c r="AC306" s="2">
        <f t="shared" si="64"/>
        <v>34.752736881842203</v>
      </c>
      <c r="AD306" s="2">
        <f t="shared" si="65"/>
        <v>-14.363191777444392</v>
      </c>
      <c r="AF306" s="13" t="e">
        <f t="shared" si="66"/>
        <v>#DIV/0!</v>
      </c>
      <c r="AH306" s="13" t="e">
        <f t="shared" si="67"/>
        <v>#DIV/0!</v>
      </c>
      <c r="AI306" s="13">
        <f t="shared" si="68"/>
        <v>0</v>
      </c>
      <c r="AL306" s="13">
        <f t="shared" si="69"/>
        <v>0</v>
      </c>
    </row>
    <row r="307" spans="1:38" x14ac:dyDescent="0.25">
      <c r="A307" s="1">
        <v>115</v>
      </c>
      <c r="B307" s="1" t="s">
        <v>355</v>
      </c>
      <c r="C307" s="1">
        <v>8</v>
      </c>
      <c r="D307" s="1">
        <v>16</v>
      </c>
      <c r="E307" s="1" t="s">
        <v>274</v>
      </c>
      <c r="F307" s="1">
        <v>0</v>
      </c>
      <c r="G307" s="1">
        <v>3</v>
      </c>
      <c r="H307" s="3">
        <v>15.908295000000001</v>
      </c>
      <c r="I307" s="4">
        <v>30272</v>
      </c>
      <c r="J307" s="11">
        <v>13312</v>
      </c>
      <c r="K307" s="3">
        <f t="shared" si="56"/>
        <v>43.97463002114165</v>
      </c>
      <c r="L307" s="11">
        <v>5970</v>
      </c>
      <c r="M307" s="3">
        <f t="shared" si="57"/>
        <v>44.846754807692307</v>
      </c>
      <c r="N307" s="11">
        <v>588</v>
      </c>
      <c r="O307" s="3">
        <f t="shared" si="58"/>
        <v>4.4170673076923084</v>
      </c>
      <c r="P307" s="11">
        <v>15153</v>
      </c>
      <c r="Q307" s="3">
        <f t="shared" si="59"/>
        <v>50.056157505285412</v>
      </c>
      <c r="R307" s="12">
        <v>9114</v>
      </c>
      <c r="S307" s="3">
        <f t="shared" si="60"/>
        <v>60.146505642447046</v>
      </c>
      <c r="T307" s="10">
        <v>31031</v>
      </c>
      <c r="U307" s="9">
        <v>10240</v>
      </c>
      <c r="V307" s="3">
        <f t="shared" si="61"/>
        <v>76.009501187648453</v>
      </c>
      <c r="W307" s="9">
        <v>3232</v>
      </c>
      <c r="X307" s="3">
        <f t="shared" si="62"/>
        <v>23.990498812351543</v>
      </c>
      <c r="Y307" s="9">
        <v>13472</v>
      </c>
      <c r="Z307" s="10">
        <v>29</v>
      </c>
      <c r="AA307" s="10">
        <v>55</v>
      </c>
      <c r="AB307" s="10">
        <f t="shared" si="63"/>
        <v>13556</v>
      </c>
      <c r="AC307" s="2">
        <f t="shared" si="64"/>
        <v>43.414649866262771</v>
      </c>
      <c r="AD307" s="2">
        <f t="shared" si="65"/>
        <v>-6.6415076390226417</v>
      </c>
      <c r="AF307" s="13" t="e">
        <f t="shared" si="66"/>
        <v>#DIV/0!</v>
      </c>
      <c r="AH307" s="13" t="e">
        <f t="shared" si="67"/>
        <v>#DIV/0!</v>
      </c>
      <c r="AI307" s="13">
        <f t="shared" si="68"/>
        <v>0</v>
      </c>
      <c r="AL307" s="13">
        <f t="shared" si="69"/>
        <v>0</v>
      </c>
    </row>
    <row r="308" spans="1:38" x14ac:dyDescent="0.25">
      <c r="A308" s="1">
        <v>175</v>
      </c>
      <c r="B308" s="1" t="s">
        <v>335</v>
      </c>
      <c r="C308" s="1">
        <v>10</v>
      </c>
      <c r="D308" s="1">
        <v>20</v>
      </c>
      <c r="E308" s="1" t="s">
        <v>275</v>
      </c>
      <c r="F308" s="1">
        <v>0</v>
      </c>
      <c r="G308" s="1">
        <v>3</v>
      </c>
      <c r="H308" s="3">
        <v>29.732237999999999</v>
      </c>
      <c r="I308" s="4">
        <v>12313</v>
      </c>
      <c r="J308" s="11">
        <v>5649</v>
      </c>
      <c r="K308" s="3">
        <f t="shared" si="56"/>
        <v>45.878339965889708</v>
      </c>
      <c r="L308" s="11">
        <v>2351</v>
      </c>
      <c r="M308" s="3">
        <f t="shared" si="57"/>
        <v>41.617985484156492</v>
      </c>
      <c r="N308" s="11">
        <v>662</v>
      </c>
      <c r="O308" s="3">
        <f t="shared" si="58"/>
        <v>11.718888298813949</v>
      </c>
      <c r="P308" s="11">
        <v>6216</v>
      </c>
      <c r="Q308" s="3">
        <f t="shared" si="59"/>
        <v>50.483229107447414</v>
      </c>
      <c r="R308" s="12">
        <v>4082</v>
      </c>
      <c r="S308" s="3">
        <f t="shared" si="60"/>
        <v>65.669240669240665</v>
      </c>
      <c r="T308" s="10">
        <v>12566</v>
      </c>
      <c r="U308" s="9">
        <v>3541</v>
      </c>
      <c r="V308" s="3">
        <f t="shared" si="61"/>
        <v>69.800906761285233</v>
      </c>
      <c r="W308" s="9">
        <v>1532</v>
      </c>
      <c r="X308" s="3">
        <f t="shared" si="62"/>
        <v>30.199093238714763</v>
      </c>
      <c r="Y308" s="9">
        <v>5073</v>
      </c>
      <c r="Z308" s="10">
        <v>23</v>
      </c>
      <c r="AA308" s="10">
        <v>45</v>
      </c>
      <c r="AB308" s="10">
        <f t="shared" si="63"/>
        <v>5141</v>
      </c>
      <c r="AC308" s="2">
        <f t="shared" si="64"/>
        <v>40.370841954480348</v>
      </c>
      <c r="AD308" s="2">
        <f t="shared" si="65"/>
        <v>-10.112387152967067</v>
      </c>
      <c r="AF308" s="13" t="e">
        <f t="shared" si="66"/>
        <v>#DIV/0!</v>
      </c>
      <c r="AH308" s="13" t="e">
        <f t="shared" si="67"/>
        <v>#DIV/0!</v>
      </c>
      <c r="AI308" s="13">
        <f t="shared" si="68"/>
        <v>0</v>
      </c>
      <c r="AL308" s="13">
        <f t="shared" si="69"/>
        <v>0</v>
      </c>
    </row>
    <row r="309" spans="1:38" x14ac:dyDescent="0.25">
      <c r="A309" s="1">
        <v>78</v>
      </c>
      <c r="B309" s="1" t="s">
        <v>300</v>
      </c>
      <c r="C309" s="1">
        <v>6</v>
      </c>
      <c r="D309" s="1">
        <v>6</v>
      </c>
      <c r="E309" s="1" t="s">
        <v>276</v>
      </c>
      <c r="F309" s="1">
        <v>0</v>
      </c>
      <c r="G309" s="1">
        <v>3</v>
      </c>
      <c r="H309" s="3">
        <v>15.794516</v>
      </c>
      <c r="I309" s="4">
        <v>11567</v>
      </c>
      <c r="J309" s="11">
        <v>5661</v>
      </c>
      <c r="K309" s="3">
        <f t="shared" si="56"/>
        <v>48.940952710296528</v>
      </c>
      <c r="L309" s="11">
        <v>1982</v>
      </c>
      <c r="M309" s="3">
        <f t="shared" si="57"/>
        <v>35.011482070305597</v>
      </c>
      <c r="N309" s="11">
        <v>259</v>
      </c>
      <c r="O309" s="3">
        <f t="shared" si="58"/>
        <v>4.5751633986928102</v>
      </c>
      <c r="P309" s="11">
        <v>6178</v>
      </c>
      <c r="Q309" s="3">
        <f t="shared" si="59"/>
        <v>53.410564537045047</v>
      </c>
      <c r="R309" s="12">
        <v>3005</v>
      </c>
      <c r="S309" s="3">
        <f t="shared" si="60"/>
        <v>48.640336678536741</v>
      </c>
      <c r="T309" s="10">
        <v>11930</v>
      </c>
      <c r="U309" s="9">
        <v>5346</v>
      </c>
      <c r="V309" s="3">
        <f t="shared" si="61"/>
        <v>83.128595863784795</v>
      </c>
      <c r="W309" s="9">
        <v>1085</v>
      </c>
      <c r="X309" s="3">
        <f t="shared" si="62"/>
        <v>16.871404136215208</v>
      </c>
      <c r="Y309" s="9">
        <v>6431</v>
      </c>
      <c r="Z309" s="10">
        <v>8</v>
      </c>
      <c r="AA309" s="10">
        <v>28</v>
      </c>
      <c r="AB309" s="10">
        <f t="shared" si="63"/>
        <v>6467</v>
      </c>
      <c r="AC309" s="2">
        <f t="shared" si="64"/>
        <v>53.906119027661362</v>
      </c>
      <c r="AD309" s="2">
        <f t="shared" si="65"/>
        <v>0.49555449061631407</v>
      </c>
      <c r="AF309" s="13" t="e">
        <f t="shared" si="66"/>
        <v>#DIV/0!</v>
      </c>
      <c r="AH309" s="13" t="e">
        <f t="shared" si="67"/>
        <v>#DIV/0!</v>
      </c>
      <c r="AI309" s="13">
        <f t="shared" si="68"/>
        <v>0</v>
      </c>
      <c r="AL309" s="13">
        <f t="shared" si="69"/>
        <v>0</v>
      </c>
    </row>
    <row r="310" spans="1:38" x14ac:dyDescent="0.25">
      <c r="A310" s="1">
        <v>295</v>
      </c>
      <c r="B310" s="1" t="s">
        <v>357</v>
      </c>
      <c r="C310" s="1">
        <v>7</v>
      </c>
      <c r="D310" s="1">
        <v>10</v>
      </c>
      <c r="E310" s="1" t="s">
        <v>277</v>
      </c>
      <c r="F310" s="1">
        <v>1</v>
      </c>
      <c r="G310" s="1">
        <v>3</v>
      </c>
      <c r="H310" s="3">
        <v>9.6287149999999997</v>
      </c>
      <c r="I310" s="4">
        <v>312750</v>
      </c>
      <c r="J310" s="11">
        <v>128223</v>
      </c>
      <c r="K310" s="3">
        <f t="shared" si="56"/>
        <v>40.998561151079137</v>
      </c>
      <c r="L310" s="11">
        <v>44419</v>
      </c>
      <c r="M310" s="3">
        <f t="shared" si="57"/>
        <v>34.64199090646764</v>
      </c>
      <c r="N310" s="11">
        <v>6931</v>
      </c>
      <c r="O310" s="3">
        <f t="shared" si="58"/>
        <v>5.4054264835481929</v>
      </c>
      <c r="P310" s="11">
        <v>133865</v>
      </c>
      <c r="Q310" s="3">
        <f t="shared" si="59"/>
        <v>42.802557953637091</v>
      </c>
      <c r="R310" s="12">
        <v>66866</v>
      </c>
      <c r="S310" s="3">
        <f t="shared" si="60"/>
        <v>49.950323086691817</v>
      </c>
      <c r="T310" s="10">
        <v>337288</v>
      </c>
      <c r="U310" s="9">
        <v>119024</v>
      </c>
      <c r="V310" s="3">
        <f t="shared" si="61"/>
        <v>79.814385150812058</v>
      </c>
      <c r="W310" s="9">
        <v>30102</v>
      </c>
      <c r="X310" s="3">
        <f t="shared" si="62"/>
        <v>20.185614849187935</v>
      </c>
      <c r="Y310" s="9">
        <v>149126</v>
      </c>
      <c r="Z310" s="10">
        <v>187</v>
      </c>
      <c r="AA310" s="10">
        <v>404</v>
      </c>
      <c r="AB310" s="10">
        <f t="shared" si="63"/>
        <v>149717</v>
      </c>
      <c r="AC310" s="2">
        <f t="shared" si="64"/>
        <v>44.213253955076965</v>
      </c>
      <c r="AD310" s="2">
        <f t="shared" si="65"/>
        <v>1.4106960014398737</v>
      </c>
      <c r="AF310" s="13" t="e">
        <f t="shared" si="66"/>
        <v>#DIV/0!</v>
      </c>
      <c r="AH310" s="13" t="e">
        <f t="shared" si="67"/>
        <v>#DIV/0!</v>
      </c>
      <c r="AI310" s="13">
        <f t="shared" si="68"/>
        <v>0</v>
      </c>
      <c r="AL310" s="13">
        <f t="shared" si="69"/>
        <v>0</v>
      </c>
    </row>
    <row r="311" spans="1:38" x14ac:dyDescent="0.25">
      <c r="A311" s="1">
        <v>72</v>
      </c>
      <c r="B311" s="1" t="s">
        <v>300</v>
      </c>
      <c r="C311" s="1">
        <v>6</v>
      </c>
      <c r="D311" s="1">
        <v>7</v>
      </c>
      <c r="E311" s="1" t="s">
        <v>278</v>
      </c>
      <c r="F311" s="1">
        <v>0</v>
      </c>
      <c r="G311" s="1">
        <v>3</v>
      </c>
      <c r="H311" s="3">
        <v>17.076639</v>
      </c>
      <c r="I311" s="4">
        <v>10455</v>
      </c>
      <c r="J311" s="11">
        <v>6310</v>
      </c>
      <c r="K311" s="3">
        <f t="shared" si="56"/>
        <v>60.353897656623623</v>
      </c>
      <c r="L311" s="11">
        <v>3121</v>
      </c>
      <c r="M311" s="3">
        <f t="shared" si="57"/>
        <v>49.461172741679874</v>
      </c>
      <c r="N311" s="11">
        <v>457</v>
      </c>
      <c r="O311" s="3">
        <f t="shared" si="58"/>
        <v>7.2424722662440573</v>
      </c>
      <c r="P311" s="11">
        <v>6793</v>
      </c>
      <c r="Q311" s="3">
        <f t="shared" si="59"/>
        <v>64.973696795791497</v>
      </c>
      <c r="R311" s="12">
        <v>4299</v>
      </c>
      <c r="S311" s="3">
        <f t="shared" si="60"/>
        <v>63.285735315766232</v>
      </c>
      <c r="T311" s="10">
        <v>10898</v>
      </c>
      <c r="U311" s="9">
        <v>4003</v>
      </c>
      <c r="V311" s="3">
        <f t="shared" si="61"/>
        <v>60.78044336471303</v>
      </c>
      <c r="W311" s="9">
        <v>2583</v>
      </c>
      <c r="X311" s="3">
        <f t="shared" si="62"/>
        <v>39.21955663528697</v>
      </c>
      <c r="Y311" s="9">
        <v>6586</v>
      </c>
      <c r="Z311" s="10">
        <v>15</v>
      </c>
      <c r="AA311" s="10">
        <v>22</v>
      </c>
      <c r="AB311" s="10">
        <f t="shared" si="63"/>
        <v>6623</v>
      </c>
      <c r="AC311" s="2">
        <f t="shared" si="64"/>
        <v>60.433106992108641</v>
      </c>
      <c r="AD311" s="2">
        <f t="shared" si="65"/>
        <v>-4.540589803682856</v>
      </c>
      <c r="AF311" s="13" t="e">
        <f t="shared" si="66"/>
        <v>#DIV/0!</v>
      </c>
      <c r="AH311" s="13" t="e">
        <f t="shared" si="67"/>
        <v>#DIV/0!</v>
      </c>
      <c r="AI311" s="13">
        <f t="shared" si="68"/>
        <v>0</v>
      </c>
      <c r="AL311" s="13">
        <f t="shared" si="69"/>
        <v>0</v>
      </c>
    </row>
    <row r="312" spans="1:38" x14ac:dyDescent="0.25">
      <c r="A312" s="1">
        <v>14</v>
      </c>
      <c r="B312" s="1" t="s">
        <v>6</v>
      </c>
      <c r="C312" s="1">
        <v>3</v>
      </c>
      <c r="D312" s="1">
        <v>3</v>
      </c>
      <c r="E312" s="1" t="s">
        <v>280</v>
      </c>
      <c r="F312" s="1">
        <v>0</v>
      </c>
      <c r="G312" s="1">
        <v>3</v>
      </c>
      <c r="H312" s="3">
        <v>25.258953000000002</v>
      </c>
      <c r="I312" s="4">
        <v>3588</v>
      </c>
      <c r="J312" s="11">
        <v>714</v>
      </c>
      <c r="K312" s="3">
        <f t="shared" si="56"/>
        <v>19.899665551839465</v>
      </c>
      <c r="L312" s="11">
        <v>272</v>
      </c>
      <c r="M312" s="3">
        <f t="shared" si="57"/>
        <v>38.095238095238095</v>
      </c>
      <c r="N312" s="11">
        <v>32</v>
      </c>
      <c r="O312" s="3">
        <f t="shared" si="58"/>
        <v>4.4817927170868348</v>
      </c>
      <c r="P312" s="11">
        <v>621</v>
      </c>
      <c r="Q312" s="3">
        <f t="shared" si="59"/>
        <v>17.307692307692307</v>
      </c>
      <c r="R312" s="12">
        <v>353</v>
      </c>
      <c r="S312" s="3">
        <f t="shared" si="60"/>
        <v>56.843800322061192</v>
      </c>
      <c r="T312" s="10">
        <v>3166</v>
      </c>
      <c r="U312" s="9">
        <v>749</v>
      </c>
      <c r="V312" s="3">
        <f t="shared" si="61"/>
        <v>87.807737397420865</v>
      </c>
      <c r="W312" s="9">
        <v>104</v>
      </c>
      <c r="X312" s="3">
        <f t="shared" si="62"/>
        <v>12.192262602579133</v>
      </c>
      <c r="Y312" s="9">
        <v>853</v>
      </c>
      <c r="Z312" s="10">
        <v>0</v>
      </c>
      <c r="AA312" s="10">
        <v>3</v>
      </c>
      <c r="AB312" s="10">
        <f t="shared" si="63"/>
        <v>856</v>
      </c>
      <c r="AC312" s="2">
        <f t="shared" si="64"/>
        <v>26.942514213518638</v>
      </c>
      <c r="AD312" s="2">
        <f t="shared" si="65"/>
        <v>9.6348219058263318</v>
      </c>
      <c r="AF312" s="13" t="e">
        <f t="shared" si="66"/>
        <v>#DIV/0!</v>
      </c>
      <c r="AH312" s="13" t="e">
        <f t="shared" si="67"/>
        <v>#DIV/0!</v>
      </c>
      <c r="AI312" s="13">
        <f t="shared" si="68"/>
        <v>0</v>
      </c>
      <c r="AL312" s="13">
        <f t="shared" si="69"/>
        <v>0</v>
      </c>
    </row>
    <row r="313" spans="1:38" x14ac:dyDescent="0.25">
      <c r="A313" s="1">
        <v>342</v>
      </c>
      <c r="B313" s="1" t="s">
        <v>357</v>
      </c>
      <c r="C313" s="1">
        <v>7</v>
      </c>
      <c r="D313" s="1">
        <v>14</v>
      </c>
      <c r="E313" s="1" t="s">
        <v>281</v>
      </c>
      <c r="F313" s="1">
        <v>1</v>
      </c>
      <c r="G313" s="1">
        <v>3</v>
      </c>
      <c r="H313" s="3">
        <v>21.327123</v>
      </c>
      <c r="I313" s="4">
        <v>55214</v>
      </c>
      <c r="J313" s="11">
        <v>29373</v>
      </c>
      <c r="K313" s="3">
        <f t="shared" si="56"/>
        <v>53.198464157641176</v>
      </c>
      <c r="L313" s="11">
        <v>10935</v>
      </c>
      <c r="M313" s="3">
        <f t="shared" si="57"/>
        <v>37.228066591767949</v>
      </c>
      <c r="N313" s="11">
        <v>2046</v>
      </c>
      <c r="O313" s="3">
        <f t="shared" si="58"/>
        <v>6.9655806352772949</v>
      </c>
      <c r="P313" s="11">
        <v>30207</v>
      </c>
      <c r="Q313" s="3">
        <f t="shared" si="59"/>
        <v>54.708950628463796</v>
      </c>
      <c r="R313" s="12">
        <v>16760</v>
      </c>
      <c r="S313" s="3">
        <f t="shared" si="60"/>
        <v>55.483828251729726</v>
      </c>
      <c r="T313" s="10">
        <v>57618</v>
      </c>
      <c r="U313" s="9">
        <v>27630</v>
      </c>
      <c r="V313" s="3">
        <f t="shared" si="61"/>
        <v>80.881707209976284</v>
      </c>
      <c r="W313" s="9">
        <v>6531</v>
      </c>
      <c r="X313" s="3">
        <f t="shared" si="62"/>
        <v>19.118292790023713</v>
      </c>
      <c r="Y313" s="9">
        <v>34161</v>
      </c>
      <c r="Z313" s="10">
        <v>52</v>
      </c>
      <c r="AA313" s="10">
        <v>110</v>
      </c>
      <c r="AB313" s="10">
        <f t="shared" si="63"/>
        <v>34323</v>
      </c>
      <c r="AC313" s="2">
        <f t="shared" si="64"/>
        <v>59.288763927939179</v>
      </c>
      <c r="AD313" s="2">
        <f t="shared" si="65"/>
        <v>4.5798132994753828</v>
      </c>
      <c r="AF313" s="13" t="e">
        <f t="shared" si="66"/>
        <v>#DIV/0!</v>
      </c>
      <c r="AH313" s="13" t="e">
        <f t="shared" si="67"/>
        <v>#DIV/0!</v>
      </c>
      <c r="AI313" s="13">
        <f t="shared" si="68"/>
        <v>0</v>
      </c>
      <c r="AL313" s="13">
        <f t="shared" si="69"/>
        <v>0</v>
      </c>
    </row>
    <row r="314" spans="1:38" x14ac:dyDescent="0.25">
      <c r="A314" s="1">
        <v>116</v>
      </c>
      <c r="B314" s="1" t="s">
        <v>156</v>
      </c>
      <c r="C314" s="1">
        <v>9</v>
      </c>
      <c r="D314" s="1">
        <v>17</v>
      </c>
      <c r="E314" s="1" t="s">
        <v>282</v>
      </c>
      <c r="F314" s="1">
        <v>0</v>
      </c>
      <c r="G314" s="1">
        <v>2</v>
      </c>
      <c r="H314" s="3">
        <v>17.092195</v>
      </c>
      <c r="I314" s="4">
        <v>174921</v>
      </c>
      <c r="J314" s="11">
        <v>86976</v>
      </c>
      <c r="K314" s="3">
        <f t="shared" si="56"/>
        <v>49.723017819472794</v>
      </c>
      <c r="L314" s="11">
        <v>30755</v>
      </c>
      <c r="M314" s="3">
        <f t="shared" si="57"/>
        <v>35.360329286239882</v>
      </c>
      <c r="N314" s="11">
        <v>6855</v>
      </c>
      <c r="O314" s="3">
        <f t="shared" si="58"/>
        <v>7.8814845474613691</v>
      </c>
      <c r="P314" s="11">
        <v>92667</v>
      </c>
      <c r="Q314" s="3">
        <f t="shared" si="59"/>
        <v>52.976486528204155</v>
      </c>
      <c r="R314" s="12">
        <v>49021</v>
      </c>
      <c r="S314" s="3">
        <f t="shared" si="60"/>
        <v>52.900169423850997</v>
      </c>
      <c r="T314" s="10">
        <v>179416</v>
      </c>
      <c r="U314" s="9">
        <v>74985</v>
      </c>
      <c r="V314" s="3">
        <f t="shared" si="61"/>
        <v>77.645925879904325</v>
      </c>
      <c r="W314" s="9">
        <v>21588</v>
      </c>
      <c r="X314" s="3">
        <f t="shared" si="62"/>
        <v>22.354074120095678</v>
      </c>
      <c r="Y314" s="9">
        <v>96573</v>
      </c>
      <c r="Z314" s="10">
        <v>304</v>
      </c>
      <c r="AA314" s="10">
        <v>259</v>
      </c>
      <c r="AB314" s="10">
        <f t="shared" si="63"/>
        <v>97136</v>
      </c>
      <c r="AC314" s="2">
        <f t="shared" si="64"/>
        <v>53.826303116778881</v>
      </c>
      <c r="AD314" s="2">
        <f t="shared" si="65"/>
        <v>0.84981658857472553</v>
      </c>
      <c r="AF314" s="13" t="e">
        <f t="shared" si="66"/>
        <v>#DIV/0!</v>
      </c>
      <c r="AH314" s="13" t="e">
        <f t="shared" si="67"/>
        <v>#DIV/0!</v>
      </c>
      <c r="AI314" s="13">
        <f t="shared" si="68"/>
        <v>0</v>
      </c>
      <c r="AL314" s="13">
        <f t="shared" si="69"/>
        <v>0</v>
      </c>
    </row>
    <row r="315" spans="1:38" x14ac:dyDescent="0.25">
      <c r="A315" s="1">
        <v>176</v>
      </c>
      <c r="B315" s="1" t="s">
        <v>335</v>
      </c>
      <c r="C315" s="1">
        <v>10</v>
      </c>
      <c r="D315" s="1">
        <v>20</v>
      </c>
      <c r="E315" s="1" t="s">
        <v>283</v>
      </c>
      <c r="F315" s="1">
        <v>0</v>
      </c>
      <c r="G315" s="1">
        <v>2</v>
      </c>
      <c r="H315" s="3">
        <v>16.653556999999999</v>
      </c>
      <c r="I315" s="4">
        <v>133151</v>
      </c>
      <c r="J315" s="11">
        <v>60106</v>
      </c>
      <c r="K315" s="3">
        <f t="shared" si="56"/>
        <v>45.141230632890476</v>
      </c>
      <c r="L315" s="11">
        <v>19348</v>
      </c>
      <c r="M315" s="3">
        <f t="shared" si="57"/>
        <v>32.189798023491832</v>
      </c>
      <c r="N315" s="11">
        <v>7691</v>
      </c>
      <c r="O315" s="3">
        <f t="shared" si="58"/>
        <v>12.795727547998537</v>
      </c>
      <c r="P315" s="11">
        <v>63351</v>
      </c>
      <c r="Q315" s="3">
        <f t="shared" si="59"/>
        <v>47.578313343497229</v>
      </c>
      <c r="R315" s="12">
        <v>35747</v>
      </c>
      <c r="S315" s="3">
        <f t="shared" si="60"/>
        <v>56.426891446070307</v>
      </c>
      <c r="T315" s="10">
        <v>132833</v>
      </c>
      <c r="U315" s="9">
        <v>51933</v>
      </c>
      <c r="V315" s="3">
        <f t="shared" si="61"/>
        <v>76.912709931577865</v>
      </c>
      <c r="W315" s="9">
        <v>15589</v>
      </c>
      <c r="X315" s="3">
        <f t="shared" si="62"/>
        <v>23.087290068422146</v>
      </c>
      <c r="Y315" s="9">
        <v>67522</v>
      </c>
      <c r="Z315" s="10">
        <v>99</v>
      </c>
      <c r="AA315" s="10">
        <v>244</v>
      </c>
      <c r="AB315" s="10">
        <f t="shared" si="63"/>
        <v>67865</v>
      </c>
      <c r="AC315" s="2">
        <f t="shared" si="64"/>
        <v>50.832248010659995</v>
      </c>
      <c r="AD315" s="2">
        <f t="shared" si="65"/>
        <v>3.2539346671627669</v>
      </c>
      <c r="AF315" s="13" t="e">
        <f t="shared" si="66"/>
        <v>#DIV/0!</v>
      </c>
      <c r="AH315" s="13" t="e">
        <f t="shared" si="67"/>
        <v>#DIV/0!</v>
      </c>
      <c r="AI315" s="13">
        <f t="shared" si="68"/>
        <v>0</v>
      </c>
      <c r="AL315" s="13">
        <f t="shared" si="69"/>
        <v>0</v>
      </c>
    </row>
    <row r="316" spans="1:38" x14ac:dyDescent="0.25">
      <c r="A316" s="1">
        <v>15</v>
      </c>
      <c r="B316" s="1" t="s">
        <v>6</v>
      </c>
      <c r="C316" s="1">
        <v>3</v>
      </c>
      <c r="D316" s="1">
        <v>3</v>
      </c>
      <c r="E316" s="1" t="s">
        <v>284</v>
      </c>
      <c r="F316" s="1">
        <v>0</v>
      </c>
      <c r="G316" s="1">
        <v>3</v>
      </c>
      <c r="H316" s="3">
        <v>26.013415000000002</v>
      </c>
      <c r="I316" s="4">
        <v>10133</v>
      </c>
      <c r="J316" s="11">
        <v>3923</v>
      </c>
      <c r="K316" s="3">
        <f t="shared" si="56"/>
        <v>38.715089312148429</v>
      </c>
      <c r="L316" s="11">
        <v>1165</v>
      </c>
      <c r="M316" s="3">
        <f t="shared" si="57"/>
        <v>29.696660718837624</v>
      </c>
      <c r="N316" s="11">
        <v>138</v>
      </c>
      <c r="O316" s="3">
        <f t="shared" si="58"/>
        <v>3.5177160336477185</v>
      </c>
      <c r="P316" s="11">
        <v>3870</v>
      </c>
      <c r="Q316" s="3">
        <f t="shared" si="59"/>
        <v>38.192045790979968</v>
      </c>
      <c r="R316" s="12">
        <v>1572</v>
      </c>
      <c r="S316" s="3">
        <f t="shared" si="60"/>
        <v>40.620155038759691</v>
      </c>
      <c r="T316" s="10">
        <v>10408</v>
      </c>
      <c r="U316" s="9">
        <v>4072</v>
      </c>
      <c r="V316" s="3">
        <f t="shared" si="61"/>
        <v>87.815397886564597</v>
      </c>
      <c r="W316" s="9">
        <v>565</v>
      </c>
      <c r="X316" s="3">
        <f t="shared" si="62"/>
        <v>12.18460211343541</v>
      </c>
      <c r="Y316" s="9">
        <v>4637</v>
      </c>
      <c r="Z316" s="10">
        <v>9</v>
      </c>
      <c r="AA316" s="10">
        <v>19</v>
      </c>
      <c r="AB316" s="10">
        <f t="shared" si="63"/>
        <v>4665</v>
      </c>
      <c r="AC316" s="2">
        <f t="shared" si="64"/>
        <v>44.552267486548807</v>
      </c>
      <c r="AD316" s="2">
        <f t="shared" si="65"/>
        <v>6.3602216955688391</v>
      </c>
      <c r="AF316" s="13" t="e">
        <f t="shared" si="66"/>
        <v>#DIV/0!</v>
      </c>
      <c r="AH316" s="13" t="e">
        <f t="shared" si="67"/>
        <v>#DIV/0!</v>
      </c>
      <c r="AI316" s="13">
        <f t="shared" si="68"/>
        <v>0</v>
      </c>
      <c r="AL316" s="13">
        <f t="shared" si="69"/>
        <v>0</v>
      </c>
    </row>
    <row r="317" spans="1:38" x14ac:dyDescent="0.25">
      <c r="A317" s="1">
        <v>200</v>
      </c>
      <c r="B317" s="1" t="s">
        <v>354</v>
      </c>
      <c r="C317" s="1">
        <v>11</v>
      </c>
      <c r="D317" s="1">
        <v>23</v>
      </c>
      <c r="E317" s="1" t="s">
        <v>285</v>
      </c>
      <c r="F317" s="1">
        <v>0</v>
      </c>
      <c r="G317" s="1">
        <v>2</v>
      </c>
      <c r="H317" s="3">
        <v>16.508571</v>
      </c>
      <c r="I317" s="4">
        <v>228212</v>
      </c>
      <c r="J317" s="11">
        <v>104080</v>
      </c>
      <c r="K317" s="3">
        <f t="shared" si="56"/>
        <v>45.606716561793419</v>
      </c>
      <c r="L317" s="11">
        <v>39048</v>
      </c>
      <c r="M317" s="3">
        <f t="shared" si="57"/>
        <v>37.517294388931596</v>
      </c>
      <c r="N317" s="11">
        <v>16544</v>
      </c>
      <c r="O317" s="3">
        <f t="shared" si="58"/>
        <v>15.895465026902384</v>
      </c>
      <c r="P317" s="11">
        <v>112133</v>
      </c>
      <c r="Q317" s="3">
        <f t="shared" si="59"/>
        <v>49.135452999842251</v>
      </c>
      <c r="R317" s="12">
        <v>70459</v>
      </c>
      <c r="S317" s="3">
        <f t="shared" si="60"/>
        <v>62.835204623081523</v>
      </c>
      <c r="T317" s="10">
        <v>235933</v>
      </c>
      <c r="U317" s="9">
        <v>78332</v>
      </c>
      <c r="V317" s="3">
        <f t="shared" si="61"/>
        <v>67.186441259467017</v>
      </c>
      <c r="W317" s="9">
        <v>38257</v>
      </c>
      <c r="X317" s="3">
        <f t="shared" si="62"/>
        <v>32.813558740532983</v>
      </c>
      <c r="Y317" s="9">
        <v>116589</v>
      </c>
      <c r="Z317" s="10">
        <v>166</v>
      </c>
      <c r="AA317" s="10">
        <v>351</v>
      </c>
      <c r="AB317" s="10">
        <f t="shared" si="63"/>
        <v>117106</v>
      </c>
      <c r="AC317" s="2">
        <f t="shared" si="64"/>
        <v>49.416147804673358</v>
      </c>
      <c r="AD317" s="2">
        <f t="shared" si="65"/>
        <v>0.28069480483110709</v>
      </c>
      <c r="AF317" s="13" t="e">
        <f t="shared" si="66"/>
        <v>#DIV/0!</v>
      </c>
      <c r="AH317" s="13" t="e">
        <f t="shared" si="67"/>
        <v>#DIV/0!</v>
      </c>
      <c r="AI317" s="13">
        <f t="shared" si="68"/>
        <v>0</v>
      </c>
      <c r="AL317" s="13">
        <f t="shared" si="69"/>
        <v>0</v>
      </c>
    </row>
    <row r="318" spans="1:38" x14ac:dyDescent="0.25">
      <c r="A318" s="1">
        <v>136</v>
      </c>
      <c r="B318" s="1" t="s">
        <v>156</v>
      </c>
      <c r="C318" s="1">
        <v>9</v>
      </c>
      <c r="D318" s="1">
        <v>17</v>
      </c>
      <c r="E318" s="1" t="s">
        <v>286</v>
      </c>
      <c r="F318" s="1">
        <v>0</v>
      </c>
      <c r="G318" s="1">
        <v>2</v>
      </c>
      <c r="H318" s="3">
        <v>20.634384999999998</v>
      </c>
      <c r="I318" s="4">
        <v>23742</v>
      </c>
      <c r="J318" s="11">
        <v>10258</v>
      </c>
      <c r="K318" s="3">
        <f t="shared" si="56"/>
        <v>43.206132592030997</v>
      </c>
      <c r="L318" s="11">
        <v>4183</v>
      </c>
      <c r="M318" s="3">
        <f t="shared" si="57"/>
        <v>40.777929420939756</v>
      </c>
      <c r="N318" s="11">
        <v>763</v>
      </c>
      <c r="O318" s="3">
        <f t="shared" si="58"/>
        <v>7.4380970949502832</v>
      </c>
      <c r="P318" s="11">
        <v>11406</v>
      </c>
      <c r="Q318" s="3">
        <f t="shared" si="59"/>
        <v>48.041445539550168</v>
      </c>
      <c r="R318" s="12">
        <v>6779</v>
      </c>
      <c r="S318" s="3">
        <f t="shared" si="60"/>
        <v>59.433631422058561</v>
      </c>
      <c r="T318" s="10">
        <v>24650</v>
      </c>
      <c r="U318" s="9">
        <v>8028</v>
      </c>
      <c r="V318" s="3">
        <f t="shared" si="61"/>
        <v>78.047832004666546</v>
      </c>
      <c r="W318" s="9">
        <v>2258</v>
      </c>
      <c r="X318" s="3">
        <f t="shared" si="62"/>
        <v>21.952167995333465</v>
      </c>
      <c r="Y318" s="9">
        <v>10286</v>
      </c>
      <c r="Z318" s="10">
        <v>25</v>
      </c>
      <c r="AA318" s="10">
        <v>45</v>
      </c>
      <c r="AB318" s="10">
        <f t="shared" si="63"/>
        <v>10356</v>
      </c>
      <c r="AC318" s="2">
        <f t="shared" si="64"/>
        <v>41.728194726166329</v>
      </c>
      <c r="AD318" s="2">
        <f t="shared" si="65"/>
        <v>-6.3132508133838385</v>
      </c>
      <c r="AF318" s="13" t="e">
        <f t="shared" si="66"/>
        <v>#DIV/0!</v>
      </c>
      <c r="AH318" s="13" t="e">
        <f t="shared" si="67"/>
        <v>#DIV/0!</v>
      </c>
      <c r="AI318" s="13">
        <f t="shared" si="68"/>
        <v>0</v>
      </c>
      <c r="AL318" s="13">
        <f t="shared" si="69"/>
        <v>0</v>
      </c>
    </row>
    <row r="319" spans="1:38" x14ac:dyDescent="0.25">
      <c r="A319" s="1">
        <v>216</v>
      </c>
      <c r="B319" s="1" t="s">
        <v>354</v>
      </c>
      <c r="C319" s="1">
        <v>11</v>
      </c>
      <c r="D319" s="1">
        <v>23</v>
      </c>
      <c r="E319" s="1" t="s">
        <v>287</v>
      </c>
      <c r="F319" s="1">
        <v>0</v>
      </c>
      <c r="G319" s="1">
        <v>1</v>
      </c>
      <c r="H319" s="3">
        <v>35.806269999999998</v>
      </c>
      <c r="I319" s="4">
        <v>13835</v>
      </c>
      <c r="J319" s="11">
        <v>6513</v>
      </c>
      <c r="K319" s="3">
        <f t="shared" si="56"/>
        <v>47.076255872786412</v>
      </c>
      <c r="L319" s="11">
        <v>3413</v>
      </c>
      <c r="M319" s="3">
        <f t="shared" si="57"/>
        <v>52.402886534623065</v>
      </c>
      <c r="N319" s="11">
        <v>581</v>
      </c>
      <c r="O319" s="3">
        <f t="shared" si="58"/>
        <v>8.9206202978658062</v>
      </c>
      <c r="P319" s="11">
        <v>7471</v>
      </c>
      <c r="Q319" s="3">
        <f t="shared" si="59"/>
        <v>54.000722804481384</v>
      </c>
      <c r="R319" s="12">
        <v>4917</v>
      </c>
      <c r="S319" s="3">
        <f t="shared" si="60"/>
        <v>65.814482666309729</v>
      </c>
      <c r="T319" s="10">
        <v>13991</v>
      </c>
      <c r="U319" s="9">
        <v>3026</v>
      </c>
      <c r="V319" s="3">
        <f t="shared" si="61"/>
        <v>63.464765100671137</v>
      </c>
      <c r="W319" s="9">
        <v>1742</v>
      </c>
      <c r="X319" s="3">
        <f t="shared" si="62"/>
        <v>36.535234899328863</v>
      </c>
      <c r="Y319" s="9">
        <v>4768</v>
      </c>
      <c r="Z319" s="10">
        <v>23</v>
      </c>
      <c r="AA319" s="10">
        <v>28</v>
      </c>
      <c r="AB319" s="10">
        <f t="shared" si="63"/>
        <v>4819</v>
      </c>
      <c r="AC319" s="2">
        <f t="shared" si="64"/>
        <v>34.079050818383244</v>
      </c>
      <c r="AD319" s="2">
        <f t="shared" si="65"/>
        <v>-19.92167198609814</v>
      </c>
      <c r="AF319" s="13" t="e">
        <f t="shared" si="66"/>
        <v>#DIV/0!</v>
      </c>
      <c r="AH319" s="13" t="e">
        <f t="shared" si="67"/>
        <v>#DIV/0!</v>
      </c>
      <c r="AI319" s="13">
        <f t="shared" si="68"/>
        <v>0</v>
      </c>
      <c r="AL319" s="13">
        <f t="shared" si="69"/>
        <v>0</v>
      </c>
    </row>
    <row r="320" spans="1:38" x14ac:dyDescent="0.25">
      <c r="A320" s="1">
        <v>23</v>
      </c>
      <c r="B320" s="1" t="s">
        <v>353</v>
      </c>
      <c r="C320" s="1">
        <v>4</v>
      </c>
      <c r="D320" s="1">
        <v>4</v>
      </c>
      <c r="E320" s="1" t="s">
        <v>288</v>
      </c>
      <c r="F320" s="1">
        <v>0</v>
      </c>
      <c r="G320" s="1">
        <v>2</v>
      </c>
      <c r="H320" s="3">
        <v>31.413364999999999</v>
      </c>
      <c r="I320" s="4">
        <v>12577</v>
      </c>
      <c r="J320" s="11">
        <v>5357</v>
      </c>
      <c r="K320" s="3">
        <f t="shared" si="56"/>
        <v>42.593623280591558</v>
      </c>
      <c r="L320" s="11">
        <v>2174</v>
      </c>
      <c r="M320" s="3">
        <f t="shared" si="57"/>
        <v>40.582415531080827</v>
      </c>
      <c r="N320" s="11">
        <v>186</v>
      </c>
      <c r="O320" s="3">
        <f t="shared" si="58"/>
        <v>3.4720925891357104</v>
      </c>
      <c r="P320" s="11">
        <v>5489</v>
      </c>
      <c r="Q320" s="3">
        <f t="shared" si="59"/>
        <v>43.643158145821737</v>
      </c>
      <c r="R320" s="12">
        <v>2988</v>
      </c>
      <c r="S320" s="3">
        <f t="shared" si="60"/>
        <v>54.436145017307346</v>
      </c>
      <c r="T320" s="10">
        <v>12762</v>
      </c>
      <c r="U320" s="9">
        <v>5084</v>
      </c>
      <c r="V320" s="3">
        <f t="shared" si="61"/>
        <v>88.509749303621163</v>
      </c>
      <c r="W320" s="9">
        <v>660</v>
      </c>
      <c r="X320" s="3">
        <f t="shared" si="62"/>
        <v>11.49025069637883</v>
      </c>
      <c r="Y320" s="9">
        <v>5744</v>
      </c>
      <c r="Z320" s="10">
        <v>15</v>
      </c>
      <c r="AA320" s="10">
        <v>26</v>
      </c>
      <c r="AB320" s="10">
        <f t="shared" si="63"/>
        <v>5785</v>
      </c>
      <c r="AC320" s="2">
        <f t="shared" si="64"/>
        <v>45.008619338661653</v>
      </c>
      <c r="AD320" s="2">
        <f t="shared" si="65"/>
        <v>1.3654611928399163</v>
      </c>
      <c r="AF320" s="13" t="e">
        <f t="shared" si="66"/>
        <v>#DIV/0!</v>
      </c>
      <c r="AH320" s="13" t="e">
        <f t="shared" si="67"/>
        <v>#DIV/0!</v>
      </c>
      <c r="AI320" s="13">
        <f t="shared" si="68"/>
        <v>0</v>
      </c>
      <c r="AL320" s="13">
        <f t="shared" si="69"/>
        <v>0</v>
      </c>
    </row>
    <row r="321" spans="1:38" x14ac:dyDescent="0.25">
      <c r="A321" s="1">
        <v>332</v>
      </c>
      <c r="B321" s="1" t="s">
        <v>357</v>
      </c>
      <c r="C321" s="1">
        <v>7</v>
      </c>
      <c r="D321" s="1">
        <v>8</v>
      </c>
      <c r="E321" s="1" t="s">
        <v>350</v>
      </c>
      <c r="F321" s="1">
        <v>0</v>
      </c>
      <c r="G321" s="1">
        <v>4</v>
      </c>
      <c r="H321" s="3">
        <v>23.666076999999998</v>
      </c>
      <c r="I321" s="4">
        <v>13799</v>
      </c>
      <c r="J321" s="11">
        <v>6541</v>
      </c>
      <c r="K321" s="3">
        <f t="shared" si="56"/>
        <v>47.40198565113414</v>
      </c>
      <c r="L321" s="11">
        <v>2593</v>
      </c>
      <c r="M321" s="3">
        <f t="shared" si="57"/>
        <v>39.642256535697904</v>
      </c>
      <c r="N321" s="11">
        <v>285</v>
      </c>
      <c r="O321" s="3">
        <f t="shared" si="58"/>
        <v>4.3571319370126895</v>
      </c>
      <c r="P321" s="11">
        <v>7116</v>
      </c>
      <c r="Q321" s="3">
        <f t="shared" si="59"/>
        <v>51.568954272048693</v>
      </c>
      <c r="R321" s="12">
        <v>3919</v>
      </c>
      <c r="S321" s="3">
        <f t="shared" si="60"/>
        <v>55.073074761101751</v>
      </c>
      <c r="T321" s="10">
        <v>14369</v>
      </c>
      <c r="U321" s="9">
        <v>6788</v>
      </c>
      <c r="V321" s="3">
        <f t="shared" si="61"/>
        <v>84.839395075615556</v>
      </c>
      <c r="W321" s="9">
        <v>1213</v>
      </c>
      <c r="X321" s="3">
        <f t="shared" si="62"/>
        <v>15.160604924384453</v>
      </c>
      <c r="Y321" s="9">
        <v>8001</v>
      </c>
      <c r="Z321" s="10">
        <v>13</v>
      </c>
      <c r="AA321" s="10">
        <v>37</v>
      </c>
      <c r="AB321" s="10">
        <f t="shared" si="63"/>
        <v>8051</v>
      </c>
      <c r="AC321" s="2">
        <f t="shared" si="64"/>
        <v>55.682371772565944</v>
      </c>
      <c r="AD321" s="2">
        <f t="shared" si="65"/>
        <v>4.1134175005172509</v>
      </c>
      <c r="AF321" s="13" t="e">
        <f t="shared" si="66"/>
        <v>#DIV/0!</v>
      </c>
      <c r="AH321" s="13" t="e">
        <f t="shared" si="67"/>
        <v>#DIV/0!</v>
      </c>
      <c r="AI321" s="13">
        <f t="shared" si="68"/>
        <v>0</v>
      </c>
      <c r="AL321" s="13">
        <f t="shared" si="69"/>
        <v>0</v>
      </c>
    </row>
    <row r="322" spans="1:38" x14ac:dyDescent="0.25">
      <c r="A322" s="1">
        <v>292</v>
      </c>
      <c r="B322" s="1" t="s">
        <v>356</v>
      </c>
      <c r="C322" s="1">
        <v>15</v>
      </c>
      <c r="D322" s="1">
        <v>28</v>
      </c>
      <c r="E322" s="1" t="s">
        <v>289</v>
      </c>
      <c r="F322" s="1">
        <v>0</v>
      </c>
      <c r="G322" s="1">
        <v>3</v>
      </c>
      <c r="H322" s="3">
        <v>0.62075199999999997</v>
      </c>
      <c r="I322" s="4">
        <v>974</v>
      </c>
      <c r="J322" s="11">
        <v>184</v>
      </c>
      <c r="K322" s="3">
        <f t="shared" ref="K322:K347" si="70">(J322/I322)*100</f>
        <v>18.891170431211499</v>
      </c>
      <c r="L322" s="11">
        <v>78</v>
      </c>
      <c r="M322" s="3">
        <f t="shared" ref="M322:M347" si="71">(L322/J322)*100</f>
        <v>42.391304347826086</v>
      </c>
      <c r="N322" s="11">
        <v>10</v>
      </c>
      <c r="O322" s="3">
        <f t="shared" ref="O322:O347" si="72">(N322/J322)*100</f>
        <v>5.4347826086956523</v>
      </c>
      <c r="P322" s="11">
        <v>142</v>
      </c>
      <c r="Q322" s="3">
        <f t="shared" ref="Q322:Q347" si="73">(P322/I322)*100</f>
        <v>14.579055441478438</v>
      </c>
      <c r="R322" s="12">
        <v>83</v>
      </c>
      <c r="S322" s="3">
        <f t="shared" ref="S322:S347" si="74">(R322/P322)*100</f>
        <v>58.450704225352112</v>
      </c>
      <c r="T322" s="10">
        <v>829</v>
      </c>
      <c r="U322" s="9">
        <v>63</v>
      </c>
      <c r="V322" s="3">
        <f t="shared" ref="V322:V347" si="75">U322/Y322*100</f>
        <v>67.741935483870961</v>
      </c>
      <c r="W322" s="9">
        <v>30</v>
      </c>
      <c r="X322" s="3">
        <f t="shared" ref="X322:X347" si="76">W322/Y322*100</f>
        <v>32.258064516129032</v>
      </c>
      <c r="Y322" s="9">
        <v>93</v>
      </c>
      <c r="Z322" s="10">
        <v>0</v>
      </c>
      <c r="AA322" s="10">
        <v>1</v>
      </c>
      <c r="AB322" s="10">
        <f t="shared" ref="AB322:AB347" si="77">SUM(Y322:AA322)</f>
        <v>94</v>
      </c>
      <c r="AC322" s="2">
        <f t="shared" ref="AC322:AC347" si="78">Y322/T322*100</f>
        <v>11.218335343787695</v>
      </c>
      <c r="AD322" s="2">
        <f t="shared" ref="AD322:AD347" si="79">AC322-Q322</f>
        <v>-3.3607200976907432</v>
      </c>
      <c r="AF322" s="13" t="e">
        <f t="shared" ref="AF322:AF347" si="80">AE322*100/AI322</f>
        <v>#DIV/0!</v>
      </c>
      <c r="AH322" s="13" t="e">
        <f t="shared" si="67"/>
        <v>#DIV/0!</v>
      </c>
      <c r="AI322" s="13">
        <f t="shared" si="68"/>
        <v>0</v>
      </c>
      <c r="AL322" s="13">
        <f t="shared" si="69"/>
        <v>0</v>
      </c>
    </row>
    <row r="323" spans="1:38" x14ac:dyDescent="0.25">
      <c r="A323" s="1">
        <v>185</v>
      </c>
      <c r="B323" s="1" t="s">
        <v>335</v>
      </c>
      <c r="C323" s="1">
        <v>10</v>
      </c>
      <c r="D323" s="1">
        <v>21</v>
      </c>
      <c r="E323" s="1" t="s">
        <v>333</v>
      </c>
      <c r="F323" s="1">
        <v>0</v>
      </c>
      <c r="G323" s="1">
        <v>3</v>
      </c>
      <c r="H323" s="3">
        <v>34.881546</v>
      </c>
      <c r="I323" s="4">
        <v>8720</v>
      </c>
      <c r="J323" s="11">
        <v>3877</v>
      </c>
      <c r="K323" s="3">
        <f t="shared" si="70"/>
        <v>44.461009174311926</v>
      </c>
      <c r="L323" s="11">
        <v>1756</v>
      </c>
      <c r="M323" s="3">
        <f t="shared" si="71"/>
        <v>45.292752127933973</v>
      </c>
      <c r="N323" s="11">
        <v>200</v>
      </c>
      <c r="O323" s="3">
        <f t="shared" si="72"/>
        <v>5.158627805003869</v>
      </c>
      <c r="P323" s="11">
        <v>4386</v>
      </c>
      <c r="Q323" s="3">
        <f t="shared" si="73"/>
        <v>50.298165137614681</v>
      </c>
      <c r="R323" s="12">
        <v>2584</v>
      </c>
      <c r="S323" s="3">
        <f t="shared" si="74"/>
        <v>58.914728682170548</v>
      </c>
      <c r="T323" s="10">
        <v>9101</v>
      </c>
      <c r="U323" s="9">
        <v>2100</v>
      </c>
      <c r="V323" s="3">
        <f t="shared" si="75"/>
        <v>69.147184721764901</v>
      </c>
      <c r="W323" s="9">
        <v>937</v>
      </c>
      <c r="X323" s="3">
        <f t="shared" si="76"/>
        <v>30.852815278235102</v>
      </c>
      <c r="Y323" s="9">
        <v>3037</v>
      </c>
      <c r="Z323" s="10">
        <v>23</v>
      </c>
      <c r="AA323" s="10">
        <v>37</v>
      </c>
      <c r="AB323" s="10">
        <f t="shared" si="77"/>
        <v>3097</v>
      </c>
      <c r="AC323" s="2">
        <f t="shared" si="78"/>
        <v>33.369959345126908</v>
      </c>
      <c r="AD323" s="2">
        <f t="shared" si="79"/>
        <v>-16.928205792487773</v>
      </c>
      <c r="AF323" s="13" t="e">
        <f t="shared" si="80"/>
        <v>#DIV/0!</v>
      </c>
      <c r="AH323" s="13" t="e">
        <f t="shared" ref="AH323:AH347" si="81">AG323*100/AI323</f>
        <v>#DIV/0!</v>
      </c>
      <c r="AI323" s="13">
        <f t="shared" ref="AI323:AI347" si="82">AE323+AG323</f>
        <v>0</v>
      </c>
      <c r="AL323" s="13">
        <f t="shared" ref="AL323:AL347" si="83">AI323+AJ323+AK323</f>
        <v>0</v>
      </c>
    </row>
    <row r="324" spans="1:38" x14ac:dyDescent="0.25">
      <c r="A324" s="1">
        <v>19</v>
      </c>
      <c r="B324" s="1" t="s">
        <v>6</v>
      </c>
      <c r="C324" s="1">
        <v>3</v>
      </c>
      <c r="D324" s="1">
        <v>3</v>
      </c>
      <c r="E324" s="1" t="s">
        <v>290</v>
      </c>
      <c r="F324" s="1">
        <v>0</v>
      </c>
      <c r="G324" s="1">
        <v>3</v>
      </c>
      <c r="H324" s="3">
        <v>20.080845</v>
      </c>
      <c r="I324" s="4">
        <v>21912</v>
      </c>
      <c r="J324" s="11">
        <v>8163</v>
      </c>
      <c r="K324" s="3">
        <f t="shared" si="70"/>
        <v>37.253559693318728</v>
      </c>
      <c r="L324" s="11">
        <v>2274</v>
      </c>
      <c r="M324" s="3">
        <f t="shared" si="71"/>
        <v>27.857405365674389</v>
      </c>
      <c r="N324" s="11">
        <v>407</v>
      </c>
      <c r="O324" s="3">
        <f t="shared" si="72"/>
        <v>4.9859120421413694</v>
      </c>
      <c r="P324" s="11">
        <v>8120</v>
      </c>
      <c r="Q324" s="3">
        <f t="shared" si="73"/>
        <v>37.057320189850316</v>
      </c>
      <c r="R324" s="12">
        <v>3203</v>
      </c>
      <c r="S324" s="3">
        <f t="shared" si="74"/>
        <v>39.445812807881772</v>
      </c>
      <c r="T324" s="10">
        <v>22316</v>
      </c>
      <c r="U324" s="9">
        <v>9210</v>
      </c>
      <c r="V324" s="3">
        <f t="shared" si="75"/>
        <v>90.002931691586042</v>
      </c>
      <c r="W324" s="9">
        <v>1023</v>
      </c>
      <c r="X324" s="3">
        <f t="shared" si="76"/>
        <v>9.9970683084139544</v>
      </c>
      <c r="Y324" s="9">
        <v>10233</v>
      </c>
      <c r="Z324" s="10">
        <v>17</v>
      </c>
      <c r="AA324" s="10">
        <v>37</v>
      </c>
      <c r="AB324" s="10">
        <f t="shared" si="77"/>
        <v>10287</v>
      </c>
      <c r="AC324" s="2">
        <f t="shared" si="78"/>
        <v>45.85499193403836</v>
      </c>
      <c r="AD324" s="2">
        <f t="shared" si="79"/>
        <v>8.7976717441880439</v>
      </c>
      <c r="AF324" s="13" t="e">
        <f t="shared" si="80"/>
        <v>#DIV/0!</v>
      </c>
      <c r="AH324" s="13" t="e">
        <f t="shared" si="81"/>
        <v>#DIV/0!</v>
      </c>
      <c r="AI324" s="13">
        <f t="shared" si="82"/>
        <v>0</v>
      </c>
      <c r="AL324" s="13">
        <f t="shared" si="83"/>
        <v>0</v>
      </c>
    </row>
    <row r="325" spans="1:38" x14ac:dyDescent="0.25">
      <c r="A325" s="1">
        <v>217</v>
      </c>
      <c r="B325" s="1" t="s">
        <v>354</v>
      </c>
      <c r="C325" s="1">
        <v>11</v>
      </c>
      <c r="D325" s="1">
        <v>23</v>
      </c>
      <c r="E325" s="1" t="s">
        <v>291</v>
      </c>
      <c r="F325" s="1">
        <v>0</v>
      </c>
      <c r="G325" s="1">
        <v>4</v>
      </c>
      <c r="H325" s="3">
        <v>46.377859000000001</v>
      </c>
      <c r="I325" s="4">
        <v>10438</v>
      </c>
      <c r="J325" s="11">
        <v>4250</v>
      </c>
      <c r="K325" s="3">
        <f t="shared" si="70"/>
        <v>40.716612377850161</v>
      </c>
      <c r="L325" s="11">
        <v>2116</v>
      </c>
      <c r="M325" s="3">
        <f t="shared" si="71"/>
        <v>49.788235294117648</v>
      </c>
      <c r="N325" s="11">
        <v>441</v>
      </c>
      <c r="O325" s="3">
        <f t="shared" si="72"/>
        <v>10.376470588235295</v>
      </c>
      <c r="P325" s="11">
        <v>4902</v>
      </c>
      <c r="Q325" s="3">
        <f t="shared" si="73"/>
        <v>46.963019735581533</v>
      </c>
      <c r="R325" s="12">
        <v>3213</v>
      </c>
      <c r="S325" s="3">
        <f t="shared" si="74"/>
        <v>65.544675642594868</v>
      </c>
      <c r="T325" s="10">
        <v>10544</v>
      </c>
      <c r="U325" s="9">
        <v>2126</v>
      </c>
      <c r="V325" s="3">
        <f t="shared" si="75"/>
        <v>63.671758011380653</v>
      </c>
      <c r="W325" s="9">
        <v>1213</v>
      </c>
      <c r="X325" s="3">
        <f t="shared" si="76"/>
        <v>36.328241988619347</v>
      </c>
      <c r="Y325" s="9">
        <v>3339</v>
      </c>
      <c r="Z325" s="10">
        <v>29</v>
      </c>
      <c r="AA325" s="10">
        <v>30</v>
      </c>
      <c r="AB325" s="10">
        <f t="shared" si="77"/>
        <v>3398</v>
      </c>
      <c r="AC325" s="2">
        <f t="shared" si="78"/>
        <v>31.667298937784523</v>
      </c>
      <c r="AD325" s="2">
        <f t="shared" si="79"/>
        <v>-15.29572079779701</v>
      </c>
      <c r="AF325" s="13" t="e">
        <f t="shared" si="80"/>
        <v>#DIV/0!</v>
      </c>
      <c r="AH325" s="13" t="e">
        <f t="shared" si="81"/>
        <v>#DIV/0!</v>
      </c>
      <c r="AI325" s="13">
        <f t="shared" si="82"/>
        <v>0</v>
      </c>
      <c r="AL325" s="13">
        <f t="shared" si="83"/>
        <v>0</v>
      </c>
    </row>
    <row r="326" spans="1:38" x14ac:dyDescent="0.25">
      <c r="A326" s="1">
        <v>177</v>
      </c>
      <c r="B326" s="1" t="s">
        <v>335</v>
      </c>
      <c r="C326" s="1">
        <v>10</v>
      </c>
      <c r="D326" s="1">
        <v>20</v>
      </c>
      <c r="E326" s="1" t="s">
        <v>292</v>
      </c>
      <c r="F326" s="1">
        <v>0</v>
      </c>
      <c r="G326" s="1">
        <v>1</v>
      </c>
      <c r="H326" s="3">
        <v>21.713104000000001</v>
      </c>
      <c r="I326" s="4">
        <v>49053</v>
      </c>
      <c r="J326" s="11">
        <v>23497</v>
      </c>
      <c r="K326" s="3">
        <f t="shared" si="70"/>
        <v>47.901249668725669</v>
      </c>
      <c r="L326" s="11">
        <v>7618</v>
      </c>
      <c r="M326" s="3">
        <f t="shared" si="71"/>
        <v>32.421160148104008</v>
      </c>
      <c r="N326" s="11">
        <v>2850</v>
      </c>
      <c r="O326" s="3">
        <f t="shared" si="72"/>
        <v>12.129207983997956</v>
      </c>
      <c r="P326" s="11">
        <v>24751</v>
      </c>
      <c r="Q326" s="3">
        <f t="shared" si="73"/>
        <v>50.457668236397367</v>
      </c>
      <c r="R326" s="12">
        <v>13556</v>
      </c>
      <c r="S326" s="3">
        <f t="shared" si="74"/>
        <v>54.769504262454035</v>
      </c>
      <c r="T326" s="10">
        <v>49622</v>
      </c>
      <c r="U326" s="9">
        <v>17793</v>
      </c>
      <c r="V326" s="3">
        <f t="shared" si="75"/>
        <v>76.16540387825863</v>
      </c>
      <c r="W326" s="9">
        <v>5568</v>
      </c>
      <c r="X326" s="3">
        <f t="shared" si="76"/>
        <v>23.834596121741363</v>
      </c>
      <c r="Y326" s="9">
        <v>23361</v>
      </c>
      <c r="Z326" s="10">
        <v>56</v>
      </c>
      <c r="AA326" s="10">
        <v>101</v>
      </c>
      <c r="AB326" s="10">
        <f t="shared" si="77"/>
        <v>23518</v>
      </c>
      <c r="AC326" s="2">
        <f t="shared" si="78"/>
        <v>47.077908991979363</v>
      </c>
      <c r="AD326" s="2">
        <f t="shared" si="79"/>
        <v>-3.379759244418004</v>
      </c>
      <c r="AF326" s="13" t="e">
        <f t="shared" si="80"/>
        <v>#DIV/0!</v>
      </c>
      <c r="AH326" s="13" t="e">
        <f t="shared" si="81"/>
        <v>#DIV/0!</v>
      </c>
      <c r="AI326" s="13">
        <f t="shared" si="82"/>
        <v>0</v>
      </c>
      <c r="AL326" s="13">
        <f t="shared" si="83"/>
        <v>0</v>
      </c>
    </row>
    <row r="327" spans="1:38" x14ac:dyDescent="0.25">
      <c r="A327" s="1">
        <v>294</v>
      </c>
      <c r="B327" s="1" t="s">
        <v>356</v>
      </c>
      <c r="C327" s="1">
        <v>15</v>
      </c>
      <c r="D327" s="1">
        <v>28</v>
      </c>
      <c r="E327" s="1" t="s">
        <v>293</v>
      </c>
      <c r="F327" s="1">
        <v>0</v>
      </c>
      <c r="G327" s="1">
        <v>3</v>
      </c>
      <c r="H327" s="3">
        <v>1.8117520000000003</v>
      </c>
      <c r="I327" s="4">
        <v>1747</v>
      </c>
      <c r="J327" s="11">
        <v>551</v>
      </c>
      <c r="K327" s="3">
        <f t="shared" si="70"/>
        <v>31.539782484258726</v>
      </c>
      <c r="L327" s="11">
        <v>185</v>
      </c>
      <c r="M327" s="3">
        <f t="shared" si="71"/>
        <v>33.575317604355718</v>
      </c>
      <c r="N327" s="11">
        <v>42</v>
      </c>
      <c r="O327" s="3">
        <f t="shared" si="72"/>
        <v>7.6225045372050815</v>
      </c>
      <c r="P327" s="11">
        <v>552</v>
      </c>
      <c r="Q327" s="3">
        <f t="shared" si="73"/>
        <v>31.597023468803663</v>
      </c>
      <c r="R327" s="12">
        <v>263</v>
      </c>
      <c r="S327" s="3">
        <f t="shared" si="74"/>
        <v>47.644927536231883</v>
      </c>
      <c r="T327" s="10">
        <v>1734</v>
      </c>
      <c r="U327" s="9">
        <v>472</v>
      </c>
      <c r="V327" s="3">
        <f t="shared" si="75"/>
        <v>80.546075085324233</v>
      </c>
      <c r="W327" s="9">
        <v>114</v>
      </c>
      <c r="X327" s="3">
        <f t="shared" si="76"/>
        <v>19.453924914675767</v>
      </c>
      <c r="Y327" s="9">
        <v>586</v>
      </c>
      <c r="Z327" s="10">
        <v>2</v>
      </c>
      <c r="AA327" s="10">
        <v>4</v>
      </c>
      <c r="AB327" s="10">
        <f t="shared" si="77"/>
        <v>592</v>
      </c>
      <c r="AC327" s="2">
        <f t="shared" si="78"/>
        <v>33.794694348327567</v>
      </c>
      <c r="AD327" s="2">
        <f t="shared" si="79"/>
        <v>2.1976708795239048</v>
      </c>
      <c r="AF327" s="13" t="e">
        <f t="shared" si="80"/>
        <v>#DIV/0!</v>
      </c>
      <c r="AH327" s="13" t="e">
        <f t="shared" si="81"/>
        <v>#DIV/0!</v>
      </c>
      <c r="AI327" s="13">
        <f t="shared" si="82"/>
        <v>0</v>
      </c>
      <c r="AL327" s="13">
        <f t="shared" si="83"/>
        <v>0</v>
      </c>
    </row>
    <row r="328" spans="1:38" x14ac:dyDescent="0.25">
      <c r="A328" s="1">
        <v>281</v>
      </c>
      <c r="B328" s="1" t="s">
        <v>360</v>
      </c>
      <c r="C328" s="1">
        <v>14</v>
      </c>
      <c r="D328" s="1">
        <v>27</v>
      </c>
      <c r="E328" s="1" t="s">
        <v>294</v>
      </c>
      <c r="F328" s="1">
        <v>0</v>
      </c>
      <c r="G328" s="1">
        <v>4</v>
      </c>
      <c r="H328" s="3">
        <v>27.297255</v>
      </c>
      <c r="I328" s="4">
        <v>546</v>
      </c>
      <c r="J328" s="11">
        <v>230</v>
      </c>
      <c r="K328" s="3">
        <f t="shared" si="70"/>
        <v>42.124542124542124</v>
      </c>
      <c r="L328" s="11">
        <v>87</v>
      </c>
      <c r="M328" s="3">
        <f t="shared" si="71"/>
        <v>37.826086956521735</v>
      </c>
      <c r="N328" s="11">
        <v>5</v>
      </c>
      <c r="O328" s="3">
        <f t="shared" si="72"/>
        <v>2.1739130434782608</v>
      </c>
      <c r="P328" s="11">
        <v>200</v>
      </c>
      <c r="Q328" s="3">
        <f t="shared" si="73"/>
        <v>36.630036630036628</v>
      </c>
      <c r="R328" s="12">
        <v>99</v>
      </c>
      <c r="S328" s="3">
        <f t="shared" si="74"/>
        <v>49.5</v>
      </c>
      <c r="T328" s="10">
        <v>546</v>
      </c>
      <c r="U328" s="9">
        <v>184</v>
      </c>
      <c r="V328" s="3">
        <f t="shared" si="75"/>
        <v>88.888888888888886</v>
      </c>
      <c r="W328" s="9">
        <v>23</v>
      </c>
      <c r="X328" s="3">
        <f t="shared" si="76"/>
        <v>11.111111111111111</v>
      </c>
      <c r="Y328" s="9">
        <v>207</v>
      </c>
      <c r="Z328" s="10">
        <v>0</v>
      </c>
      <c r="AA328" s="10">
        <v>0</v>
      </c>
      <c r="AB328" s="10">
        <f t="shared" si="77"/>
        <v>207</v>
      </c>
      <c r="AC328" s="2">
        <f t="shared" si="78"/>
        <v>37.912087912087912</v>
      </c>
      <c r="AD328" s="2">
        <f t="shared" si="79"/>
        <v>1.2820512820512846</v>
      </c>
      <c r="AF328" s="13" t="e">
        <f t="shared" si="80"/>
        <v>#DIV/0!</v>
      </c>
      <c r="AH328" s="13" t="e">
        <f t="shared" si="81"/>
        <v>#DIV/0!</v>
      </c>
      <c r="AI328" s="13">
        <f t="shared" si="82"/>
        <v>0</v>
      </c>
      <c r="AL328" s="13">
        <f t="shared" si="83"/>
        <v>0</v>
      </c>
    </row>
    <row r="329" spans="1:38" x14ac:dyDescent="0.25">
      <c r="A329" s="1">
        <v>230</v>
      </c>
      <c r="B329" s="1" t="s">
        <v>354</v>
      </c>
      <c r="C329" s="1">
        <v>11</v>
      </c>
      <c r="D329" s="1">
        <v>22</v>
      </c>
      <c r="E329" s="1" t="s">
        <v>295</v>
      </c>
      <c r="F329" s="1">
        <v>0</v>
      </c>
      <c r="G329" s="1">
        <v>4</v>
      </c>
      <c r="H329" s="3">
        <v>32.287047999999999</v>
      </c>
      <c r="I329" s="4">
        <v>18582</v>
      </c>
      <c r="J329" s="11">
        <v>7952</v>
      </c>
      <c r="K329" s="3">
        <f t="shared" si="70"/>
        <v>42.794101818964592</v>
      </c>
      <c r="L329" s="11">
        <v>3363</v>
      </c>
      <c r="M329" s="3">
        <f t="shared" si="71"/>
        <v>42.291247484909455</v>
      </c>
      <c r="N329" s="11">
        <v>684</v>
      </c>
      <c r="O329" s="3">
        <f t="shared" si="72"/>
        <v>8.6016096579476855</v>
      </c>
      <c r="P329" s="11">
        <v>8936</v>
      </c>
      <c r="Q329" s="3">
        <f t="shared" si="73"/>
        <v>48.089549025939085</v>
      </c>
      <c r="R329" s="12">
        <v>5043</v>
      </c>
      <c r="S329" s="3">
        <f t="shared" si="74"/>
        <v>56.434646374216655</v>
      </c>
      <c r="T329" s="10">
        <v>18666</v>
      </c>
      <c r="U329" s="9">
        <v>4144</v>
      </c>
      <c r="V329" s="3">
        <f t="shared" si="75"/>
        <v>65.435022895941898</v>
      </c>
      <c r="W329" s="9">
        <v>2189</v>
      </c>
      <c r="X329" s="3">
        <f t="shared" si="76"/>
        <v>34.564977104058109</v>
      </c>
      <c r="Y329" s="9">
        <v>6333</v>
      </c>
      <c r="Z329" s="10">
        <v>35</v>
      </c>
      <c r="AA329" s="10">
        <v>34</v>
      </c>
      <c r="AB329" s="10">
        <f t="shared" si="77"/>
        <v>6402</v>
      </c>
      <c r="AC329" s="2">
        <f t="shared" si="78"/>
        <v>33.927997428479593</v>
      </c>
      <c r="AD329" s="2">
        <f t="shared" si="79"/>
        <v>-14.161551597459493</v>
      </c>
      <c r="AF329" s="13" t="e">
        <f t="shared" si="80"/>
        <v>#DIV/0!</v>
      </c>
      <c r="AH329" s="13" t="e">
        <f t="shared" si="81"/>
        <v>#DIV/0!</v>
      </c>
      <c r="AI329" s="13">
        <f t="shared" si="82"/>
        <v>0</v>
      </c>
      <c r="AL329" s="13">
        <f t="shared" si="83"/>
        <v>0</v>
      </c>
    </row>
    <row r="330" spans="1:38" x14ac:dyDescent="0.25">
      <c r="A330" s="1">
        <v>161</v>
      </c>
      <c r="B330" s="1" t="s">
        <v>358</v>
      </c>
      <c r="C330" s="1">
        <v>10</v>
      </c>
      <c r="D330" s="1">
        <v>19</v>
      </c>
      <c r="E330" s="1" t="s">
        <v>296</v>
      </c>
      <c r="F330" s="1">
        <v>0</v>
      </c>
      <c r="G330" s="1">
        <v>3</v>
      </c>
      <c r="H330" s="3">
        <v>23.650528000000001</v>
      </c>
      <c r="I330" s="4">
        <v>6098</v>
      </c>
      <c r="J330" s="11">
        <v>3020</v>
      </c>
      <c r="K330" s="3">
        <f t="shared" si="70"/>
        <v>49.524434240734664</v>
      </c>
      <c r="L330" s="11">
        <v>1272</v>
      </c>
      <c r="M330" s="3">
        <f t="shared" si="71"/>
        <v>42.119205298013249</v>
      </c>
      <c r="N330" s="11">
        <v>210</v>
      </c>
      <c r="O330" s="3">
        <f t="shared" si="72"/>
        <v>6.9536423841059598</v>
      </c>
      <c r="P330" s="11">
        <v>3454</v>
      </c>
      <c r="Q330" s="3">
        <f t="shared" si="73"/>
        <v>56.641521810429651</v>
      </c>
      <c r="R330" s="12">
        <v>2041</v>
      </c>
      <c r="S330" s="3">
        <f t="shared" si="74"/>
        <v>59.090909090909093</v>
      </c>
      <c r="T330" s="10">
        <v>5883</v>
      </c>
      <c r="U330" s="9">
        <v>1569</v>
      </c>
      <c r="V330" s="3">
        <f t="shared" si="75"/>
        <v>74.821173104434905</v>
      </c>
      <c r="W330" s="9">
        <v>528</v>
      </c>
      <c r="X330" s="3">
        <f t="shared" si="76"/>
        <v>25.178826895565091</v>
      </c>
      <c r="Y330" s="9">
        <v>2097</v>
      </c>
      <c r="Z330" s="10">
        <v>9</v>
      </c>
      <c r="AA330" s="10">
        <v>9</v>
      </c>
      <c r="AB330" s="10">
        <f t="shared" si="77"/>
        <v>2115</v>
      </c>
      <c r="AC330" s="2">
        <f t="shared" si="78"/>
        <v>35.645079041305458</v>
      </c>
      <c r="AD330" s="2">
        <f t="shared" si="79"/>
        <v>-20.996442769124194</v>
      </c>
      <c r="AF330" s="13" t="e">
        <f t="shared" si="80"/>
        <v>#DIV/0!</v>
      </c>
      <c r="AH330" s="13" t="e">
        <f t="shared" si="81"/>
        <v>#DIV/0!</v>
      </c>
      <c r="AI330" s="13">
        <f t="shared" si="82"/>
        <v>0</v>
      </c>
      <c r="AL330" s="13">
        <f t="shared" si="83"/>
        <v>0</v>
      </c>
    </row>
    <row r="331" spans="1:38" x14ac:dyDescent="0.25">
      <c r="A331" s="1">
        <v>197</v>
      </c>
      <c r="B331" s="1" t="s">
        <v>335</v>
      </c>
      <c r="C331" s="1">
        <v>10</v>
      </c>
      <c r="D331" s="1">
        <v>21</v>
      </c>
      <c r="E331" s="1" t="s">
        <v>297</v>
      </c>
      <c r="F331" s="1">
        <v>0</v>
      </c>
      <c r="G331" s="1">
        <v>3</v>
      </c>
      <c r="H331" s="3">
        <v>19.366997000000001</v>
      </c>
      <c r="I331" s="4">
        <v>12518</v>
      </c>
      <c r="J331" s="11">
        <v>5293</v>
      </c>
      <c r="K331" s="3">
        <f t="shared" si="70"/>
        <v>42.283112318261701</v>
      </c>
      <c r="L331" s="11">
        <v>2130</v>
      </c>
      <c r="M331" s="3">
        <f t="shared" si="71"/>
        <v>40.241828830530892</v>
      </c>
      <c r="N331" s="11">
        <v>472</v>
      </c>
      <c r="O331" s="3">
        <f t="shared" si="72"/>
        <v>8.9174381258265623</v>
      </c>
      <c r="P331" s="11">
        <v>6129</v>
      </c>
      <c r="Q331" s="3">
        <f t="shared" si="73"/>
        <v>48.96149544655696</v>
      </c>
      <c r="R331" s="12">
        <v>3445</v>
      </c>
      <c r="S331" s="3">
        <f t="shared" si="74"/>
        <v>56.208190569424055</v>
      </c>
      <c r="T331" s="10">
        <v>12890</v>
      </c>
      <c r="U331" s="9">
        <v>3939</v>
      </c>
      <c r="V331" s="3">
        <f t="shared" si="75"/>
        <v>75.662696888205915</v>
      </c>
      <c r="W331" s="9">
        <v>1267</v>
      </c>
      <c r="X331" s="3">
        <f t="shared" si="76"/>
        <v>24.337303111794085</v>
      </c>
      <c r="Y331" s="9">
        <v>5206</v>
      </c>
      <c r="Z331" s="10">
        <v>20</v>
      </c>
      <c r="AA331" s="10">
        <v>29</v>
      </c>
      <c r="AB331" s="10">
        <f t="shared" si="77"/>
        <v>5255</v>
      </c>
      <c r="AC331" s="2">
        <f t="shared" si="78"/>
        <v>40.387897595034907</v>
      </c>
      <c r="AD331" s="2">
        <f t="shared" si="79"/>
        <v>-8.5735978515220523</v>
      </c>
      <c r="AF331" s="13" t="e">
        <f t="shared" si="80"/>
        <v>#DIV/0!</v>
      </c>
      <c r="AH331" s="13" t="e">
        <f t="shared" si="81"/>
        <v>#DIV/0!</v>
      </c>
      <c r="AI331" s="13">
        <f t="shared" si="82"/>
        <v>0</v>
      </c>
      <c r="AL331" s="13">
        <f t="shared" si="83"/>
        <v>0</v>
      </c>
    </row>
    <row r="332" spans="1:38" x14ac:dyDescent="0.25">
      <c r="A332" s="1">
        <v>232</v>
      </c>
      <c r="B332" s="1" t="s">
        <v>371</v>
      </c>
      <c r="C332" s="1">
        <v>12</v>
      </c>
      <c r="D332" s="1">
        <v>24</v>
      </c>
      <c r="E332" s="1" t="s">
        <v>298</v>
      </c>
      <c r="F332" s="1">
        <v>0</v>
      </c>
      <c r="G332" s="1">
        <v>2</v>
      </c>
      <c r="H332" s="3">
        <v>14.069017000000001</v>
      </c>
      <c r="I332" s="4">
        <v>132345</v>
      </c>
      <c r="J332" s="11">
        <v>64466</v>
      </c>
      <c r="K332" s="3">
        <f t="shared" si="70"/>
        <v>48.710567078469154</v>
      </c>
      <c r="L332" s="11">
        <v>18438</v>
      </c>
      <c r="M332" s="3">
        <f t="shared" si="71"/>
        <v>28.601123072627431</v>
      </c>
      <c r="N332" s="11">
        <v>7306</v>
      </c>
      <c r="O332" s="3">
        <f t="shared" si="72"/>
        <v>11.333105823224646</v>
      </c>
      <c r="P332" s="11">
        <v>66411</v>
      </c>
      <c r="Q332" s="3">
        <f t="shared" si="73"/>
        <v>50.18021081264876</v>
      </c>
      <c r="R332" s="12">
        <v>31366</v>
      </c>
      <c r="S332" s="3">
        <f t="shared" si="74"/>
        <v>47.230127539112502</v>
      </c>
      <c r="T332" s="10">
        <v>137420</v>
      </c>
      <c r="U332" s="9">
        <v>58608</v>
      </c>
      <c r="V332" s="3">
        <f t="shared" si="75"/>
        <v>78.379137412236716</v>
      </c>
      <c r="W332" s="9">
        <v>16167</v>
      </c>
      <c r="X332" s="3">
        <f t="shared" si="76"/>
        <v>21.620862587763291</v>
      </c>
      <c r="Y332" s="9">
        <v>74775</v>
      </c>
      <c r="Z332" s="10">
        <v>120</v>
      </c>
      <c r="AA332" s="10">
        <v>257</v>
      </c>
      <c r="AB332" s="10">
        <f t="shared" si="77"/>
        <v>75152</v>
      </c>
      <c r="AC332" s="2">
        <f t="shared" si="78"/>
        <v>54.413476932033177</v>
      </c>
      <c r="AD332" s="2">
        <f t="shared" si="79"/>
        <v>4.2332661193844174</v>
      </c>
      <c r="AF332" s="13" t="e">
        <f t="shared" si="80"/>
        <v>#DIV/0!</v>
      </c>
      <c r="AH332" s="13" t="e">
        <f t="shared" si="81"/>
        <v>#DIV/0!</v>
      </c>
      <c r="AI332" s="13">
        <f t="shared" si="82"/>
        <v>0</v>
      </c>
      <c r="AL332" s="13">
        <f t="shared" si="83"/>
        <v>0</v>
      </c>
    </row>
    <row r="333" spans="1:38" x14ac:dyDescent="0.25">
      <c r="A333" s="1">
        <v>26</v>
      </c>
      <c r="B333" s="1" t="s">
        <v>353</v>
      </c>
      <c r="C333" s="1">
        <v>4</v>
      </c>
      <c r="D333" s="1">
        <v>4</v>
      </c>
      <c r="E333" s="1" t="s">
        <v>299</v>
      </c>
      <c r="F333" s="1">
        <v>0</v>
      </c>
      <c r="G333" s="1">
        <v>1</v>
      </c>
      <c r="H333" s="3">
        <v>21.206309000000001</v>
      </c>
      <c r="I333" s="4">
        <v>44821</v>
      </c>
      <c r="J333" s="11">
        <v>19061</v>
      </c>
      <c r="K333" s="3">
        <f t="shared" si="70"/>
        <v>42.526940496642204</v>
      </c>
      <c r="L333" s="11">
        <v>8419</v>
      </c>
      <c r="M333" s="3">
        <f t="shared" si="71"/>
        <v>44.1687214731651</v>
      </c>
      <c r="N333" s="11">
        <v>592</v>
      </c>
      <c r="O333" s="3">
        <f t="shared" si="72"/>
        <v>3.1058181627406745</v>
      </c>
      <c r="P333" s="11">
        <v>19820</v>
      </c>
      <c r="Q333" s="3">
        <f t="shared" si="73"/>
        <v>44.22034314272328</v>
      </c>
      <c r="R333" s="12">
        <v>11342</v>
      </c>
      <c r="S333" s="3">
        <f t="shared" si="74"/>
        <v>57.225025227043389</v>
      </c>
      <c r="T333" s="10">
        <v>45465</v>
      </c>
      <c r="U333" s="9">
        <v>18485</v>
      </c>
      <c r="V333" s="3">
        <f t="shared" si="75"/>
        <v>88.242314302081354</v>
      </c>
      <c r="W333" s="9">
        <v>2463</v>
      </c>
      <c r="X333" s="3">
        <f t="shared" si="76"/>
        <v>11.757685697918657</v>
      </c>
      <c r="Y333" s="9">
        <v>20948</v>
      </c>
      <c r="Z333" s="10">
        <v>37</v>
      </c>
      <c r="AA333" s="10">
        <v>90</v>
      </c>
      <c r="AB333" s="10">
        <f t="shared" si="77"/>
        <v>21075</v>
      </c>
      <c r="AC333" s="2">
        <f t="shared" si="78"/>
        <v>46.075002749367641</v>
      </c>
      <c r="AD333" s="2">
        <f t="shared" si="79"/>
        <v>1.8546596066443612</v>
      </c>
      <c r="AF333" s="13" t="e">
        <f t="shared" si="80"/>
        <v>#DIV/0!</v>
      </c>
      <c r="AH333" s="13" t="e">
        <f t="shared" si="81"/>
        <v>#DIV/0!</v>
      </c>
      <c r="AI333" s="13">
        <f t="shared" si="82"/>
        <v>0</v>
      </c>
      <c r="AL333" s="13">
        <f t="shared" si="83"/>
        <v>0</v>
      </c>
    </row>
    <row r="334" spans="1:38" x14ac:dyDescent="0.25">
      <c r="A334" s="1">
        <v>45</v>
      </c>
      <c r="B334" s="1" t="s">
        <v>300</v>
      </c>
      <c r="C334" s="1">
        <v>6</v>
      </c>
      <c r="D334" s="1">
        <v>7</v>
      </c>
      <c r="E334" s="1" t="s">
        <v>300</v>
      </c>
      <c r="F334" s="1">
        <v>0</v>
      </c>
      <c r="G334" s="1">
        <v>2</v>
      </c>
      <c r="H334" s="3">
        <v>19.102795999999998</v>
      </c>
      <c r="I334" s="4">
        <v>285301</v>
      </c>
      <c r="J334" s="11">
        <v>118966</v>
      </c>
      <c r="K334" s="3">
        <f t="shared" si="70"/>
        <v>41.698416759843113</v>
      </c>
      <c r="L334" s="11">
        <v>31626</v>
      </c>
      <c r="M334" s="3">
        <f t="shared" si="71"/>
        <v>26.584066035674059</v>
      </c>
      <c r="N334" s="11">
        <v>8636</v>
      </c>
      <c r="O334" s="3">
        <f t="shared" si="72"/>
        <v>7.2592169191197486</v>
      </c>
      <c r="P334" s="11">
        <v>118675</v>
      </c>
      <c r="Q334" s="3">
        <f t="shared" si="73"/>
        <v>41.596419220402311</v>
      </c>
      <c r="R334" s="12">
        <v>52794</v>
      </c>
      <c r="S334" s="3">
        <f t="shared" si="74"/>
        <v>44.486201811670526</v>
      </c>
      <c r="T334" s="10">
        <v>290851</v>
      </c>
      <c r="U334" s="9">
        <v>122078</v>
      </c>
      <c r="V334" s="3">
        <f t="shared" si="75"/>
        <v>82.774285849894568</v>
      </c>
      <c r="W334" s="9">
        <v>25405</v>
      </c>
      <c r="X334" s="3">
        <f t="shared" si="76"/>
        <v>17.225714150105436</v>
      </c>
      <c r="Y334" s="9">
        <v>147483</v>
      </c>
      <c r="Z334" s="10">
        <v>199</v>
      </c>
      <c r="AA334" s="10">
        <v>490</v>
      </c>
      <c r="AB334" s="10">
        <f t="shared" si="77"/>
        <v>148172</v>
      </c>
      <c r="AC334" s="2">
        <f t="shared" si="78"/>
        <v>50.707406885312409</v>
      </c>
      <c r="AD334" s="2">
        <f t="shared" si="79"/>
        <v>9.1109876649100983</v>
      </c>
      <c r="AF334" s="13" t="e">
        <f t="shared" si="80"/>
        <v>#DIV/0!</v>
      </c>
      <c r="AH334" s="13" t="e">
        <f t="shared" si="81"/>
        <v>#DIV/0!</v>
      </c>
      <c r="AI334" s="13">
        <f t="shared" si="82"/>
        <v>0</v>
      </c>
      <c r="AL334" s="13">
        <f t="shared" si="83"/>
        <v>0</v>
      </c>
    </row>
    <row r="335" spans="1:38" x14ac:dyDescent="0.25">
      <c r="A335" s="1">
        <v>137</v>
      </c>
      <c r="B335" s="1" t="s">
        <v>156</v>
      </c>
      <c r="C335" s="1">
        <v>9</v>
      </c>
      <c r="D335" s="1">
        <v>17</v>
      </c>
      <c r="E335" s="1" t="s">
        <v>328</v>
      </c>
      <c r="F335" s="1">
        <v>0</v>
      </c>
      <c r="G335" s="1">
        <v>3</v>
      </c>
      <c r="H335" s="3">
        <v>37.365512000000003</v>
      </c>
      <c r="I335" s="4">
        <v>4965</v>
      </c>
      <c r="J335" s="11">
        <v>2376</v>
      </c>
      <c r="K335" s="3">
        <f t="shared" si="70"/>
        <v>47.854984894259815</v>
      </c>
      <c r="L335" s="11">
        <v>1235</v>
      </c>
      <c r="M335" s="3">
        <f t="shared" si="71"/>
        <v>51.978114478114477</v>
      </c>
      <c r="N335" s="11">
        <v>100</v>
      </c>
      <c r="O335" s="3">
        <f t="shared" si="72"/>
        <v>4.2087542087542094</v>
      </c>
      <c r="P335" s="11">
        <v>2920</v>
      </c>
      <c r="Q335" s="3">
        <f t="shared" si="73"/>
        <v>58.811681772406843</v>
      </c>
      <c r="R335" s="12">
        <v>1783</v>
      </c>
      <c r="S335" s="3">
        <f t="shared" si="74"/>
        <v>61.061643835616444</v>
      </c>
      <c r="T335" s="10">
        <v>5097</v>
      </c>
      <c r="U335" s="9">
        <v>1566</v>
      </c>
      <c r="V335" s="3">
        <f t="shared" si="75"/>
        <v>70.699774266365694</v>
      </c>
      <c r="W335" s="9">
        <v>649</v>
      </c>
      <c r="X335" s="3">
        <f t="shared" si="76"/>
        <v>29.30022573363431</v>
      </c>
      <c r="Y335" s="9">
        <v>2215</v>
      </c>
      <c r="Z335" s="10">
        <v>8</v>
      </c>
      <c r="AA335" s="10">
        <v>9</v>
      </c>
      <c r="AB335" s="10">
        <f t="shared" si="77"/>
        <v>2232</v>
      </c>
      <c r="AC335" s="2">
        <f t="shared" si="78"/>
        <v>43.456935452226801</v>
      </c>
      <c r="AD335" s="2">
        <f t="shared" si="79"/>
        <v>-15.354746320180041</v>
      </c>
      <c r="AF335" s="13" t="e">
        <f t="shared" si="80"/>
        <v>#DIV/0!</v>
      </c>
      <c r="AH335" s="13" t="e">
        <f t="shared" si="81"/>
        <v>#DIV/0!</v>
      </c>
      <c r="AI335" s="13">
        <f t="shared" si="82"/>
        <v>0</v>
      </c>
      <c r="AL335" s="13">
        <f t="shared" si="83"/>
        <v>0</v>
      </c>
    </row>
    <row r="336" spans="1:38" x14ac:dyDescent="0.25">
      <c r="A336" s="1">
        <v>231</v>
      </c>
      <c r="B336" s="1" t="s">
        <v>354</v>
      </c>
      <c r="C336" s="1">
        <v>11</v>
      </c>
      <c r="D336" s="1">
        <v>22</v>
      </c>
      <c r="E336" s="1" t="s">
        <v>301</v>
      </c>
      <c r="F336" s="1">
        <v>0</v>
      </c>
      <c r="G336" s="1">
        <v>2</v>
      </c>
      <c r="H336" s="3">
        <v>32.619712999999997</v>
      </c>
      <c r="I336" s="4">
        <v>32115</v>
      </c>
      <c r="J336" s="11">
        <v>13569</v>
      </c>
      <c r="K336" s="3">
        <f t="shared" si="70"/>
        <v>42.251284446520316</v>
      </c>
      <c r="L336" s="11">
        <v>5622</v>
      </c>
      <c r="M336" s="3">
        <f t="shared" si="71"/>
        <v>41.432677426486848</v>
      </c>
      <c r="N336" s="11">
        <v>2135</v>
      </c>
      <c r="O336" s="3">
        <f t="shared" si="72"/>
        <v>15.734394575871471</v>
      </c>
      <c r="P336" s="11">
        <v>15051</v>
      </c>
      <c r="Q336" s="3">
        <f t="shared" si="73"/>
        <v>46.865950490425035</v>
      </c>
      <c r="R336" s="12">
        <v>9715</v>
      </c>
      <c r="S336" s="3">
        <f t="shared" si="74"/>
        <v>64.547206165703273</v>
      </c>
      <c r="T336" s="10">
        <v>32578</v>
      </c>
      <c r="U336" s="9">
        <v>7060</v>
      </c>
      <c r="V336" s="3">
        <f t="shared" si="75"/>
        <v>57.618542397780139</v>
      </c>
      <c r="W336" s="9">
        <v>5193</v>
      </c>
      <c r="X336" s="3">
        <f t="shared" si="76"/>
        <v>42.381457602219861</v>
      </c>
      <c r="Y336" s="9">
        <v>12253</v>
      </c>
      <c r="Z336" s="10">
        <v>44</v>
      </c>
      <c r="AA336" s="10">
        <v>76</v>
      </c>
      <c r="AB336" s="10">
        <f t="shared" si="77"/>
        <v>12373</v>
      </c>
      <c r="AC336" s="2">
        <f t="shared" si="78"/>
        <v>37.611271410154089</v>
      </c>
      <c r="AD336" s="2">
        <f t="shared" si="79"/>
        <v>-9.2546790802709467</v>
      </c>
      <c r="AF336" s="13" t="e">
        <f t="shared" si="80"/>
        <v>#DIV/0!</v>
      </c>
      <c r="AH336" s="13" t="e">
        <f t="shared" si="81"/>
        <v>#DIV/0!</v>
      </c>
      <c r="AI336" s="13">
        <f t="shared" si="82"/>
        <v>0</v>
      </c>
      <c r="AL336" s="13">
        <f t="shared" si="83"/>
        <v>0</v>
      </c>
    </row>
    <row r="337" spans="1:38" x14ac:dyDescent="0.25">
      <c r="A337" s="1">
        <v>35</v>
      </c>
      <c r="B337" s="1" t="s">
        <v>62</v>
      </c>
      <c r="C337" s="1">
        <v>5</v>
      </c>
      <c r="D337" s="1">
        <v>5</v>
      </c>
      <c r="E337" s="1" t="s">
        <v>302</v>
      </c>
      <c r="F337" s="1">
        <v>0</v>
      </c>
      <c r="G337" s="1">
        <v>3</v>
      </c>
      <c r="H337" s="3">
        <v>23.208107999999999</v>
      </c>
      <c r="I337" s="4">
        <v>22062</v>
      </c>
      <c r="J337" s="11">
        <v>9733</v>
      </c>
      <c r="K337" s="3">
        <f t="shared" si="70"/>
        <v>44.116580545734749</v>
      </c>
      <c r="L337" s="11">
        <v>3958</v>
      </c>
      <c r="M337" s="3">
        <f t="shared" si="71"/>
        <v>40.665776225213193</v>
      </c>
      <c r="N337" s="11">
        <v>286</v>
      </c>
      <c r="O337" s="3">
        <f t="shared" si="72"/>
        <v>2.9384567964656325</v>
      </c>
      <c r="P337" s="11">
        <v>10381</v>
      </c>
      <c r="Q337" s="3">
        <f t="shared" si="73"/>
        <v>47.053757592240053</v>
      </c>
      <c r="R337" s="12">
        <v>5285</v>
      </c>
      <c r="S337" s="3">
        <f t="shared" si="74"/>
        <v>50.910316925151719</v>
      </c>
      <c r="T337" s="10">
        <v>23097</v>
      </c>
      <c r="U337" s="9">
        <v>9483</v>
      </c>
      <c r="V337" s="3">
        <f t="shared" si="75"/>
        <v>87.878787878787875</v>
      </c>
      <c r="W337" s="9">
        <v>1308</v>
      </c>
      <c r="X337" s="3">
        <f t="shared" si="76"/>
        <v>12.121212121212121</v>
      </c>
      <c r="Y337" s="9">
        <v>10791</v>
      </c>
      <c r="Z337" s="10">
        <v>21</v>
      </c>
      <c r="AA337" s="10">
        <v>45</v>
      </c>
      <c r="AB337" s="10">
        <f t="shared" si="77"/>
        <v>10857</v>
      </c>
      <c r="AC337" s="2">
        <f t="shared" si="78"/>
        <v>46.720353292635409</v>
      </c>
      <c r="AD337" s="2">
        <f t="shared" si="79"/>
        <v>-0.3334042996046449</v>
      </c>
      <c r="AF337" s="13" t="e">
        <f t="shared" si="80"/>
        <v>#DIV/0!</v>
      </c>
      <c r="AH337" s="13" t="e">
        <f t="shared" si="81"/>
        <v>#DIV/0!</v>
      </c>
      <c r="AI337" s="13">
        <f t="shared" si="82"/>
        <v>0</v>
      </c>
      <c r="AL337" s="13">
        <f t="shared" si="83"/>
        <v>0</v>
      </c>
    </row>
    <row r="338" spans="1:38" x14ac:dyDescent="0.25">
      <c r="A338" s="1">
        <v>218</v>
      </c>
      <c r="B338" s="1" t="s">
        <v>354</v>
      </c>
      <c r="C338" s="1">
        <v>11</v>
      </c>
      <c r="D338" s="1">
        <v>22</v>
      </c>
      <c r="E338" s="1" t="s">
        <v>303</v>
      </c>
      <c r="F338" s="1">
        <v>0</v>
      </c>
      <c r="G338" s="1">
        <v>2</v>
      </c>
      <c r="H338" s="3">
        <v>43.591390000000004</v>
      </c>
      <c r="I338" s="4">
        <v>23004</v>
      </c>
      <c r="J338" s="11">
        <v>10035</v>
      </c>
      <c r="K338" s="3">
        <f t="shared" si="70"/>
        <v>43.622848200312994</v>
      </c>
      <c r="L338" s="11">
        <v>3989</v>
      </c>
      <c r="M338" s="3">
        <f t="shared" si="71"/>
        <v>39.750871948181363</v>
      </c>
      <c r="N338" s="11">
        <v>1151</v>
      </c>
      <c r="O338" s="3">
        <f t="shared" si="72"/>
        <v>11.469855505729946</v>
      </c>
      <c r="P338" s="11">
        <v>11089</v>
      </c>
      <c r="Q338" s="3">
        <f t="shared" si="73"/>
        <v>48.204660059120151</v>
      </c>
      <c r="R338" s="12">
        <v>6595</v>
      </c>
      <c r="S338" s="3">
        <f t="shared" si="74"/>
        <v>59.473351970421142</v>
      </c>
      <c r="T338" s="10">
        <v>23981</v>
      </c>
      <c r="U338" s="9">
        <v>5971</v>
      </c>
      <c r="V338" s="3">
        <f t="shared" si="75"/>
        <v>66.396085844545766</v>
      </c>
      <c r="W338" s="9">
        <v>3022</v>
      </c>
      <c r="X338" s="3">
        <f t="shared" si="76"/>
        <v>33.603914155454241</v>
      </c>
      <c r="Y338" s="9">
        <v>8993</v>
      </c>
      <c r="Z338" s="10">
        <v>56</v>
      </c>
      <c r="AA338" s="10">
        <v>70</v>
      </c>
      <c r="AB338" s="10">
        <f t="shared" si="77"/>
        <v>9119</v>
      </c>
      <c r="AC338" s="2">
        <f t="shared" si="78"/>
        <v>37.500521245986405</v>
      </c>
      <c r="AD338" s="2">
        <f t="shared" si="79"/>
        <v>-10.704138813133746</v>
      </c>
      <c r="AF338" s="13" t="e">
        <f t="shared" si="80"/>
        <v>#DIV/0!</v>
      </c>
      <c r="AH338" s="13" t="e">
        <f t="shared" si="81"/>
        <v>#DIV/0!</v>
      </c>
      <c r="AI338" s="13">
        <f t="shared" si="82"/>
        <v>0</v>
      </c>
      <c r="AL338" s="13">
        <f t="shared" si="83"/>
        <v>0</v>
      </c>
    </row>
    <row r="339" spans="1:38" x14ac:dyDescent="0.25">
      <c r="A339" s="1">
        <v>144</v>
      </c>
      <c r="B339" s="1" t="s">
        <v>156</v>
      </c>
      <c r="C339" s="1">
        <v>9</v>
      </c>
      <c r="D339" s="1">
        <v>18</v>
      </c>
      <c r="E339" s="1" t="s">
        <v>304</v>
      </c>
      <c r="F339" s="1">
        <v>0</v>
      </c>
      <c r="G339" s="1">
        <v>3</v>
      </c>
      <c r="H339" s="3">
        <v>30.523181999999998</v>
      </c>
      <c r="I339" s="4">
        <v>13069</v>
      </c>
      <c r="J339" s="11">
        <v>6200</v>
      </c>
      <c r="K339" s="3">
        <f t="shared" si="70"/>
        <v>47.440508072538066</v>
      </c>
      <c r="L339" s="11">
        <v>2885</v>
      </c>
      <c r="M339" s="3">
        <f t="shared" si="71"/>
        <v>46.532258064516128</v>
      </c>
      <c r="N339" s="11">
        <v>395</v>
      </c>
      <c r="O339" s="3">
        <f t="shared" si="72"/>
        <v>6.3709677419354831</v>
      </c>
      <c r="P339" s="11">
        <v>6959</v>
      </c>
      <c r="Q339" s="3">
        <f t="shared" si="73"/>
        <v>53.248144463998784</v>
      </c>
      <c r="R339" s="12">
        <v>4215</v>
      </c>
      <c r="S339" s="3">
        <f t="shared" si="74"/>
        <v>60.569047276907604</v>
      </c>
      <c r="T339" s="10">
        <v>13509</v>
      </c>
      <c r="U339" s="9">
        <v>3774</v>
      </c>
      <c r="V339" s="3">
        <f t="shared" si="75"/>
        <v>69.863013698630141</v>
      </c>
      <c r="W339" s="9">
        <v>1628</v>
      </c>
      <c r="X339" s="3">
        <f t="shared" si="76"/>
        <v>30.136986301369863</v>
      </c>
      <c r="Y339" s="9">
        <v>5402</v>
      </c>
      <c r="Z339" s="10">
        <v>11</v>
      </c>
      <c r="AA339" s="10">
        <v>22</v>
      </c>
      <c r="AB339" s="10">
        <f t="shared" si="77"/>
        <v>5435</v>
      </c>
      <c r="AC339" s="2">
        <f t="shared" si="78"/>
        <v>39.988156044118732</v>
      </c>
      <c r="AD339" s="2">
        <f t="shared" si="79"/>
        <v>-13.259988419880052</v>
      </c>
      <c r="AF339" s="13" t="e">
        <f t="shared" si="80"/>
        <v>#DIV/0!</v>
      </c>
      <c r="AH339" s="13" t="e">
        <f t="shared" si="81"/>
        <v>#DIV/0!</v>
      </c>
      <c r="AI339" s="13">
        <f t="shared" si="82"/>
        <v>0</v>
      </c>
      <c r="AL339" s="13">
        <f t="shared" si="83"/>
        <v>0</v>
      </c>
    </row>
    <row r="340" spans="1:38" x14ac:dyDescent="0.25">
      <c r="A340" s="1">
        <v>82</v>
      </c>
      <c r="B340" s="1" t="s">
        <v>300</v>
      </c>
      <c r="C340" s="1">
        <v>6</v>
      </c>
      <c r="D340" s="1">
        <v>6</v>
      </c>
      <c r="E340" s="1" t="s">
        <v>305</v>
      </c>
      <c r="F340" s="1">
        <v>0</v>
      </c>
      <c r="G340" s="1">
        <v>3</v>
      </c>
      <c r="H340" s="3">
        <v>14.397465</v>
      </c>
      <c r="I340" s="4">
        <v>93284</v>
      </c>
      <c r="J340" s="11">
        <v>45820</v>
      </c>
      <c r="K340" s="3">
        <f t="shared" si="70"/>
        <v>49.118819947686632</v>
      </c>
      <c r="L340" s="11">
        <v>15583</v>
      </c>
      <c r="M340" s="3">
        <f t="shared" si="71"/>
        <v>34.009166302924484</v>
      </c>
      <c r="N340" s="11">
        <v>4660</v>
      </c>
      <c r="O340" s="3">
        <f t="shared" si="72"/>
        <v>10.17023134002619</v>
      </c>
      <c r="P340" s="11">
        <v>46289</v>
      </c>
      <c r="Q340" s="3">
        <f t="shared" si="73"/>
        <v>49.621585695296083</v>
      </c>
      <c r="R340" s="12">
        <v>25630</v>
      </c>
      <c r="S340" s="3">
        <f t="shared" si="74"/>
        <v>55.369526237335009</v>
      </c>
      <c r="T340" s="10">
        <v>96896</v>
      </c>
      <c r="U340" s="9">
        <v>41109</v>
      </c>
      <c r="V340" s="3">
        <f t="shared" si="75"/>
        <v>77.326335985553868</v>
      </c>
      <c r="W340" s="9">
        <v>12054</v>
      </c>
      <c r="X340" s="3">
        <f t="shared" si="76"/>
        <v>22.673664014446139</v>
      </c>
      <c r="Y340" s="9">
        <v>53163</v>
      </c>
      <c r="Z340" s="10">
        <v>56</v>
      </c>
      <c r="AA340" s="10">
        <v>162</v>
      </c>
      <c r="AB340" s="10">
        <f t="shared" si="77"/>
        <v>53381</v>
      </c>
      <c r="AC340" s="2">
        <f t="shared" si="78"/>
        <v>54.866041941875821</v>
      </c>
      <c r="AD340" s="2">
        <f t="shared" si="79"/>
        <v>5.2444562465797375</v>
      </c>
      <c r="AF340" s="13" t="e">
        <f t="shared" si="80"/>
        <v>#DIV/0!</v>
      </c>
      <c r="AH340" s="13" t="e">
        <f t="shared" si="81"/>
        <v>#DIV/0!</v>
      </c>
      <c r="AI340" s="13">
        <f t="shared" si="82"/>
        <v>0</v>
      </c>
      <c r="AL340" s="13">
        <f t="shared" si="83"/>
        <v>0</v>
      </c>
    </row>
    <row r="341" spans="1:38" x14ac:dyDescent="0.25">
      <c r="A341" s="1">
        <v>219</v>
      </c>
      <c r="B341" s="1" t="s">
        <v>354</v>
      </c>
      <c r="C341" s="1">
        <v>11</v>
      </c>
      <c r="D341" s="1">
        <v>23</v>
      </c>
      <c r="E341" s="1" t="s">
        <v>306</v>
      </c>
      <c r="F341" s="1">
        <v>0</v>
      </c>
      <c r="G341" s="1">
        <v>1</v>
      </c>
      <c r="H341" s="3">
        <v>27.534851</v>
      </c>
      <c r="I341" s="4">
        <v>50205</v>
      </c>
      <c r="J341" s="11">
        <v>20569</v>
      </c>
      <c r="K341" s="3">
        <f t="shared" si="70"/>
        <v>40.970022906085049</v>
      </c>
      <c r="L341" s="11">
        <v>9522</v>
      </c>
      <c r="M341" s="3">
        <f t="shared" si="71"/>
        <v>46.29296514171812</v>
      </c>
      <c r="N341" s="11">
        <v>2414</v>
      </c>
      <c r="O341" s="3">
        <f t="shared" si="72"/>
        <v>11.73610773494093</v>
      </c>
      <c r="P341" s="11">
        <v>23228</v>
      </c>
      <c r="Q341" s="3">
        <f t="shared" si="73"/>
        <v>46.266308136639779</v>
      </c>
      <c r="R341" s="12">
        <v>15322</v>
      </c>
      <c r="S341" s="3">
        <f t="shared" si="74"/>
        <v>65.963492336834847</v>
      </c>
      <c r="T341" s="10">
        <v>53705</v>
      </c>
      <c r="U341" s="9">
        <v>15087</v>
      </c>
      <c r="V341" s="3">
        <f t="shared" si="75"/>
        <v>69.779381157208263</v>
      </c>
      <c r="W341" s="9">
        <v>6534</v>
      </c>
      <c r="X341" s="3">
        <f t="shared" si="76"/>
        <v>30.22061884279173</v>
      </c>
      <c r="Y341" s="9">
        <v>21621</v>
      </c>
      <c r="Z341" s="10">
        <v>38</v>
      </c>
      <c r="AA341" s="10">
        <v>85</v>
      </c>
      <c r="AB341" s="10">
        <f t="shared" si="77"/>
        <v>21744</v>
      </c>
      <c r="AC341" s="2">
        <f t="shared" si="78"/>
        <v>40.258821338795272</v>
      </c>
      <c r="AD341" s="2">
        <f t="shared" si="79"/>
        <v>-6.007486797844507</v>
      </c>
      <c r="AF341" s="13" t="e">
        <f t="shared" si="80"/>
        <v>#DIV/0!</v>
      </c>
      <c r="AH341" s="13" t="e">
        <f t="shared" si="81"/>
        <v>#DIV/0!</v>
      </c>
      <c r="AI341" s="13">
        <f t="shared" si="82"/>
        <v>0</v>
      </c>
      <c r="AL341" s="13">
        <f t="shared" si="83"/>
        <v>0</v>
      </c>
    </row>
    <row r="342" spans="1:38" x14ac:dyDescent="0.25">
      <c r="A342" s="1">
        <v>51</v>
      </c>
      <c r="B342" s="1" t="s">
        <v>300</v>
      </c>
      <c r="C342" s="1">
        <v>6</v>
      </c>
      <c r="D342" s="1">
        <v>7</v>
      </c>
      <c r="E342" s="1" t="s">
        <v>307</v>
      </c>
      <c r="F342" s="1">
        <v>0</v>
      </c>
      <c r="G342" s="1">
        <v>2</v>
      </c>
      <c r="H342" s="3">
        <v>17.148799</v>
      </c>
      <c r="I342" s="4">
        <v>295845</v>
      </c>
      <c r="J342" s="11">
        <v>135863</v>
      </c>
      <c r="K342" s="3">
        <f t="shared" si="70"/>
        <v>45.923710050871236</v>
      </c>
      <c r="L342" s="11">
        <v>50620</v>
      </c>
      <c r="M342" s="3">
        <f t="shared" si="71"/>
        <v>37.258120312373492</v>
      </c>
      <c r="N342" s="11">
        <v>13106</v>
      </c>
      <c r="O342" s="3">
        <f t="shared" si="72"/>
        <v>9.6464821180159426</v>
      </c>
      <c r="P342" s="11">
        <v>138953</v>
      </c>
      <c r="Q342" s="3">
        <f t="shared" si="73"/>
        <v>46.968175902922141</v>
      </c>
      <c r="R342" s="12">
        <v>79218</v>
      </c>
      <c r="S342" s="3">
        <f t="shared" si="74"/>
        <v>57.010643886781864</v>
      </c>
      <c r="T342" s="10">
        <v>301101</v>
      </c>
      <c r="U342" s="9">
        <v>116872</v>
      </c>
      <c r="V342" s="3">
        <f t="shared" si="75"/>
        <v>72.960639260854634</v>
      </c>
      <c r="W342" s="9">
        <v>43313</v>
      </c>
      <c r="X342" s="3">
        <f t="shared" si="76"/>
        <v>27.039360739145362</v>
      </c>
      <c r="Y342" s="9">
        <v>160185</v>
      </c>
      <c r="Z342" s="10">
        <v>396</v>
      </c>
      <c r="AA342" s="10">
        <v>492</v>
      </c>
      <c r="AB342" s="10">
        <f t="shared" si="77"/>
        <v>161073</v>
      </c>
      <c r="AC342" s="2">
        <f t="shared" si="78"/>
        <v>53.199756892205606</v>
      </c>
      <c r="AD342" s="2">
        <f t="shared" si="79"/>
        <v>6.231580989283465</v>
      </c>
      <c r="AF342" s="13" t="e">
        <f t="shared" si="80"/>
        <v>#DIV/0!</v>
      </c>
      <c r="AH342" s="13" t="e">
        <f t="shared" si="81"/>
        <v>#DIV/0!</v>
      </c>
      <c r="AI342" s="13">
        <f t="shared" si="82"/>
        <v>0</v>
      </c>
      <c r="AL342" s="13">
        <f t="shared" si="83"/>
        <v>0</v>
      </c>
    </row>
    <row r="343" spans="1:38" x14ac:dyDescent="0.25">
      <c r="A343" s="1">
        <v>326</v>
      </c>
      <c r="B343" s="1" t="s">
        <v>357</v>
      </c>
      <c r="C343" s="1">
        <v>7</v>
      </c>
      <c r="D343" s="1">
        <v>11</v>
      </c>
      <c r="E343" s="1" t="s">
        <v>308</v>
      </c>
      <c r="F343" s="1">
        <v>0</v>
      </c>
      <c r="G343" s="1">
        <v>3</v>
      </c>
      <c r="H343" s="3">
        <v>3.4828070000000002</v>
      </c>
      <c r="I343" s="4">
        <v>85041</v>
      </c>
      <c r="J343" s="11">
        <v>58025</v>
      </c>
      <c r="K343" s="3">
        <f t="shared" si="70"/>
        <v>68.231794075798732</v>
      </c>
      <c r="L343" s="11">
        <v>42999</v>
      </c>
      <c r="M343" s="3">
        <f t="shared" si="71"/>
        <v>74.104265402843609</v>
      </c>
      <c r="N343" s="11">
        <v>4067</v>
      </c>
      <c r="O343" s="3">
        <f t="shared" si="72"/>
        <v>7.0090478242137015</v>
      </c>
      <c r="P343" s="11">
        <v>60954</v>
      </c>
      <c r="Q343" s="3">
        <f t="shared" si="73"/>
        <v>71.676015098599493</v>
      </c>
      <c r="R343" s="12">
        <v>53633</v>
      </c>
      <c r="S343" s="3">
        <f t="shared" si="74"/>
        <v>87.989303409128198</v>
      </c>
      <c r="T343" s="10">
        <v>88737</v>
      </c>
      <c r="U343" s="9">
        <v>19850</v>
      </c>
      <c r="V343" s="3">
        <f t="shared" si="75"/>
        <v>33.045331202450519</v>
      </c>
      <c r="W343" s="9">
        <v>40219</v>
      </c>
      <c r="X343" s="3">
        <f t="shared" si="76"/>
        <v>66.954668797549488</v>
      </c>
      <c r="Y343" s="9">
        <v>60069</v>
      </c>
      <c r="Z343" s="10">
        <v>94</v>
      </c>
      <c r="AA343" s="10">
        <v>162</v>
      </c>
      <c r="AB343" s="10">
        <f t="shared" si="77"/>
        <v>60325</v>
      </c>
      <c r="AC343" s="2">
        <f t="shared" si="78"/>
        <v>67.693295919402274</v>
      </c>
      <c r="AD343" s="2">
        <f t="shared" si="79"/>
        <v>-3.9827191791972183</v>
      </c>
      <c r="AF343" s="13" t="e">
        <f t="shared" si="80"/>
        <v>#DIV/0!</v>
      </c>
      <c r="AH343" s="13" t="e">
        <f t="shared" si="81"/>
        <v>#DIV/0!</v>
      </c>
      <c r="AI343" s="13">
        <f t="shared" si="82"/>
        <v>0</v>
      </c>
      <c r="AL343" s="13">
        <f t="shared" si="83"/>
        <v>0</v>
      </c>
    </row>
    <row r="344" spans="1:38" x14ac:dyDescent="0.25">
      <c r="A344" s="1">
        <v>145</v>
      </c>
      <c r="B344" s="1" t="s">
        <v>156</v>
      </c>
      <c r="C344" s="1">
        <v>9</v>
      </c>
      <c r="D344" s="1">
        <v>18</v>
      </c>
      <c r="E344" s="1" t="s">
        <v>309</v>
      </c>
      <c r="F344" s="1">
        <v>0</v>
      </c>
      <c r="G344" s="1">
        <v>3</v>
      </c>
      <c r="H344" s="3">
        <v>32.913821999999996</v>
      </c>
      <c r="I344" s="4">
        <v>13995</v>
      </c>
      <c r="J344" s="11">
        <v>6555</v>
      </c>
      <c r="K344" s="3">
        <f t="shared" si="70"/>
        <v>46.838156484458736</v>
      </c>
      <c r="L344" s="11">
        <v>2759</v>
      </c>
      <c r="M344" s="3">
        <f t="shared" si="71"/>
        <v>42.090007627765061</v>
      </c>
      <c r="N344" s="11">
        <v>513</v>
      </c>
      <c r="O344" s="3">
        <f t="shared" si="72"/>
        <v>7.8260869565217401</v>
      </c>
      <c r="P344" s="11">
        <v>7357</v>
      </c>
      <c r="Q344" s="3">
        <f t="shared" si="73"/>
        <v>52.568774562343691</v>
      </c>
      <c r="R344" s="12">
        <v>4475</v>
      </c>
      <c r="S344" s="3">
        <f t="shared" si="74"/>
        <v>60.826423814054642</v>
      </c>
      <c r="T344" s="10">
        <v>14545</v>
      </c>
      <c r="U344" s="9">
        <v>3881</v>
      </c>
      <c r="V344" s="3">
        <f t="shared" si="75"/>
        <v>69.852411807055432</v>
      </c>
      <c r="W344" s="9">
        <v>1675</v>
      </c>
      <c r="X344" s="3">
        <f t="shared" si="76"/>
        <v>30.147588192944564</v>
      </c>
      <c r="Y344" s="9">
        <v>5556</v>
      </c>
      <c r="Z344" s="10">
        <v>15</v>
      </c>
      <c r="AA344" s="10">
        <v>35</v>
      </c>
      <c r="AB344" s="10">
        <f t="shared" si="77"/>
        <v>5606</v>
      </c>
      <c r="AC344" s="2">
        <f t="shared" si="78"/>
        <v>38.198693709178414</v>
      </c>
      <c r="AD344" s="2">
        <f t="shared" si="79"/>
        <v>-14.370080853165277</v>
      </c>
      <c r="AF344" s="13" t="e">
        <f t="shared" si="80"/>
        <v>#DIV/0!</v>
      </c>
      <c r="AH344" s="13" t="e">
        <f t="shared" si="81"/>
        <v>#DIV/0!</v>
      </c>
      <c r="AI344" s="13">
        <f t="shared" si="82"/>
        <v>0</v>
      </c>
      <c r="AL344" s="13">
        <f t="shared" si="83"/>
        <v>0</v>
      </c>
    </row>
    <row r="345" spans="1:38" x14ac:dyDescent="0.25">
      <c r="A345" s="1">
        <v>198</v>
      </c>
      <c r="B345" s="1" t="s">
        <v>335</v>
      </c>
      <c r="C345" s="1">
        <v>10</v>
      </c>
      <c r="D345" s="1">
        <v>19</v>
      </c>
      <c r="E345" s="1" t="s">
        <v>310</v>
      </c>
      <c r="F345" s="1">
        <v>0</v>
      </c>
      <c r="G345" s="1">
        <v>2</v>
      </c>
      <c r="H345" s="3">
        <v>24.692464999999999</v>
      </c>
      <c r="I345" s="4">
        <v>19700</v>
      </c>
      <c r="J345" s="11">
        <v>8991</v>
      </c>
      <c r="K345" s="3">
        <f t="shared" si="70"/>
        <v>45.639593908629436</v>
      </c>
      <c r="L345" s="11">
        <v>3713</v>
      </c>
      <c r="M345" s="3">
        <f t="shared" si="71"/>
        <v>41.29685240796352</v>
      </c>
      <c r="N345" s="11">
        <v>740</v>
      </c>
      <c r="O345" s="3">
        <f t="shared" si="72"/>
        <v>8.2304526748971192</v>
      </c>
      <c r="P345" s="11">
        <v>9866</v>
      </c>
      <c r="Q345" s="3">
        <f t="shared" si="73"/>
        <v>50.08121827411167</v>
      </c>
      <c r="R345" s="12">
        <v>5519</v>
      </c>
      <c r="S345" s="3">
        <f t="shared" si="74"/>
        <v>55.939590512872492</v>
      </c>
      <c r="T345" s="10">
        <v>19862</v>
      </c>
      <c r="U345" s="9">
        <v>5246</v>
      </c>
      <c r="V345" s="3">
        <f t="shared" si="75"/>
        <v>70.939824205544284</v>
      </c>
      <c r="W345" s="9">
        <v>2149</v>
      </c>
      <c r="X345" s="3">
        <f t="shared" si="76"/>
        <v>29.060175794455713</v>
      </c>
      <c r="Y345" s="9">
        <v>7395</v>
      </c>
      <c r="Z345" s="10">
        <v>25</v>
      </c>
      <c r="AA345" s="10">
        <v>56</v>
      </c>
      <c r="AB345" s="10">
        <f t="shared" si="77"/>
        <v>7476</v>
      </c>
      <c r="AC345" s="2">
        <f t="shared" si="78"/>
        <v>37.231900110764272</v>
      </c>
      <c r="AD345" s="2">
        <f t="shared" si="79"/>
        <v>-12.849318163347398</v>
      </c>
      <c r="AF345" s="13" t="e">
        <f t="shared" si="80"/>
        <v>#DIV/0!</v>
      </c>
      <c r="AH345" s="13" t="e">
        <f t="shared" si="81"/>
        <v>#DIV/0!</v>
      </c>
      <c r="AI345" s="13">
        <f t="shared" si="82"/>
        <v>0</v>
      </c>
      <c r="AL345" s="13">
        <f t="shared" si="83"/>
        <v>0</v>
      </c>
    </row>
    <row r="346" spans="1:38" x14ac:dyDescent="0.25">
      <c r="A346" s="1">
        <v>154</v>
      </c>
      <c r="B346" s="1" t="s">
        <v>358</v>
      </c>
      <c r="C346" s="1">
        <v>10</v>
      </c>
      <c r="D346" s="1">
        <v>19</v>
      </c>
      <c r="E346" s="1" t="s">
        <v>311</v>
      </c>
      <c r="F346" s="1">
        <v>0</v>
      </c>
      <c r="G346" s="1">
        <v>3</v>
      </c>
      <c r="H346" s="3">
        <v>19.885459999999998</v>
      </c>
      <c r="I346" s="4">
        <v>15687</v>
      </c>
      <c r="J346" s="11">
        <v>6584</v>
      </c>
      <c r="K346" s="3">
        <f t="shared" si="70"/>
        <v>41.97105883852872</v>
      </c>
      <c r="L346" s="11">
        <v>2608</v>
      </c>
      <c r="M346" s="3">
        <f t="shared" si="71"/>
        <v>39.611178614823814</v>
      </c>
      <c r="N346" s="11">
        <v>414</v>
      </c>
      <c r="O346" s="3">
        <f t="shared" si="72"/>
        <v>6.2879708383961121</v>
      </c>
      <c r="P346" s="11">
        <v>7648</v>
      </c>
      <c r="Q346" s="3">
        <f t="shared" si="73"/>
        <v>48.753745139287311</v>
      </c>
      <c r="R346" s="12">
        <v>4078</v>
      </c>
      <c r="S346" s="3">
        <f t="shared" si="74"/>
        <v>53.321129707112966</v>
      </c>
      <c r="T346" s="10">
        <v>16167</v>
      </c>
      <c r="U346" s="9">
        <v>5262</v>
      </c>
      <c r="V346" s="3">
        <f t="shared" si="75"/>
        <v>76.862401402278707</v>
      </c>
      <c r="W346" s="9">
        <v>1584</v>
      </c>
      <c r="X346" s="3">
        <f t="shared" si="76"/>
        <v>23.137598597721297</v>
      </c>
      <c r="Y346" s="9">
        <v>6846</v>
      </c>
      <c r="Z346" s="10">
        <v>16</v>
      </c>
      <c r="AA346" s="10">
        <v>29</v>
      </c>
      <c r="AB346" s="10">
        <f t="shared" si="77"/>
        <v>6891</v>
      </c>
      <c r="AC346" s="2">
        <f t="shared" si="78"/>
        <v>42.345518649100015</v>
      </c>
      <c r="AD346" s="2">
        <f t="shared" si="79"/>
        <v>-6.4082264901872961</v>
      </c>
      <c r="AF346" s="13" t="e">
        <f t="shared" si="80"/>
        <v>#DIV/0!</v>
      </c>
      <c r="AH346" s="13" t="e">
        <f t="shared" si="81"/>
        <v>#DIV/0!</v>
      </c>
      <c r="AI346" s="13">
        <f t="shared" si="82"/>
        <v>0</v>
      </c>
      <c r="AL346" s="13">
        <f t="shared" si="83"/>
        <v>0</v>
      </c>
    </row>
    <row r="347" spans="1:38" x14ac:dyDescent="0.25">
      <c r="A347" s="1">
        <v>61</v>
      </c>
      <c r="B347" s="1" t="s">
        <v>300</v>
      </c>
      <c r="C347" s="1">
        <v>6</v>
      </c>
      <c r="D347" s="1">
        <v>6</v>
      </c>
      <c r="E347" s="1" t="s">
        <v>312</v>
      </c>
      <c r="F347" s="1">
        <v>0</v>
      </c>
      <c r="G347" s="1">
        <v>3</v>
      </c>
      <c r="H347" s="3">
        <v>24.607102000000001</v>
      </c>
      <c r="I347" s="4">
        <v>7356</v>
      </c>
      <c r="J347" s="11">
        <v>4083</v>
      </c>
      <c r="K347" s="3">
        <f t="shared" si="70"/>
        <v>55.505709624796083</v>
      </c>
      <c r="L347" s="11">
        <v>2406</v>
      </c>
      <c r="M347" s="3">
        <f t="shared" si="71"/>
        <v>58.927259368111685</v>
      </c>
      <c r="N347" s="11">
        <v>177</v>
      </c>
      <c r="O347" s="3">
        <f t="shared" si="72"/>
        <v>4.3350477590007346</v>
      </c>
      <c r="P347" s="11">
        <v>4590</v>
      </c>
      <c r="Q347" s="3">
        <f t="shared" si="73"/>
        <v>62.398042414355629</v>
      </c>
      <c r="R347" s="12">
        <v>3326</v>
      </c>
      <c r="S347" s="3">
        <f t="shared" si="74"/>
        <v>72.46187363834423</v>
      </c>
      <c r="T347" s="10">
        <v>7930</v>
      </c>
      <c r="U347" s="9">
        <v>3250</v>
      </c>
      <c r="V347" s="3">
        <f t="shared" si="75"/>
        <v>66.42141835274883</v>
      </c>
      <c r="W347" s="9">
        <v>1643</v>
      </c>
      <c r="X347" s="3">
        <f t="shared" si="76"/>
        <v>33.578581647251177</v>
      </c>
      <c r="Y347" s="9">
        <v>4893</v>
      </c>
      <c r="Z347" s="10">
        <v>3</v>
      </c>
      <c r="AA347" s="10">
        <v>13</v>
      </c>
      <c r="AB347" s="10">
        <f t="shared" si="77"/>
        <v>4909</v>
      </c>
      <c r="AC347" s="2">
        <f t="shared" si="78"/>
        <v>61.70239596469105</v>
      </c>
      <c r="AD347" s="2">
        <f t="shared" si="79"/>
        <v>-0.69564644966457934</v>
      </c>
      <c r="AF347" s="13" t="e">
        <f t="shared" si="80"/>
        <v>#DIV/0!</v>
      </c>
      <c r="AH347" s="13" t="e">
        <f t="shared" si="81"/>
        <v>#DIV/0!</v>
      </c>
      <c r="AI347" s="13">
        <f t="shared" si="82"/>
        <v>0</v>
      </c>
      <c r="AL347" s="13">
        <f t="shared" si="83"/>
        <v>0</v>
      </c>
    </row>
    <row r="348" spans="1:38" x14ac:dyDescent="0.25">
      <c r="T348" s="9">
        <f>SUM(T2:T347)</f>
        <v>14796197</v>
      </c>
    </row>
  </sheetData>
  <autoFilter ref="A1:AL1" xr:uid="{D404E7F3-382C-422F-ABBC-930C9899F4C1}">
    <sortState xmlns:xlrd2="http://schemas.microsoft.com/office/spreadsheetml/2017/richdata2" ref="A2:AL348">
      <sortCondition ref="E1"/>
    </sortState>
  </autoFilter>
  <sortState xmlns:xlrd2="http://schemas.microsoft.com/office/spreadsheetml/2017/richdata2" ref="A2:AI347">
    <sortCondition ref="E2:E34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pleb_2020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Sofia</cp:lastModifiedBy>
  <dcterms:created xsi:type="dcterms:W3CDTF">2020-10-24T17:06:07Z</dcterms:created>
  <dcterms:modified xsi:type="dcterms:W3CDTF">2021-03-02T12:50:11Z</dcterms:modified>
</cp:coreProperties>
</file>