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K. Bunker\Tresquintos\datawrapper\"/>
    </mc:Choice>
  </mc:AlternateContent>
  <xr:revisionPtr revIDLastSave="0" documentId="13_ncr:1_{FA0E69FF-D777-48FC-8C0D-FD8927A1A7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2" r:id="rId1"/>
  </sheets>
  <definedNames>
    <definedName name="_xlnm._FilterDatabase" localSheetId="0" hidden="1">tresquintos.cl!$A$1:$BC$1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04" i="2" l="1"/>
  <c r="BB204" i="2"/>
  <c r="AZ203" i="2"/>
  <c r="BB203" i="2" s="1"/>
  <c r="BB202" i="2" l="1"/>
  <c r="AZ202" i="2"/>
  <c r="BB201" i="2"/>
  <c r="AZ201" i="2"/>
  <c r="BB200" i="2"/>
  <c r="AZ200" i="2"/>
  <c r="AZ199" i="2"/>
  <c r="BB199" i="2" s="1"/>
  <c r="BB198" i="2" l="1"/>
  <c r="AZ198" i="2"/>
  <c r="BB196" i="2"/>
  <c r="BB197" i="2"/>
  <c r="AZ197" i="2"/>
  <c r="AZ196" i="2"/>
  <c r="BB195" i="2"/>
  <c r="AZ195" i="2"/>
  <c r="BB194" i="2"/>
  <c r="AZ194" i="2"/>
  <c r="BB193" i="2" l="1"/>
  <c r="AZ193" i="2"/>
  <c r="AZ192" i="2"/>
  <c r="BB192" i="2" s="1"/>
  <c r="BB191" i="2" l="1"/>
  <c r="AZ191" i="2"/>
  <c r="AZ190" i="2"/>
  <c r="BB190" i="2"/>
  <c r="BB189" i="2"/>
  <c r="AZ189" i="2"/>
  <c r="AZ188" i="2"/>
  <c r="BB188" i="2"/>
  <c r="AZ187" i="2" l="1"/>
  <c r="BB186" i="2"/>
  <c r="AZ186" i="2"/>
  <c r="BB185" i="2" l="1"/>
  <c r="AZ185" i="2"/>
  <c r="BB184" i="2" l="1"/>
  <c r="AZ184" i="2"/>
  <c r="AZ183" i="2"/>
  <c r="BB183" i="2"/>
  <c r="BB182" i="2"/>
  <c r="AZ182" i="2"/>
  <c r="BB181" i="2"/>
  <c r="AZ181" i="2"/>
  <c r="BB180" i="2" l="1"/>
  <c r="AZ180" i="2"/>
  <c r="BB179" i="2"/>
  <c r="AZ179" i="2"/>
  <c r="BB178" i="2"/>
  <c r="AZ178" i="2"/>
  <c r="AZ175" i="2" l="1"/>
  <c r="BB175" i="2" s="1"/>
  <c r="BB177" i="2"/>
  <c r="AZ177" i="2"/>
  <c r="AZ176" i="2"/>
  <c r="BB176" i="2" s="1"/>
  <c r="AZ171" i="2" l="1"/>
  <c r="BB171" i="2" s="1"/>
  <c r="AZ174" i="2"/>
  <c r="BB174" i="2" s="1"/>
  <c r="AZ173" i="2" l="1"/>
  <c r="BB173" i="2" s="1"/>
  <c r="AZ172" i="2" l="1"/>
  <c r="BB172" i="2" s="1"/>
  <c r="AZ170" i="2"/>
  <c r="BB170" i="2" s="1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BB165" i="2" s="1"/>
  <c r="AZ166" i="2"/>
  <c r="BB166" i="2" s="1"/>
  <c r="AZ167" i="2"/>
  <c r="BB167" i="2" s="1"/>
  <c r="AZ168" i="2"/>
  <c r="BB168" i="2" s="1"/>
  <c r="AZ169" i="2"/>
  <c r="BB169" i="2" s="1"/>
  <c r="AZ2" i="2"/>
  <c r="BB6" i="2" l="1"/>
  <c r="BB10" i="2"/>
  <c r="BB14" i="2"/>
  <c r="BB18" i="2"/>
  <c r="BB22" i="2"/>
  <c r="BB26" i="2"/>
  <c r="BB30" i="2"/>
  <c r="BB34" i="2"/>
  <c r="BB36" i="2"/>
  <c r="BB38" i="2"/>
  <c r="BB42" i="2"/>
  <c r="BB48" i="2"/>
  <c r="BB50" i="2"/>
  <c r="BB54" i="2"/>
  <c r="BB58" i="2"/>
  <c r="BB62" i="2"/>
  <c r="BB66" i="2"/>
  <c r="BB68" i="2"/>
  <c r="BB70" i="2"/>
  <c r="BB74" i="2"/>
  <c r="BB78" i="2"/>
  <c r="BB82" i="2"/>
  <c r="BB86" i="2"/>
  <c r="BB90" i="2"/>
  <c r="BB94" i="2"/>
  <c r="BB96" i="2"/>
  <c r="BB98" i="2"/>
  <c r="BB102" i="2"/>
  <c r="BB106" i="2"/>
  <c r="BB108" i="2"/>
  <c r="BB114" i="2"/>
  <c r="BB118" i="2"/>
  <c r="BB122" i="2"/>
  <c r="BB124" i="2"/>
  <c r="BB126" i="2"/>
  <c r="BB128" i="2"/>
  <c r="BB130" i="2"/>
  <c r="BB134" i="2"/>
  <c r="BB138" i="2"/>
  <c r="BB139" i="2"/>
  <c r="BB140" i="2"/>
  <c r="BB142" i="2"/>
  <c r="BB144" i="2"/>
  <c r="BB146" i="2"/>
  <c r="BB150" i="2"/>
  <c r="BB154" i="2"/>
  <c r="BB156" i="2"/>
  <c r="BB158" i="2"/>
  <c r="BB159" i="2"/>
  <c r="BB160" i="2"/>
  <c r="BB162" i="2"/>
  <c r="BB2" i="2"/>
  <c r="BB5" i="2"/>
  <c r="BB9" i="2"/>
  <c r="BB13" i="2"/>
  <c r="BB17" i="2"/>
  <c r="BB21" i="2"/>
  <c r="BB25" i="2"/>
  <c r="BB29" i="2"/>
  <c r="BB41" i="2"/>
  <c r="BB46" i="2"/>
  <c r="BB57" i="2"/>
  <c r="BB63" i="2"/>
  <c r="BB65" i="2"/>
  <c r="BB69" i="2"/>
  <c r="BB73" i="2"/>
  <c r="BB77" i="2"/>
  <c r="BB79" i="2"/>
  <c r="BB81" i="2"/>
  <c r="BB83" i="2"/>
  <c r="BB87" i="2"/>
  <c r="BB89" i="2"/>
  <c r="BB91" i="2"/>
  <c r="BB95" i="2"/>
  <c r="BB97" i="2"/>
  <c r="BB99" i="2"/>
  <c r="BB103" i="2"/>
  <c r="BB105" i="2"/>
  <c r="BB107" i="2"/>
  <c r="BB110" i="2"/>
  <c r="BB111" i="2"/>
  <c r="BB113" i="2"/>
  <c r="BB115" i="2"/>
  <c r="BB119" i="2"/>
  <c r="BB121" i="2"/>
  <c r="BB123" i="2"/>
  <c r="BB127" i="2"/>
  <c r="BB129" i="2"/>
  <c r="BB131" i="2"/>
  <c r="BB135" i="2"/>
  <c r="BB137" i="2"/>
  <c r="BB143" i="2"/>
  <c r="BB145" i="2"/>
  <c r="BB147" i="2"/>
  <c r="BB151" i="2"/>
  <c r="BB153" i="2"/>
  <c r="BB157" i="2"/>
  <c r="BB164" i="2"/>
  <c r="BB163" i="2"/>
  <c r="BB161" i="2"/>
  <c r="BB155" i="2"/>
  <c r="BB3" i="2"/>
  <c r="BB4" i="2"/>
  <c r="BB7" i="2"/>
  <c r="BB8" i="2"/>
  <c r="BB11" i="2"/>
  <c r="BB12" i="2"/>
  <c r="BB15" i="2"/>
  <c r="BB16" i="2"/>
  <c r="BB19" i="2"/>
  <c r="BB20" i="2"/>
  <c r="BB23" i="2"/>
  <c r="BB24" i="2"/>
  <c r="BB27" i="2"/>
  <c r="BB28" i="2"/>
  <c r="BB31" i="2"/>
  <c r="BB32" i="2"/>
  <c r="BB35" i="2"/>
  <c r="BB37" i="2"/>
  <c r="BB39" i="2"/>
  <c r="BB40" i="2"/>
  <c r="BB43" i="2"/>
  <c r="BB44" i="2"/>
  <c r="BB45" i="2"/>
  <c r="BB47" i="2"/>
  <c r="BB49" i="2"/>
  <c r="BB51" i="2"/>
  <c r="BB52" i="2"/>
  <c r="BB53" i="2"/>
  <c r="BB55" i="2"/>
  <c r="BB56" i="2"/>
  <c r="BB61" i="2"/>
  <c r="BB64" i="2"/>
  <c r="BB67" i="2"/>
  <c r="BB71" i="2"/>
  <c r="BB72" i="2"/>
  <c r="BB75" i="2"/>
  <c r="BB80" i="2"/>
  <c r="BB84" i="2"/>
  <c r="BB85" i="2"/>
  <c r="BB88" i="2"/>
  <c r="BB92" i="2"/>
  <c r="BB93" i="2"/>
  <c r="BB100" i="2"/>
  <c r="BB101" i="2"/>
  <c r="BB104" i="2"/>
  <c r="BB109" i="2"/>
  <c r="BB112" i="2"/>
  <c r="BB116" i="2"/>
  <c r="BB117" i="2"/>
  <c r="BB120" i="2"/>
  <c r="BB125" i="2"/>
  <c r="BB132" i="2"/>
  <c r="BB133" i="2"/>
  <c r="BB136" i="2"/>
  <c r="BB141" i="2"/>
  <c r="BB148" i="2"/>
  <c r="BB149" i="2"/>
  <c r="BB152" i="2"/>
  <c r="BB76" i="2"/>
  <c r="BA60" i="2"/>
  <c r="BB59" i="2"/>
  <c r="BB33" i="2"/>
  <c r="BB60" i="2" l="1"/>
  <c r="BB187" i="2"/>
</calcChain>
</file>

<file path=xl/sharedStrings.xml><?xml version="1.0" encoding="utf-8"?>
<sst xmlns="http://schemas.openxmlformats.org/spreadsheetml/2006/main" count="862" uniqueCount="108">
  <si>
    <t>date</t>
  </si>
  <si>
    <t>house</t>
  </si>
  <si>
    <t>n</t>
  </si>
  <si>
    <t>method</t>
  </si>
  <si>
    <t>ptotal</t>
  </si>
  <si>
    <t>nsnr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</si>
  <si>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</si>
  <si>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</si>
  <si>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</si>
  <si>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</si>
  <si>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</si>
  <si>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</si>
  <si>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</si>
  <si>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</si>
  <si>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</si>
  <si>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</si>
  <si>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</si>
  <si>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</si>
  <si>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</si>
  <si>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</si>
  <si>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</si>
  <si>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</si>
  <si>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</si>
  <si>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</si>
  <si>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</si>
  <si>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</si>
  <si>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online</t>
  </si>
  <si>
    <t>Cadem</t>
  </si>
  <si>
    <t>phone</t>
  </si>
  <si>
    <t>prob</t>
  </si>
  <si>
    <t>pregunta</t>
  </si>
  <si>
    <t>Pensando en el futuro ¿Quién preferirías que sea el próximo presidente de Chile, excluyendo a Sebastián Piñera?</t>
  </si>
  <si>
    <t>Con excepción del Presidente Piñera, ¿Quién le gustaría a Ud. que fuera la o el próximo presidente/a de Chile?</t>
  </si>
  <si>
    <t>Pensando en el futuro, ¿quién te gustaría que fuera el próximo presidente o presidenta de Chile después de Sebastián Piñera? (ÚNICA MENCIÓN EN PREGUNTA ABIERTA)</t>
  </si>
  <si>
    <t>Data Influye</t>
  </si>
  <si>
    <t>¿Cuál para Ud. debieran ser las tres primeras mayorías presidenciales en el Chile del 2021?</t>
  </si>
  <si>
    <t xml:space="preserve">¿Quién preferirías que sea el próximo presidente de Chile, excluyendo a Sebastián Piñera? </t>
  </si>
  <si>
    <t>p20</t>
  </si>
  <si>
    <t>p21</t>
  </si>
  <si>
    <t>p22</t>
  </si>
  <si>
    <t>p23</t>
  </si>
  <si>
    <t>Criteria Research</t>
  </si>
  <si>
    <t>Activa Research</t>
  </si>
  <si>
    <t>p24</t>
  </si>
  <si>
    <t>p25</t>
  </si>
  <si>
    <t>p26</t>
  </si>
  <si>
    <t>p27</t>
  </si>
  <si>
    <t>p28</t>
  </si>
  <si>
    <t>p29</t>
  </si>
  <si>
    <t>p30</t>
  </si>
  <si>
    <t>Pensando en la elección presidencial del próximo año, ¿quién le gustaría que fuese la o él presidente de Chile el 2021, excluyendo a Sebastián Piñera? Mención espontánea. </t>
  </si>
  <si>
    <t>Pensando en la elección presidencial del próximo año, ¿quién le gustaría que fuese la o él presidente de Chile el 2021, excluyendo a Sebastián Piñera?</t>
  </si>
  <si>
    <t>p31</t>
  </si>
  <si>
    <t>Pensando en el futuro, ¿quién te gustaría que fuera el próximo presidente o presidenta de Chile después de Sebastián Piñera?</t>
  </si>
  <si>
    <t>Con excepción del Presidente Piñera, ¿Quién le gustaría a Ud. que fuera la o el próximo presidente/a de Chile? %</t>
  </si>
  <si>
    <t>Mori</t>
  </si>
  <si>
    <t>¿SI LAS ELECCIONES PRESIDENCIALES FUERAN EL PRÓXIMO DOMINGO POR QUIÉN VOTARÍA?</t>
  </si>
  <si>
    <t>p32</t>
  </si>
  <si>
    <t xml:space="preserve">Pensando en el futuro ¿Quién preferirías que sea el próximo presidente de Chile, excluyendo a Sebastián Piñera? </t>
  </si>
  <si>
    <t>p33</t>
  </si>
  <si>
    <t>p34</t>
  </si>
  <si>
    <t>Pensando en la elección presidencial de este año, ¿quién le gustaría que fuese la o él presidente de Chile el 2021, excluyendo a Sebastián Piñera? Mención espontánea. Nombres igual o mayor al 0,5%</t>
  </si>
  <si>
    <t>p35</t>
  </si>
  <si>
    <t>p36</t>
  </si>
  <si>
    <t>p37</t>
  </si>
  <si>
    <t>Si las elecciones presidenciales fueran el próximo domingo, ¿Por cuál de los siguientes candidatos votaría usted?
Alternativas dadas. Respuesta múltiple. %</t>
  </si>
  <si>
    <t>p38</t>
  </si>
  <si>
    <t>p39</t>
  </si>
  <si>
    <t>Pensando en la elección presidencial, si esta elección fuese el próximo domingo, ¿por quién votaría Ud., para presidente/a de Chile, excluyendo a Sebastián Piñera? Mención espontánea. Nombres igual o mayor a 1%.</t>
  </si>
  <si>
    <t>Feedback</t>
  </si>
  <si>
    <t>Si las elecciones presidenciales fueran el próximo domingo, ¿Por quién votaría usted? (menciones espontáneas sobre ±2%)</t>
  </si>
  <si>
    <t>Si las elecciones presidenciales fueran el próximo domingo, ¿Por cuál de los siguientes candidatos votaría usted? Alternativas dadas.</t>
  </si>
  <si>
    <t>Pensando en el futuro, ¿quién te gustaría que fuera el próximo presidente o presidenta de Chile después de Sebastián Piñera? (ÚNICA MENCIÓN EN PREGUNTA ABIERTA</t>
  </si>
  <si>
    <t>p40</t>
  </si>
  <si>
    <t>tipo</t>
  </si>
  <si>
    <t>abierta</t>
  </si>
  <si>
    <t>LabEstudios</t>
  </si>
  <si>
    <t>Si las elecciones para elegir al Presidente de la República fueran el próximo domingo, ¿por quién votaría usted…?</t>
  </si>
  <si>
    <t>Pensando en la elección presidencial, si ésta fuese el próximo domingo, ¿por quién votaría Ud., para presidente/a de Chile el 2021, excluyendo a Sebastián Piñera?</t>
  </si>
  <si>
    <t>cerrada</t>
  </si>
  <si>
    <t>Si las elecciones presidenciales fueran el próximo domingo, ¿Por cuál de los siguientes candidatos votaría usted?</t>
  </si>
  <si>
    <t>p41</t>
  </si>
  <si>
    <t>p42</t>
  </si>
  <si>
    <t>p43</t>
  </si>
  <si>
    <t>Si las elecciones presidenciales fueran este domingo ¿Por quién votarías? (cerrada)</t>
  </si>
  <si>
    <t>Black &amp; White</t>
  </si>
  <si>
    <t>Si las elecciones presidenciales fueran el próximo domingo, por quien votaría si las candidaturas fueran:</t>
  </si>
  <si>
    <t>Pensando en la elección presidencial, si esta elección fuese el próximo domingo, ¿por quién votaría Ud., para presidente/a de Chile el 2021? (lista cerrada con alternativas dadas)</t>
  </si>
  <si>
    <t>Si las elecciones presidenciales fueran el próximo domingo, ¿Por quién votaría usted? (menciones espontáneas sobre ±1%)</t>
  </si>
  <si>
    <t>Si las elecciones presidenciales fueran el próximo domingo, ¿Por cuál de los siguientes candidatos votaría usted? Alternativas dadas. %</t>
  </si>
  <si>
    <t>Si las elecciones presidenciales fueran este domingo ¿Por quién votarías?</t>
  </si>
  <si>
    <t>p44</t>
  </si>
  <si>
    <t>p45</t>
  </si>
  <si>
    <t>Pensando en la elección presidencial, si esta elección fuese el próximo domingo, ¿por quién votaría Ud., para presidente/a de Chile? (lista cerrada)</t>
  </si>
  <si>
    <t>CEP</t>
  </si>
  <si>
    <t>cara a cara</t>
  </si>
  <si>
    <t>¿Quién le gustaría a Ud. que fuera la o el próximo presidente de Chile? Pregunta abierta</t>
  </si>
  <si>
    <t>Evolutivo Preferencias – Entre quienes señalan preferencia (base 100) Si las elecciones presidenciales fueran el próximo domingo, ¿Por cuál de los siguientes candidatos votaría usted? Alternativas dadas. %</t>
  </si>
  <si>
    <t>La Cosa Nostra</t>
  </si>
  <si>
    <t>Actualmente hay siete candidaturas inscritas oficialmente en el SERVEL, ¿por quién votará usted en las elecciones de noviembre?</t>
  </si>
  <si>
    <t>¿Por quién votaría si las elecciones fueran este domingo?</t>
  </si>
  <si>
    <t>Panel Ciudadano</t>
  </si>
  <si>
    <t>Pensando en la elección presidencial, si esta elección fuese el próximo domingo, ¿por quién votaría Ud., para presidente/a de Chile?</t>
  </si>
  <si>
    <t>Pensando en la elección presidencial, si esta elección fuese el próximo domingo, ¿por quién votaría Ud., para presidente/a de Chile? No se incluyen personas que declaran que no votarán en primera vuelta.</t>
  </si>
  <si>
    <t>Studio Público</t>
  </si>
  <si>
    <t>Si las elecciones presidenciales fueran este domingo, ¿Por cuál de los siguientes candidatos usted votaría?</t>
  </si>
  <si>
    <t>Atlas</t>
  </si>
  <si>
    <t>Si las elecciones presidenciales fueran hoy ¿por quién votaría usted? [Primera vuelta] [Intención de voto]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</si>
</sst>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64" fontId="2" fillId="0" borderId="0" xfId="0" applyNumberFormat="1" applyFont="1" applyAlignment="1">
      <alignment horizontal="left" vertical="center"/>
    </xf>
    <xf numFmtId="164" fontId="0" fillId="0" borderId="0" xfId="0" applyNumberFormat="1"/>
    <xf numFmtId="0" fontId="3" fillId="0" borderId="0" xfId="0" applyFont="1" applyAlignment="1">
      <alignment horizontal="left"/>
    </xf>
    <xf numFmtId="2" fontId="4" fillId="0" borderId="0" xfId="0" applyNumberFormat="1" applyFont="1"/>
    <xf numFmtId="14" fontId="0" fillId="0" borderId="0" xfId="0" applyNumberFormat="1"/>
    <xf numFmtId="2" fontId="0" fillId="0" borderId="0" xfId="0" quotePrefix="1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EDB2-6CA3-4C2B-ACBB-2E999C371CC0}">
  <dimension ref="A1:BC204"/>
  <sheetViews>
    <sheetView tabSelected="1" workbookViewId="0">
      <pane ySplit="1" topLeftCell="A192" activePane="bottomLeft" state="frozen"/>
      <selection activeCell="AM1" sqref="AM1"/>
      <selection pane="bottomLeft" activeCell="B206" sqref="B206"/>
    </sheetView>
  </sheetViews>
  <sheetFormatPr defaultColWidth="8.85546875" defaultRowHeight="15" x14ac:dyDescent="0.25"/>
  <cols>
    <col min="1" max="1" width="12.140625" style="5" customWidth="1"/>
    <col min="2" max="2" width="16.140625" bestFit="1" customWidth="1"/>
    <col min="3" max="3" width="6.7109375" customWidth="1"/>
    <col min="4" max="4" width="8.42578125" customWidth="1"/>
    <col min="5" max="5" width="7.140625" customWidth="1"/>
    <col min="6" max="6" width="5.140625" customWidth="1"/>
    <col min="7" max="8" width="5.42578125" customWidth="1"/>
    <col min="9" max="9" width="6.140625" customWidth="1"/>
    <col min="10" max="11" width="6.85546875" customWidth="1"/>
    <col min="12" max="12" width="5.85546875" customWidth="1"/>
    <col min="13" max="13" width="6.85546875" customWidth="1"/>
    <col min="14" max="14" width="6.140625" customWidth="1"/>
    <col min="15" max="17" width="5.85546875" customWidth="1"/>
    <col min="18" max="19" width="6.85546875" customWidth="1"/>
    <col min="20" max="20" width="5.42578125" customWidth="1"/>
    <col min="21" max="21" width="6.140625" customWidth="1"/>
    <col min="22" max="22" width="5.42578125" customWidth="1"/>
    <col min="23" max="51" width="6.85546875" customWidth="1"/>
    <col min="52" max="52" width="8.42578125" bestFit="1" customWidth="1"/>
    <col min="53" max="53" width="7.140625" bestFit="1" customWidth="1"/>
    <col min="54" max="54" width="7.42578125" bestFit="1" customWidth="1"/>
    <col min="55" max="55" width="131.140625" bestFit="1" customWidth="1"/>
  </cols>
  <sheetData>
    <row r="1" spans="1:55" x14ac:dyDescent="0.25">
      <c r="A1" s="4" t="s">
        <v>0</v>
      </c>
      <c r="B1" s="1" t="s">
        <v>1</v>
      </c>
      <c r="C1" s="1" t="s">
        <v>2</v>
      </c>
      <c r="D1" s="1" t="s">
        <v>3</v>
      </c>
      <c r="E1" s="2" t="s">
        <v>74</v>
      </c>
      <c r="F1" s="1" t="s">
        <v>29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52</v>
      </c>
      <c r="AL1" s="2" t="s">
        <v>57</v>
      </c>
      <c r="AM1" s="2" t="s">
        <v>59</v>
      </c>
      <c r="AN1" s="2" t="s">
        <v>60</v>
      </c>
      <c r="AO1" s="2" t="s">
        <v>62</v>
      </c>
      <c r="AP1" s="2" t="s">
        <v>63</v>
      </c>
      <c r="AQ1" s="2" t="s">
        <v>64</v>
      </c>
      <c r="AR1" s="2" t="s">
        <v>66</v>
      </c>
      <c r="AS1" s="2" t="s">
        <v>67</v>
      </c>
      <c r="AT1" s="2" t="s">
        <v>73</v>
      </c>
      <c r="AU1" s="2" t="s">
        <v>81</v>
      </c>
      <c r="AV1" s="2" t="s">
        <v>82</v>
      </c>
      <c r="AW1" s="2" t="s">
        <v>83</v>
      </c>
      <c r="AX1" s="2" t="s">
        <v>91</v>
      </c>
      <c r="AY1" s="2" t="s">
        <v>92</v>
      </c>
      <c r="AZ1" s="2" t="s">
        <v>4</v>
      </c>
      <c r="BA1" s="2" t="s">
        <v>5</v>
      </c>
      <c r="BB1" s="2" t="s">
        <v>6</v>
      </c>
      <c r="BC1" s="6" t="s">
        <v>30</v>
      </c>
    </row>
    <row r="2" spans="1:55" ht="15" customHeight="1" x14ac:dyDescent="0.25">
      <c r="A2" s="5">
        <v>43243</v>
      </c>
      <c r="B2" t="s">
        <v>41</v>
      </c>
      <c r="C2">
        <v>1573</v>
      </c>
      <c r="D2" t="s">
        <v>26</v>
      </c>
      <c r="E2" s="3" t="s">
        <v>75</v>
      </c>
      <c r="F2">
        <v>0</v>
      </c>
      <c r="G2" s="3">
        <v>2</v>
      </c>
      <c r="H2" s="3"/>
      <c r="I2" s="3">
        <v>14</v>
      </c>
      <c r="J2" s="3">
        <v>1</v>
      </c>
      <c r="K2" s="3"/>
      <c r="L2" s="3"/>
      <c r="M2" s="3"/>
      <c r="N2" s="3">
        <v>16</v>
      </c>
      <c r="O2" s="3">
        <v>1</v>
      </c>
      <c r="P2" s="3"/>
      <c r="Q2" s="3"/>
      <c r="R2" s="3"/>
      <c r="S2" s="3"/>
      <c r="T2" s="3"/>
      <c r="U2" s="3">
        <v>5</v>
      </c>
      <c r="V2" s="3"/>
      <c r="W2" s="3">
        <v>3</v>
      </c>
      <c r="X2" s="3">
        <v>5</v>
      </c>
      <c r="Y2" s="3">
        <v>2</v>
      </c>
      <c r="Z2" s="3"/>
      <c r="AA2" s="3"/>
      <c r="AB2" s="3"/>
      <c r="AC2" s="3"/>
      <c r="AD2" s="3"/>
      <c r="AE2" s="3"/>
      <c r="AF2" s="3"/>
      <c r="AG2" s="3"/>
      <c r="AH2" s="3"/>
      <c r="AI2" s="3">
        <v>5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>
        <f t="shared" ref="AZ2:AZ33" si="0">SUM(G2:AY2)</f>
        <v>54</v>
      </c>
      <c r="BA2" s="3"/>
      <c r="BB2" s="3">
        <f t="shared" ref="BB2:BB33" si="1">SUM(AZ2:BA2)</f>
        <v>54</v>
      </c>
      <c r="BC2" t="s">
        <v>33</v>
      </c>
    </row>
    <row r="3" spans="1:55" ht="15" customHeight="1" x14ac:dyDescent="0.25">
      <c r="A3" s="5">
        <v>43279</v>
      </c>
      <c r="B3" t="s">
        <v>41</v>
      </c>
      <c r="C3">
        <v>927</v>
      </c>
      <c r="D3" t="s">
        <v>26</v>
      </c>
      <c r="E3" s="3" t="s">
        <v>75</v>
      </c>
      <c r="F3">
        <v>0</v>
      </c>
      <c r="G3" s="3">
        <v>2</v>
      </c>
      <c r="H3" s="3"/>
      <c r="I3" s="3">
        <v>10</v>
      </c>
      <c r="J3" s="3">
        <v>2</v>
      </c>
      <c r="K3" s="3"/>
      <c r="L3" s="3"/>
      <c r="M3" s="3"/>
      <c r="N3" s="3">
        <v>16</v>
      </c>
      <c r="O3" s="3">
        <v>4</v>
      </c>
      <c r="P3" s="3"/>
      <c r="Q3" s="3"/>
      <c r="R3" s="3"/>
      <c r="S3" s="3"/>
      <c r="T3" s="3"/>
      <c r="U3" s="3">
        <v>8</v>
      </c>
      <c r="V3" s="3"/>
      <c r="W3" s="3">
        <v>6</v>
      </c>
      <c r="X3" s="3">
        <v>6</v>
      </c>
      <c r="Y3" s="3">
        <v>4</v>
      </c>
      <c r="Z3" s="3"/>
      <c r="AA3" s="3"/>
      <c r="AB3" s="3"/>
      <c r="AC3" s="3"/>
      <c r="AD3" s="3"/>
      <c r="AE3" s="3"/>
      <c r="AF3" s="3"/>
      <c r="AG3" s="3"/>
      <c r="AH3" s="3"/>
      <c r="AI3" s="3">
        <v>7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>
        <f t="shared" si="0"/>
        <v>65</v>
      </c>
      <c r="BA3" s="3"/>
      <c r="BB3" s="3">
        <f t="shared" si="1"/>
        <v>65</v>
      </c>
      <c r="BC3" t="s">
        <v>33</v>
      </c>
    </row>
    <row r="4" spans="1:55" ht="15" customHeight="1" x14ac:dyDescent="0.25">
      <c r="A4" s="5">
        <v>43311</v>
      </c>
      <c r="B4" t="s">
        <v>41</v>
      </c>
      <c r="C4">
        <v>800</v>
      </c>
      <c r="D4" t="s">
        <v>26</v>
      </c>
      <c r="E4" s="3" t="s">
        <v>75</v>
      </c>
      <c r="F4">
        <v>0</v>
      </c>
      <c r="G4" s="3">
        <v>6</v>
      </c>
      <c r="H4" s="3"/>
      <c r="I4" s="3">
        <v>7</v>
      </c>
      <c r="J4" s="3">
        <v>5</v>
      </c>
      <c r="K4" s="3"/>
      <c r="L4" s="3"/>
      <c r="M4" s="3"/>
      <c r="N4" s="3">
        <v>20</v>
      </c>
      <c r="O4" s="3">
        <v>7</v>
      </c>
      <c r="P4" s="3"/>
      <c r="Q4" s="3"/>
      <c r="R4" s="3"/>
      <c r="S4" s="3"/>
      <c r="T4" s="3"/>
      <c r="U4" s="3">
        <v>5</v>
      </c>
      <c r="V4" s="3"/>
      <c r="W4" s="3">
        <v>4</v>
      </c>
      <c r="X4" s="3">
        <v>6</v>
      </c>
      <c r="Y4" s="3">
        <v>4</v>
      </c>
      <c r="Z4" s="3"/>
      <c r="AA4" s="3"/>
      <c r="AB4" s="3"/>
      <c r="AC4" s="3"/>
      <c r="AD4" s="3"/>
      <c r="AE4" s="3"/>
      <c r="AF4" s="3"/>
      <c r="AG4" s="3"/>
      <c r="AH4" s="3"/>
      <c r="AI4" s="3">
        <v>5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>
        <f t="shared" si="0"/>
        <v>69</v>
      </c>
      <c r="BA4" s="3"/>
      <c r="BB4" s="3">
        <f t="shared" si="1"/>
        <v>69</v>
      </c>
      <c r="BC4" t="s">
        <v>33</v>
      </c>
    </row>
    <row r="5" spans="1:55" ht="15" customHeight="1" x14ac:dyDescent="0.25">
      <c r="A5" s="5">
        <v>43343</v>
      </c>
      <c r="B5" t="s">
        <v>41</v>
      </c>
      <c r="C5">
        <v>800</v>
      </c>
      <c r="D5" t="s">
        <v>26</v>
      </c>
      <c r="E5" s="3" t="s">
        <v>75</v>
      </c>
      <c r="F5">
        <v>0</v>
      </c>
      <c r="G5" s="3">
        <v>5</v>
      </c>
      <c r="H5" s="3"/>
      <c r="I5" s="3">
        <v>7</v>
      </c>
      <c r="J5" s="3">
        <v>3</v>
      </c>
      <c r="K5" s="7"/>
      <c r="L5" s="3"/>
      <c r="M5" s="7"/>
      <c r="N5" s="3">
        <v>14</v>
      </c>
      <c r="O5" s="3">
        <v>3</v>
      </c>
      <c r="P5" s="3"/>
      <c r="Q5" s="3"/>
      <c r="R5" s="3"/>
      <c r="S5" s="7"/>
      <c r="T5" s="7"/>
      <c r="U5" s="3">
        <v>5</v>
      </c>
      <c r="V5" s="3"/>
      <c r="W5" s="3">
        <v>3</v>
      </c>
      <c r="X5" s="3">
        <v>4</v>
      </c>
      <c r="Y5" s="3">
        <v>2</v>
      </c>
      <c r="Z5" s="7"/>
      <c r="AA5" s="3"/>
      <c r="AB5" s="3"/>
      <c r="AC5" s="3"/>
      <c r="AD5" s="3"/>
      <c r="AE5" s="7"/>
      <c r="AF5" s="7"/>
      <c r="AG5" s="7"/>
      <c r="AH5" s="7"/>
      <c r="AI5" s="7">
        <v>4</v>
      </c>
      <c r="AJ5" s="3"/>
      <c r="AK5" s="7"/>
      <c r="AL5" s="7"/>
      <c r="AM5" s="7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>
        <f t="shared" si="0"/>
        <v>50</v>
      </c>
      <c r="BA5" s="3"/>
      <c r="BB5" s="3">
        <f t="shared" si="1"/>
        <v>50</v>
      </c>
      <c r="BC5" t="s">
        <v>33</v>
      </c>
    </row>
    <row r="6" spans="1:55" ht="15" customHeight="1" x14ac:dyDescent="0.25">
      <c r="A6" s="5">
        <v>43375</v>
      </c>
      <c r="B6" t="s">
        <v>41</v>
      </c>
      <c r="C6">
        <v>752</v>
      </c>
      <c r="D6" t="s">
        <v>26</v>
      </c>
      <c r="E6" s="3" t="s">
        <v>75</v>
      </c>
      <c r="F6">
        <v>0</v>
      </c>
      <c r="G6" s="3">
        <v>4</v>
      </c>
      <c r="H6" s="3">
        <v>3</v>
      </c>
      <c r="I6" s="3">
        <v>9</v>
      </c>
      <c r="J6" s="3">
        <v>2</v>
      </c>
      <c r="K6" s="7"/>
      <c r="L6" s="3"/>
      <c r="M6" s="7"/>
      <c r="N6" s="3">
        <v>10</v>
      </c>
      <c r="O6" s="3">
        <v>1</v>
      </c>
      <c r="P6" s="3"/>
      <c r="Q6" s="3"/>
      <c r="R6" s="3"/>
      <c r="S6" s="7"/>
      <c r="T6" s="7"/>
      <c r="U6" s="3">
        <v>6</v>
      </c>
      <c r="V6" s="3"/>
      <c r="W6" s="3">
        <v>3</v>
      </c>
      <c r="X6" s="3">
        <v>3</v>
      </c>
      <c r="Y6" s="3">
        <v>3</v>
      </c>
      <c r="Z6" s="7"/>
      <c r="AA6" s="3"/>
      <c r="AB6" s="3"/>
      <c r="AC6" s="3"/>
      <c r="AD6" s="3"/>
      <c r="AE6" s="7"/>
      <c r="AF6" s="7"/>
      <c r="AG6" s="7"/>
      <c r="AH6" s="7"/>
      <c r="AI6" s="7">
        <v>5</v>
      </c>
      <c r="AJ6" s="3"/>
      <c r="AK6" s="7"/>
      <c r="AL6" s="7"/>
      <c r="AM6" s="7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>
        <f t="shared" si="0"/>
        <v>49</v>
      </c>
      <c r="BA6" s="3"/>
      <c r="BB6" s="3">
        <f t="shared" si="1"/>
        <v>49</v>
      </c>
      <c r="BC6" t="s">
        <v>33</v>
      </c>
    </row>
    <row r="7" spans="1:55" ht="15" customHeight="1" x14ac:dyDescent="0.25">
      <c r="A7" s="5">
        <v>43407</v>
      </c>
      <c r="B7" t="s">
        <v>41</v>
      </c>
      <c r="C7">
        <v>800</v>
      </c>
      <c r="D7" t="s">
        <v>26</v>
      </c>
      <c r="E7" s="3" t="s">
        <v>75</v>
      </c>
      <c r="F7">
        <v>0</v>
      </c>
      <c r="G7" s="3">
        <v>3</v>
      </c>
      <c r="H7" s="3">
        <v>2</v>
      </c>
      <c r="I7" s="3">
        <v>8</v>
      </c>
      <c r="J7" s="3">
        <v>4</v>
      </c>
      <c r="K7" s="3"/>
      <c r="L7" s="3"/>
      <c r="M7" s="3"/>
      <c r="N7" s="3">
        <v>11</v>
      </c>
      <c r="O7" s="3">
        <v>4</v>
      </c>
      <c r="P7" s="3">
        <v>2</v>
      </c>
      <c r="Q7" s="3"/>
      <c r="R7" s="3"/>
      <c r="S7" s="3"/>
      <c r="T7" s="3"/>
      <c r="U7" s="3">
        <v>5</v>
      </c>
      <c r="V7" s="3"/>
      <c r="W7" s="3">
        <v>2</v>
      </c>
      <c r="X7" s="3">
        <v>3</v>
      </c>
      <c r="Y7" s="3">
        <v>3</v>
      </c>
      <c r="Z7" s="3"/>
      <c r="AA7" s="3"/>
      <c r="AB7" s="3"/>
      <c r="AC7" s="3"/>
      <c r="AD7" s="3"/>
      <c r="AE7" s="3"/>
      <c r="AF7" s="3"/>
      <c r="AG7" s="3"/>
      <c r="AH7" s="3"/>
      <c r="AI7" s="3">
        <v>2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>
        <f t="shared" si="0"/>
        <v>49</v>
      </c>
      <c r="BA7" s="3"/>
      <c r="BB7" s="3">
        <f t="shared" si="1"/>
        <v>49</v>
      </c>
      <c r="BC7" t="s">
        <v>33</v>
      </c>
    </row>
    <row r="8" spans="1:55" ht="15" customHeight="1" x14ac:dyDescent="0.25">
      <c r="A8" s="5">
        <v>43434</v>
      </c>
      <c r="B8" t="s">
        <v>41</v>
      </c>
      <c r="C8">
        <v>800</v>
      </c>
      <c r="D8" t="s">
        <v>26</v>
      </c>
      <c r="E8" s="3" t="s">
        <v>75</v>
      </c>
      <c r="F8">
        <v>0</v>
      </c>
      <c r="G8" s="3">
        <v>5</v>
      </c>
      <c r="H8" s="3">
        <v>4</v>
      </c>
      <c r="I8" s="3">
        <v>8</v>
      </c>
      <c r="J8" s="3">
        <v>2</v>
      </c>
      <c r="K8" s="3"/>
      <c r="L8" s="3"/>
      <c r="M8" s="3"/>
      <c r="N8" s="3">
        <v>12</v>
      </c>
      <c r="O8" s="3">
        <v>3</v>
      </c>
      <c r="P8" s="3"/>
      <c r="Q8" s="3"/>
      <c r="R8" s="3"/>
      <c r="S8" s="3"/>
      <c r="T8" s="3"/>
      <c r="U8" s="3">
        <v>4</v>
      </c>
      <c r="V8" s="3"/>
      <c r="W8" s="3">
        <v>3</v>
      </c>
      <c r="X8" s="3">
        <v>5</v>
      </c>
      <c r="Y8" s="3">
        <v>2</v>
      </c>
      <c r="Z8" s="3"/>
      <c r="AA8" s="3"/>
      <c r="AB8" s="3"/>
      <c r="AC8" s="3"/>
      <c r="AD8" s="3"/>
      <c r="AE8" s="3"/>
      <c r="AF8" s="3"/>
      <c r="AG8" s="3"/>
      <c r="AH8" s="3"/>
      <c r="AI8" s="3">
        <v>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>
        <f t="shared" si="0"/>
        <v>51</v>
      </c>
      <c r="BA8" s="3"/>
      <c r="BB8" s="3">
        <f t="shared" si="1"/>
        <v>51</v>
      </c>
      <c r="BC8" t="s">
        <v>33</v>
      </c>
    </row>
    <row r="9" spans="1:55" ht="15" customHeight="1" x14ac:dyDescent="0.25">
      <c r="A9" s="5">
        <v>43462</v>
      </c>
      <c r="B9" t="s">
        <v>41</v>
      </c>
      <c r="C9">
        <v>800</v>
      </c>
      <c r="D9" t="s">
        <v>26</v>
      </c>
      <c r="E9" s="3" t="s">
        <v>75</v>
      </c>
      <c r="F9">
        <v>0</v>
      </c>
      <c r="G9" s="3">
        <v>6</v>
      </c>
      <c r="H9" s="3">
        <v>4</v>
      </c>
      <c r="I9" s="3">
        <v>12</v>
      </c>
      <c r="J9" s="3">
        <v>3</v>
      </c>
      <c r="K9" s="3"/>
      <c r="L9" s="3"/>
      <c r="M9" s="3"/>
      <c r="N9" s="3">
        <v>10</v>
      </c>
      <c r="O9" s="3">
        <v>3</v>
      </c>
      <c r="P9" s="3"/>
      <c r="Q9" s="3"/>
      <c r="R9" s="3"/>
      <c r="S9" s="3"/>
      <c r="T9" s="3"/>
      <c r="U9" s="3">
        <v>5</v>
      </c>
      <c r="V9" s="3"/>
      <c r="W9" s="3">
        <v>2</v>
      </c>
      <c r="X9" s="3">
        <v>2</v>
      </c>
      <c r="Y9" s="3">
        <v>2</v>
      </c>
      <c r="Z9" s="3"/>
      <c r="AA9" s="3"/>
      <c r="AB9" s="3">
        <v>2</v>
      </c>
      <c r="AC9" s="3"/>
      <c r="AD9" s="3"/>
      <c r="AE9" s="3"/>
      <c r="AF9" s="3"/>
      <c r="AG9" s="3"/>
      <c r="AH9" s="3"/>
      <c r="AI9" s="3">
        <v>4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>
        <f t="shared" si="0"/>
        <v>55</v>
      </c>
      <c r="BA9" s="3">
        <v>28</v>
      </c>
      <c r="BB9" s="3">
        <f t="shared" si="1"/>
        <v>83</v>
      </c>
      <c r="BC9" t="s">
        <v>33</v>
      </c>
    </row>
    <row r="10" spans="1:55" ht="15" customHeight="1" x14ac:dyDescent="0.25">
      <c r="A10" s="5">
        <v>43476</v>
      </c>
      <c r="B10" t="s">
        <v>27</v>
      </c>
      <c r="C10">
        <v>704</v>
      </c>
      <c r="D10" t="s">
        <v>28</v>
      </c>
      <c r="E10" s="3" t="s">
        <v>75</v>
      </c>
      <c r="F10">
        <v>0</v>
      </c>
      <c r="G10" s="3">
        <v>6</v>
      </c>
      <c r="H10" s="3">
        <v>3</v>
      </c>
      <c r="I10" s="3">
        <v>7</v>
      </c>
      <c r="J10" s="3">
        <v>1</v>
      </c>
      <c r="K10" s="3"/>
      <c r="L10" s="3"/>
      <c r="M10" s="3"/>
      <c r="N10" s="3">
        <v>11</v>
      </c>
      <c r="O10" s="3">
        <v>6</v>
      </c>
      <c r="P10" s="3">
        <v>1</v>
      </c>
      <c r="Q10" s="3"/>
      <c r="R10" s="3"/>
      <c r="S10" s="3"/>
      <c r="T10" s="3"/>
      <c r="U10" s="3">
        <v>3</v>
      </c>
      <c r="V10" s="3"/>
      <c r="W10" s="3">
        <v>1</v>
      </c>
      <c r="X10" s="3">
        <v>1</v>
      </c>
      <c r="Y10" s="3">
        <v>2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>
        <f t="shared" si="0"/>
        <v>42</v>
      </c>
      <c r="BA10" s="3">
        <v>49</v>
      </c>
      <c r="BB10" s="3">
        <f t="shared" si="1"/>
        <v>91</v>
      </c>
      <c r="BC10" t="s">
        <v>32</v>
      </c>
    </row>
    <row r="11" spans="1:55" ht="15" customHeight="1" x14ac:dyDescent="0.25">
      <c r="A11" s="5">
        <v>43496</v>
      </c>
      <c r="B11" t="s">
        <v>42</v>
      </c>
      <c r="C11">
        <v>1001</v>
      </c>
      <c r="D11" t="s">
        <v>26</v>
      </c>
      <c r="E11" s="3" t="s">
        <v>75</v>
      </c>
      <c r="F11">
        <v>0</v>
      </c>
      <c r="G11" s="3">
        <v>7.9</v>
      </c>
      <c r="H11" s="3">
        <v>1</v>
      </c>
      <c r="I11" s="3">
        <v>6.4</v>
      </c>
      <c r="J11" s="3"/>
      <c r="K11" s="3">
        <v>0.5</v>
      </c>
      <c r="L11" s="3">
        <v>0.9</v>
      </c>
      <c r="M11" s="3"/>
      <c r="N11" s="3">
        <v>12.1</v>
      </c>
      <c r="O11" s="3">
        <v>9.9</v>
      </c>
      <c r="P11" s="3">
        <v>0.6</v>
      </c>
      <c r="Q11" s="3">
        <v>2.5</v>
      </c>
      <c r="R11" s="3"/>
      <c r="S11" s="3"/>
      <c r="T11" s="3"/>
      <c r="U11" s="3">
        <v>1.8</v>
      </c>
      <c r="V11" s="3"/>
      <c r="W11" s="3">
        <v>2.2000000000000002</v>
      </c>
      <c r="X11" s="3">
        <v>2.4</v>
      </c>
      <c r="Y11" s="3">
        <v>1.3</v>
      </c>
      <c r="Z11" s="3"/>
      <c r="AA11" s="3"/>
      <c r="AB11" s="3">
        <v>1.7</v>
      </c>
      <c r="AC11" s="3">
        <v>1.3</v>
      </c>
      <c r="AD11" s="3"/>
      <c r="AE11" s="3"/>
      <c r="AF11" s="3"/>
      <c r="AG11" s="3"/>
      <c r="AH11" s="3"/>
      <c r="AI11" s="3">
        <v>5.7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>
        <f t="shared" si="0"/>
        <v>58.199999999999996</v>
      </c>
      <c r="BA11" s="3">
        <v>28.7</v>
      </c>
      <c r="BB11" s="3">
        <f t="shared" si="1"/>
        <v>86.899999999999991</v>
      </c>
      <c r="BC11" t="s">
        <v>31</v>
      </c>
    </row>
    <row r="12" spans="1:55" ht="15" customHeight="1" x14ac:dyDescent="0.25">
      <c r="A12" s="5">
        <v>43496</v>
      </c>
      <c r="B12" t="s">
        <v>41</v>
      </c>
      <c r="C12">
        <v>800</v>
      </c>
      <c r="D12" t="s">
        <v>26</v>
      </c>
      <c r="E12" s="3" t="s">
        <v>75</v>
      </c>
      <c r="F12">
        <v>0</v>
      </c>
      <c r="G12" s="3">
        <v>8</v>
      </c>
      <c r="H12" s="3">
        <v>3</v>
      </c>
      <c r="I12" s="3">
        <v>10</v>
      </c>
      <c r="J12" s="3">
        <v>2</v>
      </c>
      <c r="K12" s="3"/>
      <c r="L12" s="3"/>
      <c r="M12" s="3"/>
      <c r="N12" s="3">
        <v>12</v>
      </c>
      <c r="O12" s="3">
        <v>3</v>
      </c>
      <c r="P12" s="3"/>
      <c r="Q12" s="3"/>
      <c r="R12" s="3"/>
      <c r="S12" s="3"/>
      <c r="T12" s="3"/>
      <c r="U12" s="3">
        <v>4</v>
      </c>
      <c r="V12" s="3"/>
      <c r="W12" s="3">
        <v>3</v>
      </c>
      <c r="X12" s="3">
        <v>2</v>
      </c>
      <c r="Y12" s="3"/>
      <c r="Z12" s="3"/>
      <c r="AA12" s="3"/>
      <c r="AB12" s="3">
        <v>3</v>
      </c>
      <c r="AC12" s="3"/>
      <c r="AD12" s="3"/>
      <c r="AE12" s="3"/>
      <c r="AF12" s="3"/>
      <c r="AG12" s="3"/>
      <c r="AH12" s="3"/>
      <c r="AI12" s="3">
        <v>5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>
        <f t="shared" si="0"/>
        <v>55</v>
      </c>
      <c r="BA12" s="3">
        <v>28</v>
      </c>
      <c r="BB12" s="3">
        <f t="shared" si="1"/>
        <v>83</v>
      </c>
      <c r="BC12" t="s">
        <v>33</v>
      </c>
    </row>
    <row r="13" spans="1:55" ht="15" customHeight="1" x14ac:dyDescent="0.25">
      <c r="A13" s="5">
        <v>43524</v>
      </c>
      <c r="B13" t="s">
        <v>41</v>
      </c>
      <c r="C13">
        <v>801</v>
      </c>
      <c r="D13" t="s">
        <v>28</v>
      </c>
      <c r="E13" s="3" t="s">
        <v>75</v>
      </c>
      <c r="F13">
        <v>0</v>
      </c>
      <c r="G13" s="3">
        <v>9</v>
      </c>
      <c r="H13" s="3">
        <v>3</v>
      </c>
      <c r="I13" s="3">
        <v>11</v>
      </c>
      <c r="J13" s="3">
        <v>3</v>
      </c>
      <c r="K13" s="3"/>
      <c r="L13" s="3"/>
      <c r="M13" s="3"/>
      <c r="N13" s="3">
        <v>12</v>
      </c>
      <c r="O13" s="3">
        <v>4</v>
      </c>
      <c r="P13" s="3"/>
      <c r="Q13" s="3"/>
      <c r="R13" s="3"/>
      <c r="S13" s="3"/>
      <c r="T13" s="3"/>
      <c r="U13" s="3">
        <v>6</v>
      </c>
      <c r="V13" s="3"/>
      <c r="W13" s="3">
        <v>2</v>
      </c>
      <c r="X13" s="3">
        <v>4</v>
      </c>
      <c r="Y13" s="3"/>
      <c r="Z13" s="3"/>
      <c r="AA13" s="3"/>
      <c r="AB13" s="3">
        <v>3</v>
      </c>
      <c r="AC13" s="3"/>
      <c r="AD13" s="3"/>
      <c r="AE13" s="3"/>
      <c r="AF13" s="3"/>
      <c r="AG13" s="3"/>
      <c r="AH13" s="3"/>
      <c r="AI13" s="3">
        <v>5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>
        <f t="shared" si="0"/>
        <v>62</v>
      </c>
      <c r="BA13" s="3">
        <v>19</v>
      </c>
      <c r="BB13" s="3">
        <f t="shared" si="1"/>
        <v>81</v>
      </c>
      <c r="BC13" t="s">
        <v>33</v>
      </c>
    </row>
    <row r="14" spans="1:55" ht="15" customHeight="1" x14ac:dyDescent="0.25">
      <c r="A14" s="5">
        <v>43525</v>
      </c>
      <c r="B14" t="s">
        <v>42</v>
      </c>
      <c r="C14">
        <v>1001</v>
      </c>
      <c r="D14" t="s">
        <v>26</v>
      </c>
      <c r="E14" s="3" t="s">
        <v>75</v>
      </c>
      <c r="F14">
        <v>0</v>
      </c>
      <c r="G14" s="3">
        <v>6.8000000000000007</v>
      </c>
      <c r="H14" s="3">
        <v>2.6</v>
      </c>
      <c r="I14" s="3">
        <v>9.1</v>
      </c>
      <c r="J14" s="3">
        <v>2.2999999999999998</v>
      </c>
      <c r="K14" s="3">
        <v>0</v>
      </c>
      <c r="L14" s="3">
        <v>0.4</v>
      </c>
      <c r="M14" s="3"/>
      <c r="N14" s="3">
        <v>14.6</v>
      </c>
      <c r="O14" s="3">
        <v>6.9</v>
      </c>
      <c r="P14" s="3">
        <v>0.7</v>
      </c>
      <c r="Q14" s="3">
        <v>3</v>
      </c>
      <c r="R14" s="3"/>
      <c r="S14" s="3"/>
      <c r="T14" s="3"/>
      <c r="U14" s="3">
        <v>2.6</v>
      </c>
      <c r="V14" s="3"/>
      <c r="W14" s="3">
        <v>5.6000000000000005</v>
      </c>
      <c r="X14" s="3">
        <v>1.7999999999999998</v>
      </c>
      <c r="Y14" s="3">
        <v>1.7000000000000002</v>
      </c>
      <c r="Z14" s="3"/>
      <c r="AA14" s="3"/>
      <c r="AB14" s="3">
        <v>0.9</v>
      </c>
      <c r="AC14" s="3">
        <v>0.6</v>
      </c>
      <c r="AD14" s="3"/>
      <c r="AE14" s="3"/>
      <c r="AF14" s="3"/>
      <c r="AG14" s="3"/>
      <c r="AH14" s="3"/>
      <c r="AI14" s="3">
        <v>3.6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>
        <f t="shared" si="0"/>
        <v>63.2</v>
      </c>
      <c r="BA14" s="3">
        <v>22.9</v>
      </c>
      <c r="BB14" s="3">
        <f t="shared" si="1"/>
        <v>86.1</v>
      </c>
      <c r="BC14" t="s">
        <v>31</v>
      </c>
    </row>
    <row r="15" spans="1:55" ht="15" customHeight="1" x14ac:dyDescent="0.25">
      <c r="A15" s="5">
        <v>43555</v>
      </c>
      <c r="B15" t="s">
        <v>42</v>
      </c>
      <c r="C15">
        <v>1015</v>
      </c>
      <c r="D15" t="s">
        <v>26</v>
      </c>
      <c r="E15" s="3" t="s">
        <v>75</v>
      </c>
      <c r="F15">
        <v>0</v>
      </c>
      <c r="G15" s="3">
        <v>8.3000000000000007</v>
      </c>
      <c r="H15" s="3">
        <v>2.1</v>
      </c>
      <c r="I15" s="3">
        <v>5.8000000000000007</v>
      </c>
      <c r="J15" s="3">
        <v>1.3</v>
      </c>
      <c r="K15" s="3">
        <v>0.1</v>
      </c>
      <c r="L15" s="3">
        <v>0.2</v>
      </c>
      <c r="M15" s="3"/>
      <c r="N15" s="3">
        <v>13</v>
      </c>
      <c r="O15" s="3">
        <v>7.9</v>
      </c>
      <c r="P15" s="3">
        <v>0.6</v>
      </c>
      <c r="Q15" s="3">
        <v>1.7000000000000002</v>
      </c>
      <c r="R15" s="3"/>
      <c r="S15" s="3"/>
      <c r="T15" s="3"/>
      <c r="U15" s="3">
        <v>3.3000000000000003</v>
      </c>
      <c r="V15" s="3"/>
      <c r="W15" s="3">
        <v>2.9000000000000004</v>
      </c>
      <c r="X15" s="3">
        <v>2.4</v>
      </c>
      <c r="Y15" s="3">
        <v>3.2</v>
      </c>
      <c r="Z15" s="3"/>
      <c r="AA15" s="3"/>
      <c r="AB15" s="3">
        <v>1.2</v>
      </c>
      <c r="AC15" s="3">
        <v>0.3</v>
      </c>
      <c r="AD15" s="3"/>
      <c r="AE15" s="3"/>
      <c r="AF15" s="3"/>
      <c r="AG15" s="3"/>
      <c r="AH15" s="3"/>
      <c r="AI15" s="3">
        <v>4.4000000000000004</v>
      </c>
      <c r="AJ15" s="3"/>
      <c r="AK15" s="3"/>
      <c r="AL15" s="3"/>
      <c r="AM15" s="3"/>
      <c r="AN15" s="3">
        <v>1.5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>
        <f t="shared" si="0"/>
        <v>60.2</v>
      </c>
      <c r="BA15" s="3">
        <v>24.8</v>
      </c>
      <c r="BB15" s="3">
        <f t="shared" si="1"/>
        <v>85</v>
      </c>
      <c r="BC15" t="s">
        <v>31</v>
      </c>
    </row>
    <row r="16" spans="1:55" ht="15" customHeight="1" x14ac:dyDescent="0.25">
      <c r="A16" s="5">
        <v>43555</v>
      </c>
      <c r="B16" t="s">
        <v>41</v>
      </c>
      <c r="C16">
        <v>899</v>
      </c>
      <c r="D16" t="s">
        <v>26</v>
      </c>
      <c r="E16" s="3" t="s">
        <v>75</v>
      </c>
      <c r="F16">
        <v>0</v>
      </c>
      <c r="G16" s="3">
        <v>9</v>
      </c>
      <c r="H16" s="3">
        <v>3</v>
      </c>
      <c r="I16" s="3">
        <v>10</v>
      </c>
      <c r="J16" s="3">
        <v>2</v>
      </c>
      <c r="K16" s="3"/>
      <c r="L16" s="3"/>
      <c r="M16" s="3"/>
      <c r="N16" s="3">
        <v>12</v>
      </c>
      <c r="O16" s="3">
        <v>6</v>
      </c>
      <c r="P16" s="3"/>
      <c r="Q16" s="3"/>
      <c r="R16" s="3"/>
      <c r="S16" s="3"/>
      <c r="T16" s="3"/>
      <c r="U16" s="3">
        <v>5</v>
      </c>
      <c r="V16" s="3"/>
      <c r="W16" s="3"/>
      <c r="X16" s="3"/>
      <c r="Y16" s="3">
        <v>3</v>
      </c>
      <c r="Z16" s="3"/>
      <c r="AA16" s="3"/>
      <c r="AB16" s="3">
        <v>3</v>
      </c>
      <c r="AC16" s="3"/>
      <c r="AD16" s="3"/>
      <c r="AE16" s="3"/>
      <c r="AF16" s="3"/>
      <c r="AG16" s="3"/>
      <c r="AH16" s="3"/>
      <c r="AI16" s="3">
        <v>8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f t="shared" si="0"/>
        <v>61</v>
      </c>
      <c r="BA16" s="3">
        <v>21</v>
      </c>
      <c r="BB16" s="3">
        <f t="shared" si="1"/>
        <v>82</v>
      </c>
      <c r="BC16" t="s">
        <v>33</v>
      </c>
    </row>
    <row r="17" spans="1:55" ht="15" customHeight="1" x14ac:dyDescent="0.25">
      <c r="A17" s="5">
        <v>43583</v>
      </c>
      <c r="B17" t="s">
        <v>41</v>
      </c>
      <c r="C17">
        <v>830</v>
      </c>
      <c r="D17" t="s">
        <v>26</v>
      </c>
      <c r="E17" s="3" t="s">
        <v>75</v>
      </c>
      <c r="F17">
        <v>0</v>
      </c>
      <c r="G17" s="3">
        <v>10</v>
      </c>
      <c r="H17" s="3">
        <v>5</v>
      </c>
      <c r="I17" s="3">
        <v>10</v>
      </c>
      <c r="J17" s="3">
        <v>2</v>
      </c>
      <c r="K17" s="3"/>
      <c r="L17" s="3"/>
      <c r="M17" s="3"/>
      <c r="N17" s="3">
        <v>12</v>
      </c>
      <c r="O17" s="3">
        <v>5</v>
      </c>
      <c r="P17" s="3"/>
      <c r="Q17" s="3"/>
      <c r="R17" s="3"/>
      <c r="S17" s="3"/>
      <c r="T17" s="3"/>
      <c r="U17" s="3">
        <v>5</v>
      </c>
      <c r="V17" s="3"/>
      <c r="W17" s="3">
        <v>3</v>
      </c>
      <c r="X17" s="3">
        <v>3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v>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f t="shared" si="0"/>
        <v>60</v>
      </c>
      <c r="BA17" s="3">
        <v>21</v>
      </c>
      <c r="BB17" s="3">
        <f t="shared" si="1"/>
        <v>81</v>
      </c>
      <c r="BC17" t="s">
        <v>33</v>
      </c>
    </row>
    <row r="18" spans="1:55" ht="15" customHeight="1" x14ac:dyDescent="0.25">
      <c r="A18" s="5">
        <v>43587</v>
      </c>
      <c r="B18" t="s">
        <v>42</v>
      </c>
      <c r="C18">
        <v>1039</v>
      </c>
      <c r="D18" t="s">
        <v>26</v>
      </c>
      <c r="E18" s="3" t="s">
        <v>75</v>
      </c>
      <c r="F18">
        <v>0</v>
      </c>
      <c r="G18" s="3">
        <v>7.5</v>
      </c>
      <c r="H18" s="3">
        <v>2.1999999999999997</v>
      </c>
      <c r="I18" s="3">
        <v>11.200000000000001</v>
      </c>
      <c r="J18" s="3">
        <v>1.7</v>
      </c>
      <c r="K18" s="3">
        <v>0.3</v>
      </c>
      <c r="L18" s="3">
        <v>0.5</v>
      </c>
      <c r="M18" s="3"/>
      <c r="N18" s="3">
        <v>11.1</v>
      </c>
      <c r="O18" s="3">
        <v>8.5</v>
      </c>
      <c r="P18" s="3">
        <v>1.2</v>
      </c>
      <c r="Q18" s="3">
        <v>3.1</v>
      </c>
      <c r="R18" s="3"/>
      <c r="S18" s="3"/>
      <c r="T18" s="3"/>
      <c r="U18" s="3">
        <v>3.9</v>
      </c>
      <c r="V18" s="3"/>
      <c r="W18" s="3">
        <v>4</v>
      </c>
      <c r="X18" s="3">
        <v>3</v>
      </c>
      <c r="Y18" s="3">
        <v>1.4</v>
      </c>
      <c r="Z18" s="3"/>
      <c r="AA18" s="3"/>
      <c r="AB18" s="3">
        <v>0.6</v>
      </c>
      <c r="AC18" s="3">
        <v>0.1</v>
      </c>
      <c r="AD18" s="3"/>
      <c r="AE18" s="3"/>
      <c r="AF18" s="3"/>
      <c r="AG18" s="3"/>
      <c r="AH18" s="3"/>
      <c r="AI18" s="3">
        <v>3.9</v>
      </c>
      <c r="AJ18" s="3"/>
      <c r="AK18" s="3"/>
      <c r="AL18" s="3"/>
      <c r="AM18" s="3"/>
      <c r="AN18" s="3">
        <v>1.7999999999999998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>
        <f t="shared" si="0"/>
        <v>66</v>
      </c>
      <c r="BA18" s="3">
        <v>22.9</v>
      </c>
      <c r="BB18" s="3">
        <f t="shared" si="1"/>
        <v>88.9</v>
      </c>
      <c r="BC18" t="s">
        <v>31</v>
      </c>
    </row>
    <row r="19" spans="1:55" ht="15" customHeight="1" x14ac:dyDescent="0.25">
      <c r="A19" s="5">
        <v>43616</v>
      </c>
      <c r="B19" t="s">
        <v>42</v>
      </c>
      <c r="C19">
        <v>1039</v>
      </c>
      <c r="D19" t="s">
        <v>26</v>
      </c>
      <c r="E19" s="3" t="s">
        <v>75</v>
      </c>
      <c r="F19">
        <v>0</v>
      </c>
      <c r="G19" s="3">
        <v>10.6</v>
      </c>
      <c r="H19" s="3">
        <v>2.6</v>
      </c>
      <c r="I19" s="3">
        <v>8.1</v>
      </c>
      <c r="J19" s="3">
        <v>3.2</v>
      </c>
      <c r="K19" s="3">
        <v>0</v>
      </c>
      <c r="L19" s="3">
        <v>0.4</v>
      </c>
      <c r="M19" s="3"/>
      <c r="N19" s="3">
        <v>10.8</v>
      </c>
      <c r="O19" s="3">
        <v>8.2000000000000011</v>
      </c>
      <c r="P19" s="3">
        <v>0.5</v>
      </c>
      <c r="Q19" s="3">
        <v>3</v>
      </c>
      <c r="R19" s="3"/>
      <c r="S19" s="3"/>
      <c r="T19" s="3"/>
      <c r="U19" s="3">
        <v>2.7</v>
      </c>
      <c r="V19" s="3"/>
      <c r="W19" s="3">
        <v>2</v>
      </c>
      <c r="X19" s="3">
        <v>3.2</v>
      </c>
      <c r="Y19" s="3">
        <v>2.5</v>
      </c>
      <c r="Z19" s="3"/>
      <c r="AA19" s="3"/>
      <c r="AB19" s="3">
        <v>0.6</v>
      </c>
      <c r="AC19" s="3">
        <v>0.8</v>
      </c>
      <c r="AD19" s="3"/>
      <c r="AE19" s="3"/>
      <c r="AF19" s="3"/>
      <c r="AG19" s="3"/>
      <c r="AH19" s="3"/>
      <c r="AI19" s="3">
        <v>5.4</v>
      </c>
      <c r="AJ19" s="3"/>
      <c r="AK19" s="3"/>
      <c r="AL19" s="3"/>
      <c r="AM19" s="3"/>
      <c r="AN19" s="3">
        <v>1.5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>
        <f t="shared" si="0"/>
        <v>66.100000000000009</v>
      </c>
      <c r="BA19" s="3">
        <v>22.7</v>
      </c>
      <c r="BB19" s="3">
        <f t="shared" si="1"/>
        <v>88.800000000000011</v>
      </c>
      <c r="BC19" t="s">
        <v>31</v>
      </c>
    </row>
    <row r="20" spans="1:55" ht="15" customHeight="1" x14ac:dyDescent="0.25">
      <c r="A20" s="5">
        <v>43619</v>
      </c>
      <c r="B20" t="s">
        <v>41</v>
      </c>
      <c r="C20">
        <v>803</v>
      </c>
      <c r="D20" t="s">
        <v>26</v>
      </c>
      <c r="E20" s="3" t="s">
        <v>75</v>
      </c>
      <c r="F20">
        <v>0</v>
      </c>
      <c r="G20" s="3">
        <v>11</v>
      </c>
      <c r="H20" s="3">
        <v>6</v>
      </c>
      <c r="I20" s="3">
        <v>9</v>
      </c>
      <c r="J20" s="3">
        <v>2</v>
      </c>
      <c r="K20" s="3"/>
      <c r="L20" s="3"/>
      <c r="M20" s="3"/>
      <c r="N20" s="3">
        <v>13</v>
      </c>
      <c r="O20" s="3">
        <v>5</v>
      </c>
      <c r="P20" s="3"/>
      <c r="Q20" s="3"/>
      <c r="R20" s="3"/>
      <c r="S20" s="3"/>
      <c r="T20" s="3"/>
      <c r="U20" s="3">
        <v>5</v>
      </c>
      <c r="V20" s="3"/>
      <c r="W20" s="3">
        <v>2</v>
      </c>
      <c r="X20" s="3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v>4</v>
      </c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>
        <f t="shared" si="0"/>
        <v>60</v>
      </c>
      <c r="BA20" s="3">
        <v>18</v>
      </c>
      <c r="BB20" s="3">
        <f t="shared" si="1"/>
        <v>78</v>
      </c>
      <c r="BC20" t="s">
        <v>33</v>
      </c>
    </row>
    <row r="21" spans="1:55" ht="15" customHeight="1" x14ac:dyDescent="0.25">
      <c r="A21" s="5">
        <v>43640</v>
      </c>
      <c r="B21" t="s">
        <v>41</v>
      </c>
      <c r="C21">
        <v>804</v>
      </c>
      <c r="D21" s="8" t="s">
        <v>26</v>
      </c>
      <c r="E21" s="3" t="s">
        <v>75</v>
      </c>
      <c r="F21">
        <v>0</v>
      </c>
      <c r="G21" s="3">
        <v>17</v>
      </c>
      <c r="H21" s="3">
        <v>6</v>
      </c>
      <c r="I21" s="3">
        <v>11</v>
      </c>
      <c r="J21" s="3">
        <v>2</v>
      </c>
      <c r="K21" s="3"/>
      <c r="L21" s="3"/>
      <c r="M21" s="3"/>
      <c r="N21" s="3">
        <v>10</v>
      </c>
      <c r="O21" s="3">
        <v>5</v>
      </c>
      <c r="P21" s="3"/>
      <c r="Q21" s="3"/>
      <c r="R21" s="3"/>
      <c r="S21" s="3"/>
      <c r="T21" s="3"/>
      <c r="U21" s="3">
        <v>4</v>
      </c>
      <c r="V21" s="3"/>
      <c r="W21" s="3">
        <v>2</v>
      </c>
      <c r="X21" s="3">
        <v>2</v>
      </c>
      <c r="Y21" s="3">
        <v>3</v>
      </c>
      <c r="Z21" s="3"/>
      <c r="AA21" s="3"/>
      <c r="AB21" s="3"/>
      <c r="AC21" s="3"/>
      <c r="AD21" s="3"/>
      <c r="AE21" s="3"/>
      <c r="AF21" s="3"/>
      <c r="AG21" s="3"/>
      <c r="AH21" s="3"/>
      <c r="AI21" s="3">
        <v>3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>
        <f t="shared" si="0"/>
        <v>65</v>
      </c>
      <c r="BA21" s="3">
        <v>18</v>
      </c>
      <c r="BB21" s="3">
        <f t="shared" si="1"/>
        <v>83</v>
      </c>
      <c r="BC21" t="s">
        <v>33</v>
      </c>
    </row>
    <row r="22" spans="1:55" ht="15" customHeight="1" x14ac:dyDescent="0.25">
      <c r="A22" s="5">
        <v>43647</v>
      </c>
      <c r="B22" t="s">
        <v>42</v>
      </c>
      <c r="C22">
        <v>1005</v>
      </c>
      <c r="D22" t="s">
        <v>26</v>
      </c>
      <c r="E22" s="3" t="s">
        <v>75</v>
      </c>
      <c r="F22">
        <v>0</v>
      </c>
      <c r="G22" s="3">
        <v>11.4</v>
      </c>
      <c r="H22" s="3">
        <v>5</v>
      </c>
      <c r="I22" s="3">
        <v>7.6</v>
      </c>
      <c r="J22" s="3">
        <v>1.1000000000000001</v>
      </c>
      <c r="K22" s="3">
        <v>0</v>
      </c>
      <c r="L22" s="3">
        <v>0.9</v>
      </c>
      <c r="M22" s="3"/>
      <c r="N22" s="3">
        <v>14.299999999999999</v>
      </c>
      <c r="O22" s="3">
        <v>7.9</v>
      </c>
      <c r="P22" s="3">
        <v>0.8</v>
      </c>
      <c r="Q22" s="3">
        <v>0.8</v>
      </c>
      <c r="R22" s="3"/>
      <c r="S22" s="3"/>
      <c r="T22" s="3"/>
      <c r="U22" s="3">
        <v>3.6999999999999997</v>
      </c>
      <c r="V22" s="3"/>
      <c r="W22" s="3">
        <v>3</v>
      </c>
      <c r="X22" s="3">
        <v>2</v>
      </c>
      <c r="Y22" s="3">
        <v>3.2</v>
      </c>
      <c r="Z22" s="3"/>
      <c r="AA22" s="3"/>
      <c r="AB22" s="3">
        <v>0.3</v>
      </c>
      <c r="AC22" s="3">
        <v>0</v>
      </c>
      <c r="AD22" s="3"/>
      <c r="AE22" s="3"/>
      <c r="AF22" s="3"/>
      <c r="AG22" s="3"/>
      <c r="AH22" s="3"/>
      <c r="AI22" s="3">
        <v>2.5</v>
      </c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>
        <f t="shared" si="0"/>
        <v>64.5</v>
      </c>
      <c r="BA22" s="3">
        <v>23.5</v>
      </c>
      <c r="BB22" s="3">
        <f t="shared" si="1"/>
        <v>88</v>
      </c>
      <c r="BC22" t="s">
        <v>31</v>
      </c>
    </row>
    <row r="23" spans="1:55" ht="15" customHeight="1" x14ac:dyDescent="0.25">
      <c r="A23" s="5">
        <v>43658</v>
      </c>
      <c r="B23" t="s">
        <v>27</v>
      </c>
      <c r="C23">
        <v>710</v>
      </c>
      <c r="D23" s="8" t="s">
        <v>28</v>
      </c>
      <c r="E23" s="3" t="s">
        <v>75</v>
      </c>
      <c r="F23">
        <v>0</v>
      </c>
      <c r="G23" s="3">
        <v>9</v>
      </c>
      <c r="H23" s="3">
        <v>3</v>
      </c>
      <c r="I23" s="3">
        <v>5</v>
      </c>
      <c r="J23" s="3">
        <v>1</v>
      </c>
      <c r="K23" s="3"/>
      <c r="L23" s="3"/>
      <c r="M23" s="3"/>
      <c r="N23" s="3">
        <v>8</v>
      </c>
      <c r="O23" s="3">
        <v>5</v>
      </c>
      <c r="P23" s="3">
        <v>1</v>
      </c>
      <c r="Q23" s="3"/>
      <c r="R23" s="3"/>
      <c r="S23" s="3"/>
      <c r="T23" s="3"/>
      <c r="U23" s="3">
        <v>2</v>
      </c>
      <c r="V23" s="3"/>
      <c r="W23" s="3"/>
      <c r="X23" s="3"/>
      <c r="Y23" s="3">
        <v>1</v>
      </c>
      <c r="Z23" s="3"/>
      <c r="AA23" s="3"/>
      <c r="AB23" s="3"/>
      <c r="AC23" s="3">
        <v>1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>
        <f t="shared" si="0"/>
        <v>36</v>
      </c>
      <c r="BA23" s="3">
        <v>50</v>
      </c>
      <c r="BB23" s="3">
        <f t="shared" si="1"/>
        <v>86</v>
      </c>
      <c r="BC23" t="s">
        <v>32</v>
      </c>
    </row>
    <row r="24" spans="1:55" ht="15" customHeight="1" x14ac:dyDescent="0.25">
      <c r="A24" s="5">
        <v>43671</v>
      </c>
      <c r="B24" t="s">
        <v>42</v>
      </c>
      <c r="C24">
        <v>1017</v>
      </c>
      <c r="D24" s="8" t="s">
        <v>26</v>
      </c>
      <c r="E24" s="3" t="s">
        <v>75</v>
      </c>
      <c r="F24">
        <v>0</v>
      </c>
      <c r="G24" s="3">
        <v>17.8</v>
      </c>
      <c r="H24" s="3">
        <v>3</v>
      </c>
      <c r="I24" s="3">
        <v>5.0999999999999996</v>
      </c>
      <c r="J24" s="3">
        <v>1.3</v>
      </c>
      <c r="K24" s="3"/>
      <c r="L24" s="3">
        <v>1</v>
      </c>
      <c r="M24" s="3"/>
      <c r="N24" s="3">
        <v>10.299999999999999</v>
      </c>
      <c r="O24" s="3">
        <v>7.0000000000000009</v>
      </c>
      <c r="P24" s="3">
        <v>0.3</v>
      </c>
      <c r="Q24" s="3">
        <v>1.7999999999999998</v>
      </c>
      <c r="R24" s="3"/>
      <c r="S24" s="3"/>
      <c r="T24" s="3"/>
      <c r="U24" s="3">
        <v>3.4000000000000004</v>
      </c>
      <c r="V24" s="3"/>
      <c r="W24" s="3">
        <v>2.4</v>
      </c>
      <c r="X24" s="3">
        <v>2.1</v>
      </c>
      <c r="Y24" s="3">
        <v>3.5999999999999996</v>
      </c>
      <c r="Z24" s="3"/>
      <c r="AA24" s="3"/>
      <c r="AB24" s="3">
        <v>0.7</v>
      </c>
      <c r="AC24" s="3">
        <v>0.4</v>
      </c>
      <c r="AD24" s="3"/>
      <c r="AE24" s="3"/>
      <c r="AF24" s="3"/>
      <c r="AG24" s="3"/>
      <c r="AH24" s="3"/>
      <c r="AI24" s="3">
        <v>2.7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>
        <f t="shared" si="0"/>
        <v>62.9</v>
      </c>
      <c r="BA24" s="3">
        <v>25.1</v>
      </c>
      <c r="BB24" s="3">
        <f t="shared" si="1"/>
        <v>88</v>
      </c>
      <c r="BC24" t="s">
        <v>31</v>
      </c>
    </row>
    <row r="25" spans="1:55" ht="15" customHeight="1" x14ac:dyDescent="0.25">
      <c r="A25" s="5">
        <v>43675</v>
      </c>
      <c r="B25" t="s">
        <v>41</v>
      </c>
      <c r="C25">
        <v>795</v>
      </c>
      <c r="D25" s="8" t="s">
        <v>26</v>
      </c>
      <c r="E25" s="3" t="s">
        <v>75</v>
      </c>
      <c r="F25">
        <v>0</v>
      </c>
      <c r="G25" s="3">
        <v>16</v>
      </c>
      <c r="H25" s="3">
        <v>6</v>
      </c>
      <c r="I25" s="3">
        <v>10</v>
      </c>
      <c r="J25" s="3">
        <v>2</v>
      </c>
      <c r="K25" s="3"/>
      <c r="L25" s="3"/>
      <c r="M25" s="3"/>
      <c r="N25" s="3">
        <v>11</v>
      </c>
      <c r="O25" s="3">
        <v>5</v>
      </c>
      <c r="P25" s="3"/>
      <c r="Q25" s="3"/>
      <c r="R25" s="3"/>
      <c r="S25" s="3"/>
      <c r="T25" s="3"/>
      <c r="U25" s="3">
        <v>4</v>
      </c>
      <c r="V25" s="3"/>
      <c r="W25" s="3">
        <v>2</v>
      </c>
      <c r="X25" s="3">
        <v>2</v>
      </c>
      <c r="Y25" s="3">
        <v>4</v>
      </c>
      <c r="Z25" s="3"/>
      <c r="AA25" s="3"/>
      <c r="AB25" s="3"/>
      <c r="AC25" s="3"/>
      <c r="AD25" s="3"/>
      <c r="AE25" s="3"/>
      <c r="AF25" s="3"/>
      <c r="AG25" s="3"/>
      <c r="AH25" s="3"/>
      <c r="AI25" s="3">
        <v>5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>
        <f t="shared" si="0"/>
        <v>67</v>
      </c>
      <c r="BA25" s="3">
        <v>14</v>
      </c>
      <c r="BB25" s="3">
        <f t="shared" si="1"/>
        <v>81</v>
      </c>
      <c r="BC25" t="s">
        <v>33</v>
      </c>
    </row>
    <row r="26" spans="1:55" ht="15" customHeight="1" x14ac:dyDescent="0.25">
      <c r="A26" s="5">
        <v>43706</v>
      </c>
      <c r="B26" t="s">
        <v>42</v>
      </c>
      <c r="C26">
        <v>1030</v>
      </c>
      <c r="D26" s="8" t="s">
        <v>26</v>
      </c>
      <c r="E26" s="3" t="s">
        <v>75</v>
      </c>
      <c r="F26">
        <v>0</v>
      </c>
      <c r="G26" s="3">
        <v>16.900000000000002</v>
      </c>
      <c r="H26" s="3">
        <v>4.5</v>
      </c>
      <c r="I26" s="3">
        <v>7.0000000000000009</v>
      </c>
      <c r="J26" s="3">
        <v>1.3</v>
      </c>
      <c r="K26" s="3"/>
      <c r="L26" s="3">
        <v>0.7</v>
      </c>
      <c r="M26" s="3"/>
      <c r="N26" s="3">
        <v>9</v>
      </c>
      <c r="O26" s="3">
        <v>7.1999999999999993</v>
      </c>
      <c r="P26" s="3">
        <v>0.3</v>
      </c>
      <c r="Q26" s="3">
        <v>3.2</v>
      </c>
      <c r="R26" s="3"/>
      <c r="S26" s="3"/>
      <c r="T26" s="3"/>
      <c r="U26" s="3">
        <v>4.9000000000000004</v>
      </c>
      <c r="V26" s="3"/>
      <c r="W26" s="3">
        <v>1.6</v>
      </c>
      <c r="X26" s="3">
        <v>2.6</v>
      </c>
      <c r="Y26" s="3">
        <v>1.9</v>
      </c>
      <c r="Z26" s="3"/>
      <c r="AA26" s="3"/>
      <c r="AB26" s="3">
        <v>1</v>
      </c>
      <c r="AC26" s="3">
        <v>0.7</v>
      </c>
      <c r="AD26" s="3"/>
      <c r="AE26" s="3"/>
      <c r="AF26" s="3"/>
      <c r="AG26" s="3"/>
      <c r="AH26" s="3"/>
      <c r="AI26" s="3">
        <v>2.8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>
        <f t="shared" si="0"/>
        <v>65.600000000000009</v>
      </c>
      <c r="BA26" s="3">
        <v>24.4</v>
      </c>
      <c r="BB26" s="3">
        <f t="shared" si="1"/>
        <v>90</v>
      </c>
      <c r="BC26" t="s">
        <v>31</v>
      </c>
    </row>
    <row r="27" spans="1:55" ht="15" customHeight="1" x14ac:dyDescent="0.25">
      <c r="A27" s="5">
        <v>43707</v>
      </c>
      <c r="B27" t="s">
        <v>41</v>
      </c>
      <c r="C27">
        <v>907</v>
      </c>
      <c r="D27" s="8" t="s">
        <v>26</v>
      </c>
      <c r="E27" s="3" t="s">
        <v>75</v>
      </c>
      <c r="F27">
        <v>0</v>
      </c>
      <c r="G27" s="3">
        <v>16</v>
      </c>
      <c r="H27" s="3">
        <v>5</v>
      </c>
      <c r="I27" s="3">
        <v>12</v>
      </c>
      <c r="J27" s="3">
        <v>3</v>
      </c>
      <c r="K27" s="3"/>
      <c r="L27" s="3"/>
      <c r="M27" s="3"/>
      <c r="N27" s="3">
        <v>8</v>
      </c>
      <c r="O27" s="3">
        <v>2</v>
      </c>
      <c r="P27" s="3"/>
      <c r="Q27" s="3"/>
      <c r="R27" s="3"/>
      <c r="S27" s="3"/>
      <c r="T27" s="3"/>
      <c r="U27" s="3">
        <v>5</v>
      </c>
      <c r="V27" s="3"/>
      <c r="W27" s="3">
        <v>3</v>
      </c>
      <c r="X27" s="3">
        <v>2</v>
      </c>
      <c r="Y27" s="3">
        <v>2</v>
      </c>
      <c r="Z27" s="3"/>
      <c r="AA27" s="3"/>
      <c r="AB27" s="3"/>
      <c r="AC27" s="3">
        <v>2</v>
      </c>
      <c r="AD27" s="3"/>
      <c r="AE27" s="3"/>
      <c r="AF27" s="3"/>
      <c r="AG27" s="3"/>
      <c r="AH27" s="3"/>
      <c r="AI27" s="3">
        <v>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>
        <f t="shared" si="0"/>
        <v>63</v>
      </c>
      <c r="BA27" s="3">
        <v>20</v>
      </c>
      <c r="BB27" s="3">
        <f t="shared" si="1"/>
        <v>83</v>
      </c>
      <c r="BC27" t="s">
        <v>33</v>
      </c>
    </row>
    <row r="28" spans="1:55" ht="15" customHeight="1" x14ac:dyDescent="0.25">
      <c r="A28" s="5">
        <v>43733</v>
      </c>
      <c r="B28" t="s">
        <v>42</v>
      </c>
      <c r="C28">
        <v>1061</v>
      </c>
      <c r="D28" s="8" t="s">
        <v>26</v>
      </c>
      <c r="E28" s="3" t="s">
        <v>75</v>
      </c>
      <c r="F28">
        <v>0</v>
      </c>
      <c r="G28" s="3">
        <v>11.700000000000001</v>
      </c>
      <c r="H28" s="3">
        <v>4.9000000000000004</v>
      </c>
      <c r="I28" s="3">
        <v>6.8000000000000007</v>
      </c>
      <c r="J28" s="3">
        <v>0.6</v>
      </c>
      <c r="K28" s="3">
        <v>0.1</v>
      </c>
      <c r="L28" s="3">
        <v>0</v>
      </c>
      <c r="M28" s="3"/>
      <c r="N28" s="3">
        <v>13.5</v>
      </c>
      <c r="O28" s="3">
        <v>7.1999999999999993</v>
      </c>
      <c r="P28" s="3">
        <v>0.2</v>
      </c>
      <c r="Q28" s="3">
        <v>2.1999999999999997</v>
      </c>
      <c r="R28" s="3"/>
      <c r="S28" s="3"/>
      <c r="T28" s="3"/>
      <c r="U28" s="3">
        <v>1.6</v>
      </c>
      <c r="V28" s="3"/>
      <c r="W28" s="3">
        <v>1.3</v>
      </c>
      <c r="X28" s="3">
        <v>1.9</v>
      </c>
      <c r="Y28" s="3">
        <v>1.2</v>
      </c>
      <c r="Z28" s="3"/>
      <c r="AA28" s="3"/>
      <c r="AB28" s="3">
        <v>2.4</v>
      </c>
      <c r="AC28" s="3">
        <v>0.4</v>
      </c>
      <c r="AD28" s="3"/>
      <c r="AE28" s="3"/>
      <c r="AF28" s="3"/>
      <c r="AG28" s="3">
        <v>0.1</v>
      </c>
      <c r="AH28" s="3"/>
      <c r="AI28" s="3">
        <v>2.4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>
        <f t="shared" si="0"/>
        <v>58.500000000000014</v>
      </c>
      <c r="BA28" s="3">
        <v>27.8</v>
      </c>
      <c r="BB28" s="3">
        <f t="shared" si="1"/>
        <v>86.300000000000011</v>
      </c>
      <c r="BC28" t="s">
        <v>31</v>
      </c>
    </row>
    <row r="29" spans="1:55" ht="15" customHeight="1" x14ac:dyDescent="0.25">
      <c r="A29" s="5">
        <v>43738</v>
      </c>
      <c r="B29" t="s">
        <v>41</v>
      </c>
      <c r="C29">
        <v>827</v>
      </c>
      <c r="D29" s="8" t="s">
        <v>26</v>
      </c>
      <c r="E29" s="3" t="s">
        <v>75</v>
      </c>
      <c r="F29">
        <v>0</v>
      </c>
      <c r="G29" s="3">
        <v>17</v>
      </c>
      <c r="H29" s="3">
        <v>4</v>
      </c>
      <c r="I29" s="3">
        <v>12</v>
      </c>
      <c r="J29" s="3">
        <v>2</v>
      </c>
      <c r="K29" s="3"/>
      <c r="L29" s="3"/>
      <c r="M29" s="3"/>
      <c r="N29" s="3">
        <v>14.000000000000002</v>
      </c>
      <c r="O29" s="3">
        <v>6</v>
      </c>
      <c r="P29" s="3"/>
      <c r="Q29" s="3"/>
      <c r="R29" s="3"/>
      <c r="S29" s="3"/>
      <c r="T29" s="3"/>
      <c r="U29" s="3">
        <v>4</v>
      </c>
      <c r="V29" s="3"/>
      <c r="W29" s="3">
        <v>3</v>
      </c>
      <c r="X29" s="3">
        <v>2</v>
      </c>
      <c r="Y29" s="3">
        <v>3</v>
      </c>
      <c r="Z29" s="3"/>
      <c r="AA29" s="3"/>
      <c r="AB29" s="3"/>
      <c r="AC29" s="3"/>
      <c r="AD29" s="3"/>
      <c r="AE29" s="3"/>
      <c r="AF29" s="3"/>
      <c r="AG29" s="3"/>
      <c r="AH29" s="3"/>
      <c r="AI29" s="3">
        <v>5</v>
      </c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f t="shared" si="0"/>
        <v>72</v>
      </c>
      <c r="BA29" s="3">
        <v>8</v>
      </c>
      <c r="BB29" s="3">
        <f t="shared" si="1"/>
        <v>80</v>
      </c>
      <c r="BC29" t="s">
        <v>33</v>
      </c>
    </row>
    <row r="30" spans="1:55" ht="15" customHeight="1" x14ac:dyDescent="0.25">
      <c r="A30" s="5">
        <v>43749</v>
      </c>
      <c r="B30" t="s">
        <v>27</v>
      </c>
      <c r="C30">
        <v>706</v>
      </c>
      <c r="D30" s="8" t="s">
        <v>28</v>
      </c>
      <c r="E30" s="3" t="s">
        <v>75</v>
      </c>
      <c r="F30">
        <v>0</v>
      </c>
      <c r="G30" s="3">
        <v>11</v>
      </c>
      <c r="H30" s="3">
        <v>3</v>
      </c>
      <c r="I30" s="3">
        <v>5</v>
      </c>
      <c r="J30" s="3"/>
      <c r="K30" s="3"/>
      <c r="L30" s="3"/>
      <c r="M30" s="3"/>
      <c r="N30" s="3">
        <v>6</v>
      </c>
      <c r="O30" s="3">
        <v>5</v>
      </c>
      <c r="P30" s="3">
        <v>1</v>
      </c>
      <c r="Q30" s="3"/>
      <c r="R30" s="3">
        <v>1</v>
      </c>
      <c r="S30" s="3"/>
      <c r="T30" s="3"/>
      <c r="U30" s="3">
        <v>2</v>
      </c>
      <c r="V30" s="3"/>
      <c r="W30" s="3"/>
      <c r="X30" s="3"/>
      <c r="Y30" s="3">
        <v>2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>
        <f t="shared" si="0"/>
        <v>36</v>
      </c>
      <c r="BA30" s="3">
        <v>52</v>
      </c>
      <c r="BB30" s="3">
        <f t="shared" si="1"/>
        <v>88</v>
      </c>
      <c r="BC30" t="s">
        <v>32</v>
      </c>
    </row>
    <row r="31" spans="1:55" ht="15" customHeight="1" x14ac:dyDescent="0.25">
      <c r="A31" s="5">
        <v>43767</v>
      </c>
      <c r="B31" t="s">
        <v>41</v>
      </c>
      <c r="C31">
        <v>1005</v>
      </c>
      <c r="D31" s="8" t="s">
        <v>26</v>
      </c>
      <c r="E31" s="3" t="s">
        <v>75</v>
      </c>
      <c r="F31">
        <v>0</v>
      </c>
      <c r="G31" s="3">
        <v>14.000000000000002</v>
      </c>
      <c r="H31" s="3">
        <v>5</v>
      </c>
      <c r="I31" s="3">
        <v>9</v>
      </c>
      <c r="J31" s="3">
        <v>2</v>
      </c>
      <c r="K31" s="3">
        <v>1</v>
      </c>
      <c r="L31" s="3">
        <v>1</v>
      </c>
      <c r="M31" s="3"/>
      <c r="N31" s="3">
        <v>10</v>
      </c>
      <c r="O31" s="3"/>
      <c r="P31" s="3">
        <v>2</v>
      </c>
      <c r="Q31" s="3">
        <v>2</v>
      </c>
      <c r="R31" s="3">
        <v>2</v>
      </c>
      <c r="S31" s="3"/>
      <c r="T31" s="3"/>
      <c r="U31" s="3">
        <v>3</v>
      </c>
      <c r="V31" s="3"/>
      <c r="W31" s="3"/>
      <c r="X31" s="3">
        <v>2</v>
      </c>
      <c r="Y31" s="3">
        <v>3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>
        <v>2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>
        <f t="shared" si="0"/>
        <v>58</v>
      </c>
      <c r="BA31" s="3">
        <v>25</v>
      </c>
      <c r="BB31" s="3">
        <f t="shared" si="1"/>
        <v>83</v>
      </c>
      <c r="BC31" t="s">
        <v>33</v>
      </c>
    </row>
    <row r="32" spans="1:55" ht="15" customHeight="1" x14ac:dyDescent="0.25">
      <c r="A32" s="5">
        <v>43768</v>
      </c>
      <c r="B32" t="s">
        <v>42</v>
      </c>
      <c r="C32">
        <v>1304</v>
      </c>
      <c r="D32" s="8" t="s">
        <v>26</v>
      </c>
      <c r="E32" s="3" t="s">
        <v>75</v>
      </c>
      <c r="F32">
        <v>0</v>
      </c>
      <c r="G32" s="3">
        <v>10</v>
      </c>
      <c r="H32" s="3">
        <v>3.3000000000000003</v>
      </c>
      <c r="I32" s="3">
        <v>5.8000000000000007</v>
      </c>
      <c r="J32" s="3">
        <v>0.7</v>
      </c>
      <c r="K32" s="3">
        <v>0.2</v>
      </c>
      <c r="L32" s="3">
        <v>0.7</v>
      </c>
      <c r="M32" s="3"/>
      <c r="N32" s="3">
        <v>12.4</v>
      </c>
      <c r="O32" s="3">
        <v>6.6000000000000005</v>
      </c>
      <c r="P32" s="3">
        <v>2.4</v>
      </c>
      <c r="Q32" s="3">
        <v>3.9</v>
      </c>
      <c r="R32" s="3"/>
      <c r="S32" s="3"/>
      <c r="T32" s="3"/>
      <c r="U32" s="3">
        <v>1.7999999999999998</v>
      </c>
      <c r="V32" s="3"/>
      <c r="W32" s="3">
        <v>2</v>
      </c>
      <c r="X32" s="3">
        <v>1.9</v>
      </c>
      <c r="Y32" s="3">
        <v>3.2</v>
      </c>
      <c r="Z32" s="3">
        <v>0</v>
      </c>
      <c r="AA32" s="3"/>
      <c r="AB32" s="3">
        <v>0.6</v>
      </c>
      <c r="AC32" s="3">
        <v>1.1000000000000001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>
        <f t="shared" si="0"/>
        <v>56.6</v>
      </c>
      <c r="BA32" s="3">
        <v>29.1</v>
      </c>
      <c r="BB32" s="3">
        <f t="shared" si="1"/>
        <v>85.7</v>
      </c>
      <c r="BC32" t="s">
        <v>31</v>
      </c>
    </row>
    <row r="33" spans="1:55" ht="15" customHeight="1" x14ac:dyDescent="0.25">
      <c r="A33" s="5">
        <v>43768</v>
      </c>
      <c r="B33" t="s">
        <v>27</v>
      </c>
      <c r="C33">
        <v>708</v>
      </c>
      <c r="D33" s="8" t="s">
        <v>28</v>
      </c>
      <c r="E33" s="3" t="s">
        <v>75</v>
      </c>
      <c r="F33">
        <v>0</v>
      </c>
      <c r="G33" s="3">
        <v>6</v>
      </c>
      <c r="H33" s="3">
        <v>3</v>
      </c>
      <c r="I33" s="3">
        <v>2</v>
      </c>
      <c r="J33" s="3"/>
      <c r="K33" s="3"/>
      <c r="L33" s="3">
        <v>1</v>
      </c>
      <c r="M33" s="3"/>
      <c r="N33" s="3">
        <v>5</v>
      </c>
      <c r="O33" s="3">
        <v>2</v>
      </c>
      <c r="P33" s="3">
        <v>1</v>
      </c>
      <c r="Q33" s="3"/>
      <c r="R33" s="3"/>
      <c r="S33" s="3"/>
      <c r="T33" s="3"/>
      <c r="U33" s="3">
        <v>3</v>
      </c>
      <c r="V33" s="3"/>
      <c r="W33" s="3"/>
      <c r="X33" s="3"/>
      <c r="Y33" s="3">
        <v>1</v>
      </c>
      <c r="Z33" s="3"/>
      <c r="AA33" s="3"/>
      <c r="AB33" s="3"/>
      <c r="AC33" s="3">
        <v>1</v>
      </c>
      <c r="AD33" s="3"/>
      <c r="AE33" s="3"/>
      <c r="AF33" s="3"/>
      <c r="AG33" s="3"/>
      <c r="AH33" s="3"/>
      <c r="AI33" s="3"/>
      <c r="AJ33" s="3">
        <v>1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f t="shared" si="0"/>
        <v>26</v>
      </c>
      <c r="BA33" s="3">
        <v>57</v>
      </c>
      <c r="BB33" s="3">
        <f t="shared" si="1"/>
        <v>83</v>
      </c>
      <c r="BC33" t="s">
        <v>32</v>
      </c>
    </row>
    <row r="34" spans="1:55" ht="15" customHeight="1" x14ac:dyDescent="0.25">
      <c r="A34" s="5">
        <v>43795</v>
      </c>
      <c r="B34" t="s">
        <v>42</v>
      </c>
      <c r="C34">
        <v>1159</v>
      </c>
      <c r="D34" s="8" t="s">
        <v>26</v>
      </c>
      <c r="E34" s="3" t="s">
        <v>75</v>
      </c>
      <c r="F34">
        <v>0</v>
      </c>
      <c r="G34" s="3">
        <v>7.8</v>
      </c>
      <c r="H34" s="3">
        <v>3.3000000000000003</v>
      </c>
      <c r="I34" s="3">
        <v>7.0000000000000009</v>
      </c>
      <c r="J34" s="3">
        <v>0.4</v>
      </c>
      <c r="K34" s="3">
        <v>0.4</v>
      </c>
      <c r="L34" s="3">
        <v>9.9</v>
      </c>
      <c r="M34" s="3"/>
      <c r="N34" s="3">
        <v>8.6</v>
      </c>
      <c r="O34" s="3">
        <v>3.6999999999999997</v>
      </c>
      <c r="P34" s="3">
        <v>1.3</v>
      </c>
      <c r="Q34" s="3">
        <v>3.1</v>
      </c>
      <c r="R34" s="3"/>
      <c r="S34" s="3"/>
      <c r="T34" s="3"/>
      <c r="U34" s="3">
        <v>0.4</v>
      </c>
      <c r="V34" s="3"/>
      <c r="W34" s="3">
        <v>0.4</v>
      </c>
      <c r="X34" s="3">
        <v>2.8000000000000003</v>
      </c>
      <c r="Y34" s="3">
        <v>3.4000000000000004</v>
      </c>
      <c r="Z34" s="3"/>
      <c r="AA34" s="3"/>
      <c r="AB34" s="3">
        <v>0.4</v>
      </c>
      <c r="AC34" s="3">
        <v>2.2000000000000002</v>
      </c>
      <c r="AD34" s="3"/>
      <c r="AE34" s="3"/>
      <c r="AF34" s="3">
        <v>0.3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>
        <f t="shared" ref="AZ34:AZ65" si="2">SUM(G34:AY34)</f>
        <v>55.399999999999991</v>
      </c>
      <c r="BA34" s="3">
        <v>33.6</v>
      </c>
      <c r="BB34" s="3">
        <f t="shared" ref="BB34:BB65" si="3">SUM(AZ34:BA34)</f>
        <v>89</v>
      </c>
      <c r="BC34" t="s">
        <v>31</v>
      </c>
    </row>
    <row r="35" spans="1:55" ht="15" customHeight="1" x14ac:dyDescent="0.25">
      <c r="A35" s="5">
        <v>43795</v>
      </c>
      <c r="B35" t="s">
        <v>41</v>
      </c>
      <c r="C35">
        <v>1014</v>
      </c>
      <c r="D35" s="8" t="s">
        <v>26</v>
      </c>
      <c r="E35" s="3" t="s">
        <v>75</v>
      </c>
      <c r="F35">
        <v>0</v>
      </c>
      <c r="G35" s="3">
        <v>8</v>
      </c>
      <c r="H35" s="3">
        <v>7.0000000000000009</v>
      </c>
      <c r="I35" s="3">
        <v>8</v>
      </c>
      <c r="J35" s="3"/>
      <c r="K35" s="3">
        <v>1</v>
      </c>
      <c r="L35" s="3">
        <v>8</v>
      </c>
      <c r="M35" s="3"/>
      <c r="N35" s="3">
        <v>8</v>
      </c>
      <c r="O35" s="3">
        <v>2</v>
      </c>
      <c r="P35" s="3">
        <v>2</v>
      </c>
      <c r="Q35" s="3">
        <v>2</v>
      </c>
      <c r="R35" s="3">
        <v>1</v>
      </c>
      <c r="S35" s="3"/>
      <c r="T35" s="3"/>
      <c r="U35" s="3">
        <v>4</v>
      </c>
      <c r="V35" s="3"/>
      <c r="W35" s="3"/>
      <c r="X35" s="3">
        <v>2</v>
      </c>
      <c r="Y35" s="3">
        <v>4</v>
      </c>
      <c r="Z35" s="3"/>
      <c r="AA35" s="3"/>
      <c r="AB35" s="3"/>
      <c r="AC35" s="3">
        <v>3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>
        <f t="shared" si="2"/>
        <v>60</v>
      </c>
      <c r="BA35" s="3">
        <v>25</v>
      </c>
      <c r="BB35" s="3">
        <f t="shared" si="3"/>
        <v>85</v>
      </c>
      <c r="BC35" t="s">
        <v>33</v>
      </c>
    </row>
    <row r="36" spans="1:55" ht="15" customHeight="1" x14ac:dyDescent="0.25">
      <c r="A36" s="5">
        <v>43798</v>
      </c>
      <c r="B36" t="s">
        <v>27</v>
      </c>
      <c r="C36">
        <v>708</v>
      </c>
      <c r="D36" s="8" t="s">
        <v>28</v>
      </c>
      <c r="E36" s="3" t="s">
        <v>75</v>
      </c>
      <c r="F36">
        <v>0</v>
      </c>
      <c r="G36" s="3">
        <v>6</v>
      </c>
      <c r="H36" s="3">
        <v>2</v>
      </c>
      <c r="I36" s="3">
        <v>2</v>
      </c>
      <c r="J36" s="3"/>
      <c r="K36" s="3"/>
      <c r="L36" s="3">
        <v>5</v>
      </c>
      <c r="M36" s="3"/>
      <c r="N36" s="3">
        <v>4</v>
      </c>
      <c r="O36" s="3">
        <v>2</v>
      </c>
      <c r="P36" s="3">
        <v>1</v>
      </c>
      <c r="Q36" s="3">
        <v>1</v>
      </c>
      <c r="R36" s="3">
        <v>1</v>
      </c>
      <c r="S36" s="3"/>
      <c r="T36" s="3"/>
      <c r="U36" s="3">
        <v>2</v>
      </c>
      <c r="V36" s="3"/>
      <c r="W36" s="3"/>
      <c r="X36" s="3"/>
      <c r="Y36" s="3">
        <v>1</v>
      </c>
      <c r="Z36" s="3"/>
      <c r="AA36" s="3"/>
      <c r="AB36" s="3"/>
      <c r="AC36" s="3">
        <v>2</v>
      </c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>
        <f t="shared" si="2"/>
        <v>29</v>
      </c>
      <c r="BA36" s="3">
        <v>58</v>
      </c>
      <c r="BB36" s="3">
        <f t="shared" si="3"/>
        <v>87</v>
      </c>
      <c r="BC36" t="s">
        <v>32</v>
      </c>
    </row>
    <row r="37" spans="1:55" ht="15" customHeight="1" x14ac:dyDescent="0.25">
      <c r="A37" s="5">
        <v>43819</v>
      </c>
      <c r="B37" t="s">
        <v>27</v>
      </c>
      <c r="C37">
        <v>702</v>
      </c>
      <c r="D37" t="s">
        <v>28</v>
      </c>
      <c r="E37" s="3" t="s">
        <v>75</v>
      </c>
      <c r="F37">
        <v>0</v>
      </c>
      <c r="G37" s="3">
        <v>5</v>
      </c>
      <c r="H37" s="3">
        <v>3</v>
      </c>
      <c r="I37" s="3">
        <v>5</v>
      </c>
      <c r="J37" s="3"/>
      <c r="K37" s="3"/>
      <c r="L37" s="3">
        <v>5</v>
      </c>
      <c r="M37" s="3"/>
      <c r="N37" s="3">
        <v>3</v>
      </c>
      <c r="O37" s="3">
        <v>1</v>
      </c>
      <c r="P37" s="3"/>
      <c r="Q37" s="3">
        <v>1</v>
      </c>
      <c r="R37" s="3">
        <v>1</v>
      </c>
      <c r="S37" s="3">
        <v>1</v>
      </c>
      <c r="T37" s="3"/>
      <c r="U37" s="3">
        <v>2</v>
      </c>
      <c r="V37" s="3"/>
      <c r="W37" s="3"/>
      <c r="X37" s="3"/>
      <c r="Y37" s="3">
        <v>1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>
        <f t="shared" si="2"/>
        <v>28</v>
      </c>
      <c r="BA37" s="3">
        <v>59</v>
      </c>
      <c r="BB37" s="3">
        <f t="shared" si="3"/>
        <v>87</v>
      </c>
      <c r="BC37" t="s">
        <v>32</v>
      </c>
    </row>
    <row r="38" spans="1:55" ht="15" customHeight="1" x14ac:dyDescent="0.25">
      <c r="A38" s="5">
        <v>43825</v>
      </c>
      <c r="B38" t="s">
        <v>42</v>
      </c>
      <c r="C38">
        <v>1030</v>
      </c>
      <c r="D38" s="8" t="s">
        <v>26</v>
      </c>
      <c r="E38" s="3" t="s">
        <v>75</v>
      </c>
      <c r="F38">
        <v>0</v>
      </c>
      <c r="G38" s="3">
        <v>12.1</v>
      </c>
      <c r="H38" s="3">
        <v>6.3</v>
      </c>
      <c r="I38" s="3">
        <v>6.7</v>
      </c>
      <c r="J38" s="3">
        <v>0.5</v>
      </c>
      <c r="K38" s="3">
        <v>0.6</v>
      </c>
      <c r="L38" s="3">
        <v>7.5</v>
      </c>
      <c r="M38" s="3"/>
      <c r="N38" s="3">
        <v>5.2</v>
      </c>
      <c r="O38" s="3">
        <v>2.7</v>
      </c>
      <c r="P38" s="3">
        <v>2.8000000000000003</v>
      </c>
      <c r="Q38" s="3">
        <v>2.6</v>
      </c>
      <c r="R38" s="3"/>
      <c r="S38" s="3"/>
      <c r="T38" s="3"/>
      <c r="U38" s="3">
        <v>0.5</v>
      </c>
      <c r="V38" s="3"/>
      <c r="W38" s="3">
        <v>2.1</v>
      </c>
      <c r="X38" s="3">
        <v>0.3</v>
      </c>
      <c r="Y38" s="3">
        <v>2.7</v>
      </c>
      <c r="Z38" s="3">
        <v>0.1</v>
      </c>
      <c r="AA38" s="3"/>
      <c r="AB38" s="3">
        <v>0</v>
      </c>
      <c r="AC38" s="3">
        <v>2.2000000000000002</v>
      </c>
      <c r="AD38" s="3"/>
      <c r="AE38" s="3"/>
      <c r="AF38" s="3">
        <v>0.1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>
        <f t="shared" si="2"/>
        <v>55.000000000000014</v>
      </c>
      <c r="BA38" s="3">
        <v>31.1</v>
      </c>
      <c r="BB38" s="3">
        <f t="shared" si="3"/>
        <v>86.100000000000023</v>
      </c>
      <c r="BC38" t="s">
        <v>31</v>
      </c>
    </row>
    <row r="39" spans="1:55" ht="15" customHeight="1" x14ac:dyDescent="0.25">
      <c r="A39" s="5">
        <v>43829</v>
      </c>
      <c r="B39" t="s">
        <v>41</v>
      </c>
      <c r="C39">
        <v>951</v>
      </c>
      <c r="D39" s="8" t="s">
        <v>26</v>
      </c>
      <c r="E39" s="3" t="s">
        <v>75</v>
      </c>
      <c r="F39">
        <v>0</v>
      </c>
      <c r="G39" s="3">
        <v>14</v>
      </c>
      <c r="H39" s="3">
        <v>6</v>
      </c>
      <c r="I39" s="3">
        <v>9</v>
      </c>
      <c r="J39" s="3"/>
      <c r="K39" s="3">
        <v>2</v>
      </c>
      <c r="L39" s="3">
        <v>9</v>
      </c>
      <c r="M39" s="3"/>
      <c r="N39" s="3">
        <v>8</v>
      </c>
      <c r="O39" s="3">
        <v>4</v>
      </c>
      <c r="P39" s="3"/>
      <c r="Q39" s="3">
        <v>2</v>
      </c>
      <c r="R39" s="3">
        <v>2</v>
      </c>
      <c r="S39" s="3"/>
      <c r="T39" s="3"/>
      <c r="U39" s="3">
        <v>3</v>
      </c>
      <c r="V39" s="3"/>
      <c r="W39" s="3"/>
      <c r="X39" s="3">
        <v>2</v>
      </c>
      <c r="Y39" s="3">
        <v>3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>
        <f t="shared" si="2"/>
        <v>64</v>
      </c>
      <c r="BA39" s="3">
        <v>15</v>
      </c>
      <c r="BB39" s="3">
        <f t="shared" si="3"/>
        <v>79</v>
      </c>
      <c r="BC39" t="s">
        <v>33</v>
      </c>
    </row>
    <row r="40" spans="1:55" ht="15" customHeight="1" x14ac:dyDescent="0.25">
      <c r="A40" s="5">
        <v>43846</v>
      </c>
      <c r="B40" t="s">
        <v>42</v>
      </c>
      <c r="C40">
        <v>950</v>
      </c>
      <c r="D40" s="8" t="s">
        <v>26</v>
      </c>
      <c r="E40" s="3" t="s">
        <v>75</v>
      </c>
      <c r="F40">
        <v>0</v>
      </c>
      <c r="G40" s="3">
        <v>8.9</v>
      </c>
      <c r="H40" s="3">
        <v>4.8</v>
      </c>
      <c r="I40" s="3">
        <v>3.9</v>
      </c>
      <c r="J40" s="3">
        <v>0.6</v>
      </c>
      <c r="K40" s="3">
        <v>1.1000000000000001</v>
      </c>
      <c r="L40" s="3">
        <v>11.6</v>
      </c>
      <c r="M40" s="3"/>
      <c r="N40" s="3">
        <v>5.2</v>
      </c>
      <c r="O40" s="3">
        <v>4.2</v>
      </c>
      <c r="P40" s="3">
        <v>0.4</v>
      </c>
      <c r="Q40" s="3">
        <v>2.1</v>
      </c>
      <c r="R40" s="3"/>
      <c r="S40" s="3"/>
      <c r="T40" s="3"/>
      <c r="U40" s="3">
        <v>1.4</v>
      </c>
      <c r="V40" s="3"/>
      <c r="W40" s="3">
        <v>1.1000000000000001</v>
      </c>
      <c r="X40" s="3">
        <v>5.0999999999999996</v>
      </c>
      <c r="Y40" s="3">
        <v>1.1000000000000001</v>
      </c>
      <c r="Z40" s="3"/>
      <c r="AA40" s="3"/>
      <c r="AB40" s="3">
        <v>0.4</v>
      </c>
      <c r="AC40" s="3">
        <v>2.2000000000000002</v>
      </c>
      <c r="AD40" s="3"/>
      <c r="AE40" s="3"/>
      <c r="AF40" s="3">
        <v>0.3</v>
      </c>
      <c r="AG40" s="3">
        <v>0.1</v>
      </c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>
        <f t="shared" si="2"/>
        <v>54.500000000000007</v>
      </c>
      <c r="BA40" s="3">
        <v>34.5</v>
      </c>
      <c r="BB40" s="3">
        <f t="shared" si="3"/>
        <v>89</v>
      </c>
      <c r="BC40" t="s">
        <v>31</v>
      </c>
    </row>
    <row r="41" spans="1:55" ht="15" customHeight="1" x14ac:dyDescent="0.25">
      <c r="A41" s="5">
        <v>43847</v>
      </c>
      <c r="B41" t="s">
        <v>27</v>
      </c>
      <c r="C41">
        <v>709</v>
      </c>
      <c r="D41" s="8" t="s">
        <v>28</v>
      </c>
      <c r="E41" s="3" t="s">
        <v>75</v>
      </c>
      <c r="F41">
        <v>0</v>
      </c>
      <c r="G41" s="3">
        <v>4</v>
      </c>
      <c r="H41" s="3">
        <v>3</v>
      </c>
      <c r="I41" s="3">
        <v>3</v>
      </c>
      <c r="J41" s="3"/>
      <c r="K41" s="3"/>
      <c r="L41" s="3">
        <v>3</v>
      </c>
      <c r="M41" s="3"/>
      <c r="N41" s="3">
        <v>3</v>
      </c>
      <c r="O41" s="3">
        <v>2</v>
      </c>
      <c r="P41" s="3"/>
      <c r="Q41" s="3"/>
      <c r="R41" s="3">
        <v>1</v>
      </c>
      <c r="S41" s="3"/>
      <c r="T41" s="3"/>
      <c r="U41" s="3">
        <v>2</v>
      </c>
      <c r="V41" s="3"/>
      <c r="W41" s="3"/>
      <c r="X41" s="3"/>
      <c r="Y41" s="3">
        <v>1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>
        <f t="shared" si="2"/>
        <v>22</v>
      </c>
      <c r="BA41" s="3">
        <v>63</v>
      </c>
      <c r="BB41" s="3">
        <f t="shared" si="3"/>
        <v>85</v>
      </c>
      <c r="BC41" t="s">
        <v>32</v>
      </c>
    </row>
    <row r="42" spans="1:55" ht="15" customHeight="1" x14ac:dyDescent="0.25">
      <c r="A42" s="5">
        <v>43858</v>
      </c>
      <c r="B42" t="s">
        <v>41</v>
      </c>
      <c r="C42">
        <v>806</v>
      </c>
      <c r="D42" s="8" t="s">
        <v>26</v>
      </c>
      <c r="E42" s="3" t="s">
        <v>75</v>
      </c>
      <c r="F42">
        <v>0</v>
      </c>
      <c r="G42" s="3">
        <v>14</v>
      </c>
      <c r="H42" s="3">
        <v>6</v>
      </c>
      <c r="I42" s="3">
        <v>8</v>
      </c>
      <c r="J42" s="3">
        <v>1</v>
      </c>
      <c r="K42" s="3"/>
      <c r="L42" s="3">
        <v>8</v>
      </c>
      <c r="M42" s="3"/>
      <c r="N42" s="3">
        <v>7</v>
      </c>
      <c r="O42" s="3">
        <v>2</v>
      </c>
      <c r="P42" s="3">
        <v>2</v>
      </c>
      <c r="Q42" s="3">
        <v>2</v>
      </c>
      <c r="R42" s="3"/>
      <c r="S42" s="3"/>
      <c r="T42" s="3"/>
      <c r="U42" s="3">
        <v>3</v>
      </c>
      <c r="V42" s="3"/>
      <c r="W42" s="3">
        <v>2</v>
      </c>
      <c r="X42" s="3">
        <v>2</v>
      </c>
      <c r="Y42" s="3">
        <v>2</v>
      </c>
      <c r="Z42" s="3"/>
      <c r="AA42" s="3"/>
      <c r="AB42" s="3"/>
      <c r="AC42" s="3">
        <v>2</v>
      </c>
      <c r="AD42" s="3"/>
      <c r="AE42" s="3"/>
      <c r="AF42" s="3"/>
      <c r="AG42" s="3"/>
      <c r="AH42" s="3">
        <v>2</v>
      </c>
      <c r="AI42" s="3"/>
      <c r="AJ42" s="3"/>
      <c r="AK42" s="3">
        <v>2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>
        <f t="shared" si="2"/>
        <v>65</v>
      </c>
      <c r="BA42" s="3">
        <v>24</v>
      </c>
      <c r="BB42" s="3">
        <f t="shared" si="3"/>
        <v>89</v>
      </c>
      <c r="BC42" t="s">
        <v>33</v>
      </c>
    </row>
    <row r="43" spans="1:55" ht="15" customHeight="1" x14ac:dyDescent="0.25">
      <c r="A43" s="5">
        <v>43860</v>
      </c>
      <c r="B43" t="s">
        <v>42</v>
      </c>
      <c r="C43">
        <v>975</v>
      </c>
      <c r="D43" s="8" t="s">
        <v>26</v>
      </c>
      <c r="E43" s="3" t="s">
        <v>75</v>
      </c>
      <c r="F43">
        <v>0</v>
      </c>
      <c r="G43" s="3">
        <v>15.3</v>
      </c>
      <c r="H43" s="3">
        <v>5.4</v>
      </c>
      <c r="I43" s="3">
        <v>6.1</v>
      </c>
      <c r="J43" s="3">
        <v>0.2</v>
      </c>
      <c r="K43" s="3">
        <v>0.8</v>
      </c>
      <c r="L43" s="3">
        <v>9.9</v>
      </c>
      <c r="M43" s="3"/>
      <c r="N43" s="3">
        <v>5.9</v>
      </c>
      <c r="O43" s="3">
        <v>2.8</v>
      </c>
      <c r="P43" s="3">
        <v>1.1000000000000001</v>
      </c>
      <c r="Q43" s="3">
        <v>5.6</v>
      </c>
      <c r="R43" s="3"/>
      <c r="S43" s="3"/>
      <c r="T43" s="3"/>
      <c r="U43" s="3">
        <v>1.7</v>
      </c>
      <c r="V43" s="3"/>
      <c r="W43" s="3">
        <v>1.6</v>
      </c>
      <c r="X43" s="3">
        <v>1.8</v>
      </c>
      <c r="Y43" s="3">
        <v>1.8</v>
      </c>
      <c r="Z43" s="3"/>
      <c r="AA43" s="3"/>
      <c r="AB43" s="3">
        <v>0.1</v>
      </c>
      <c r="AC43" s="3">
        <v>1.1000000000000001</v>
      </c>
      <c r="AD43" s="3"/>
      <c r="AE43" s="3"/>
      <c r="AF43" s="3">
        <v>0.4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>
        <f t="shared" si="2"/>
        <v>61.6</v>
      </c>
      <c r="BA43" s="3">
        <v>29</v>
      </c>
      <c r="BB43" s="3">
        <f t="shared" si="3"/>
        <v>90.6</v>
      </c>
      <c r="BC43" t="s">
        <v>31</v>
      </c>
    </row>
    <row r="44" spans="1:55" ht="15" customHeight="1" x14ac:dyDescent="0.25">
      <c r="A44" s="5">
        <v>43874</v>
      </c>
      <c r="B44" t="s">
        <v>42</v>
      </c>
      <c r="C44">
        <v>1045</v>
      </c>
      <c r="D44" t="s">
        <v>26</v>
      </c>
      <c r="E44" s="3" t="s">
        <v>75</v>
      </c>
      <c r="F44">
        <v>0</v>
      </c>
      <c r="G44" s="3">
        <v>16.100000000000001</v>
      </c>
      <c r="H44" s="3">
        <v>2.2999999999999998</v>
      </c>
      <c r="I44" s="3">
        <v>4.5</v>
      </c>
      <c r="J44" s="3">
        <v>0.4</v>
      </c>
      <c r="K44" s="3">
        <v>0.5</v>
      </c>
      <c r="L44" s="3">
        <v>6.4</v>
      </c>
      <c r="M44" s="3"/>
      <c r="N44" s="3">
        <v>4.5999999999999996</v>
      </c>
      <c r="O44" s="3">
        <v>5.8</v>
      </c>
      <c r="P44" s="3">
        <v>0.4</v>
      </c>
      <c r="Q44" s="3">
        <v>3.1</v>
      </c>
      <c r="R44" s="3"/>
      <c r="S44" s="3"/>
      <c r="T44" s="3"/>
      <c r="U44" s="3">
        <v>0.6</v>
      </c>
      <c r="V44" s="3"/>
      <c r="W44" s="3">
        <v>1.6</v>
      </c>
      <c r="X44" s="3">
        <v>1.8</v>
      </c>
      <c r="Y44" s="3">
        <v>2.4</v>
      </c>
      <c r="Z44" s="3"/>
      <c r="AA44" s="3"/>
      <c r="AB44" s="3">
        <v>0.7</v>
      </c>
      <c r="AC44" s="3">
        <v>1.8</v>
      </c>
      <c r="AD44" s="3"/>
      <c r="AE44" s="3"/>
      <c r="AF44" s="3">
        <v>0</v>
      </c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>
        <f t="shared" si="2"/>
        <v>53</v>
      </c>
      <c r="BA44" s="3">
        <v>37.700000000000003</v>
      </c>
      <c r="BB44" s="3">
        <f t="shared" si="3"/>
        <v>90.7</v>
      </c>
      <c r="BC44" t="s">
        <v>31</v>
      </c>
    </row>
    <row r="45" spans="1:55" ht="15" customHeight="1" x14ac:dyDescent="0.25">
      <c r="A45" s="5">
        <v>43875</v>
      </c>
      <c r="B45" t="s">
        <v>27</v>
      </c>
      <c r="C45">
        <v>705</v>
      </c>
      <c r="D45" t="s">
        <v>28</v>
      </c>
      <c r="E45" s="3" t="s">
        <v>75</v>
      </c>
      <c r="F45">
        <v>0</v>
      </c>
      <c r="G45" s="3">
        <v>4</v>
      </c>
      <c r="H45" s="3">
        <v>3</v>
      </c>
      <c r="I45" s="3">
        <v>4</v>
      </c>
      <c r="K45" s="3"/>
      <c r="L45" s="3">
        <v>4</v>
      </c>
      <c r="M45" s="3"/>
      <c r="N45" s="3">
        <v>2</v>
      </c>
      <c r="O45" s="3">
        <v>2</v>
      </c>
      <c r="P45" s="3">
        <v>1</v>
      </c>
      <c r="R45" s="3">
        <v>1</v>
      </c>
      <c r="S45" s="3"/>
      <c r="T45" s="3"/>
      <c r="U45" s="3">
        <v>2</v>
      </c>
      <c r="Y45" s="3">
        <v>2</v>
      </c>
      <c r="Z45" s="3"/>
      <c r="AE45" s="3"/>
      <c r="AF45" s="3"/>
      <c r="AG45" s="3"/>
      <c r="AH45" s="3"/>
      <c r="AI45" s="3"/>
      <c r="AK45" s="3"/>
      <c r="AL45" s="3"/>
      <c r="AM45" s="3"/>
      <c r="AZ45" s="3">
        <f t="shared" si="2"/>
        <v>25</v>
      </c>
      <c r="BA45" s="3">
        <v>62</v>
      </c>
      <c r="BB45" s="3">
        <f t="shared" si="3"/>
        <v>87</v>
      </c>
      <c r="BC45" t="s">
        <v>32</v>
      </c>
    </row>
    <row r="46" spans="1:55" ht="15" customHeight="1" x14ac:dyDescent="0.25">
      <c r="A46" s="5">
        <v>43879</v>
      </c>
      <c r="B46" t="s">
        <v>34</v>
      </c>
      <c r="C46">
        <v>1445</v>
      </c>
      <c r="D46" t="s">
        <v>26</v>
      </c>
      <c r="E46" s="3" t="s">
        <v>75</v>
      </c>
      <c r="F46">
        <v>0</v>
      </c>
      <c r="G46" s="3">
        <v>15</v>
      </c>
      <c r="H46" s="3">
        <v>14</v>
      </c>
      <c r="I46" s="3">
        <v>3</v>
      </c>
      <c r="J46" s="3"/>
      <c r="K46" s="3">
        <v>7</v>
      </c>
      <c r="L46" s="3">
        <v>5</v>
      </c>
      <c r="M46" s="3"/>
      <c r="N46" s="3">
        <v>6</v>
      </c>
      <c r="O46" s="3"/>
      <c r="P46" s="3">
        <v>4</v>
      </c>
      <c r="Q46" s="3">
        <v>7</v>
      </c>
      <c r="R46" s="3">
        <v>8</v>
      </c>
      <c r="S46" s="3">
        <v>4</v>
      </c>
      <c r="T46" s="3"/>
      <c r="U46" s="3">
        <v>2</v>
      </c>
      <c r="V46" s="3"/>
      <c r="W46" s="3">
        <v>2</v>
      </c>
      <c r="X46" s="3">
        <v>6</v>
      </c>
      <c r="Y46" s="3">
        <v>2</v>
      </c>
      <c r="Z46" s="3"/>
      <c r="AA46" s="3"/>
      <c r="AB46" s="3">
        <v>2</v>
      </c>
      <c r="AC46" s="3">
        <v>4</v>
      </c>
      <c r="AD46" s="3"/>
      <c r="AE46" s="3"/>
      <c r="AF46" s="3"/>
      <c r="AG46" s="3"/>
      <c r="AH46" s="3">
        <v>2</v>
      </c>
      <c r="AI46" s="3"/>
      <c r="AJ46" s="3">
        <v>2</v>
      </c>
      <c r="AK46" s="3">
        <v>2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>
        <f t="shared" si="2"/>
        <v>97</v>
      </c>
      <c r="BA46" s="3"/>
      <c r="BB46" s="3">
        <f t="shared" si="3"/>
        <v>97</v>
      </c>
      <c r="BC46" t="s">
        <v>35</v>
      </c>
    </row>
    <row r="47" spans="1:55" ht="15" customHeight="1" x14ac:dyDescent="0.25">
      <c r="A47" s="5">
        <v>43889</v>
      </c>
      <c r="B47" t="s">
        <v>42</v>
      </c>
      <c r="C47">
        <v>1043</v>
      </c>
      <c r="D47" t="s">
        <v>26</v>
      </c>
      <c r="E47" s="3" t="s">
        <v>75</v>
      </c>
      <c r="F47">
        <v>0</v>
      </c>
      <c r="G47" s="3">
        <v>13.6</v>
      </c>
      <c r="H47" s="3">
        <v>3.9</v>
      </c>
      <c r="I47" s="3">
        <v>2.2999999999999998</v>
      </c>
      <c r="J47" s="3">
        <v>0.9</v>
      </c>
      <c r="K47" s="3">
        <v>0.3</v>
      </c>
      <c r="L47" s="3">
        <v>8.1999999999999993</v>
      </c>
      <c r="M47" s="3"/>
      <c r="N47" s="3">
        <v>5.7</v>
      </c>
      <c r="O47" s="3">
        <v>4</v>
      </c>
      <c r="P47" s="3">
        <v>0.5</v>
      </c>
      <c r="Q47" s="3">
        <v>2.9</v>
      </c>
      <c r="R47" s="3"/>
      <c r="S47" s="3"/>
      <c r="T47" s="3"/>
      <c r="U47" s="3">
        <v>1.3</v>
      </c>
      <c r="V47" s="3"/>
      <c r="W47" s="3">
        <v>0.9</v>
      </c>
      <c r="X47" s="3">
        <v>1.6</v>
      </c>
      <c r="Y47" s="3">
        <v>1.9</v>
      </c>
      <c r="Z47" s="3"/>
      <c r="AA47" s="3"/>
      <c r="AB47" s="3">
        <v>0.3</v>
      </c>
      <c r="AD47" s="3"/>
      <c r="AE47" s="3"/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>
        <f t="shared" si="2"/>
        <v>48.29999999999999</v>
      </c>
      <c r="BA47" s="3">
        <v>38.299999999999997</v>
      </c>
      <c r="BB47" s="3">
        <f t="shared" si="3"/>
        <v>86.6</v>
      </c>
      <c r="BC47" t="s">
        <v>36</v>
      </c>
    </row>
    <row r="48" spans="1:55" ht="15" customHeight="1" x14ac:dyDescent="0.25">
      <c r="A48" s="5">
        <v>43890</v>
      </c>
      <c r="B48" t="s">
        <v>41</v>
      </c>
      <c r="C48">
        <v>796</v>
      </c>
      <c r="D48" t="s">
        <v>26</v>
      </c>
      <c r="E48" s="3" t="s">
        <v>75</v>
      </c>
      <c r="F48">
        <v>0</v>
      </c>
      <c r="G48" s="3">
        <v>15</v>
      </c>
      <c r="H48" s="3">
        <v>6</v>
      </c>
      <c r="I48" s="3">
        <v>10</v>
      </c>
      <c r="J48" s="3">
        <v>1</v>
      </c>
      <c r="L48" s="3">
        <v>7</v>
      </c>
      <c r="M48" s="3"/>
      <c r="N48" s="3">
        <v>6</v>
      </c>
      <c r="O48" s="3">
        <v>5</v>
      </c>
      <c r="P48" s="3">
        <v>2</v>
      </c>
      <c r="R48" s="3">
        <v>2</v>
      </c>
      <c r="S48" s="3"/>
      <c r="T48" s="3"/>
      <c r="U48" s="3">
        <v>3</v>
      </c>
      <c r="W48" s="3"/>
      <c r="X48" s="3">
        <v>3</v>
      </c>
      <c r="Y48" s="3">
        <v>1</v>
      </c>
      <c r="Z48" s="3"/>
      <c r="AE48" s="3"/>
      <c r="AF48" s="3"/>
      <c r="AG48" s="3"/>
      <c r="AZ48" s="3">
        <f t="shared" si="2"/>
        <v>61</v>
      </c>
      <c r="BA48" s="3">
        <v>18</v>
      </c>
      <c r="BB48" s="3">
        <f t="shared" si="3"/>
        <v>79</v>
      </c>
      <c r="BC48" t="s">
        <v>33</v>
      </c>
    </row>
    <row r="49" spans="1:55" ht="15" customHeight="1" x14ac:dyDescent="0.25">
      <c r="A49" s="5">
        <v>43902</v>
      </c>
      <c r="B49" t="s">
        <v>42</v>
      </c>
      <c r="C49">
        <v>1135</v>
      </c>
      <c r="D49" t="s">
        <v>26</v>
      </c>
      <c r="E49" s="3" t="s">
        <v>75</v>
      </c>
      <c r="F49">
        <v>0</v>
      </c>
      <c r="G49" s="3">
        <v>13.8</v>
      </c>
      <c r="H49" s="3">
        <v>3.1</v>
      </c>
      <c r="I49" s="3">
        <v>4.7</v>
      </c>
      <c r="J49" s="3">
        <v>0.9</v>
      </c>
      <c r="K49" s="3">
        <v>0.6</v>
      </c>
      <c r="L49" s="3">
        <v>7.9</v>
      </c>
      <c r="M49" s="3"/>
      <c r="N49" s="3">
        <v>6.3</v>
      </c>
      <c r="O49" s="3">
        <v>3.8</v>
      </c>
      <c r="P49" s="3">
        <v>0.5</v>
      </c>
      <c r="Q49" s="3">
        <v>7.4</v>
      </c>
      <c r="S49" s="3"/>
      <c r="T49" s="3"/>
      <c r="U49" s="3">
        <v>0.6</v>
      </c>
      <c r="W49" s="3">
        <v>0.6</v>
      </c>
      <c r="X49" s="3">
        <v>1.6</v>
      </c>
      <c r="Y49" s="3">
        <v>1.8</v>
      </c>
      <c r="Z49" s="3"/>
      <c r="AB49" s="3">
        <v>0.3</v>
      </c>
      <c r="AC49" s="3"/>
      <c r="AE49" s="3"/>
      <c r="AF49" s="3">
        <v>0</v>
      </c>
      <c r="AG49" s="3">
        <v>0.1</v>
      </c>
      <c r="AZ49" s="3">
        <f t="shared" si="2"/>
        <v>53.999999999999993</v>
      </c>
      <c r="BA49" s="3">
        <v>34.200000000000003</v>
      </c>
      <c r="BB49" s="3">
        <f t="shared" si="3"/>
        <v>88.199999999999989</v>
      </c>
      <c r="BC49" t="s">
        <v>36</v>
      </c>
    </row>
    <row r="50" spans="1:55" ht="15" customHeight="1" x14ac:dyDescent="0.25">
      <c r="A50" s="5">
        <v>43903</v>
      </c>
      <c r="B50" t="s">
        <v>27</v>
      </c>
      <c r="C50">
        <v>702</v>
      </c>
      <c r="D50" t="s">
        <v>28</v>
      </c>
      <c r="E50" s="3" t="s">
        <v>75</v>
      </c>
      <c r="F50">
        <v>0</v>
      </c>
      <c r="G50" s="3">
        <v>7</v>
      </c>
      <c r="H50" s="3">
        <v>4</v>
      </c>
      <c r="I50" s="3">
        <v>3</v>
      </c>
      <c r="K50" s="3"/>
      <c r="L50" s="3">
        <v>3</v>
      </c>
      <c r="M50" s="3"/>
      <c r="N50" s="3">
        <v>2</v>
      </c>
      <c r="O50" s="3">
        <v>2</v>
      </c>
      <c r="P50" s="3">
        <v>1</v>
      </c>
      <c r="R50" s="3">
        <v>1</v>
      </c>
      <c r="S50" s="3">
        <v>1</v>
      </c>
      <c r="T50" s="3"/>
      <c r="U50" s="3">
        <v>1</v>
      </c>
      <c r="Y50" s="3">
        <v>1</v>
      </c>
      <c r="Z50" s="3"/>
      <c r="AE50" s="3"/>
      <c r="AF50" s="3"/>
      <c r="AG50" s="3"/>
      <c r="AZ50" s="3">
        <f t="shared" si="2"/>
        <v>26</v>
      </c>
      <c r="BA50" s="3">
        <v>64</v>
      </c>
      <c r="BB50" s="3">
        <f t="shared" si="3"/>
        <v>90</v>
      </c>
      <c r="BC50" t="s">
        <v>32</v>
      </c>
    </row>
    <row r="51" spans="1:55" ht="15" customHeight="1" x14ac:dyDescent="0.25">
      <c r="A51" s="5">
        <v>43906</v>
      </c>
      <c r="B51" t="s">
        <v>34</v>
      </c>
      <c r="C51">
        <v>1273</v>
      </c>
      <c r="D51" t="s">
        <v>26</v>
      </c>
      <c r="E51" s="3" t="s">
        <v>75</v>
      </c>
      <c r="F51">
        <v>1</v>
      </c>
      <c r="G51" s="3">
        <v>16</v>
      </c>
      <c r="H51" s="3">
        <v>13</v>
      </c>
      <c r="I51" s="3">
        <v>4</v>
      </c>
      <c r="J51" s="3">
        <v>2</v>
      </c>
      <c r="K51" s="3">
        <v>7</v>
      </c>
      <c r="L51" s="3">
        <v>5</v>
      </c>
      <c r="M51" s="3"/>
      <c r="N51" s="3">
        <v>8</v>
      </c>
      <c r="O51" s="3"/>
      <c r="P51" s="3">
        <v>3</v>
      </c>
      <c r="Q51" s="3">
        <v>9</v>
      </c>
      <c r="R51" s="3">
        <v>5</v>
      </c>
      <c r="S51" s="3">
        <v>4</v>
      </c>
      <c r="T51" s="3"/>
      <c r="U51" s="3">
        <v>2</v>
      </c>
      <c r="W51" s="3">
        <v>2</v>
      </c>
      <c r="X51" s="3">
        <v>5</v>
      </c>
      <c r="Y51" s="3">
        <v>2</v>
      </c>
      <c r="Z51" s="3"/>
      <c r="AB51" s="3">
        <v>2</v>
      </c>
      <c r="AC51" s="3">
        <v>4</v>
      </c>
      <c r="AE51" s="3"/>
      <c r="AF51" s="3"/>
      <c r="AG51" s="3"/>
      <c r="AH51" s="3">
        <v>2</v>
      </c>
      <c r="AK51" s="3">
        <v>2</v>
      </c>
      <c r="AL51" s="3">
        <v>1</v>
      </c>
      <c r="AM51" s="3">
        <v>2</v>
      </c>
      <c r="AZ51" s="3">
        <f t="shared" si="2"/>
        <v>100</v>
      </c>
      <c r="BB51" s="3">
        <f t="shared" si="3"/>
        <v>100</v>
      </c>
      <c r="BC51" t="s">
        <v>35</v>
      </c>
    </row>
    <row r="52" spans="1:55" ht="15" customHeight="1" x14ac:dyDescent="0.25">
      <c r="A52" s="5">
        <v>43917</v>
      </c>
      <c r="B52" t="s">
        <v>42</v>
      </c>
      <c r="C52">
        <v>1230</v>
      </c>
      <c r="D52" t="s">
        <v>26</v>
      </c>
      <c r="E52" s="3" t="s">
        <v>75</v>
      </c>
      <c r="F52">
        <v>0</v>
      </c>
      <c r="G52" s="3">
        <v>11.5</v>
      </c>
      <c r="H52" s="3">
        <v>4.5</v>
      </c>
      <c r="I52" s="3">
        <v>5.7</v>
      </c>
      <c r="J52" s="3">
        <v>0.4</v>
      </c>
      <c r="K52" s="3">
        <v>1.3</v>
      </c>
      <c r="L52" s="3">
        <v>8.1999999999999993</v>
      </c>
      <c r="M52" s="3"/>
      <c r="N52" s="3">
        <v>4.4000000000000004</v>
      </c>
      <c r="O52" s="3">
        <v>3.7</v>
      </c>
      <c r="P52" s="3">
        <v>0.7</v>
      </c>
      <c r="Q52" s="3">
        <v>2.1</v>
      </c>
      <c r="S52" s="3"/>
      <c r="T52" s="3">
        <v>0.2</v>
      </c>
      <c r="U52" s="3">
        <v>1.1000000000000001</v>
      </c>
      <c r="W52" s="3">
        <v>1.1000000000000001</v>
      </c>
      <c r="X52" s="3">
        <v>1.7</v>
      </c>
      <c r="Y52" s="3">
        <v>0.2</v>
      </c>
      <c r="Z52" s="3">
        <v>0.3</v>
      </c>
      <c r="AB52" s="3">
        <v>0.7</v>
      </c>
      <c r="AE52" s="3"/>
      <c r="AF52" s="3">
        <v>0.7</v>
      </c>
      <c r="AG52" s="3"/>
      <c r="AZ52" s="3">
        <f t="shared" si="2"/>
        <v>48.500000000000021</v>
      </c>
      <c r="BA52" s="3">
        <v>37.299999999999997</v>
      </c>
      <c r="BB52" s="3">
        <f t="shared" si="3"/>
        <v>85.800000000000011</v>
      </c>
      <c r="BC52" t="s">
        <v>31</v>
      </c>
    </row>
    <row r="53" spans="1:55" ht="15" customHeight="1" x14ac:dyDescent="0.25">
      <c r="A53" s="5">
        <v>43920</v>
      </c>
      <c r="B53" t="s">
        <v>41</v>
      </c>
      <c r="C53">
        <v>800</v>
      </c>
      <c r="D53" t="s">
        <v>26</v>
      </c>
      <c r="E53" s="3" t="s">
        <v>75</v>
      </c>
      <c r="F53">
        <v>0</v>
      </c>
      <c r="G53" s="3">
        <v>18</v>
      </c>
      <c r="H53" s="3">
        <v>9</v>
      </c>
      <c r="I53" s="3">
        <v>8</v>
      </c>
      <c r="J53" s="3">
        <v>1</v>
      </c>
      <c r="K53" s="3">
        <v>2</v>
      </c>
      <c r="L53" s="3">
        <v>6</v>
      </c>
      <c r="M53" s="3"/>
      <c r="N53" s="3">
        <v>8</v>
      </c>
      <c r="O53" s="3">
        <v>2</v>
      </c>
      <c r="S53" s="3"/>
      <c r="T53" s="3"/>
      <c r="U53" s="3">
        <v>3</v>
      </c>
      <c r="X53" s="3">
        <v>3</v>
      </c>
      <c r="Y53" s="3">
        <v>2</v>
      </c>
      <c r="Z53" s="3"/>
      <c r="AB53" s="3"/>
      <c r="AC53" s="3">
        <v>2</v>
      </c>
      <c r="AE53" s="3"/>
      <c r="AF53" s="3"/>
      <c r="AG53" s="3"/>
      <c r="AZ53" s="3">
        <f t="shared" si="2"/>
        <v>64</v>
      </c>
      <c r="BA53" s="3">
        <v>18</v>
      </c>
      <c r="BB53" s="3">
        <f t="shared" si="3"/>
        <v>82</v>
      </c>
      <c r="BC53" t="s">
        <v>33</v>
      </c>
    </row>
    <row r="54" spans="1:55" ht="15" customHeight="1" x14ac:dyDescent="0.25">
      <c r="A54" s="5">
        <v>43930</v>
      </c>
      <c r="B54" t="s">
        <v>27</v>
      </c>
      <c r="C54">
        <v>709</v>
      </c>
      <c r="D54" t="s">
        <v>28</v>
      </c>
      <c r="E54" s="3" t="s">
        <v>75</v>
      </c>
      <c r="F54">
        <v>0</v>
      </c>
      <c r="G54" s="3">
        <v>10</v>
      </c>
      <c r="H54" s="3">
        <v>3</v>
      </c>
      <c r="I54" s="3">
        <v>3</v>
      </c>
      <c r="L54" s="3">
        <v>2</v>
      </c>
      <c r="M54" s="3"/>
      <c r="N54" s="3">
        <v>2</v>
      </c>
      <c r="O54" s="3">
        <v>3</v>
      </c>
      <c r="P54" s="3">
        <v>1</v>
      </c>
      <c r="R54" s="3">
        <v>1</v>
      </c>
      <c r="S54" s="3"/>
      <c r="T54" s="3"/>
      <c r="U54" s="3">
        <v>1</v>
      </c>
      <c r="Y54" s="3">
        <v>0</v>
      </c>
      <c r="Z54" s="3"/>
      <c r="AB54" s="3"/>
      <c r="AE54" s="3"/>
      <c r="AF54" s="3"/>
      <c r="AG54" s="3"/>
      <c r="AZ54" s="3">
        <f t="shared" si="2"/>
        <v>26</v>
      </c>
      <c r="BA54" s="3">
        <v>64</v>
      </c>
      <c r="BB54" s="3">
        <f t="shared" si="3"/>
        <v>90</v>
      </c>
      <c r="BC54" t="s">
        <v>32</v>
      </c>
    </row>
    <row r="55" spans="1:55" ht="15" customHeight="1" x14ac:dyDescent="0.25">
      <c r="A55" s="5">
        <v>43936</v>
      </c>
      <c r="B55" t="s">
        <v>42</v>
      </c>
      <c r="C55">
        <v>1270</v>
      </c>
      <c r="D55" t="s">
        <v>26</v>
      </c>
      <c r="E55" s="3" t="s">
        <v>75</v>
      </c>
      <c r="F55">
        <v>0</v>
      </c>
      <c r="G55" s="3">
        <v>18.899999999999999</v>
      </c>
      <c r="H55" s="3">
        <v>5.6</v>
      </c>
      <c r="I55" s="3">
        <v>3.3</v>
      </c>
      <c r="J55" s="3">
        <v>0.5</v>
      </c>
      <c r="K55" s="3">
        <v>0.7</v>
      </c>
      <c r="L55" s="3">
        <v>6.2</v>
      </c>
      <c r="M55" s="3">
        <v>0.1</v>
      </c>
      <c r="N55" s="3">
        <v>2.8</v>
      </c>
      <c r="O55" s="3">
        <v>4.2</v>
      </c>
      <c r="P55" s="3">
        <v>0.7</v>
      </c>
      <c r="Q55" s="3">
        <v>2.6</v>
      </c>
      <c r="S55" s="3"/>
      <c r="T55" s="3">
        <v>0.1</v>
      </c>
      <c r="U55" s="3">
        <v>0.5</v>
      </c>
      <c r="W55" s="3">
        <v>2.1</v>
      </c>
      <c r="X55" s="3">
        <v>1.1000000000000001</v>
      </c>
      <c r="Y55" s="3">
        <v>0.8</v>
      </c>
      <c r="Z55" s="3">
        <v>0</v>
      </c>
      <c r="AB55" s="3">
        <v>1.1000000000000001</v>
      </c>
      <c r="AE55" s="3"/>
      <c r="AF55" s="3">
        <v>0.4</v>
      </c>
      <c r="AG55" s="3">
        <v>1.7</v>
      </c>
      <c r="AZ55" s="3">
        <f t="shared" si="2"/>
        <v>53.400000000000013</v>
      </c>
      <c r="BA55" s="3">
        <v>36.1</v>
      </c>
      <c r="BB55" s="3">
        <f t="shared" si="3"/>
        <v>89.500000000000014</v>
      </c>
      <c r="BC55" t="s">
        <v>31</v>
      </c>
    </row>
    <row r="56" spans="1:55" ht="15" customHeight="1" x14ac:dyDescent="0.25">
      <c r="A56" s="5">
        <v>43949</v>
      </c>
      <c r="B56" t="s">
        <v>42</v>
      </c>
      <c r="C56">
        <v>1227</v>
      </c>
      <c r="D56" t="s">
        <v>26</v>
      </c>
      <c r="E56" s="3" t="s">
        <v>75</v>
      </c>
      <c r="F56">
        <v>0</v>
      </c>
      <c r="G56" s="3">
        <v>19.8</v>
      </c>
      <c r="H56" s="3">
        <v>5.9</v>
      </c>
      <c r="I56" s="3">
        <v>2.4</v>
      </c>
      <c r="J56">
        <v>1.7</v>
      </c>
      <c r="K56" s="3">
        <v>1.3</v>
      </c>
      <c r="L56" s="3">
        <v>5.4</v>
      </c>
      <c r="M56" s="3">
        <v>0</v>
      </c>
      <c r="N56" s="3">
        <v>3.7</v>
      </c>
      <c r="O56" s="3">
        <v>3</v>
      </c>
      <c r="P56">
        <v>0.3</v>
      </c>
      <c r="Q56" s="3">
        <v>3.1</v>
      </c>
      <c r="S56" s="3"/>
      <c r="T56" s="3">
        <v>0.1</v>
      </c>
      <c r="U56" s="3">
        <v>1.5</v>
      </c>
      <c r="W56" s="3">
        <v>1.1000000000000001</v>
      </c>
      <c r="X56" s="3">
        <v>1.2</v>
      </c>
      <c r="Y56" s="3">
        <v>1.6</v>
      </c>
      <c r="Z56" s="3">
        <v>0.3</v>
      </c>
      <c r="AB56" s="3">
        <v>1</v>
      </c>
      <c r="AE56" s="3"/>
      <c r="AF56" s="3">
        <v>0.5</v>
      </c>
      <c r="AG56" s="3"/>
      <c r="AZ56" s="3">
        <f t="shared" si="2"/>
        <v>53.900000000000006</v>
      </c>
      <c r="BA56" s="3">
        <v>33.6</v>
      </c>
      <c r="BB56" s="3">
        <f t="shared" si="3"/>
        <v>87.5</v>
      </c>
      <c r="BC56" t="s">
        <v>31</v>
      </c>
    </row>
    <row r="57" spans="1:55" ht="15" customHeight="1" x14ac:dyDescent="0.25">
      <c r="A57" s="5">
        <v>43955</v>
      </c>
      <c r="B57" t="s">
        <v>41</v>
      </c>
      <c r="C57">
        <v>800</v>
      </c>
      <c r="D57" t="s">
        <v>26</v>
      </c>
      <c r="E57" s="3" t="s">
        <v>75</v>
      </c>
      <c r="F57">
        <v>0</v>
      </c>
      <c r="G57" s="3">
        <v>18</v>
      </c>
      <c r="H57" s="3">
        <v>7</v>
      </c>
      <c r="I57" s="3">
        <v>8</v>
      </c>
      <c r="J57" s="3">
        <v>2</v>
      </c>
      <c r="L57" s="3">
        <v>6</v>
      </c>
      <c r="M57" s="3"/>
      <c r="N57" s="3">
        <v>6</v>
      </c>
      <c r="O57" s="3">
        <v>2</v>
      </c>
      <c r="S57" s="3"/>
      <c r="T57" s="3"/>
      <c r="U57" s="3">
        <v>2</v>
      </c>
      <c r="Y57" s="3">
        <v>2</v>
      </c>
      <c r="Z57" s="3"/>
      <c r="AB57" s="3">
        <v>3</v>
      </c>
      <c r="AE57" s="3"/>
      <c r="AF57" s="3"/>
      <c r="AG57" s="3"/>
      <c r="AZ57" s="3">
        <f t="shared" si="2"/>
        <v>56</v>
      </c>
      <c r="BA57" s="3">
        <v>17</v>
      </c>
      <c r="BB57" s="3">
        <f t="shared" si="3"/>
        <v>73</v>
      </c>
      <c r="BC57" t="s">
        <v>33</v>
      </c>
    </row>
    <row r="58" spans="1:55" ht="15" customHeight="1" x14ac:dyDescent="0.25">
      <c r="A58" s="5">
        <v>43963</v>
      </c>
      <c r="B58" t="s">
        <v>42</v>
      </c>
      <c r="C58">
        <v>1209</v>
      </c>
      <c r="D58" t="s">
        <v>26</v>
      </c>
      <c r="E58" s="3" t="s">
        <v>75</v>
      </c>
      <c r="F58">
        <v>0</v>
      </c>
      <c r="G58" s="3">
        <v>15.8</v>
      </c>
      <c r="H58" s="3">
        <v>4.5</v>
      </c>
      <c r="I58" s="3">
        <v>4.5</v>
      </c>
      <c r="J58" s="3">
        <v>0.4</v>
      </c>
      <c r="K58" s="3">
        <v>0.4</v>
      </c>
      <c r="L58" s="3">
        <v>10.8</v>
      </c>
      <c r="M58" s="3">
        <v>0.4</v>
      </c>
      <c r="N58" s="3">
        <v>3.5</v>
      </c>
      <c r="O58" s="3">
        <v>5</v>
      </c>
      <c r="P58" s="3">
        <v>1</v>
      </c>
      <c r="Q58" s="3">
        <v>2.2000000000000002</v>
      </c>
      <c r="S58" s="3"/>
      <c r="T58" s="3">
        <v>0.7</v>
      </c>
      <c r="U58" s="3">
        <v>0.5</v>
      </c>
      <c r="W58" s="3">
        <v>2.2000000000000002</v>
      </c>
      <c r="X58" s="3">
        <v>1.7</v>
      </c>
      <c r="Y58" s="3">
        <v>0.8</v>
      </c>
      <c r="Z58" s="3">
        <v>0.6</v>
      </c>
      <c r="AB58" s="3">
        <v>1</v>
      </c>
      <c r="AE58" s="3"/>
      <c r="AF58" s="3">
        <v>0.4</v>
      </c>
      <c r="AG58" s="3"/>
      <c r="AZ58" s="3">
        <f t="shared" si="2"/>
        <v>56.400000000000006</v>
      </c>
      <c r="BA58" s="3">
        <v>40.299999999999997</v>
      </c>
      <c r="BB58" s="3">
        <f t="shared" si="3"/>
        <v>96.7</v>
      </c>
      <c r="BC58" t="s">
        <v>31</v>
      </c>
    </row>
    <row r="59" spans="1:55" ht="15" customHeight="1" x14ac:dyDescent="0.25">
      <c r="A59" s="5">
        <v>43965</v>
      </c>
      <c r="B59" t="s">
        <v>27</v>
      </c>
      <c r="C59">
        <v>706</v>
      </c>
      <c r="D59" t="s">
        <v>28</v>
      </c>
      <c r="E59" s="3" t="s">
        <v>75</v>
      </c>
      <c r="F59">
        <v>0</v>
      </c>
      <c r="G59" s="3">
        <v>7</v>
      </c>
      <c r="H59" s="3">
        <v>3</v>
      </c>
      <c r="I59" s="3">
        <v>2</v>
      </c>
      <c r="J59" s="3"/>
      <c r="L59" s="3">
        <v>2</v>
      </c>
      <c r="M59" s="3"/>
      <c r="N59" s="3">
        <v>3</v>
      </c>
      <c r="O59" s="3">
        <v>2</v>
      </c>
      <c r="P59" s="3">
        <v>0</v>
      </c>
      <c r="R59" s="3">
        <v>1</v>
      </c>
      <c r="S59" s="3"/>
      <c r="T59" s="3"/>
      <c r="U59" s="3">
        <v>1</v>
      </c>
      <c r="X59" s="3"/>
      <c r="Y59" s="3">
        <v>1</v>
      </c>
      <c r="Z59" s="3"/>
      <c r="AC59" s="3"/>
      <c r="AE59" s="3"/>
      <c r="AF59" s="3"/>
      <c r="AG59" s="3"/>
      <c r="AZ59" s="3">
        <f t="shared" si="2"/>
        <v>22</v>
      </c>
      <c r="BA59" s="3">
        <v>66</v>
      </c>
      <c r="BB59" s="3">
        <f t="shared" si="3"/>
        <v>88</v>
      </c>
    </row>
    <row r="60" spans="1:55" ht="15" customHeight="1" x14ac:dyDescent="0.25">
      <c r="A60" s="5">
        <v>43981</v>
      </c>
      <c r="B60" t="s">
        <v>42</v>
      </c>
      <c r="C60">
        <v>1215</v>
      </c>
      <c r="D60" t="s">
        <v>26</v>
      </c>
      <c r="E60" s="3" t="s">
        <v>75</v>
      </c>
      <c r="F60">
        <v>0</v>
      </c>
      <c r="G60" s="3">
        <v>17.3</v>
      </c>
      <c r="H60" s="3">
        <v>3.3</v>
      </c>
      <c r="I60" s="3">
        <v>3.4</v>
      </c>
      <c r="J60" s="3">
        <v>2.2000000000000002</v>
      </c>
      <c r="K60" s="3">
        <v>0.8</v>
      </c>
      <c r="L60" s="3">
        <v>5.5</v>
      </c>
      <c r="M60" s="9"/>
      <c r="N60" s="3">
        <v>4.2</v>
      </c>
      <c r="O60" s="3">
        <v>5.3</v>
      </c>
      <c r="P60" s="3">
        <v>0.1</v>
      </c>
      <c r="Q60" s="3">
        <v>1.9</v>
      </c>
      <c r="S60" s="3"/>
      <c r="T60" s="3">
        <v>0.6</v>
      </c>
      <c r="U60" s="3">
        <v>2.1</v>
      </c>
      <c r="W60" s="3">
        <v>1.9</v>
      </c>
      <c r="X60" s="3">
        <v>2.1</v>
      </c>
      <c r="Y60" s="3">
        <v>0.8</v>
      </c>
      <c r="Z60" s="3">
        <v>0.7</v>
      </c>
      <c r="AB60" s="3">
        <v>1.5</v>
      </c>
      <c r="AE60" s="3"/>
      <c r="AF60" s="3">
        <v>0.3</v>
      </c>
      <c r="AG60" s="3"/>
      <c r="AZ60" s="3">
        <f t="shared" si="2"/>
        <v>54</v>
      </c>
      <c r="BA60" s="3">
        <f>20.1+11.3</f>
        <v>31.400000000000002</v>
      </c>
      <c r="BB60" s="3">
        <f t="shared" si="3"/>
        <v>85.4</v>
      </c>
      <c r="BC60" t="s">
        <v>31</v>
      </c>
    </row>
    <row r="61" spans="1:55" ht="15" customHeight="1" x14ac:dyDescent="0.25">
      <c r="A61" s="5">
        <v>43982</v>
      </c>
      <c r="B61" t="s">
        <v>41</v>
      </c>
      <c r="C61">
        <v>800</v>
      </c>
      <c r="D61" t="s">
        <v>26</v>
      </c>
      <c r="E61" s="3" t="s">
        <v>75</v>
      </c>
      <c r="F61">
        <v>0</v>
      </c>
      <c r="G61" s="3">
        <v>16</v>
      </c>
      <c r="H61" s="3">
        <v>8</v>
      </c>
      <c r="I61" s="3">
        <v>7</v>
      </c>
      <c r="J61" s="3">
        <v>4</v>
      </c>
      <c r="L61" s="3">
        <v>5</v>
      </c>
      <c r="M61" s="3"/>
      <c r="N61" s="3">
        <v>6</v>
      </c>
      <c r="O61" s="3">
        <v>2</v>
      </c>
      <c r="R61" s="3">
        <v>2</v>
      </c>
      <c r="S61" s="3"/>
      <c r="T61" s="3">
        <v>3</v>
      </c>
      <c r="U61" s="3">
        <v>3</v>
      </c>
      <c r="Y61" s="3">
        <v>2</v>
      </c>
      <c r="Z61" s="3"/>
      <c r="AC61" s="3">
        <v>2</v>
      </c>
      <c r="AE61" s="3"/>
      <c r="AF61" s="3"/>
      <c r="AG61" s="3"/>
      <c r="AZ61" s="3">
        <f t="shared" si="2"/>
        <v>60</v>
      </c>
      <c r="BA61" s="3">
        <v>18</v>
      </c>
      <c r="BB61" s="3">
        <f t="shared" si="3"/>
        <v>78</v>
      </c>
      <c r="BC61" t="s">
        <v>33</v>
      </c>
    </row>
    <row r="62" spans="1:55" ht="15" customHeight="1" x14ac:dyDescent="0.25">
      <c r="A62" s="5">
        <v>43994</v>
      </c>
      <c r="B62" t="s">
        <v>27</v>
      </c>
      <c r="C62">
        <v>705</v>
      </c>
      <c r="D62" t="s">
        <v>28</v>
      </c>
      <c r="E62" s="3" t="s">
        <v>75</v>
      </c>
      <c r="F62">
        <v>0</v>
      </c>
      <c r="G62" s="3">
        <v>6</v>
      </c>
      <c r="H62" s="3">
        <v>3</v>
      </c>
      <c r="I62" s="3">
        <v>2</v>
      </c>
      <c r="J62" s="3"/>
      <c r="L62" s="3">
        <v>1</v>
      </c>
      <c r="M62" s="3"/>
      <c r="N62" s="3">
        <v>2</v>
      </c>
      <c r="O62" s="3">
        <v>2</v>
      </c>
      <c r="P62" s="3">
        <v>1</v>
      </c>
      <c r="R62" s="3">
        <v>1</v>
      </c>
      <c r="S62" s="3"/>
      <c r="T62" s="3">
        <v>1</v>
      </c>
      <c r="U62" s="3">
        <v>1</v>
      </c>
      <c r="Y62" s="3">
        <v>1</v>
      </c>
      <c r="Z62" s="3"/>
      <c r="AC62" s="3"/>
      <c r="AE62" s="3"/>
      <c r="AF62" s="3"/>
      <c r="AG62" s="3"/>
      <c r="AZ62" s="3">
        <f t="shared" si="2"/>
        <v>21</v>
      </c>
      <c r="BA62" s="3">
        <v>67</v>
      </c>
      <c r="BB62" s="3">
        <f t="shared" si="3"/>
        <v>88</v>
      </c>
    </row>
    <row r="63" spans="1:55" ht="15" customHeight="1" x14ac:dyDescent="0.25">
      <c r="A63" s="5">
        <v>43995</v>
      </c>
      <c r="B63" t="s">
        <v>42</v>
      </c>
      <c r="C63">
        <v>1730</v>
      </c>
      <c r="D63" t="s">
        <v>26</v>
      </c>
      <c r="E63" s="3" t="s">
        <v>75</v>
      </c>
      <c r="F63">
        <v>0</v>
      </c>
      <c r="G63" s="3">
        <v>16.3</v>
      </c>
      <c r="H63" s="3">
        <v>5.4</v>
      </c>
      <c r="I63" s="3">
        <v>4.0999999999999996</v>
      </c>
      <c r="J63" s="3">
        <v>1.6</v>
      </c>
      <c r="K63" s="3">
        <v>0.3</v>
      </c>
      <c r="L63" s="3">
        <v>3.8</v>
      </c>
      <c r="M63" s="3">
        <v>2.2000000000000002</v>
      </c>
      <c r="N63" s="3">
        <v>3.7</v>
      </c>
      <c r="O63" s="3">
        <v>5</v>
      </c>
      <c r="P63" s="3">
        <v>0.6</v>
      </c>
      <c r="Q63" s="3">
        <v>1.4</v>
      </c>
      <c r="S63" s="3"/>
      <c r="T63" s="3">
        <v>2.8</v>
      </c>
      <c r="U63" s="3"/>
      <c r="W63" s="3">
        <v>1.2</v>
      </c>
      <c r="X63" s="3">
        <v>1.7</v>
      </c>
      <c r="Y63" s="3">
        <v>1.2</v>
      </c>
      <c r="Z63" s="3">
        <v>1</v>
      </c>
      <c r="AB63" s="3"/>
      <c r="AE63" s="3"/>
      <c r="AF63" s="3">
        <v>1.6</v>
      </c>
      <c r="AG63" s="3"/>
      <c r="AZ63" s="3">
        <f t="shared" si="2"/>
        <v>53.90000000000002</v>
      </c>
      <c r="BA63" s="3">
        <v>30.2</v>
      </c>
      <c r="BB63" s="3">
        <f t="shared" si="3"/>
        <v>84.100000000000023</v>
      </c>
      <c r="BC63" t="s">
        <v>31</v>
      </c>
    </row>
    <row r="64" spans="1:55" ht="15" customHeight="1" x14ac:dyDescent="0.25">
      <c r="A64" s="5">
        <v>44003</v>
      </c>
      <c r="B64" t="s">
        <v>34</v>
      </c>
      <c r="C64">
        <v>1961</v>
      </c>
      <c r="D64" t="s">
        <v>26</v>
      </c>
      <c r="E64" s="3" t="s">
        <v>75</v>
      </c>
      <c r="F64">
        <v>0</v>
      </c>
      <c r="G64" s="3">
        <v>12</v>
      </c>
      <c r="H64" s="3">
        <v>9</v>
      </c>
      <c r="I64" s="3">
        <v>4</v>
      </c>
      <c r="J64" s="3">
        <v>3</v>
      </c>
      <c r="K64" s="3">
        <v>1</v>
      </c>
      <c r="L64" s="3">
        <v>4</v>
      </c>
      <c r="M64" s="3">
        <v>2</v>
      </c>
      <c r="N64" s="3">
        <v>3</v>
      </c>
      <c r="O64" s="3">
        <v>3</v>
      </c>
      <c r="P64" s="3">
        <v>1</v>
      </c>
      <c r="Q64" s="3">
        <v>2</v>
      </c>
      <c r="R64" s="3">
        <v>1</v>
      </c>
      <c r="S64" s="3"/>
      <c r="T64" s="3">
        <v>8</v>
      </c>
      <c r="U64" s="3">
        <v>1</v>
      </c>
      <c r="V64" s="3"/>
      <c r="W64" s="3"/>
      <c r="X64" s="3">
        <v>1</v>
      </c>
      <c r="Y64" s="3">
        <v>2</v>
      </c>
      <c r="Z64" s="3">
        <v>2</v>
      </c>
      <c r="AA64" s="3"/>
      <c r="AB64" s="3">
        <v>2</v>
      </c>
      <c r="AC64" s="3"/>
      <c r="AD64" s="3"/>
      <c r="AE64" s="3"/>
      <c r="AF64" s="3">
        <v>1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>
        <f t="shared" si="2"/>
        <v>62</v>
      </c>
      <c r="BA64" s="3">
        <v>20</v>
      </c>
      <c r="BB64" s="3">
        <f t="shared" si="3"/>
        <v>82</v>
      </c>
      <c r="BC64" t="s">
        <v>50</v>
      </c>
    </row>
    <row r="65" spans="1:55" ht="15" customHeight="1" x14ac:dyDescent="0.25">
      <c r="A65" s="5">
        <v>44010</v>
      </c>
      <c r="B65" t="s">
        <v>42</v>
      </c>
      <c r="C65">
        <v>1260</v>
      </c>
      <c r="D65" t="s">
        <v>26</v>
      </c>
      <c r="E65" s="3" t="s">
        <v>75</v>
      </c>
      <c r="F65">
        <v>0</v>
      </c>
      <c r="G65" s="3">
        <v>12.6</v>
      </c>
      <c r="H65" s="3">
        <v>9.1999999999999993</v>
      </c>
      <c r="I65" s="3">
        <v>3.8</v>
      </c>
      <c r="J65" s="3">
        <v>1.4</v>
      </c>
      <c r="K65" s="3">
        <v>0.4</v>
      </c>
      <c r="L65" s="3">
        <v>5.6</v>
      </c>
      <c r="M65" s="3">
        <v>2</v>
      </c>
      <c r="N65" s="3">
        <v>5.2</v>
      </c>
      <c r="O65" s="3">
        <v>4.0999999999999996</v>
      </c>
      <c r="P65" s="3">
        <v>0.4</v>
      </c>
      <c r="Q65" s="3">
        <v>5.5</v>
      </c>
      <c r="S65" s="3"/>
      <c r="T65" s="3">
        <v>1.9</v>
      </c>
      <c r="U65" s="3"/>
      <c r="W65" s="3">
        <v>1.3</v>
      </c>
      <c r="X65" s="3">
        <v>3.3</v>
      </c>
      <c r="Y65" s="3">
        <v>2.6</v>
      </c>
      <c r="Z65" s="3">
        <v>0.8</v>
      </c>
      <c r="AB65" s="3"/>
      <c r="AE65" s="3"/>
      <c r="AF65" s="3"/>
      <c r="AG65" s="3"/>
      <c r="AZ65" s="3">
        <f t="shared" si="2"/>
        <v>60.099999999999987</v>
      </c>
      <c r="BA65" s="3">
        <v>24.7</v>
      </c>
      <c r="BB65" s="3">
        <f t="shared" si="3"/>
        <v>84.799999999999983</v>
      </c>
      <c r="BC65" t="s">
        <v>31</v>
      </c>
    </row>
    <row r="66" spans="1:55" ht="15" customHeight="1" x14ac:dyDescent="0.25">
      <c r="A66" s="5">
        <v>44012</v>
      </c>
      <c r="B66" t="s">
        <v>41</v>
      </c>
      <c r="C66">
        <v>800</v>
      </c>
      <c r="D66" t="s">
        <v>26</v>
      </c>
      <c r="E66" s="3" t="s">
        <v>75</v>
      </c>
      <c r="F66">
        <v>0</v>
      </c>
      <c r="G66" s="3">
        <v>12</v>
      </c>
      <c r="H66" s="3">
        <v>12</v>
      </c>
      <c r="I66" s="3">
        <v>8</v>
      </c>
      <c r="J66" s="3">
        <v>2</v>
      </c>
      <c r="K66" s="3">
        <v>2</v>
      </c>
      <c r="L66" s="3">
        <v>5</v>
      </c>
      <c r="M66" s="3">
        <v>3</v>
      </c>
      <c r="N66" s="3">
        <v>7</v>
      </c>
      <c r="O66" s="3">
        <v>1</v>
      </c>
      <c r="Q66" s="3">
        <v>3</v>
      </c>
      <c r="S66" s="3">
        <v>2</v>
      </c>
      <c r="T66" s="3">
        <v>4</v>
      </c>
      <c r="U66" s="3"/>
      <c r="W66" s="3">
        <v>2</v>
      </c>
      <c r="X66" s="3">
        <v>2</v>
      </c>
      <c r="Y66" s="3"/>
      <c r="Z66" s="3"/>
      <c r="AE66" s="3"/>
      <c r="AF66" s="3"/>
      <c r="AG66" s="3"/>
      <c r="AZ66" s="3">
        <f t="shared" ref="AZ66:AZ97" si="4">SUM(G66:AY66)</f>
        <v>65</v>
      </c>
      <c r="BA66" s="3">
        <v>16</v>
      </c>
      <c r="BB66" s="3">
        <f t="shared" ref="BB66:BB97" si="5">SUM(AZ66:BA66)</f>
        <v>81</v>
      </c>
      <c r="BC66" t="s">
        <v>33</v>
      </c>
    </row>
    <row r="67" spans="1:55" ht="15" customHeight="1" x14ac:dyDescent="0.25">
      <c r="A67" s="5">
        <v>44022</v>
      </c>
      <c r="B67" t="s">
        <v>27</v>
      </c>
      <c r="C67">
        <v>704</v>
      </c>
      <c r="D67" t="s">
        <v>28</v>
      </c>
      <c r="E67" s="3" t="s">
        <v>75</v>
      </c>
      <c r="F67">
        <v>0</v>
      </c>
      <c r="G67" s="3">
        <v>7</v>
      </c>
      <c r="H67" s="3">
        <v>6</v>
      </c>
      <c r="I67" s="3">
        <v>2</v>
      </c>
      <c r="J67" s="3"/>
      <c r="L67" s="3">
        <v>2</v>
      </c>
      <c r="M67" s="3">
        <v>1</v>
      </c>
      <c r="N67" s="3">
        <v>1</v>
      </c>
      <c r="O67" s="3">
        <v>2</v>
      </c>
      <c r="R67" s="3">
        <v>1</v>
      </c>
      <c r="S67" s="3"/>
      <c r="T67" s="3">
        <v>1</v>
      </c>
      <c r="U67" s="3">
        <v>1</v>
      </c>
      <c r="W67" s="3"/>
      <c r="X67" s="3"/>
      <c r="Y67" s="3">
        <v>1</v>
      </c>
      <c r="Z67" s="3"/>
      <c r="AE67" s="3"/>
      <c r="AF67" s="3"/>
      <c r="AG67" s="3"/>
      <c r="AZ67" s="3">
        <f t="shared" si="4"/>
        <v>25</v>
      </c>
      <c r="BA67" s="3">
        <v>61</v>
      </c>
      <c r="BB67" s="3">
        <f t="shared" si="5"/>
        <v>86</v>
      </c>
    </row>
    <row r="68" spans="1:55" ht="15" customHeight="1" x14ac:dyDescent="0.25">
      <c r="A68" s="5">
        <v>44023</v>
      </c>
      <c r="B68" t="s">
        <v>42</v>
      </c>
      <c r="C68">
        <v>1340</v>
      </c>
      <c r="D68" t="s">
        <v>26</v>
      </c>
      <c r="E68" s="3" t="s">
        <v>75</v>
      </c>
      <c r="F68">
        <v>0</v>
      </c>
      <c r="G68" s="3">
        <v>13.3</v>
      </c>
      <c r="H68" s="3">
        <v>6.7</v>
      </c>
      <c r="I68" s="3">
        <v>2.7</v>
      </c>
      <c r="J68" s="3">
        <v>0.7</v>
      </c>
      <c r="K68" s="3">
        <v>3</v>
      </c>
      <c r="L68" s="3">
        <v>5</v>
      </c>
      <c r="M68" s="3">
        <v>2.2999999999999998</v>
      </c>
      <c r="N68" s="3">
        <v>3.3</v>
      </c>
      <c r="O68" s="3">
        <v>4.3</v>
      </c>
      <c r="P68" s="3">
        <v>0.4</v>
      </c>
      <c r="Q68" s="3">
        <v>6.7</v>
      </c>
      <c r="S68" s="3"/>
      <c r="T68" s="3">
        <v>2.8</v>
      </c>
      <c r="U68" s="3"/>
      <c r="W68" s="3">
        <v>2.1</v>
      </c>
      <c r="X68" s="3">
        <v>1</v>
      </c>
      <c r="Y68" s="3"/>
      <c r="Z68" s="3">
        <v>0.9</v>
      </c>
      <c r="AE68" s="3"/>
      <c r="AF68" s="3"/>
      <c r="AG68" s="3"/>
      <c r="AZ68" s="3">
        <f t="shared" si="4"/>
        <v>55.199999999999989</v>
      </c>
      <c r="BA68" s="3">
        <v>23.7</v>
      </c>
      <c r="BB68" s="3">
        <f t="shared" si="5"/>
        <v>78.899999999999991</v>
      </c>
      <c r="BC68" t="s">
        <v>31</v>
      </c>
    </row>
    <row r="69" spans="1:55" ht="15" customHeight="1" x14ac:dyDescent="0.25">
      <c r="A69" s="5">
        <v>44038</v>
      </c>
      <c r="B69" t="s">
        <v>34</v>
      </c>
      <c r="C69">
        <v>2034</v>
      </c>
      <c r="D69" t="s">
        <v>26</v>
      </c>
      <c r="E69" s="3" t="s">
        <v>75</v>
      </c>
      <c r="F69">
        <v>0</v>
      </c>
      <c r="G69" s="3">
        <v>14</v>
      </c>
      <c r="H69" s="3">
        <v>15</v>
      </c>
      <c r="I69" s="3">
        <v>5</v>
      </c>
      <c r="J69" s="3">
        <v>2</v>
      </c>
      <c r="K69" s="3">
        <v>3</v>
      </c>
      <c r="L69" s="3">
        <v>5</v>
      </c>
      <c r="M69" s="3">
        <v>2</v>
      </c>
      <c r="N69" s="3">
        <v>3</v>
      </c>
      <c r="O69" s="3">
        <v>3</v>
      </c>
      <c r="P69" s="3">
        <v>1</v>
      </c>
      <c r="Q69" s="3">
        <v>2</v>
      </c>
      <c r="R69" s="3">
        <v>1</v>
      </c>
      <c r="S69" s="3"/>
      <c r="T69" s="3">
        <v>3</v>
      </c>
      <c r="U69" s="3">
        <v>1</v>
      </c>
      <c r="W69" s="3">
        <v>1</v>
      </c>
      <c r="X69" s="3">
        <v>2</v>
      </c>
      <c r="Y69" s="3">
        <v>1</v>
      </c>
      <c r="Z69" s="3">
        <v>2</v>
      </c>
      <c r="AB69" s="3">
        <v>1</v>
      </c>
      <c r="AE69" s="3"/>
      <c r="AF69" s="3"/>
      <c r="AG69" s="3"/>
      <c r="AZ69" s="3">
        <f t="shared" si="4"/>
        <v>67</v>
      </c>
      <c r="BA69" s="3">
        <v>20</v>
      </c>
      <c r="BB69" s="3">
        <f t="shared" si="5"/>
        <v>87</v>
      </c>
      <c r="BC69" t="s">
        <v>31</v>
      </c>
    </row>
    <row r="70" spans="1:55" ht="15" customHeight="1" x14ac:dyDescent="0.25">
      <c r="A70" s="5">
        <v>44043</v>
      </c>
      <c r="B70" t="s">
        <v>41</v>
      </c>
      <c r="C70">
        <v>800</v>
      </c>
      <c r="D70" t="s">
        <v>26</v>
      </c>
      <c r="E70" s="3" t="s">
        <v>75</v>
      </c>
      <c r="F70">
        <v>0</v>
      </c>
      <c r="G70" s="3">
        <v>13</v>
      </c>
      <c r="H70" s="3">
        <v>12</v>
      </c>
      <c r="I70" s="3">
        <v>6</v>
      </c>
      <c r="J70" s="3">
        <v>2</v>
      </c>
      <c r="K70" s="3">
        <v>2</v>
      </c>
      <c r="L70" s="3">
        <v>5</v>
      </c>
      <c r="M70" s="3">
        <v>2</v>
      </c>
      <c r="N70" s="3">
        <v>6</v>
      </c>
      <c r="O70" s="3">
        <v>2</v>
      </c>
      <c r="Q70" s="3">
        <v>2</v>
      </c>
      <c r="S70" s="3">
        <v>2</v>
      </c>
      <c r="T70" s="3"/>
      <c r="U70" s="3"/>
      <c r="W70" s="3">
        <v>2</v>
      </c>
      <c r="X70" s="3">
        <v>3</v>
      </c>
      <c r="Y70" s="3"/>
      <c r="Z70" s="3">
        <v>2</v>
      </c>
      <c r="AE70" s="3"/>
      <c r="AF70" s="3"/>
      <c r="AG70" s="3"/>
      <c r="AZ70" s="3">
        <f t="shared" si="4"/>
        <v>61</v>
      </c>
      <c r="BA70" s="3">
        <v>23</v>
      </c>
      <c r="BB70" s="3">
        <f t="shared" si="5"/>
        <v>84</v>
      </c>
      <c r="BC70" t="s">
        <v>33</v>
      </c>
    </row>
    <row r="71" spans="1:55" ht="15" customHeight="1" x14ac:dyDescent="0.25">
      <c r="A71" s="5">
        <v>44044</v>
      </c>
      <c r="B71" t="s">
        <v>42</v>
      </c>
      <c r="C71">
        <v>1430</v>
      </c>
      <c r="D71" t="s">
        <v>26</v>
      </c>
      <c r="E71" s="3" t="s">
        <v>75</v>
      </c>
      <c r="F71">
        <v>0</v>
      </c>
      <c r="G71" s="3">
        <v>17.5</v>
      </c>
      <c r="H71" s="3">
        <v>11.3</v>
      </c>
      <c r="I71" s="3">
        <v>2.8</v>
      </c>
      <c r="J71" s="3">
        <v>0.5</v>
      </c>
      <c r="K71" s="3">
        <v>1.6</v>
      </c>
      <c r="L71" s="3">
        <v>5.7</v>
      </c>
      <c r="M71" s="3">
        <v>1.2</v>
      </c>
      <c r="N71" s="3">
        <v>2.2999999999999998</v>
      </c>
      <c r="O71" s="3">
        <v>3.3</v>
      </c>
      <c r="P71" s="3">
        <v>0.7</v>
      </c>
      <c r="Q71" s="3">
        <v>1.8</v>
      </c>
      <c r="S71" s="3"/>
      <c r="T71" s="3"/>
      <c r="U71" s="3"/>
      <c r="W71" s="3">
        <v>1.9</v>
      </c>
      <c r="X71" s="3">
        <v>1.6</v>
      </c>
      <c r="Y71" s="3"/>
      <c r="Z71" s="3">
        <v>2</v>
      </c>
      <c r="AE71" s="3"/>
      <c r="AF71" s="3"/>
      <c r="AG71" s="3"/>
      <c r="AZ71" s="3">
        <f t="shared" si="4"/>
        <v>54.2</v>
      </c>
      <c r="BA71" s="3">
        <v>27.2</v>
      </c>
      <c r="BB71" s="3">
        <f t="shared" si="5"/>
        <v>81.400000000000006</v>
      </c>
      <c r="BC71" t="s">
        <v>31</v>
      </c>
    </row>
    <row r="72" spans="1:55" ht="15" customHeight="1" x14ac:dyDescent="0.25">
      <c r="A72" s="5">
        <v>44056</v>
      </c>
      <c r="B72" t="s">
        <v>27</v>
      </c>
      <c r="C72">
        <v>703</v>
      </c>
      <c r="D72" t="s">
        <v>28</v>
      </c>
      <c r="E72" s="3" t="s">
        <v>75</v>
      </c>
      <c r="F72">
        <v>0</v>
      </c>
      <c r="G72" s="3">
        <v>8</v>
      </c>
      <c r="H72" s="3">
        <v>7</v>
      </c>
      <c r="I72" s="3">
        <v>3</v>
      </c>
      <c r="J72" s="3"/>
      <c r="K72" s="3"/>
      <c r="L72" s="3">
        <v>1</v>
      </c>
      <c r="M72" s="3">
        <v>1</v>
      </c>
      <c r="N72" s="3">
        <v>2</v>
      </c>
      <c r="O72" s="3">
        <v>2</v>
      </c>
      <c r="P72" s="3">
        <v>2</v>
      </c>
      <c r="Q72" s="3"/>
      <c r="R72" s="3">
        <v>1</v>
      </c>
      <c r="S72" s="3"/>
      <c r="T72" s="3">
        <v>1</v>
      </c>
      <c r="U72" s="3">
        <v>1</v>
      </c>
      <c r="V72" s="3"/>
      <c r="W72" s="3"/>
      <c r="X72" s="3"/>
      <c r="Y72" s="3">
        <v>1</v>
      </c>
      <c r="Z72" s="3">
        <v>2</v>
      </c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>
        <f t="shared" si="4"/>
        <v>32</v>
      </c>
      <c r="BA72" s="3">
        <v>56</v>
      </c>
      <c r="BB72" s="3">
        <f t="shared" si="5"/>
        <v>88</v>
      </c>
    </row>
    <row r="73" spans="1:55" ht="15" customHeight="1" x14ac:dyDescent="0.25">
      <c r="A73" s="5">
        <v>44058</v>
      </c>
      <c r="B73" t="s">
        <v>42</v>
      </c>
      <c r="C73">
        <v>1434</v>
      </c>
      <c r="D73" t="s">
        <v>26</v>
      </c>
      <c r="E73" s="3" t="s">
        <v>75</v>
      </c>
      <c r="F73">
        <v>0</v>
      </c>
      <c r="G73" s="3">
        <v>15.1</v>
      </c>
      <c r="H73" s="3">
        <v>10.4</v>
      </c>
      <c r="I73" s="3">
        <v>5.2</v>
      </c>
      <c r="J73" s="3">
        <v>1.9</v>
      </c>
      <c r="K73" s="3">
        <v>1.9</v>
      </c>
      <c r="L73" s="3">
        <v>3.4</v>
      </c>
      <c r="M73" s="3">
        <v>1.5</v>
      </c>
      <c r="N73" s="3">
        <v>2.2999999999999998</v>
      </c>
      <c r="O73" s="3">
        <v>2.6</v>
      </c>
      <c r="P73">
        <v>2.4</v>
      </c>
      <c r="Q73" s="3">
        <v>3.5</v>
      </c>
      <c r="S73" s="3"/>
      <c r="T73" s="3"/>
      <c r="U73" s="3"/>
      <c r="W73" s="3"/>
      <c r="X73" s="3">
        <v>2</v>
      </c>
      <c r="Y73" s="3"/>
      <c r="Z73" s="3"/>
      <c r="AE73" s="3"/>
      <c r="AF73" s="3"/>
      <c r="AG73" s="3"/>
      <c r="AZ73" s="3">
        <f t="shared" si="4"/>
        <v>52.199999999999996</v>
      </c>
      <c r="BA73" s="3">
        <v>27.2</v>
      </c>
      <c r="BB73" s="3">
        <f t="shared" si="5"/>
        <v>79.399999999999991</v>
      </c>
      <c r="BC73" t="s">
        <v>31</v>
      </c>
    </row>
    <row r="74" spans="1:55" ht="15" customHeight="1" x14ac:dyDescent="0.25">
      <c r="A74" s="5">
        <v>44067</v>
      </c>
      <c r="B74" t="s">
        <v>34</v>
      </c>
      <c r="C74">
        <v>1940</v>
      </c>
      <c r="D74" t="s">
        <v>26</v>
      </c>
      <c r="E74" s="3" t="s">
        <v>75</v>
      </c>
      <c r="F74">
        <v>0</v>
      </c>
      <c r="G74" s="3">
        <v>13.3</v>
      </c>
      <c r="H74" s="3">
        <v>15.7</v>
      </c>
      <c r="I74" s="3">
        <v>5.3</v>
      </c>
      <c r="J74" s="3">
        <v>1.8</v>
      </c>
      <c r="K74" s="3">
        <v>3.3</v>
      </c>
      <c r="L74" s="3">
        <v>3.4</v>
      </c>
      <c r="M74" s="3">
        <v>2.6</v>
      </c>
      <c r="N74" s="3">
        <v>3.1</v>
      </c>
      <c r="O74" s="3">
        <v>1.5</v>
      </c>
      <c r="P74" s="3">
        <v>1.7</v>
      </c>
      <c r="Q74" s="3">
        <v>1.6</v>
      </c>
      <c r="S74" s="3">
        <v>1.3</v>
      </c>
      <c r="T74" s="3">
        <v>2.7</v>
      </c>
      <c r="W74" s="3">
        <v>1.9</v>
      </c>
      <c r="X74" s="3">
        <v>1.9</v>
      </c>
      <c r="Y74" s="3">
        <v>1</v>
      </c>
      <c r="Z74" s="3">
        <v>2.5</v>
      </c>
      <c r="AE74" s="3">
        <v>1.7</v>
      </c>
      <c r="AZ74" s="3">
        <f t="shared" si="4"/>
        <v>66.3</v>
      </c>
      <c r="BA74" s="3">
        <v>12.9</v>
      </c>
      <c r="BB74" s="3">
        <f t="shared" si="5"/>
        <v>79.2</v>
      </c>
      <c r="BC74" t="s">
        <v>51</v>
      </c>
    </row>
    <row r="75" spans="1:55" ht="15" customHeight="1" x14ac:dyDescent="0.25">
      <c r="A75" s="5">
        <v>44072</v>
      </c>
      <c r="B75" t="s">
        <v>42</v>
      </c>
      <c r="C75">
        <v>1544</v>
      </c>
      <c r="D75" t="s">
        <v>26</v>
      </c>
      <c r="E75" s="3" t="s">
        <v>75</v>
      </c>
      <c r="F75">
        <v>0</v>
      </c>
      <c r="G75" s="3">
        <v>23.1</v>
      </c>
      <c r="H75" s="3">
        <v>9.1</v>
      </c>
      <c r="I75" s="3">
        <v>3.8</v>
      </c>
      <c r="J75" s="3">
        <v>3.9</v>
      </c>
      <c r="K75" s="3">
        <v>1.9</v>
      </c>
      <c r="L75" s="3">
        <v>3.2</v>
      </c>
      <c r="N75" s="3">
        <v>2.6</v>
      </c>
      <c r="O75" s="3">
        <v>1.9</v>
      </c>
      <c r="P75" s="3">
        <v>2.8</v>
      </c>
      <c r="Q75" s="3">
        <v>3.4</v>
      </c>
      <c r="W75" s="3">
        <v>2</v>
      </c>
      <c r="X75" s="3">
        <v>1.5</v>
      </c>
      <c r="Z75" s="3">
        <v>2.2000000000000002</v>
      </c>
      <c r="AZ75" s="3">
        <f t="shared" si="4"/>
        <v>61.4</v>
      </c>
      <c r="BA75" s="3">
        <v>22.6</v>
      </c>
      <c r="BB75" s="3">
        <f t="shared" si="5"/>
        <v>84</v>
      </c>
      <c r="BC75" t="s">
        <v>31</v>
      </c>
    </row>
    <row r="76" spans="1:55" ht="15" customHeight="1" x14ac:dyDescent="0.25">
      <c r="A76" s="5">
        <v>44074</v>
      </c>
      <c r="B76" t="s">
        <v>41</v>
      </c>
      <c r="C76">
        <v>986</v>
      </c>
      <c r="D76" s="8" t="s">
        <v>26</v>
      </c>
      <c r="E76" s="3" t="s">
        <v>75</v>
      </c>
      <c r="F76">
        <v>0</v>
      </c>
      <c r="G76" s="3">
        <v>15</v>
      </c>
      <c r="H76" s="3">
        <v>16</v>
      </c>
      <c r="I76" s="3">
        <v>7</v>
      </c>
      <c r="J76" s="3">
        <v>8</v>
      </c>
      <c r="K76" s="3">
        <v>3</v>
      </c>
      <c r="L76" s="3">
        <v>4</v>
      </c>
      <c r="M76" s="3">
        <v>2</v>
      </c>
      <c r="N76" s="3">
        <v>5</v>
      </c>
      <c r="O76" s="3">
        <v>2</v>
      </c>
      <c r="P76" s="3"/>
      <c r="Q76" s="3"/>
      <c r="R76" s="3"/>
      <c r="S76" s="3"/>
      <c r="T76" s="3"/>
      <c r="U76" s="3"/>
      <c r="V76" s="3"/>
      <c r="W76" s="3">
        <v>2</v>
      </c>
      <c r="X76" s="3"/>
      <c r="Y76" s="3"/>
      <c r="Z76" s="3">
        <v>2</v>
      </c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>
        <f t="shared" si="4"/>
        <v>66</v>
      </c>
      <c r="BA76" s="3">
        <v>16.3</v>
      </c>
      <c r="BB76" s="3">
        <f t="shared" si="5"/>
        <v>82.3</v>
      </c>
      <c r="BC76" t="s">
        <v>53</v>
      </c>
    </row>
    <row r="77" spans="1:55" ht="15" customHeight="1" x14ac:dyDescent="0.25">
      <c r="A77" s="5">
        <v>44084</v>
      </c>
      <c r="B77" t="s">
        <v>27</v>
      </c>
      <c r="C77">
        <v>705</v>
      </c>
      <c r="D77" t="s">
        <v>28</v>
      </c>
      <c r="E77" s="3" t="s">
        <v>75</v>
      </c>
      <c r="F77">
        <v>0</v>
      </c>
      <c r="G77" s="3">
        <v>7</v>
      </c>
      <c r="H77" s="3">
        <v>8</v>
      </c>
      <c r="I77" s="3">
        <v>3</v>
      </c>
      <c r="J77" s="3">
        <v>5</v>
      </c>
      <c r="L77" s="3">
        <v>2</v>
      </c>
      <c r="M77" s="3">
        <v>1</v>
      </c>
      <c r="N77" s="3">
        <v>2</v>
      </c>
      <c r="O77" s="3">
        <v>2</v>
      </c>
      <c r="T77" s="3">
        <v>1</v>
      </c>
      <c r="Y77" s="3">
        <v>1</v>
      </c>
      <c r="Z77" s="3">
        <v>1</v>
      </c>
      <c r="AZ77" s="3">
        <f t="shared" si="4"/>
        <v>33</v>
      </c>
      <c r="BA77" s="3">
        <v>59</v>
      </c>
      <c r="BB77" s="3">
        <f t="shared" si="5"/>
        <v>92</v>
      </c>
      <c r="BC77" t="s">
        <v>54</v>
      </c>
    </row>
    <row r="78" spans="1:55" ht="15" customHeight="1" x14ac:dyDescent="0.25">
      <c r="A78" s="5">
        <v>44086</v>
      </c>
      <c r="B78" t="s">
        <v>42</v>
      </c>
      <c r="C78">
        <v>1415</v>
      </c>
      <c r="D78" t="s">
        <v>26</v>
      </c>
      <c r="E78" s="3" t="s">
        <v>75</v>
      </c>
      <c r="F78">
        <v>0</v>
      </c>
      <c r="G78" s="3">
        <v>15</v>
      </c>
      <c r="H78" s="3">
        <v>11</v>
      </c>
      <c r="I78" s="3">
        <v>3.4</v>
      </c>
      <c r="J78" s="3">
        <v>7.3</v>
      </c>
      <c r="K78" s="3">
        <v>3</v>
      </c>
      <c r="L78" s="3">
        <v>5.0999999999999996</v>
      </c>
      <c r="N78" s="3">
        <v>3.5</v>
      </c>
      <c r="O78" s="3">
        <v>2</v>
      </c>
      <c r="P78" s="3">
        <v>2.4</v>
      </c>
      <c r="Q78" s="3">
        <v>3.4</v>
      </c>
      <c r="X78" s="3">
        <v>1.6</v>
      </c>
      <c r="Z78" s="3">
        <v>2.9</v>
      </c>
      <c r="AZ78" s="3">
        <f t="shared" si="4"/>
        <v>60.599999999999994</v>
      </c>
      <c r="BA78" s="3">
        <v>21.2</v>
      </c>
      <c r="BB78" s="3">
        <f t="shared" si="5"/>
        <v>81.8</v>
      </c>
      <c r="BC78" t="s">
        <v>31</v>
      </c>
    </row>
    <row r="79" spans="1:55" ht="15" customHeight="1" x14ac:dyDescent="0.25">
      <c r="A79" s="5">
        <v>44091</v>
      </c>
      <c r="B79" t="s">
        <v>27</v>
      </c>
      <c r="C79">
        <v>704</v>
      </c>
      <c r="D79" t="s">
        <v>28</v>
      </c>
      <c r="E79" s="3" t="s">
        <v>75</v>
      </c>
      <c r="F79">
        <v>0</v>
      </c>
      <c r="G79" s="3">
        <v>7</v>
      </c>
      <c r="H79" s="3">
        <v>7</v>
      </c>
      <c r="I79" s="3">
        <v>4</v>
      </c>
      <c r="J79" s="3">
        <v>7</v>
      </c>
      <c r="L79" s="3">
        <v>2</v>
      </c>
      <c r="M79" s="3">
        <v>1</v>
      </c>
      <c r="N79" s="3">
        <v>2</v>
      </c>
      <c r="O79" s="3">
        <v>1</v>
      </c>
      <c r="U79" s="3">
        <v>1</v>
      </c>
      <c r="Y79" s="3">
        <v>1</v>
      </c>
      <c r="Z79" s="3">
        <v>1</v>
      </c>
      <c r="AZ79" s="3">
        <f t="shared" si="4"/>
        <v>34</v>
      </c>
      <c r="BA79" s="3">
        <v>58</v>
      </c>
      <c r="BB79" s="3">
        <f t="shared" si="5"/>
        <v>92</v>
      </c>
      <c r="BC79" t="s">
        <v>54</v>
      </c>
    </row>
    <row r="80" spans="1:55" ht="15" customHeight="1" x14ac:dyDescent="0.25">
      <c r="A80" s="5">
        <v>44091</v>
      </c>
      <c r="B80" t="s">
        <v>55</v>
      </c>
      <c r="C80">
        <v>1000</v>
      </c>
      <c r="D80" t="s">
        <v>26</v>
      </c>
      <c r="E80" s="3" t="s">
        <v>75</v>
      </c>
      <c r="F80">
        <v>0</v>
      </c>
      <c r="G80" s="3">
        <v>14</v>
      </c>
      <c r="H80" s="3">
        <v>16</v>
      </c>
      <c r="I80" s="3">
        <v>7</v>
      </c>
      <c r="J80" s="3">
        <v>11</v>
      </c>
      <c r="N80" s="3">
        <v>8</v>
      </c>
      <c r="W80" s="3">
        <v>3</v>
      </c>
      <c r="Z80" s="3"/>
      <c r="AZ80" s="3">
        <f t="shared" si="4"/>
        <v>59</v>
      </c>
      <c r="BA80" s="3">
        <v>29</v>
      </c>
      <c r="BB80" s="3">
        <f t="shared" si="5"/>
        <v>88</v>
      </c>
      <c r="BC80" t="s">
        <v>56</v>
      </c>
    </row>
    <row r="81" spans="1:55" ht="15" customHeight="1" x14ac:dyDescent="0.25">
      <c r="A81" s="5">
        <v>44099</v>
      </c>
      <c r="B81" t="s">
        <v>27</v>
      </c>
      <c r="C81">
        <v>702</v>
      </c>
      <c r="D81" t="s">
        <v>28</v>
      </c>
      <c r="E81" s="3" t="s">
        <v>75</v>
      </c>
      <c r="F81">
        <v>0</v>
      </c>
      <c r="G81" s="3">
        <v>7</v>
      </c>
      <c r="H81" s="3">
        <v>5</v>
      </c>
      <c r="I81" s="3">
        <v>2</v>
      </c>
      <c r="J81" s="3">
        <v>6</v>
      </c>
      <c r="K81" s="3">
        <v>1</v>
      </c>
      <c r="L81" s="3">
        <v>2</v>
      </c>
      <c r="M81" s="3">
        <v>1</v>
      </c>
      <c r="N81" s="3">
        <v>2</v>
      </c>
      <c r="O81" s="3">
        <v>2</v>
      </c>
      <c r="Y81" s="3">
        <v>1</v>
      </c>
      <c r="Z81" s="3">
        <v>1</v>
      </c>
      <c r="AC81" s="3">
        <v>1</v>
      </c>
      <c r="AZ81" s="3">
        <f t="shared" si="4"/>
        <v>31</v>
      </c>
      <c r="BA81" s="3">
        <v>60</v>
      </c>
      <c r="BB81" s="3">
        <f t="shared" si="5"/>
        <v>91</v>
      </c>
      <c r="BC81" t="s">
        <v>54</v>
      </c>
    </row>
    <row r="82" spans="1:55" ht="15" customHeight="1" x14ac:dyDescent="0.25">
      <c r="A82" s="5">
        <v>44102</v>
      </c>
      <c r="B82" t="s">
        <v>42</v>
      </c>
      <c r="C82">
        <v>1417</v>
      </c>
      <c r="D82" t="s">
        <v>26</v>
      </c>
      <c r="E82" s="3" t="s">
        <v>75</v>
      </c>
      <c r="F82">
        <v>0</v>
      </c>
      <c r="G82" s="3">
        <v>17.3</v>
      </c>
      <c r="H82" s="3">
        <v>11.8</v>
      </c>
      <c r="I82" s="3">
        <v>3.2</v>
      </c>
      <c r="J82" s="3">
        <v>7.8</v>
      </c>
      <c r="K82">
        <v>4.8</v>
      </c>
      <c r="L82" s="3">
        <v>3.7</v>
      </c>
      <c r="N82" s="3">
        <v>3</v>
      </c>
      <c r="O82" s="3">
        <v>1.8</v>
      </c>
      <c r="P82" s="3">
        <v>2.6</v>
      </c>
      <c r="Q82" s="3">
        <v>2</v>
      </c>
      <c r="R82" s="3">
        <v>1.5</v>
      </c>
      <c r="W82" s="3">
        <v>2.2000000000000002</v>
      </c>
      <c r="AZ82" s="3">
        <f t="shared" si="4"/>
        <v>61.7</v>
      </c>
      <c r="BA82" s="3">
        <v>20</v>
      </c>
      <c r="BB82" s="3">
        <f t="shared" si="5"/>
        <v>81.7</v>
      </c>
      <c r="BC82" t="s">
        <v>31</v>
      </c>
    </row>
    <row r="83" spans="1:55" ht="15" customHeight="1" x14ac:dyDescent="0.25">
      <c r="A83" s="5">
        <v>44104</v>
      </c>
      <c r="B83" t="s">
        <v>41</v>
      </c>
      <c r="C83">
        <v>1503</v>
      </c>
      <c r="D83" t="s">
        <v>26</v>
      </c>
      <c r="E83" s="3" t="s">
        <v>75</v>
      </c>
      <c r="F83">
        <v>0</v>
      </c>
      <c r="G83" s="3">
        <v>18</v>
      </c>
      <c r="H83" s="3">
        <v>17</v>
      </c>
      <c r="I83" s="3">
        <v>6</v>
      </c>
      <c r="J83" s="3">
        <v>8</v>
      </c>
      <c r="K83" s="3">
        <v>3</v>
      </c>
      <c r="L83" s="3">
        <v>3</v>
      </c>
      <c r="N83" s="3">
        <v>6</v>
      </c>
      <c r="O83" s="3">
        <v>2</v>
      </c>
      <c r="AZ83" s="3">
        <f t="shared" si="4"/>
        <v>63</v>
      </c>
      <c r="BA83" s="3">
        <v>15</v>
      </c>
      <c r="BB83" s="3">
        <f t="shared" si="5"/>
        <v>78</v>
      </c>
      <c r="BC83" t="s">
        <v>53</v>
      </c>
    </row>
    <row r="84" spans="1:55" ht="15" customHeight="1" x14ac:dyDescent="0.25">
      <c r="A84" s="5">
        <v>44106</v>
      </c>
      <c r="B84" t="s">
        <v>27</v>
      </c>
      <c r="C84">
        <v>705</v>
      </c>
      <c r="D84" t="s">
        <v>28</v>
      </c>
      <c r="E84" s="3" t="s">
        <v>75</v>
      </c>
      <c r="F84">
        <v>0</v>
      </c>
      <c r="G84" s="3">
        <v>8</v>
      </c>
      <c r="H84" s="3">
        <v>8</v>
      </c>
      <c r="I84" s="3">
        <v>3</v>
      </c>
      <c r="J84" s="3">
        <v>7</v>
      </c>
      <c r="K84" s="3">
        <v>1</v>
      </c>
      <c r="L84" s="3">
        <v>2</v>
      </c>
      <c r="M84" s="3">
        <v>1</v>
      </c>
      <c r="N84" s="3">
        <v>1</v>
      </c>
      <c r="O84" s="3">
        <v>1</v>
      </c>
      <c r="Q84" s="3"/>
      <c r="U84" s="3">
        <v>1</v>
      </c>
      <c r="AZ84" s="3">
        <f t="shared" si="4"/>
        <v>33</v>
      </c>
      <c r="BA84" s="3">
        <v>58</v>
      </c>
      <c r="BB84" s="3">
        <f t="shared" si="5"/>
        <v>91</v>
      </c>
      <c r="BC84" t="s">
        <v>54</v>
      </c>
    </row>
    <row r="85" spans="1:55" ht="15" customHeight="1" x14ac:dyDescent="0.25">
      <c r="A85" s="5">
        <v>44109</v>
      </c>
      <c r="B85" t="s">
        <v>34</v>
      </c>
      <c r="C85">
        <v>2145</v>
      </c>
      <c r="D85" t="s">
        <v>26</v>
      </c>
      <c r="E85" s="3" t="s">
        <v>75</v>
      </c>
      <c r="F85">
        <v>0</v>
      </c>
      <c r="G85" s="3">
        <v>12.6</v>
      </c>
      <c r="H85" s="3">
        <v>16.100000000000001</v>
      </c>
      <c r="I85" s="3">
        <v>5.0999999999999996</v>
      </c>
      <c r="J85" s="3">
        <v>9.1999999999999993</v>
      </c>
      <c r="K85" s="3">
        <v>6.4</v>
      </c>
      <c r="L85" s="3">
        <v>2.9</v>
      </c>
      <c r="M85" s="3">
        <v>1.9</v>
      </c>
      <c r="N85" s="3">
        <v>2.6</v>
      </c>
      <c r="O85" s="3">
        <v>1.6</v>
      </c>
      <c r="P85" s="3">
        <v>1.6</v>
      </c>
      <c r="Q85" s="3">
        <v>1.5</v>
      </c>
      <c r="R85" s="3">
        <v>0.9</v>
      </c>
      <c r="S85" s="3">
        <v>0.6</v>
      </c>
      <c r="T85" s="3">
        <v>1.8</v>
      </c>
      <c r="U85" s="3">
        <v>0.6</v>
      </c>
      <c r="W85" s="3">
        <v>1.5</v>
      </c>
      <c r="X85" s="3">
        <v>1.2</v>
      </c>
      <c r="Y85" s="3">
        <v>0.7</v>
      </c>
      <c r="Z85" s="3">
        <v>1.1000000000000001</v>
      </c>
      <c r="AB85" s="3">
        <v>0.5</v>
      </c>
      <c r="AE85" s="3">
        <v>1.3</v>
      </c>
      <c r="AF85" s="3">
        <v>0.5</v>
      </c>
      <c r="AZ85" s="3">
        <f t="shared" si="4"/>
        <v>72.199999999999989</v>
      </c>
      <c r="BA85" s="3">
        <v>13.3</v>
      </c>
      <c r="BB85" s="3">
        <f t="shared" si="5"/>
        <v>85.499999999999986</v>
      </c>
      <c r="BC85" t="s">
        <v>51</v>
      </c>
    </row>
    <row r="86" spans="1:55" ht="15" customHeight="1" x14ac:dyDescent="0.25">
      <c r="A86" s="5">
        <v>44112</v>
      </c>
      <c r="B86" t="s">
        <v>27</v>
      </c>
      <c r="C86">
        <v>703</v>
      </c>
      <c r="D86" t="s">
        <v>28</v>
      </c>
      <c r="E86" s="3" t="s">
        <v>75</v>
      </c>
      <c r="F86">
        <v>0</v>
      </c>
      <c r="G86" s="3">
        <v>7</v>
      </c>
      <c r="H86" s="3">
        <v>7</v>
      </c>
      <c r="I86" s="3">
        <v>3</v>
      </c>
      <c r="J86" s="3">
        <v>5</v>
      </c>
      <c r="K86" s="3">
        <v>1</v>
      </c>
      <c r="L86" s="3">
        <v>1</v>
      </c>
      <c r="N86" s="3">
        <v>1</v>
      </c>
      <c r="O86" s="3">
        <v>1</v>
      </c>
      <c r="P86" s="3">
        <v>1</v>
      </c>
      <c r="U86" s="3">
        <v>1</v>
      </c>
      <c r="AZ86" s="3">
        <f t="shared" si="4"/>
        <v>28</v>
      </c>
      <c r="BA86" s="3">
        <v>65</v>
      </c>
      <c r="BB86" s="3">
        <f t="shared" si="5"/>
        <v>93</v>
      </c>
      <c r="BC86" t="s">
        <v>54</v>
      </c>
    </row>
    <row r="87" spans="1:55" ht="15" customHeight="1" x14ac:dyDescent="0.25">
      <c r="A87" s="5">
        <v>44121</v>
      </c>
      <c r="B87" t="s">
        <v>42</v>
      </c>
      <c r="C87">
        <v>1458</v>
      </c>
      <c r="D87" t="s">
        <v>26</v>
      </c>
      <c r="E87" s="3" t="s">
        <v>75</v>
      </c>
      <c r="F87">
        <v>0</v>
      </c>
      <c r="G87" s="3">
        <v>10.9</v>
      </c>
      <c r="H87" s="3">
        <v>12.3</v>
      </c>
      <c r="I87" s="3">
        <v>3.9</v>
      </c>
      <c r="J87" s="3">
        <v>6.5</v>
      </c>
      <c r="K87" s="3">
        <v>6.7</v>
      </c>
      <c r="L87" s="3">
        <v>4.9000000000000004</v>
      </c>
      <c r="N87" s="3">
        <v>3.7</v>
      </c>
      <c r="O87" s="3">
        <v>1.8</v>
      </c>
      <c r="P87" s="3">
        <v>2.2000000000000002</v>
      </c>
      <c r="Q87" s="3">
        <v>4.0999999999999996</v>
      </c>
      <c r="AZ87" s="3">
        <f t="shared" si="4"/>
        <v>57.000000000000007</v>
      </c>
      <c r="BA87" s="3">
        <v>14.2</v>
      </c>
      <c r="BB87" s="3">
        <f t="shared" si="5"/>
        <v>71.2</v>
      </c>
      <c r="BC87" t="s">
        <v>31</v>
      </c>
    </row>
    <row r="88" spans="1:55" ht="15" customHeight="1" x14ac:dyDescent="0.25">
      <c r="A88" s="5">
        <v>44134</v>
      </c>
      <c r="B88" t="s">
        <v>27</v>
      </c>
      <c r="C88">
        <v>707</v>
      </c>
      <c r="D88" t="s">
        <v>28</v>
      </c>
      <c r="E88" s="3" t="s">
        <v>75</v>
      </c>
      <c r="F88">
        <v>0</v>
      </c>
      <c r="G88" s="3">
        <v>6</v>
      </c>
      <c r="H88" s="3">
        <v>6</v>
      </c>
      <c r="I88" s="3">
        <v>3</v>
      </c>
      <c r="J88" s="3">
        <v>4</v>
      </c>
      <c r="K88" s="3">
        <v>2</v>
      </c>
      <c r="L88" s="3">
        <v>2</v>
      </c>
      <c r="N88" s="3">
        <v>2</v>
      </c>
      <c r="O88" s="3">
        <v>2</v>
      </c>
      <c r="P88" s="3">
        <v>1</v>
      </c>
      <c r="R88" s="3">
        <v>2</v>
      </c>
      <c r="U88" s="3">
        <v>1</v>
      </c>
      <c r="Y88" s="3">
        <v>1</v>
      </c>
      <c r="AZ88" s="3">
        <f t="shared" si="4"/>
        <v>32</v>
      </c>
      <c r="BA88" s="3">
        <v>60</v>
      </c>
      <c r="BB88" s="3">
        <f t="shared" si="5"/>
        <v>92</v>
      </c>
      <c r="BC88" t="s">
        <v>54</v>
      </c>
    </row>
    <row r="89" spans="1:55" ht="15" customHeight="1" x14ac:dyDescent="0.25">
      <c r="A89" s="5">
        <v>44135</v>
      </c>
      <c r="B89" t="s">
        <v>42</v>
      </c>
      <c r="C89">
        <v>1016</v>
      </c>
      <c r="D89" t="s">
        <v>26</v>
      </c>
      <c r="E89" s="3" t="s">
        <v>75</v>
      </c>
      <c r="F89">
        <v>0</v>
      </c>
      <c r="G89" s="3">
        <v>11.6</v>
      </c>
      <c r="H89" s="3">
        <v>10.8</v>
      </c>
      <c r="I89" s="3">
        <v>5</v>
      </c>
      <c r="J89" s="3">
        <v>6.3</v>
      </c>
      <c r="K89" s="3">
        <v>5.2</v>
      </c>
      <c r="L89" s="3">
        <v>3.2</v>
      </c>
      <c r="N89" s="3">
        <v>3.3</v>
      </c>
      <c r="O89" s="3">
        <v>2.5</v>
      </c>
      <c r="P89" s="3">
        <v>3.8</v>
      </c>
      <c r="R89" s="3">
        <v>2.4</v>
      </c>
      <c r="W89" s="3">
        <v>2.7</v>
      </c>
      <c r="X89" s="3">
        <v>1.5</v>
      </c>
      <c r="AZ89" s="3">
        <f t="shared" si="4"/>
        <v>58.3</v>
      </c>
      <c r="BA89" s="3">
        <v>26.9</v>
      </c>
      <c r="BB89" s="3">
        <f t="shared" si="5"/>
        <v>85.199999999999989</v>
      </c>
      <c r="BC89" t="s">
        <v>31</v>
      </c>
    </row>
    <row r="90" spans="1:55" ht="15" customHeight="1" x14ac:dyDescent="0.25">
      <c r="A90" s="5">
        <v>44135</v>
      </c>
      <c r="B90" t="s">
        <v>42</v>
      </c>
      <c r="C90">
        <v>673</v>
      </c>
      <c r="D90" t="s">
        <v>26</v>
      </c>
      <c r="E90" s="3" t="s">
        <v>75</v>
      </c>
      <c r="F90">
        <v>1</v>
      </c>
      <c r="G90" s="3">
        <v>12.5</v>
      </c>
      <c r="H90" s="3">
        <v>15.6</v>
      </c>
      <c r="I90" s="3">
        <v>5.5</v>
      </c>
      <c r="J90" s="3">
        <v>7.8</v>
      </c>
      <c r="K90" s="3">
        <v>5.7</v>
      </c>
      <c r="L90" s="3">
        <v>2.7</v>
      </c>
      <c r="N90" s="3">
        <v>3.8</v>
      </c>
      <c r="O90" s="3">
        <v>1.9</v>
      </c>
      <c r="P90" s="3">
        <v>1.3</v>
      </c>
      <c r="R90" s="3">
        <v>2.8</v>
      </c>
      <c r="W90" s="3">
        <v>2.2000000000000002</v>
      </c>
      <c r="X90" s="3">
        <v>2.2000000000000002</v>
      </c>
      <c r="AZ90" s="3">
        <f t="shared" si="4"/>
        <v>64</v>
      </c>
      <c r="BA90" s="3">
        <v>13.9</v>
      </c>
      <c r="BB90" s="3">
        <f t="shared" si="5"/>
        <v>77.900000000000006</v>
      </c>
      <c r="BC90" t="s">
        <v>31</v>
      </c>
    </row>
    <row r="91" spans="1:55" ht="15" customHeight="1" x14ac:dyDescent="0.25">
      <c r="A91" s="5">
        <v>44137</v>
      </c>
      <c r="B91" t="s">
        <v>34</v>
      </c>
      <c r="C91">
        <v>2004</v>
      </c>
      <c r="D91" t="s">
        <v>26</v>
      </c>
      <c r="E91" s="3" t="s">
        <v>75</v>
      </c>
      <c r="F91">
        <v>0</v>
      </c>
      <c r="G91" s="3">
        <v>12.1</v>
      </c>
      <c r="H91" s="3">
        <v>17.8</v>
      </c>
      <c r="I91" s="3">
        <v>5.2</v>
      </c>
      <c r="J91" s="3">
        <v>6.6</v>
      </c>
      <c r="K91" s="3">
        <v>7.1</v>
      </c>
      <c r="L91" s="3">
        <v>2.9</v>
      </c>
      <c r="M91" s="3">
        <v>2.6</v>
      </c>
      <c r="N91" s="3">
        <v>3</v>
      </c>
      <c r="O91" s="3">
        <v>0.9</v>
      </c>
      <c r="P91" s="3">
        <v>2.7</v>
      </c>
      <c r="Q91" s="3">
        <v>1.4</v>
      </c>
      <c r="R91" s="3">
        <v>1.7</v>
      </c>
      <c r="S91" s="3">
        <v>1.9</v>
      </c>
      <c r="T91" s="3">
        <v>2.2999999999999998</v>
      </c>
      <c r="V91" s="3"/>
      <c r="W91" s="3">
        <v>0.9</v>
      </c>
      <c r="X91" s="3">
        <v>0.6</v>
      </c>
      <c r="Y91" s="3">
        <v>0.8</v>
      </c>
      <c r="Z91" s="3">
        <v>0.9</v>
      </c>
      <c r="AA91" s="3">
        <v>0.7</v>
      </c>
      <c r="AD91" s="3"/>
      <c r="AE91" s="3">
        <v>0.7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>
        <f t="shared" si="4"/>
        <v>72.800000000000011</v>
      </c>
      <c r="BA91" s="3">
        <v>11.1</v>
      </c>
      <c r="BB91" s="3">
        <f t="shared" si="5"/>
        <v>83.9</v>
      </c>
      <c r="BC91" t="s">
        <v>51</v>
      </c>
    </row>
    <row r="92" spans="1:55" ht="15" customHeight="1" x14ac:dyDescent="0.25">
      <c r="A92" s="5">
        <v>44138</v>
      </c>
      <c r="B92" t="s">
        <v>41</v>
      </c>
      <c r="C92">
        <v>1376</v>
      </c>
      <c r="D92" t="s">
        <v>26</v>
      </c>
      <c r="E92" s="3" t="s">
        <v>75</v>
      </c>
      <c r="F92">
        <v>0</v>
      </c>
      <c r="G92" s="3">
        <v>14</v>
      </c>
      <c r="H92" s="3">
        <v>14</v>
      </c>
      <c r="I92" s="3">
        <v>7</v>
      </c>
      <c r="J92" s="3">
        <v>8</v>
      </c>
      <c r="K92" s="3">
        <v>7</v>
      </c>
      <c r="L92" s="3">
        <v>3</v>
      </c>
      <c r="N92" s="3">
        <v>5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AZ92" s="3">
        <f t="shared" si="4"/>
        <v>68</v>
      </c>
      <c r="BA92" s="3">
        <v>14</v>
      </c>
      <c r="BB92" s="3">
        <f t="shared" si="5"/>
        <v>82</v>
      </c>
      <c r="BC92" s="10" t="s">
        <v>33</v>
      </c>
    </row>
    <row r="93" spans="1:55" ht="15" customHeight="1" x14ac:dyDescent="0.25">
      <c r="A93" s="5">
        <v>44141</v>
      </c>
      <c r="B93" t="s">
        <v>27</v>
      </c>
      <c r="C93">
        <v>705</v>
      </c>
      <c r="D93" t="s">
        <v>28</v>
      </c>
      <c r="E93" s="3" t="s">
        <v>75</v>
      </c>
      <c r="F93">
        <v>0</v>
      </c>
      <c r="G93" s="3">
        <v>6</v>
      </c>
      <c r="H93" s="3">
        <v>6</v>
      </c>
      <c r="I93" s="3">
        <v>4</v>
      </c>
      <c r="J93" s="3">
        <v>4</v>
      </c>
      <c r="K93" s="3">
        <v>1</v>
      </c>
      <c r="L93" s="3">
        <v>2</v>
      </c>
      <c r="M93" s="3">
        <v>1</v>
      </c>
      <c r="N93" s="3">
        <v>1</v>
      </c>
      <c r="O93" s="3">
        <v>2</v>
      </c>
      <c r="P93" s="3">
        <v>1</v>
      </c>
      <c r="R93" s="3">
        <v>1</v>
      </c>
      <c r="T93" s="3">
        <v>1</v>
      </c>
      <c r="AZ93" s="3">
        <f t="shared" si="4"/>
        <v>30</v>
      </c>
      <c r="BA93" s="3">
        <v>63</v>
      </c>
      <c r="BB93" s="3">
        <f t="shared" si="5"/>
        <v>93</v>
      </c>
      <c r="BC93" t="s">
        <v>54</v>
      </c>
    </row>
    <row r="94" spans="1:55" ht="15" customHeight="1" x14ac:dyDescent="0.25">
      <c r="A94" s="5">
        <v>44148</v>
      </c>
      <c r="B94" t="s">
        <v>27</v>
      </c>
      <c r="C94">
        <v>706</v>
      </c>
      <c r="D94" t="s">
        <v>28</v>
      </c>
      <c r="E94" s="3" t="s">
        <v>75</v>
      </c>
      <c r="F94">
        <v>0</v>
      </c>
      <c r="G94" s="3">
        <v>10</v>
      </c>
      <c r="H94" s="3">
        <v>7</v>
      </c>
      <c r="I94" s="3">
        <v>2</v>
      </c>
      <c r="J94" s="3">
        <v>5</v>
      </c>
      <c r="K94" s="3">
        <v>4</v>
      </c>
      <c r="L94" s="3">
        <v>2</v>
      </c>
      <c r="M94" s="3">
        <v>1</v>
      </c>
      <c r="N94" s="3">
        <v>4</v>
      </c>
      <c r="O94" s="3">
        <v>2</v>
      </c>
      <c r="P94" s="3">
        <v>2</v>
      </c>
      <c r="R94" s="3">
        <v>3</v>
      </c>
      <c r="T94" s="3">
        <v>1</v>
      </c>
      <c r="U94" s="3">
        <v>1</v>
      </c>
      <c r="Z94" s="3">
        <v>1</v>
      </c>
      <c r="AZ94" s="3">
        <f t="shared" si="4"/>
        <v>45</v>
      </c>
      <c r="BA94" s="3">
        <v>43</v>
      </c>
      <c r="BB94" s="3">
        <f t="shared" si="5"/>
        <v>88</v>
      </c>
      <c r="BC94" t="s">
        <v>54</v>
      </c>
    </row>
    <row r="95" spans="1:55" ht="15" customHeight="1" x14ac:dyDescent="0.25">
      <c r="A95" s="5">
        <v>44149</v>
      </c>
      <c r="B95" t="s">
        <v>42</v>
      </c>
      <c r="C95">
        <v>1035</v>
      </c>
      <c r="D95" t="s">
        <v>26</v>
      </c>
      <c r="E95" s="3" t="s">
        <v>75</v>
      </c>
      <c r="F95">
        <v>0</v>
      </c>
      <c r="G95" s="3">
        <v>13.3</v>
      </c>
      <c r="H95" s="3">
        <v>8.6999999999999993</v>
      </c>
      <c r="I95" s="3">
        <v>3.3</v>
      </c>
      <c r="J95" s="3">
        <v>7</v>
      </c>
      <c r="K95" s="3">
        <v>9.6</v>
      </c>
      <c r="L95" s="3">
        <v>5.3</v>
      </c>
      <c r="O95" s="3">
        <v>2.5</v>
      </c>
      <c r="P95" s="3">
        <v>1.7</v>
      </c>
      <c r="Q95" s="3">
        <v>2.2000000000000002</v>
      </c>
      <c r="Z95" s="3">
        <v>1.5</v>
      </c>
      <c r="AE95" s="3">
        <v>1.5</v>
      </c>
      <c r="AZ95" s="3">
        <f t="shared" si="4"/>
        <v>56.6</v>
      </c>
      <c r="BA95" s="3">
        <v>23.9</v>
      </c>
      <c r="BB95" s="3">
        <f t="shared" si="5"/>
        <v>80.5</v>
      </c>
      <c r="BC95" t="s">
        <v>31</v>
      </c>
    </row>
    <row r="96" spans="1:55" ht="15" customHeight="1" x14ac:dyDescent="0.25">
      <c r="A96" s="5">
        <v>44149</v>
      </c>
      <c r="B96" t="s">
        <v>42</v>
      </c>
      <c r="C96">
        <v>657</v>
      </c>
      <c r="D96" t="s">
        <v>26</v>
      </c>
      <c r="E96" s="3" t="s">
        <v>75</v>
      </c>
      <c r="F96">
        <v>1</v>
      </c>
      <c r="G96" s="3">
        <v>14.5</v>
      </c>
      <c r="H96" s="3">
        <v>12.2</v>
      </c>
      <c r="I96" s="3">
        <v>4.3</v>
      </c>
      <c r="J96" s="3">
        <v>6</v>
      </c>
      <c r="K96" s="3">
        <v>9.5</v>
      </c>
      <c r="L96" s="3">
        <v>6.6</v>
      </c>
      <c r="O96" s="3">
        <v>3</v>
      </c>
      <c r="P96" s="3">
        <v>2.1</v>
      </c>
      <c r="Q96" s="3">
        <v>2.7</v>
      </c>
      <c r="Z96" s="3">
        <v>0.9</v>
      </c>
      <c r="AE96" s="3">
        <v>2.4</v>
      </c>
      <c r="AZ96" s="3">
        <f t="shared" si="4"/>
        <v>64.2</v>
      </c>
      <c r="BA96" s="3">
        <v>16.600000000000001</v>
      </c>
      <c r="BB96" s="3">
        <f t="shared" si="5"/>
        <v>80.800000000000011</v>
      </c>
      <c r="BC96" t="s">
        <v>58</v>
      </c>
    </row>
    <row r="97" spans="1:55" ht="15" customHeight="1" x14ac:dyDescent="0.25">
      <c r="A97" s="5">
        <v>44163</v>
      </c>
      <c r="B97" t="s">
        <v>42</v>
      </c>
      <c r="C97">
        <v>1177</v>
      </c>
      <c r="D97" t="s">
        <v>26</v>
      </c>
      <c r="E97" s="3" t="s">
        <v>75</v>
      </c>
      <c r="F97">
        <v>0</v>
      </c>
      <c r="G97" s="3">
        <v>12.3</v>
      </c>
      <c r="H97" s="3">
        <v>9.9</v>
      </c>
      <c r="I97" s="3">
        <v>2.7</v>
      </c>
      <c r="J97" s="3">
        <v>5.7</v>
      </c>
      <c r="K97" s="3">
        <v>12.7</v>
      </c>
      <c r="L97" s="3">
        <v>1.5</v>
      </c>
      <c r="N97" s="3">
        <v>2.5</v>
      </c>
      <c r="O97" s="3">
        <v>2.7</v>
      </c>
      <c r="P97" s="3">
        <v>4.4000000000000004</v>
      </c>
      <c r="Q97" s="3">
        <v>1.5</v>
      </c>
      <c r="AG97" s="3">
        <v>1.5</v>
      </c>
      <c r="AZ97" s="3">
        <f t="shared" si="4"/>
        <v>57.4</v>
      </c>
      <c r="BA97" s="3">
        <v>26.4</v>
      </c>
      <c r="BB97" s="3">
        <f t="shared" si="5"/>
        <v>83.8</v>
      </c>
      <c r="BC97" t="s">
        <v>31</v>
      </c>
    </row>
    <row r="98" spans="1:55" ht="15" customHeight="1" x14ac:dyDescent="0.25">
      <c r="A98" s="5">
        <v>44163</v>
      </c>
      <c r="B98" t="s">
        <v>42</v>
      </c>
      <c r="C98">
        <v>657</v>
      </c>
      <c r="D98" t="s">
        <v>26</v>
      </c>
      <c r="E98" s="3" t="s">
        <v>75</v>
      </c>
      <c r="F98">
        <v>1</v>
      </c>
      <c r="G98" s="3">
        <v>11.4</v>
      </c>
      <c r="H98" s="3">
        <v>14.5</v>
      </c>
      <c r="I98" s="3">
        <v>2.2000000000000002</v>
      </c>
      <c r="J98" s="3">
        <v>7</v>
      </c>
      <c r="K98" s="3">
        <v>13.4</v>
      </c>
      <c r="L98" s="3">
        <v>1.8</v>
      </c>
      <c r="N98" s="3">
        <v>3.5</v>
      </c>
      <c r="O98" s="3">
        <v>1.3</v>
      </c>
      <c r="P98" s="3">
        <v>2.6</v>
      </c>
      <c r="Q98" s="3">
        <v>1.2</v>
      </c>
      <c r="AZ98" s="3">
        <f t="shared" ref="AZ98:AZ129" si="6">SUM(G98:AY98)</f>
        <v>58.899999999999991</v>
      </c>
      <c r="BA98" s="3">
        <v>23.7</v>
      </c>
      <c r="BB98" s="3">
        <f t="shared" ref="BB98:BB129" si="7">SUM(AZ98:BA98)</f>
        <v>82.6</v>
      </c>
      <c r="BC98" t="s">
        <v>31</v>
      </c>
    </row>
    <row r="99" spans="1:55" ht="15" customHeight="1" x14ac:dyDescent="0.25">
      <c r="A99" s="5">
        <v>44165</v>
      </c>
      <c r="B99" t="s">
        <v>34</v>
      </c>
      <c r="C99">
        <v>1702</v>
      </c>
      <c r="D99" t="s">
        <v>26</v>
      </c>
      <c r="E99" s="3" t="s">
        <v>75</v>
      </c>
      <c r="F99">
        <v>0</v>
      </c>
      <c r="G99" s="3">
        <v>11.4</v>
      </c>
      <c r="H99" s="3">
        <v>17.899999999999999</v>
      </c>
      <c r="I99" s="3">
        <v>5.2</v>
      </c>
      <c r="J99" s="3">
        <v>6.7</v>
      </c>
      <c r="K99" s="3">
        <v>11.3</v>
      </c>
      <c r="L99" s="3">
        <v>2.8</v>
      </c>
      <c r="M99" s="3">
        <v>1.8</v>
      </c>
      <c r="N99" s="3">
        <v>1.5</v>
      </c>
      <c r="O99" s="3">
        <v>0.6</v>
      </c>
      <c r="P99" s="3">
        <v>2.2999999999999998</v>
      </c>
      <c r="Q99" s="3">
        <v>1</v>
      </c>
      <c r="R99" s="3">
        <v>1.5</v>
      </c>
      <c r="S99" s="3">
        <v>1.5</v>
      </c>
      <c r="T99" s="3">
        <v>3.3</v>
      </c>
      <c r="V99" s="3"/>
      <c r="W99">
        <v>0.9</v>
      </c>
      <c r="X99" s="3">
        <v>0.8</v>
      </c>
      <c r="Y99" s="3">
        <v>0.5</v>
      </c>
      <c r="AA99" s="3">
        <v>0.5</v>
      </c>
      <c r="AD99" s="3"/>
      <c r="AE99" s="3">
        <v>1.4</v>
      </c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>
        <f t="shared" si="6"/>
        <v>72.900000000000006</v>
      </c>
      <c r="BA99" s="3">
        <v>15.5</v>
      </c>
      <c r="BB99" s="3">
        <f t="shared" si="7"/>
        <v>88.4</v>
      </c>
      <c r="BC99" t="s">
        <v>51</v>
      </c>
    </row>
    <row r="100" spans="1:55" ht="15" customHeight="1" x14ac:dyDescent="0.25">
      <c r="A100" s="5">
        <v>44174</v>
      </c>
      <c r="B100" t="s">
        <v>41</v>
      </c>
      <c r="C100">
        <v>957</v>
      </c>
      <c r="D100" t="s">
        <v>26</v>
      </c>
      <c r="E100" s="3" t="s">
        <v>75</v>
      </c>
      <c r="F100">
        <v>0</v>
      </c>
      <c r="G100" s="3">
        <v>10</v>
      </c>
      <c r="H100" s="3">
        <v>15</v>
      </c>
      <c r="I100" s="3">
        <v>6</v>
      </c>
      <c r="J100" s="3">
        <v>9</v>
      </c>
      <c r="K100" s="3">
        <v>9</v>
      </c>
      <c r="L100" s="3">
        <v>4</v>
      </c>
      <c r="M100" s="3">
        <v>3</v>
      </c>
      <c r="N100" s="3">
        <v>3</v>
      </c>
      <c r="P100" s="3">
        <v>2</v>
      </c>
      <c r="R100" s="3">
        <v>3</v>
      </c>
      <c r="AZ100" s="3">
        <f t="shared" si="6"/>
        <v>64</v>
      </c>
      <c r="BA100" s="3">
        <v>17</v>
      </c>
      <c r="BB100" s="3">
        <f t="shared" si="7"/>
        <v>81</v>
      </c>
      <c r="BC100" t="s">
        <v>33</v>
      </c>
    </row>
    <row r="101" spans="1:55" ht="15" customHeight="1" x14ac:dyDescent="0.25">
      <c r="A101" s="5">
        <v>44175</v>
      </c>
      <c r="B101" t="s">
        <v>27</v>
      </c>
      <c r="C101">
        <v>703</v>
      </c>
      <c r="D101" t="s">
        <v>28</v>
      </c>
      <c r="E101" s="3" t="s">
        <v>75</v>
      </c>
      <c r="F101">
        <v>0</v>
      </c>
      <c r="G101" s="3">
        <v>6</v>
      </c>
      <c r="H101" s="3">
        <v>7</v>
      </c>
      <c r="I101" s="3">
        <v>2</v>
      </c>
      <c r="J101" s="3">
        <v>6</v>
      </c>
      <c r="K101" s="3">
        <v>4</v>
      </c>
      <c r="L101" s="3">
        <v>2</v>
      </c>
      <c r="M101" s="3">
        <v>1</v>
      </c>
      <c r="N101" s="3">
        <v>1</v>
      </c>
      <c r="O101" s="3">
        <v>3</v>
      </c>
      <c r="P101" s="3">
        <v>1</v>
      </c>
      <c r="R101" s="3">
        <v>1</v>
      </c>
      <c r="U101" s="3">
        <v>2</v>
      </c>
      <c r="Z101" s="3">
        <v>1</v>
      </c>
      <c r="AZ101" s="3">
        <f t="shared" si="6"/>
        <v>37</v>
      </c>
      <c r="BA101" s="3">
        <v>54</v>
      </c>
      <c r="BB101" s="3">
        <f t="shared" si="7"/>
        <v>91</v>
      </c>
      <c r="BC101" t="s">
        <v>54</v>
      </c>
    </row>
    <row r="102" spans="1:55" ht="15" customHeight="1" x14ac:dyDescent="0.25">
      <c r="A102" s="5">
        <v>44193</v>
      </c>
      <c r="B102" t="s">
        <v>42</v>
      </c>
      <c r="C102">
        <v>1004</v>
      </c>
      <c r="D102" t="s">
        <v>26</v>
      </c>
      <c r="E102" s="3" t="s">
        <v>75</v>
      </c>
      <c r="F102">
        <v>0</v>
      </c>
      <c r="G102">
        <v>12.7</v>
      </c>
      <c r="H102" s="3">
        <v>9.1</v>
      </c>
      <c r="I102" s="3">
        <v>3.4</v>
      </c>
      <c r="J102" s="3">
        <v>7.2</v>
      </c>
      <c r="K102" s="3">
        <v>11.9</v>
      </c>
      <c r="L102" s="3">
        <v>2.4</v>
      </c>
      <c r="M102" s="3">
        <v>6.2</v>
      </c>
      <c r="N102" s="3">
        <v>2.6</v>
      </c>
      <c r="O102" s="3">
        <v>2.2999999999999998</v>
      </c>
      <c r="S102" s="3">
        <v>1.3</v>
      </c>
      <c r="AZ102" s="3">
        <f t="shared" si="6"/>
        <v>59.099999999999994</v>
      </c>
      <c r="BA102" s="3">
        <v>24.4</v>
      </c>
      <c r="BB102" s="3">
        <f t="shared" si="7"/>
        <v>83.5</v>
      </c>
      <c r="BC102" t="s">
        <v>31</v>
      </c>
    </row>
    <row r="103" spans="1:55" ht="15" customHeight="1" x14ac:dyDescent="0.25">
      <c r="A103" s="5">
        <v>44193</v>
      </c>
      <c r="B103" t="s">
        <v>42</v>
      </c>
      <c r="C103">
        <v>606</v>
      </c>
      <c r="D103" t="s">
        <v>26</v>
      </c>
      <c r="E103" s="3" t="s">
        <v>75</v>
      </c>
      <c r="F103">
        <v>1</v>
      </c>
      <c r="G103" s="3">
        <v>11.5</v>
      </c>
      <c r="H103" s="3">
        <v>13.7</v>
      </c>
      <c r="I103" s="3">
        <v>4.4000000000000004</v>
      </c>
      <c r="J103" s="3">
        <v>8.9</v>
      </c>
      <c r="K103" s="3">
        <v>13.2</v>
      </c>
      <c r="L103" s="3">
        <v>3.3</v>
      </c>
      <c r="M103" s="3">
        <v>5.7</v>
      </c>
      <c r="N103" s="3">
        <v>3</v>
      </c>
      <c r="O103" s="3">
        <v>1.2</v>
      </c>
      <c r="S103" s="3">
        <v>1.9</v>
      </c>
      <c r="AZ103" s="3">
        <f t="shared" si="6"/>
        <v>66.800000000000011</v>
      </c>
      <c r="BA103" s="3">
        <v>19.3</v>
      </c>
      <c r="BB103" s="3">
        <f t="shared" si="7"/>
        <v>86.100000000000009</v>
      </c>
      <c r="BC103" t="s">
        <v>31</v>
      </c>
    </row>
    <row r="104" spans="1:55" ht="15" customHeight="1" x14ac:dyDescent="0.25">
      <c r="A104" s="5">
        <v>44196</v>
      </c>
      <c r="B104" t="s">
        <v>27</v>
      </c>
      <c r="C104">
        <v>704</v>
      </c>
      <c r="D104" t="s">
        <v>28</v>
      </c>
      <c r="E104" s="3" t="s">
        <v>75</v>
      </c>
      <c r="F104">
        <v>0</v>
      </c>
      <c r="G104" s="3">
        <v>5</v>
      </c>
      <c r="H104" s="3">
        <v>7</v>
      </c>
      <c r="I104" s="3">
        <v>2</v>
      </c>
      <c r="J104" s="3">
        <v>5</v>
      </c>
      <c r="K104" s="3">
        <v>2</v>
      </c>
      <c r="L104" s="3">
        <v>1</v>
      </c>
      <c r="M104" s="3">
        <v>5</v>
      </c>
      <c r="O104" s="3">
        <v>1</v>
      </c>
      <c r="P104" s="3">
        <v>1</v>
      </c>
      <c r="S104" s="3">
        <v>1</v>
      </c>
      <c r="T104" s="3">
        <v>1</v>
      </c>
      <c r="U104" s="3">
        <v>1</v>
      </c>
      <c r="AZ104" s="3">
        <f t="shared" si="6"/>
        <v>32</v>
      </c>
      <c r="BA104" s="3">
        <v>60</v>
      </c>
      <c r="BB104" s="3">
        <f t="shared" si="7"/>
        <v>92</v>
      </c>
      <c r="BC104" t="s">
        <v>54</v>
      </c>
    </row>
    <row r="105" spans="1:55" ht="15" customHeight="1" x14ac:dyDescent="0.25">
      <c r="A105" s="5">
        <v>44200</v>
      </c>
      <c r="B105" t="s">
        <v>34</v>
      </c>
      <c r="C105">
        <v>1568</v>
      </c>
      <c r="D105" t="s">
        <v>26</v>
      </c>
      <c r="E105" s="3" t="s">
        <v>75</v>
      </c>
      <c r="F105">
        <v>0</v>
      </c>
      <c r="G105" s="3">
        <v>8</v>
      </c>
      <c r="H105" s="3">
        <v>17.5</v>
      </c>
      <c r="I105" s="3">
        <v>5</v>
      </c>
      <c r="J105" s="3">
        <v>6.8</v>
      </c>
      <c r="K105" s="3">
        <v>8.4</v>
      </c>
      <c r="L105" s="3">
        <v>2.1</v>
      </c>
      <c r="M105" s="3">
        <v>5.9</v>
      </c>
      <c r="N105" s="3">
        <v>2.7</v>
      </c>
      <c r="O105" s="3">
        <v>0.9</v>
      </c>
      <c r="P105" s="3">
        <v>2.6</v>
      </c>
      <c r="Q105" s="3">
        <v>1.2</v>
      </c>
      <c r="R105" s="3">
        <v>1.3</v>
      </c>
      <c r="S105" s="3">
        <v>2.8</v>
      </c>
      <c r="T105" s="3">
        <v>3.3</v>
      </c>
      <c r="U105" s="3">
        <v>0.6</v>
      </c>
      <c r="V105" s="3">
        <v>2.2000000000000002</v>
      </c>
      <c r="W105" s="3">
        <v>0.7</v>
      </c>
      <c r="Z105" s="3">
        <v>0.9</v>
      </c>
      <c r="AA105" s="3">
        <v>0.5</v>
      </c>
      <c r="AD105" s="3"/>
      <c r="AO105" s="3">
        <v>0.5</v>
      </c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>
        <f t="shared" si="6"/>
        <v>73.900000000000006</v>
      </c>
      <c r="BA105" s="3">
        <v>14</v>
      </c>
      <c r="BB105" s="3">
        <f t="shared" si="7"/>
        <v>87.9</v>
      </c>
      <c r="BC105" t="s">
        <v>61</v>
      </c>
    </row>
    <row r="106" spans="1:55" ht="15" customHeight="1" x14ac:dyDescent="0.25">
      <c r="A106" s="5">
        <v>44201</v>
      </c>
      <c r="B106" t="s">
        <v>41</v>
      </c>
      <c r="C106">
        <v>1550</v>
      </c>
      <c r="D106" t="s">
        <v>26</v>
      </c>
      <c r="E106" s="3" t="s">
        <v>75</v>
      </c>
      <c r="F106">
        <v>0</v>
      </c>
      <c r="G106" s="3">
        <v>11</v>
      </c>
      <c r="H106" s="3">
        <v>12</v>
      </c>
      <c r="I106" s="3">
        <v>6</v>
      </c>
      <c r="J106" s="3">
        <v>9</v>
      </c>
      <c r="K106" s="3">
        <v>7</v>
      </c>
      <c r="L106" s="3">
        <v>2</v>
      </c>
      <c r="M106" s="3">
        <v>7</v>
      </c>
      <c r="N106" s="3">
        <v>2</v>
      </c>
      <c r="O106" s="3">
        <v>2</v>
      </c>
      <c r="Q106" s="3">
        <v>2</v>
      </c>
      <c r="R106" s="3">
        <v>2</v>
      </c>
      <c r="S106" s="3">
        <v>3</v>
      </c>
      <c r="W106" s="3">
        <v>2</v>
      </c>
      <c r="AZ106" s="3">
        <f t="shared" si="6"/>
        <v>67</v>
      </c>
      <c r="BA106" s="3">
        <v>15</v>
      </c>
      <c r="BB106" s="3">
        <f t="shared" si="7"/>
        <v>82</v>
      </c>
      <c r="BC106" t="s">
        <v>53</v>
      </c>
    </row>
    <row r="107" spans="1:55" ht="15" customHeight="1" x14ac:dyDescent="0.25">
      <c r="A107" s="5">
        <v>44211</v>
      </c>
      <c r="B107" t="s">
        <v>27</v>
      </c>
      <c r="C107">
        <v>704</v>
      </c>
      <c r="D107" t="s">
        <v>28</v>
      </c>
      <c r="E107" s="3" t="s">
        <v>75</v>
      </c>
      <c r="F107">
        <v>0</v>
      </c>
      <c r="G107" s="3">
        <v>7</v>
      </c>
      <c r="H107" s="3">
        <v>7</v>
      </c>
      <c r="I107" s="3">
        <v>3</v>
      </c>
      <c r="J107" s="3">
        <v>4</v>
      </c>
      <c r="K107" s="3">
        <v>2</v>
      </c>
      <c r="M107" s="3">
        <v>4</v>
      </c>
      <c r="O107" s="3">
        <v>1</v>
      </c>
      <c r="P107" s="3">
        <v>1</v>
      </c>
      <c r="R107" s="3">
        <v>1</v>
      </c>
      <c r="S107" s="3">
        <v>1</v>
      </c>
      <c r="U107" s="3">
        <v>1</v>
      </c>
      <c r="AZ107" s="3">
        <f t="shared" si="6"/>
        <v>32</v>
      </c>
      <c r="BA107" s="3">
        <v>60</v>
      </c>
      <c r="BB107" s="3">
        <f t="shared" si="7"/>
        <v>92</v>
      </c>
      <c r="BC107" t="s">
        <v>54</v>
      </c>
    </row>
    <row r="108" spans="1:55" ht="15" customHeight="1" x14ac:dyDescent="0.25">
      <c r="A108" s="5">
        <v>44211</v>
      </c>
      <c r="B108" t="s">
        <v>42</v>
      </c>
      <c r="C108">
        <v>1003</v>
      </c>
      <c r="D108" t="s">
        <v>26</v>
      </c>
      <c r="E108" s="3" t="s">
        <v>75</v>
      </c>
      <c r="F108">
        <v>0</v>
      </c>
      <c r="G108" s="3">
        <v>13.5</v>
      </c>
      <c r="H108" s="3">
        <v>8.9</v>
      </c>
      <c r="I108" s="3">
        <v>3.3</v>
      </c>
      <c r="J108" s="3">
        <v>6.8</v>
      </c>
      <c r="K108" s="3">
        <v>8.5</v>
      </c>
      <c r="L108" s="3">
        <v>2.9</v>
      </c>
      <c r="M108" s="3">
        <v>6.6</v>
      </c>
      <c r="N108" s="3">
        <v>2.2999999999999998</v>
      </c>
      <c r="O108" s="3">
        <v>4.8</v>
      </c>
      <c r="Q108" s="3">
        <v>1.6</v>
      </c>
      <c r="S108" s="3">
        <v>1.2</v>
      </c>
      <c r="U108" s="3">
        <v>2.2000000000000002</v>
      </c>
      <c r="W108" s="3">
        <v>1.8</v>
      </c>
      <c r="AZ108" s="3">
        <f t="shared" si="6"/>
        <v>64.400000000000006</v>
      </c>
      <c r="BA108" s="3">
        <v>22.1</v>
      </c>
      <c r="BB108" s="3">
        <f t="shared" si="7"/>
        <v>86.5</v>
      </c>
      <c r="BC108" t="s">
        <v>31</v>
      </c>
    </row>
    <row r="109" spans="1:55" ht="15" customHeight="1" x14ac:dyDescent="0.25">
      <c r="A109" s="5">
        <v>44211</v>
      </c>
      <c r="B109" t="s">
        <v>42</v>
      </c>
      <c r="C109">
        <v>601</v>
      </c>
      <c r="D109" t="s">
        <v>26</v>
      </c>
      <c r="E109" s="3" t="s">
        <v>75</v>
      </c>
      <c r="F109">
        <v>1</v>
      </c>
      <c r="G109" s="3">
        <v>16.600000000000001</v>
      </c>
      <c r="H109" s="3">
        <v>14.6</v>
      </c>
      <c r="I109" s="3">
        <v>3.7</v>
      </c>
      <c r="J109" s="3">
        <v>6.7</v>
      </c>
      <c r="K109" s="3">
        <v>5.4</v>
      </c>
      <c r="L109" s="3">
        <v>4.7</v>
      </c>
      <c r="M109" s="3">
        <v>11</v>
      </c>
      <c r="N109" s="3">
        <v>4.3</v>
      </c>
      <c r="O109" s="3">
        <v>2.1</v>
      </c>
      <c r="Q109" s="3">
        <v>0.4</v>
      </c>
      <c r="S109" s="3">
        <v>1.9</v>
      </c>
      <c r="U109" s="3">
        <v>4.3</v>
      </c>
      <c r="W109" s="3">
        <v>2.2000000000000002</v>
      </c>
      <c r="AZ109" s="3">
        <f t="shared" si="6"/>
        <v>77.90000000000002</v>
      </c>
      <c r="BA109" s="3">
        <v>11</v>
      </c>
      <c r="BB109" s="3">
        <f t="shared" si="7"/>
        <v>88.90000000000002</v>
      </c>
      <c r="BC109" t="s">
        <v>31</v>
      </c>
    </row>
    <row r="110" spans="1:55" ht="15" customHeight="1" x14ac:dyDescent="0.25">
      <c r="A110" s="5">
        <v>44218</v>
      </c>
      <c r="B110" t="s">
        <v>27</v>
      </c>
      <c r="C110">
        <v>710</v>
      </c>
      <c r="D110" t="s">
        <v>28</v>
      </c>
      <c r="E110" s="3" t="s">
        <v>75</v>
      </c>
      <c r="F110">
        <v>0</v>
      </c>
      <c r="G110" s="3">
        <v>6</v>
      </c>
      <c r="H110" s="3">
        <v>8</v>
      </c>
      <c r="I110" s="3">
        <v>3</v>
      </c>
      <c r="J110" s="3">
        <v>4</v>
      </c>
      <c r="K110" s="3">
        <v>2</v>
      </c>
      <c r="L110" s="3">
        <v>1</v>
      </c>
      <c r="M110" s="3">
        <v>4</v>
      </c>
      <c r="O110" s="3">
        <v>2</v>
      </c>
      <c r="P110" s="3">
        <v>1</v>
      </c>
      <c r="R110" s="3">
        <v>1</v>
      </c>
      <c r="S110" s="3">
        <v>1</v>
      </c>
      <c r="T110" s="3">
        <v>1</v>
      </c>
      <c r="V110" s="3">
        <v>2</v>
      </c>
      <c r="AZ110" s="3">
        <f t="shared" si="6"/>
        <v>36</v>
      </c>
      <c r="BA110" s="3">
        <v>57</v>
      </c>
      <c r="BB110" s="3">
        <f t="shared" si="7"/>
        <v>93</v>
      </c>
      <c r="BC110" t="s">
        <v>54</v>
      </c>
    </row>
    <row r="111" spans="1:55" ht="15" customHeight="1" x14ac:dyDescent="0.25">
      <c r="A111" s="5">
        <v>44225</v>
      </c>
      <c r="B111" t="s">
        <v>27</v>
      </c>
      <c r="C111">
        <v>702</v>
      </c>
      <c r="D111" t="s">
        <v>28</v>
      </c>
      <c r="E111" s="3" t="s">
        <v>75</v>
      </c>
      <c r="F111">
        <v>0</v>
      </c>
      <c r="G111" s="3">
        <v>6</v>
      </c>
      <c r="H111" s="3">
        <v>8</v>
      </c>
      <c r="I111" s="3">
        <v>3</v>
      </c>
      <c r="J111" s="3">
        <v>4</v>
      </c>
      <c r="K111" s="3">
        <v>2</v>
      </c>
      <c r="L111" s="3">
        <v>1</v>
      </c>
      <c r="M111" s="3">
        <v>4</v>
      </c>
      <c r="O111" s="3">
        <v>3</v>
      </c>
      <c r="P111" s="3">
        <v>1</v>
      </c>
      <c r="R111" s="3">
        <v>1</v>
      </c>
      <c r="S111" s="3">
        <v>1</v>
      </c>
      <c r="T111" s="3">
        <v>1</v>
      </c>
      <c r="V111" s="3">
        <v>2</v>
      </c>
      <c r="AZ111" s="3">
        <f t="shared" si="6"/>
        <v>37</v>
      </c>
      <c r="BA111" s="3">
        <v>59</v>
      </c>
      <c r="BB111" s="3">
        <f t="shared" si="7"/>
        <v>96</v>
      </c>
      <c r="BC111" t="s">
        <v>54</v>
      </c>
    </row>
    <row r="112" spans="1:55" ht="15" customHeight="1" x14ac:dyDescent="0.25">
      <c r="A112" s="5">
        <v>44225</v>
      </c>
      <c r="B112" t="s">
        <v>42</v>
      </c>
      <c r="C112">
        <v>1041</v>
      </c>
      <c r="D112" t="s">
        <v>26</v>
      </c>
      <c r="E112" s="3" t="s">
        <v>75</v>
      </c>
      <c r="F112">
        <v>0</v>
      </c>
      <c r="G112" s="3">
        <v>10.3</v>
      </c>
      <c r="H112" s="3">
        <v>10.7</v>
      </c>
      <c r="I112" s="3">
        <v>5.3</v>
      </c>
      <c r="J112" s="3">
        <v>2.2000000000000002</v>
      </c>
      <c r="K112" s="3">
        <v>11.8</v>
      </c>
      <c r="L112" s="3">
        <v>2</v>
      </c>
      <c r="M112" s="3">
        <v>4</v>
      </c>
      <c r="N112" s="3">
        <v>2.6</v>
      </c>
      <c r="O112" s="3">
        <v>2.6</v>
      </c>
      <c r="Q112" s="3">
        <v>2.6</v>
      </c>
      <c r="R112" s="3"/>
      <c r="T112" s="3"/>
      <c r="W112" s="3"/>
      <c r="Z112" s="3"/>
      <c r="AA112" s="3">
        <v>3</v>
      </c>
      <c r="AD112" s="3">
        <v>1.5</v>
      </c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>
        <f t="shared" si="6"/>
        <v>58.6</v>
      </c>
      <c r="BA112" s="3">
        <v>25.2</v>
      </c>
      <c r="BB112" s="3">
        <f t="shared" si="7"/>
        <v>83.8</v>
      </c>
      <c r="BC112" t="s">
        <v>31</v>
      </c>
    </row>
    <row r="113" spans="1:55" ht="15" customHeight="1" x14ac:dyDescent="0.25">
      <c r="A113" s="5">
        <v>44225</v>
      </c>
      <c r="B113" t="s">
        <v>42</v>
      </c>
      <c r="C113">
        <v>636</v>
      </c>
      <c r="D113" t="s">
        <v>26</v>
      </c>
      <c r="E113" s="3" t="s">
        <v>75</v>
      </c>
      <c r="F113">
        <v>1</v>
      </c>
      <c r="G113" s="3">
        <v>11.7</v>
      </c>
      <c r="H113" s="3">
        <v>17</v>
      </c>
      <c r="I113" s="3">
        <v>6.4</v>
      </c>
      <c r="J113" s="3">
        <v>2.7</v>
      </c>
      <c r="K113" s="3">
        <v>10.8</v>
      </c>
      <c r="L113" s="3">
        <v>2.1</v>
      </c>
      <c r="M113" s="3">
        <v>4.5</v>
      </c>
      <c r="N113" s="3">
        <v>3.4</v>
      </c>
      <c r="O113" s="3">
        <v>2.1</v>
      </c>
      <c r="Q113" s="3">
        <v>0.1</v>
      </c>
      <c r="AA113" s="3">
        <v>4.5999999999999996</v>
      </c>
      <c r="AD113" s="3">
        <v>1</v>
      </c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>
        <f t="shared" si="6"/>
        <v>66.400000000000006</v>
      </c>
      <c r="BA113" s="3">
        <v>16.600000000000001</v>
      </c>
      <c r="BB113" s="3">
        <f t="shared" si="7"/>
        <v>83</v>
      </c>
      <c r="BC113" t="s">
        <v>31</v>
      </c>
    </row>
    <row r="114" spans="1:55" ht="15" customHeight="1" x14ac:dyDescent="0.25">
      <c r="A114" s="5">
        <v>44228</v>
      </c>
      <c r="B114" t="s">
        <v>41</v>
      </c>
      <c r="C114">
        <v>1000</v>
      </c>
      <c r="D114" t="s">
        <v>26</v>
      </c>
      <c r="E114" s="3" t="s">
        <v>75</v>
      </c>
      <c r="F114">
        <v>0</v>
      </c>
      <c r="G114" s="3">
        <v>12</v>
      </c>
      <c r="H114" s="3">
        <v>12</v>
      </c>
      <c r="I114" s="3">
        <v>5</v>
      </c>
      <c r="J114" s="3">
        <v>7</v>
      </c>
      <c r="K114" s="3">
        <v>5</v>
      </c>
      <c r="L114" s="3">
        <v>2</v>
      </c>
      <c r="M114" s="3">
        <v>8</v>
      </c>
      <c r="N114" s="3">
        <v>2</v>
      </c>
      <c r="P114" s="3">
        <v>2</v>
      </c>
      <c r="R114" s="3">
        <v>2</v>
      </c>
      <c r="S114" s="3">
        <v>3</v>
      </c>
      <c r="V114" s="3">
        <v>3</v>
      </c>
      <c r="AZ114" s="3">
        <f t="shared" si="6"/>
        <v>63</v>
      </c>
      <c r="BA114" s="3">
        <v>20</v>
      </c>
      <c r="BB114" s="3">
        <f t="shared" si="7"/>
        <v>83</v>
      </c>
      <c r="BC114" t="s">
        <v>53</v>
      </c>
    </row>
    <row r="115" spans="1:55" ht="15" customHeight="1" x14ac:dyDescent="0.25">
      <c r="A115" s="5">
        <v>44228</v>
      </c>
      <c r="B115" t="s">
        <v>34</v>
      </c>
      <c r="C115">
        <v>1613</v>
      </c>
      <c r="D115" t="s">
        <v>26</v>
      </c>
      <c r="E115" s="3" t="s">
        <v>75</v>
      </c>
      <c r="F115">
        <v>0</v>
      </c>
      <c r="G115" s="3">
        <v>10.199999999999999</v>
      </c>
      <c r="H115" s="3">
        <v>16.7</v>
      </c>
      <c r="I115" s="3">
        <v>3.9</v>
      </c>
      <c r="J115" s="3">
        <v>5.3</v>
      </c>
      <c r="K115" s="3">
        <v>7.5</v>
      </c>
      <c r="L115" s="3">
        <v>1.4</v>
      </c>
      <c r="M115" s="3">
        <v>7.4</v>
      </c>
      <c r="N115" s="3">
        <v>1</v>
      </c>
      <c r="O115" s="3">
        <v>1.2</v>
      </c>
      <c r="P115" s="3">
        <v>2</v>
      </c>
      <c r="Q115" s="3">
        <v>1.4</v>
      </c>
      <c r="R115" s="3">
        <v>1.5</v>
      </c>
      <c r="S115" s="3">
        <v>2.2999999999999998</v>
      </c>
      <c r="T115" s="3">
        <v>1.4</v>
      </c>
      <c r="V115" s="3">
        <v>4.5999999999999996</v>
      </c>
      <c r="W115" s="3">
        <v>1.2</v>
      </c>
      <c r="X115" s="3">
        <v>0.6</v>
      </c>
      <c r="Z115" s="3">
        <v>0.5</v>
      </c>
      <c r="AA115" s="3">
        <v>1.4</v>
      </c>
      <c r="AD115" s="3">
        <v>1</v>
      </c>
      <c r="AH115" s="3">
        <v>0.5</v>
      </c>
      <c r="AP115" s="3">
        <v>0.5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>
        <f t="shared" si="6"/>
        <v>73.499999999999986</v>
      </c>
      <c r="BA115" s="3">
        <v>13.9</v>
      </c>
      <c r="BB115" s="3">
        <f t="shared" si="7"/>
        <v>87.399999999999991</v>
      </c>
      <c r="BC115" t="s">
        <v>61</v>
      </c>
    </row>
    <row r="116" spans="1:55" ht="15" customHeight="1" x14ac:dyDescent="0.25">
      <c r="A116" s="5">
        <v>44232</v>
      </c>
      <c r="B116" t="s">
        <v>27</v>
      </c>
      <c r="C116">
        <v>704</v>
      </c>
      <c r="D116" t="s">
        <v>28</v>
      </c>
      <c r="E116" s="3" t="s">
        <v>75</v>
      </c>
      <c r="F116">
        <v>0</v>
      </c>
      <c r="G116" s="3">
        <v>4</v>
      </c>
      <c r="H116" s="3">
        <v>6</v>
      </c>
      <c r="I116" s="3">
        <v>2</v>
      </c>
      <c r="J116" s="3">
        <v>5</v>
      </c>
      <c r="K116" s="3">
        <v>3</v>
      </c>
      <c r="L116" s="3">
        <v>2</v>
      </c>
      <c r="M116" s="3">
        <v>4</v>
      </c>
      <c r="O116" s="3">
        <v>2</v>
      </c>
      <c r="P116" s="3">
        <v>1</v>
      </c>
      <c r="R116" s="3">
        <v>1</v>
      </c>
      <c r="S116" s="3">
        <v>1</v>
      </c>
      <c r="T116" s="3">
        <v>1</v>
      </c>
      <c r="V116" s="3">
        <v>2</v>
      </c>
      <c r="AA116" s="3">
        <v>1</v>
      </c>
      <c r="AD116" s="3">
        <v>1</v>
      </c>
      <c r="AZ116" s="3">
        <f t="shared" si="6"/>
        <v>36</v>
      </c>
      <c r="BA116" s="3">
        <v>57</v>
      </c>
      <c r="BB116" s="3">
        <f t="shared" si="7"/>
        <v>93</v>
      </c>
      <c r="BC116" t="s">
        <v>54</v>
      </c>
    </row>
    <row r="117" spans="1:55" x14ac:dyDescent="0.25">
      <c r="A117" s="5">
        <v>44239</v>
      </c>
      <c r="B117" t="s">
        <v>27</v>
      </c>
      <c r="C117">
        <v>705</v>
      </c>
      <c r="D117" t="s">
        <v>28</v>
      </c>
      <c r="E117" s="3" t="s">
        <v>75</v>
      </c>
      <c r="F117">
        <v>0</v>
      </c>
      <c r="G117" s="3">
        <v>4</v>
      </c>
      <c r="H117" s="3">
        <v>6</v>
      </c>
      <c r="I117" s="3">
        <v>3</v>
      </c>
      <c r="J117" s="3">
        <v>4</v>
      </c>
      <c r="K117" s="3">
        <v>2</v>
      </c>
      <c r="L117" s="3">
        <v>1</v>
      </c>
      <c r="M117" s="3">
        <v>1</v>
      </c>
      <c r="O117" s="3">
        <v>1</v>
      </c>
      <c r="P117" s="3">
        <v>1</v>
      </c>
      <c r="R117" s="3">
        <v>1</v>
      </c>
      <c r="S117" s="3">
        <v>1</v>
      </c>
      <c r="V117" s="3">
        <v>2</v>
      </c>
      <c r="AA117" s="3">
        <v>1</v>
      </c>
      <c r="AZ117" s="3">
        <f t="shared" si="6"/>
        <v>28</v>
      </c>
      <c r="BA117" s="3">
        <v>65</v>
      </c>
      <c r="BB117" s="3">
        <f t="shared" si="7"/>
        <v>93</v>
      </c>
      <c r="BC117" t="s">
        <v>54</v>
      </c>
    </row>
    <row r="118" spans="1:55" x14ac:dyDescent="0.25">
      <c r="A118" s="5">
        <v>44239</v>
      </c>
      <c r="B118" t="s">
        <v>42</v>
      </c>
      <c r="C118">
        <v>1003</v>
      </c>
      <c r="D118" t="s">
        <v>26</v>
      </c>
      <c r="E118" s="3" t="s">
        <v>75</v>
      </c>
      <c r="F118">
        <v>0</v>
      </c>
      <c r="G118" s="3">
        <v>16.100000000000001</v>
      </c>
      <c r="H118" s="3">
        <v>12</v>
      </c>
      <c r="I118" s="3">
        <v>3.6</v>
      </c>
      <c r="J118" s="3">
        <v>6.5</v>
      </c>
      <c r="K118" s="3">
        <v>7.2</v>
      </c>
      <c r="L118" s="3">
        <v>2.2000000000000002</v>
      </c>
      <c r="M118" s="3">
        <v>4.4000000000000004</v>
      </c>
      <c r="N118" s="3">
        <v>2.5</v>
      </c>
      <c r="O118" s="3">
        <v>1.7</v>
      </c>
      <c r="AZ118" s="3">
        <f t="shared" si="6"/>
        <v>56.20000000000001</v>
      </c>
      <c r="BA118" s="3">
        <v>25.3</v>
      </c>
      <c r="BB118" s="3">
        <f t="shared" si="7"/>
        <v>81.500000000000014</v>
      </c>
      <c r="BC118" t="s">
        <v>31</v>
      </c>
    </row>
    <row r="119" spans="1:55" x14ac:dyDescent="0.25">
      <c r="A119" s="5">
        <v>44239</v>
      </c>
      <c r="B119" t="s">
        <v>42</v>
      </c>
      <c r="C119">
        <v>581</v>
      </c>
      <c r="D119" t="s">
        <v>26</v>
      </c>
      <c r="E119" s="3" t="s">
        <v>75</v>
      </c>
      <c r="F119">
        <v>1</v>
      </c>
      <c r="G119" s="3">
        <v>13.7</v>
      </c>
      <c r="H119" s="3">
        <v>20.399999999999999</v>
      </c>
      <c r="I119" s="3">
        <v>5.3</v>
      </c>
      <c r="J119" s="3">
        <v>5.3</v>
      </c>
      <c r="K119" s="3">
        <v>8.4</v>
      </c>
      <c r="L119" s="3">
        <v>2.9</v>
      </c>
      <c r="M119" s="3">
        <v>6.4</v>
      </c>
      <c r="N119" s="3">
        <v>2.2999999999999998</v>
      </c>
      <c r="O119" s="3">
        <v>1.7</v>
      </c>
      <c r="V119" s="3">
        <v>2.1</v>
      </c>
      <c r="W119" s="3">
        <v>1.9</v>
      </c>
      <c r="AZ119" s="3">
        <f t="shared" si="6"/>
        <v>70.399999999999991</v>
      </c>
      <c r="BA119" s="3">
        <v>20.100000000000001</v>
      </c>
      <c r="BB119" s="3">
        <f t="shared" si="7"/>
        <v>90.5</v>
      </c>
      <c r="BC119" t="s">
        <v>31</v>
      </c>
    </row>
    <row r="120" spans="1:55" x14ac:dyDescent="0.25">
      <c r="A120" s="5">
        <v>44255</v>
      </c>
      <c r="B120" t="s">
        <v>34</v>
      </c>
      <c r="C120">
        <v>1637</v>
      </c>
      <c r="D120" t="s">
        <v>26</v>
      </c>
      <c r="E120" s="3" t="s">
        <v>75</v>
      </c>
      <c r="F120">
        <v>0</v>
      </c>
      <c r="G120" s="3">
        <v>8.4</v>
      </c>
      <c r="H120" s="3">
        <v>17.899999999999999</v>
      </c>
      <c r="I120" s="3">
        <v>4.4000000000000004</v>
      </c>
      <c r="J120" s="3">
        <v>5.7</v>
      </c>
      <c r="K120" s="3">
        <v>6.1</v>
      </c>
      <c r="L120" s="3">
        <v>2.1</v>
      </c>
      <c r="M120" s="3">
        <v>5.4</v>
      </c>
      <c r="N120" s="3">
        <v>0.9</v>
      </c>
      <c r="O120" s="3">
        <v>0.8</v>
      </c>
      <c r="P120" s="3">
        <v>1.9</v>
      </c>
      <c r="Q120" s="3">
        <v>0.7</v>
      </c>
      <c r="R120" s="3">
        <v>0.6</v>
      </c>
      <c r="S120" s="3">
        <v>1.9</v>
      </c>
      <c r="V120" s="3">
        <v>4.4000000000000004</v>
      </c>
      <c r="W120" s="3">
        <v>0.5</v>
      </c>
      <c r="Z120" s="3">
        <v>0.7</v>
      </c>
      <c r="AA120" s="3">
        <v>1.3</v>
      </c>
      <c r="AD120" s="3">
        <v>0.6</v>
      </c>
      <c r="AH120" s="3">
        <v>1</v>
      </c>
      <c r="AZ120" s="3">
        <f t="shared" si="6"/>
        <v>65.3</v>
      </c>
      <c r="BA120" s="3">
        <v>21.7</v>
      </c>
      <c r="BB120" s="3">
        <f t="shared" si="7"/>
        <v>87</v>
      </c>
      <c r="BC120" t="s">
        <v>53</v>
      </c>
    </row>
    <row r="121" spans="1:55" x14ac:dyDescent="0.25">
      <c r="A121" s="5">
        <v>44260</v>
      </c>
      <c r="B121" t="s">
        <v>27</v>
      </c>
      <c r="C121">
        <v>705</v>
      </c>
      <c r="D121" t="s">
        <v>28</v>
      </c>
      <c r="E121" s="3" t="s">
        <v>75</v>
      </c>
      <c r="F121">
        <v>0</v>
      </c>
      <c r="G121" s="3">
        <v>5</v>
      </c>
      <c r="H121" s="3">
        <v>6</v>
      </c>
      <c r="I121" s="3">
        <v>3</v>
      </c>
      <c r="J121" s="3">
        <v>4</v>
      </c>
      <c r="K121" s="3">
        <v>2</v>
      </c>
      <c r="L121" s="3">
        <v>1</v>
      </c>
      <c r="M121" s="3">
        <v>3</v>
      </c>
      <c r="O121" s="3">
        <v>2</v>
      </c>
      <c r="P121" s="3">
        <v>1</v>
      </c>
      <c r="S121" s="3">
        <v>1</v>
      </c>
      <c r="V121" s="3">
        <v>1</v>
      </c>
      <c r="AD121" s="3">
        <v>1</v>
      </c>
      <c r="AZ121" s="3">
        <f t="shared" si="6"/>
        <v>30</v>
      </c>
      <c r="BA121" s="3">
        <v>66</v>
      </c>
      <c r="BB121" s="3">
        <f t="shared" si="7"/>
        <v>96</v>
      </c>
      <c r="BC121" t="s">
        <v>54</v>
      </c>
    </row>
    <row r="122" spans="1:55" x14ac:dyDescent="0.25">
      <c r="A122" s="5">
        <v>44267</v>
      </c>
      <c r="B122" t="s">
        <v>42</v>
      </c>
      <c r="C122">
        <v>1235</v>
      </c>
      <c r="D122" t="s">
        <v>26</v>
      </c>
      <c r="E122" s="3" t="s">
        <v>75</v>
      </c>
      <c r="F122">
        <v>0</v>
      </c>
      <c r="G122" s="3">
        <v>9.6999999999999993</v>
      </c>
      <c r="H122" s="3">
        <v>10.1</v>
      </c>
      <c r="I122" s="3">
        <v>3.3</v>
      </c>
      <c r="J122" s="3">
        <v>5.3</v>
      </c>
      <c r="K122" s="3">
        <v>10.7</v>
      </c>
      <c r="L122" s="3">
        <v>4.3</v>
      </c>
      <c r="M122" s="3">
        <v>5.0999999999999996</v>
      </c>
      <c r="N122" s="3">
        <v>1.4</v>
      </c>
      <c r="P122" s="3">
        <v>1.1000000000000001</v>
      </c>
      <c r="S122" s="3">
        <v>2.6</v>
      </c>
      <c r="W122" s="3">
        <v>2</v>
      </c>
      <c r="AQ122" s="3">
        <v>1</v>
      </c>
      <c r="AR122" s="3"/>
      <c r="AS122" s="3"/>
      <c r="AT122" s="3"/>
      <c r="AU122" s="3"/>
      <c r="AV122" s="3"/>
      <c r="AW122" s="3"/>
      <c r="AX122" s="3"/>
      <c r="AY122" s="3"/>
      <c r="AZ122" s="3">
        <f t="shared" si="6"/>
        <v>56.599999999999994</v>
      </c>
      <c r="BA122" s="3">
        <v>22.5</v>
      </c>
      <c r="BB122" s="3">
        <f t="shared" si="7"/>
        <v>79.099999999999994</v>
      </c>
      <c r="BC122" t="s">
        <v>31</v>
      </c>
    </row>
    <row r="123" spans="1:55" x14ac:dyDescent="0.25">
      <c r="A123" s="5">
        <v>44267</v>
      </c>
      <c r="B123" t="s">
        <v>42</v>
      </c>
      <c r="C123">
        <v>747</v>
      </c>
      <c r="D123" t="s">
        <v>26</v>
      </c>
      <c r="E123" s="3" t="s">
        <v>75</v>
      </c>
      <c r="F123">
        <v>1</v>
      </c>
      <c r="G123" s="3">
        <v>10.8</v>
      </c>
      <c r="H123" s="3">
        <v>15.4</v>
      </c>
      <c r="I123" s="3">
        <v>3.2</v>
      </c>
      <c r="J123" s="3">
        <v>7.5</v>
      </c>
      <c r="K123" s="3">
        <v>7.4</v>
      </c>
      <c r="L123" s="3">
        <v>4.3</v>
      </c>
      <c r="M123" s="3">
        <v>6.1</v>
      </c>
      <c r="N123" s="3">
        <v>2.5</v>
      </c>
      <c r="P123" s="3">
        <v>2</v>
      </c>
      <c r="S123" s="3">
        <v>3.7</v>
      </c>
      <c r="W123" s="3">
        <v>1.7</v>
      </c>
      <c r="AQ123" s="3">
        <v>1.8</v>
      </c>
      <c r="AR123" s="3"/>
      <c r="AS123" s="3"/>
      <c r="AT123" s="3"/>
      <c r="AU123" s="3"/>
      <c r="AV123" s="3"/>
      <c r="AW123" s="3"/>
      <c r="AX123" s="3"/>
      <c r="AY123" s="3"/>
      <c r="AZ123" s="3">
        <f t="shared" si="6"/>
        <v>66.400000000000006</v>
      </c>
      <c r="BA123" s="3">
        <v>16.5</v>
      </c>
      <c r="BB123" s="3">
        <f t="shared" si="7"/>
        <v>82.9</v>
      </c>
      <c r="BC123" t="s">
        <v>31</v>
      </c>
    </row>
    <row r="124" spans="1:55" x14ac:dyDescent="0.25">
      <c r="A124" s="5">
        <v>44284</v>
      </c>
      <c r="B124" t="s">
        <v>42</v>
      </c>
      <c r="C124">
        <v>1255</v>
      </c>
      <c r="D124" t="s">
        <v>26</v>
      </c>
      <c r="E124" s="3" t="s">
        <v>75</v>
      </c>
      <c r="F124">
        <v>0</v>
      </c>
      <c r="G124" s="3">
        <v>13.9</v>
      </c>
      <c r="H124" s="3">
        <v>7.5</v>
      </c>
      <c r="I124" s="3">
        <v>3.7</v>
      </c>
      <c r="J124" s="3">
        <v>5.3</v>
      </c>
      <c r="K124" s="3">
        <v>13</v>
      </c>
      <c r="L124" s="3">
        <v>1.7</v>
      </c>
      <c r="M124" s="3">
        <v>5</v>
      </c>
      <c r="P124" s="3">
        <v>1.8</v>
      </c>
      <c r="Q124" s="3">
        <v>3.1</v>
      </c>
      <c r="R124" s="3">
        <v>1.7</v>
      </c>
      <c r="S124" s="3">
        <v>1.5</v>
      </c>
      <c r="W124" s="3">
        <v>1.6</v>
      </c>
      <c r="AH124" s="3">
        <v>1.9</v>
      </c>
      <c r="AZ124" s="3">
        <f t="shared" si="6"/>
        <v>61.7</v>
      </c>
      <c r="BA124" s="3">
        <v>23.3</v>
      </c>
      <c r="BB124" s="3">
        <f t="shared" si="7"/>
        <v>85</v>
      </c>
      <c r="BC124" t="s">
        <v>31</v>
      </c>
    </row>
    <row r="125" spans="1:55" x14ac:dyDescent="0.25">
      <c r="A125" s="5">
        <v>44284</v>
      </c>
      <c r="B125" t="s">
        <v>42</v>
      </c>
      <c r="C125">
        <v>693</v>
      </c>
      <c r="D125" t="s">
        <v>26</v>
      </c>
      <c r="E125" s="3" t="s">
        <v>75</v>
      </c>
      <c r="F125">
        <v>1</v>
      </c>
      <c r="G125" s="3">
        <v>14</v>
      </c>
      <c r="H125" s="3">
        <v>11.2</v>
      </c>
      <c r="I125" s="3">
        <v>3.9</v>
      </c>
      <c r="J125" s="3">
        <v>6.8</v>
      </c>
      <c r="K125" s="3">
        <v>12.6</v>
      </c>
      <c r="L125" s="3">
        <v>1.3</v>
      </c>
      <c r="M125" s="3">
        <v>5.6</v>
      </c>
      <c r="P125" s="3">
        <v>1</v>
      </c>
      <c r="Q125" s="3">
        <v>2.7</v>
      </c>
      <c r="R125" s="3">
        <v>3.3</v>
      </c>
      <c r="S125" s="3">
        <v>2.1</v>
      </c>
      <c r="W125" s="3">
        <v>2.5</v>
      </c>
      <c r="AH125" s="3">
        <v>2.1</v>
      </c>
      <c r="AZ125" s="3">
        <f t="shared" si="6"/>
        <v>69.099999999999994</v>
      </c>
      <c r="BA125" s="3">
        <v>15</v>
      </c>
      <c r="BB125" s="3">
        <f t="shared" si="7"/>
        <v>84.1</v>
      </c>
      <c r="BC125" t="s">
        <v>31</v>
      </c>
    </row>
    <row r="126" spans="1:55" x14ac:dyDescent="0.25">
      <c r="A126" s="5">
        <v>44285</v>
      </c>
      <c r="B126" t="s">
        <v>41</v>
      </c>
      <c r="C126">
        <v>1641</v>
      </c>
      <c r="D126" t="s">
        <v>26</v>
      </c>
      <c r="E126" s="3" t="s">
        <v>75</v>
      </c>
      <c r="F126">
        <v>0</v>
      </c>
      <c r="G126" s="3">
        <v>12</v>
      </c>
      <c r="H126" s="3">
        <v>11</v>
      </c>
      <c r="I126" s="3">
        <v>6</v>
      </c>
      <c r="J126" s="3">
        <v>6</v>
      </c>
      <c r="K126" s="3">
        <v>9</v>
      </c>
      <c r="M126" s="3">
        <v>6</v>
      </c>
      <c r="N126" s="3">
        <v>2</v>
      </c>
      <c r="P126" s="3">
        <v>2</v>
      </c>
      <c r="S126" s="3">
        <v>3</v>
      </c>
      <c r="T126" s="3">
        <v>2</v>
      </c>
      <c r="AA126" s="3">
        <v>2</v>
      </c>
      <c r="AZ126" s="3">
        <f t="shared" si="6"/>
        <v>61</v>
      </c>
      <c r="BA126" s="3">
        <v>17</v>
      </c>
      <c r="BB126" s="3">
        <f t="shared" si="7"/>
        <v>78</v>
      </c>
      <c r="BC126" t="s">
        <v>53</v>
      </c>
    </row>
    <row r="127" spans="1:55" ht="15" customHeight="1" x14ac:dyDescent="0.25">
      <c r="A127" s="5">
        <v>44294</v>
      </c>
      <c r="B127" t="s">
        <v>27</v>
      </c>
      <c r="C127">
        <v>703</v>
      </c>
      <c r="D127" t="s">
        <v>28</v>
      </c>
      <c r="E127" s="3" t="s">
        <v>75</v>
      </c>
      <c r="F127">
        <v>0</v>
      </c>
      <c r="G127" s="3">
        <v>14</v>
      </c>
      <c r="H127" s="3">
        <v>11</v>
      </c>
      <c r="I127" s="3">
        <v>5</v>
      </c>
      <c r="J127" s="3">
        <v>7</v>
      </c>
      <c r="K127" s="3">
        <v>20</v>
      </c>
      <c r="M127" s="3">
        <v>6</v>
      </c>
      <c r="P127" s="3">
        <v>4</v>
      </c>
      <c r="S127" s="3">
        <v>4</v>
      </c>
      <c r="V127" s="3">
        <v>3</v>
      </c>
      <c r="AA127" s="3">
        <v>4</v>
      </c>
      <c r="AD127" s="3">
        <v>1</v>
      </c>
      <c r="AH127" s="3">
        <v>3</v>
      </c>
      <c r="AZ127" s="3">
        <f t="shared" si="6"/>
        <v>82</v>
      </c>
      <c r="BA127" s="3">
        <v>16</v>
      </c>
      <c r="BB127" s="3">
        <f t="shared" si="7"/>
        <v>98</v>
      </c>
      <c r="BC127" s="10" t="s">
        <v>65</v>
      </c>
    </row>
    <row r="128" spans="1:55" x14ac:dyDescent="0.25">
      <c r="A128" s="5">
        <v>44302</v>
      </c>
      <c r="B128" t="s">
        <v>42</v>
      </c>
      <c r="C128">
        <v>1054</v>
      </c>
      <c r="D128" t="s">
        <v>26</v>
      </c>
      <c r="E128" s="3" t="s">
        <v>75</v>
      </c>
      <c r="F128">
        <v>0</v>
      </c>
      <c r="G128" s="3">
        <v>10.8</v>
      </c>
      <c r="H128" s="3">
        <v>11.5</v>
      </c>
      <c r="I128" s="3">
        <v>3.4</v>
      </c>
      <c r="J128" s="3">
        <v>4.8</v>
      </c>
      <c r="K128" s="3">
        <v>18.399999999999999</v>
      </c>
      <c r="L128" s="3">
        <v>1.9</v>
      </c>
      <c r="M128" s="3">
        <v>2.5</v>
      </c>
      <c r="O128" s="3">
        <v>2.2999999999999998</v>
      </c>
      <c r="S128" s="3">
        <v>1.8</v>
      </c>
      <c r="V128" s="3">
        <v>1.4</v>
      </c>
      <c r="W128" s="3">
        <v>1.7</v>
      </c>
      <c r="AA128" s="3">
        <v>2.4</v>
      </c>
      <c r="AH128" s="3">
        <v>1.2</v>
      </c>
      <c r="AZ128" s="3">
        <f t="shared" si="6"/>
        <v>64.099999999999994</v>
      </c>
      <c r="BA128" s="3">
        <v>23.2</v>
      </c>
      <c r="BB128" s="3">
        <f t="shared" si="7"/>
        <v>87.3</v>
      </c>
      <c r="BC128" t="s">
        <v>31</v>
      </c>
    </row>
    <row r="129" spans="1:55" x14ac:dyDescent="0.25">
      <c r="A129" s="5">
        <v>44302</v>
      </c>
      <c r="B129" t="s">
        <v>42</v>
      </c>
      <c r="C129">
        <v>623</v>
      </c>
      <c r="D129" t="s">
        <v>26</v>
      </c>
      <c r="E129" s="3" t="s">
        <v>75</v>
      </c>
      <c r="F129">
        <v>1</v>
      </c>
      <c r="G129" s="3">
        <v>8.6999999999999993</v>
      </c>
      <c r="H129" s="3">
        <v>18.600000000000001</v>
      </c>
      <c r="I129" s="3">
        <v>4.0999999999999996</v>
      </c>
      <c r="J129" s="3">
        <v>4.7</v>
      </c>
      <c r="K129" s="3">
        <v>17.5</v>
      </c>
      <c r="L129" s="3">
        <v>2.9</v>
      </c>
      <c r="M129" s="3">
        <v>2.8</v>
      </c>
      <c r="O129" s="3">
        <v>0.5</v>
      </c>
      <c r="S129" s="3">
        <v>1.8</v>
      </c>
      <c r="V129" s="3">
        <v>2.2999999999999998</v>
      </c>
      <c r="W129" s="3">
        <v>2.8</v>
      </c>
      <c r="AA129" s="3">
        <v>4.4000000000000004</v>
      </c>
      <c r="AH129" s="3">
        <v>1.9</v>
      </c>
      <c r="AZ129" s="3">
        <f t="shared" si="6"/>
        <v>73</v>
      </c>
      <c r="BA129" s="3">
        <v>13.9</v>
      </c>
      <c r="BB129" s="3">
        <f t="shared" si="7"/>
        <v>86.9</v>
      </c>
      <c r="BC129" t="s">
        <v>31</v>
      </c>
    </row>
    <row r="130" spans="1:55" x14ac:dyDescent="0.25">
      <c r="A130" s="5">
        <v>44312</v>
      </c>
      <c r="B130" t="s">
        <v>34</v>
      </c>
      <c r="C130">
        <v>2014</v>
      </c>
      <c r="D130" t="s">
        <v>26</v>
      </c>
      <c r="E130" s="3" t="s">
        <v>75</v>
      </c>
      <c r="F130">
        <v>0</v>
      </c>
      <c r="G130" s="3">
        <v>9.8000000000000007</v>
      </c>
      <c r="H130" s="3">
        <v>16.8</v>
      </c>
      <c r="I130" s="3">
        <v>4.5</v>
      </c>
      <c r="J130" s="3">
        <v>4.8</v>
      </c>
      <c r="K130" s="3">
        <v>15.5</v>
      </c>
      <c r="L130" s="3">
        <v>1.9</v>
      </c>
      <c r="M130" s="3">
        <v>4</v>
      </c>
      <c r="P130" s="3">
        <v>3.4</v>
      </c>
      <c r="S130" s="3">
        <v>2.4</v>
      </c>
      <c r="T130" s="3">
        <v>1</v>
      </c>
      <c r="V130" s="3">
        <v>3.4</v>
      </c>
      <c r="W130" s="3">
        <v>1.4</v>
      </c>
      <c r="AA130" s="3">
        <v>1.7</v>
      </c>
      <c r="AH130" s="3">
        <v>3.8</v>
      </c>
      <c r="AR130" s="3"/>
      <c r="AS130" s="3"/>
      <c r="AT130" s="3"/>
      <c r="AU130" s="3"/>
      <c r="AV130" s="3"/>
      <c r="AW130" s="3"/>
      <c r="AX130" s="3"/>
      <c r="AY130" s="3"/>
      <c r="AZ130" s="3">
        <f t="shared" ref="AZ130:AZ161" si="8">SUM(G130:AY130)</f>
        <v>74.400000000000006</v>
      </c>
      <c r="BA130" s="3">
        <v>13.8</v>
      </c>
      <c r="BB130" s="3">
        <f t="shared" ref="BB130:BB161" si="9">SUM(AZ130:BA130)</f>
        <v>88.2</v>
      </c>
      <c r="BC130" t="s">
        <v>51</v>
      </c>
    </row>
    <row r="131" spans="1:55" ht="15" customHeight="1" x14ac:dyDescent="0.25">
      <c r="A131" s="5">
        <v>44316</v>
      </c>
      <c r="B131" t="s">
        <v>27</v>
      </c>
      <c r="C131">
        <v>702</v>
      </c>
      <c r="D131" t="s">
        <v>28</v>
      </c>
      <c r="E131" s="3" t="s">
        <v>75</v>
      </c>
      <c r="F131">
        <v>0</v>
      </c>
      <c r="G131" s="3">
        <v>10</v>
      </c>
      <c r="H131" s="3">
        <v>11</v>
      </c>
      <c r="I131" s="3">
        <v>6</v>
      </c>
      <c r="J131" s="3">
        <v>7</v>
      </c>
      <c r="K131" s="3">
        <v>18</v>
      </c>
      <c r="M131" s="3">
        <v>5</v>
      </c>
      <c r="P131" s="3">
        <v>3</v>
      </c>
      <c r="S131" s="3">
        <v>4</v>
      </c>
      <c r="V131" s="3">
        <v>2</v>
      </c>
      <c r="AA131" s="3">
        <v>3</v>
      </c>
      <c r="AD131" s="3">
        <v>3</v>
      </c>
      <c r="AH131" s="3">
        <v>3</v>
      </c>
      <c r="AR131" s="3">
        <v>4</v>
      </c>
      <c r="AS131" s="3">
        <v>1</v>
      </c>
      <c r="AT131" s="3"/>
      <c r="AU131" s="3"/>
      <c r="AV131" s="3"/>
      <c r="AW131" s="3"/>
      <c r="AX131" s="3"/>
      <c r="AY131" s="3"/>
      <c r="AZ131" s="3">
        <f t="shared" si="8"/>
        <v>80</v>
      </c>
      <c r="BA131" s="3">
        <v>18</v>
      </c>
      <c r="BB131" s="3">
        <f t="shared" si="9"/>
        <v>98</v>
      </c>
      <c r="BC131" s="10" t="s">
        <v>65</v>
      </c>
    </row>
    <row r="132" spans="1:55" x14ac:dyDescent="0.25">
      <c r="A132" s="5">
        <v>44316</v>
      </c>
      <c r="B132" t="s">
        <v>42</v>
      </c>
      <c r="C132">
        <v>1184</v>
      </c>
      <c r="D132" t="s">
        <v>26</v>
      </c>
      <c r="E132" s="3" t="s">
        <v>75</v>
      </c>
      <c r="F132">
        <v>0</v>
      </c>
      <c r="G132" s="3">
        <v>7.8</v>
      </c>
      <c r="H132" s="3">
        <v>10.3</v>
      </c>
      <c r="I132" s="3">
        <v>4.8</v>
      </c>
      <c r="J132" s="3">
        <v>3</v>
      </c>
      <c r="K132" s="3">
        <v>21.7</v>
      </c>
      <c r="L132" s="3"/>
      <c r="M132" s="3">
        <v>4.2</v>
      </c>
      <c r="O132" s="3">
        <v>1.7</v>
      </c>
      <c r="P132" s="3">
        <v>2.8</v>
      </c>
      <c r="S132" s="3">
        <v>1.4</v>
      </c>
      <c r="W132" s="3">
        <v>2.1</v>
      </c>
      <c r="X132" s="3">
        <v>1.6</v>
      </c>
      <c r="AA132" s="3"/>
      <c r="AZ132" s="3">
        <f t="shared" si="8"/>
        <v>61.400000000000006</v>
      </c>
      <c r="BA132" s="3">
        <v>23.2</v>
      </c>
      <c r="BB132" s="3">
        <f t="shared" si="9"/>
        <v>84.600000000000009</v>
      </c>
      <c r="BC132" t="s">
        <v>31</v>
      </c>
    </row>
    <row r="133" spans="1:55" x14ac:dyDescent="0.25">
      <c r="A133" s="5">
        <v>44316</v>
      </c>
      <c r="B133" t="s">
        <v>42</v>
      </c>
      <c r="C133">
        <v>667</v>
      </c>
      <c r="D133" t="s">
        <v>26</v>
      </c>
      <c r="E133" s="3" t="s">
        <v>75</v>
      </c>
      <c r="F133">
        <v>1</v>
      </c>
      <c r="G133" s="3">
        <v>6.9</v>
      </c>
      <c r="H133" s="3">
        <v>17.100000000000001</v>
      </c>
      <c r="I133" s="3">
        <v>6</v>
      </c>
      <c r="J133" s="3">
        <v>3</v>
      </c>
      <c r="K133" s="3">
        <v>21</v>
      </c>
      <c r="M133" s="3">
        <v>3.5</v>
      </c>
      <c r="O133" s="3">
        <v>0.3</v>
      </c>
      <c r="P133" s="3">
        <v>5.3</v>
      </c>
      <c r="S133" s="3">
        <v>2.2000000000000002</v>
      </c>
      <c r="W133" s="3">
        <v>2.2999999999999998</v>
      </c>
      <c r="X133" s="3">
        <v>0.1</v>
      </c>
      <c r="AZ133" s="3">
        <f t="shared" si="8"/>
        <v>67.699999999999989</v>
      </c>
      <c r="BA133" s="3">
        <v>16.399999999999999</v>
      </c>
      <c r="BB133" s="3">
        <f t="shared" si="9"/>
        <v>84.1</v>
      </c>
      <c r="BC133" t="s">
        <v>31</v>
      </c>
    </row>
    <row r="134" spans="1:55" x14ac:dyDescent="0.25">
      <c r="A134" s="5">
        <v>44319</v>
      </c>
      <c r="B134" t="s">
        <v>41</v>
      </c>
      <c r="C134">
        <v>1592</v>
      </c>
      <c r="D134" t="s">
        <v>26</v>
      </c>
      <c r="E134" s="3" t="s">
        <v>75</v>
      </c>
      <c r="F134">
        <v>0</v>
      </c>
      <c r="G134" s="3">
        <v>11</v>
      </c>
      <c r="H134" s="3">
        <v>13</v>
      </c>
      <c r="I134" s="3">
        <v>6</v>
      </c>
      <c r="J134" s="3">
        <v>7</v>
      </c>
      <c r="K134" s="3">
        <v>15</v>
      </c>
      <c r="M134" s="3">
        <v>5</v>
      </c>
      <c r="P134" s="3">
        <v>2</v>
      </c>
      <c r="Q134" s="3">
        <v>2</v>
      </c>
      <c r="S134" s="3">
        <v>3</v>
      </c>
      <c r="V134" s="3">
        <v>2</v>
      </c>
      <c r="AH134" s="3">
        <v>2</v>
      </c>
      <c r="AR134" s="3">
        <v>3</v>
      </c>
      <c r="AZ134" s="3">
        <f t="shared" si="8"/>
        <v>71</v>
      </c>
      <c r="BA134" s="3">
        <v>18</v>
      </c>
      <c r="BB134" s="3">
        <f t="shared" si="9"/>
        <v>89</v>
      </c>
      <c r="BC134" t="s">
        <v>53</v>
      </c>
    </row>
    <row r="135" spans="1:55" x14ac:dyDescent="0.25">
      <c r="A135" s="5">
        <v>44334</v>
      </c>
      <c r="B135" t="s">
        <v>42</v>
      </c>
      <c r="C135">
        <v>1047</v>
      </c>
      <c r="D135" t="s">
        <v>26</v>
      </c>
      <c r="E135" s="3" t="s">
        <v>75</v>
      </c>
      <c r="F135">
        <v>0</v>
      </c>
      <c r="G135" s="3">
        <v>14.8</v>
      </c>
      <c r="H135" s="3">
        <v>13.3</v>
      </c>
      <c r="I135" s="3">
        <v>3.3</v>
      </c>
      <c r="J135" s="3">
        <v>5.6</v>
      </c>
      <c r="K135" s="3">
        <v>10.199999999999999</v>
      </c>
      <c r="M135" s="3">
        <v>3.4</v>
      </c>
      <c r="N135" s="3">
        <v>1.8</v>
      </c>
      <c r="Q135" s="3">
        <v>1.7</v>
      </c>
      <c r="AA135" s="3">
        <v>1.3</v>
      </c>
      <c r="AH135" s="3">
        <v>1.7</v>
      </c>
      <c r="AR135" s="3">
        <v>2.1</v>
      </c>
      <c r="AZ135" s="3">
        <f t="shared" si="8"/>
        <v>59.2</v>
      </c>
      <c r="BA135" s="3">
        <v>24.5</v>
      </c>
      <c r="BB135" s="3">
        <f t="shared" si="9"/>
        <v>83.7</v>
      </c>
      <c r="BC135" t="s">
        <v>31</v>
      </c>
    </row>
    <row r="136" spans="1:55" x14ac:dyDescent="0.25">
      <c r="A136" s="5">
        <v>44334</v>
      </c>
      <c r="B136" t="s">
        <v>42</v>
      </c>
      <c r="C136">
        <v>680</v>
      </c>
      <c r="D136" t="s">
        <v>26</v>
      </c>
      <c r="E136" s="3" t="s">
        <v>75</v>
      </c>
      <c r="F136">
        <v>1</v>
      </c>
      <c r="G136" s="3">
        <v>13.5</v>
      </c>
      <c r="H136" s="3">
        <v>19.2</v>
      </c>
      <c r="I136" s="3">
        <v>5</v>
      </c>
      <c r="J136" s="3">
        <v>7.7</v>
      </c>
      <c r="K136" s="3">
        <v>8.6999999999999993</v>
      </c>
      <c r="M136" s="3">
        <v>3.3</v>
      </c>
      <c r="N136" s="3">
        <v>2.2999999999999998</v>
      </c>
      <c r="Q136" s="3">
        <v>0.2</v>
      </c>
      <c r="AA136" s="3">
        <v>2.2999999999999998</v>
      </c>
      <c r="AH136" s="3">
        <v>2.2000000000000002</v>
      </c>
      <c r="AR136" s="3">
        <v>3.6</v>
      </c>
      <c r="AZ136" s="3">
        <f t="shared" si="8"/>
        <v>68</v>
      </c>
      <c r="BA136" s="3">
        <v>17.3</v>
      </c>
      <c r="BB136" s="3">
        <f t="shared" si="9"/>
        <v>85.3</v>
      </c>
      <c r="BC136" t="s">
        <v>31</v>
      </c>
    </row>
    <row r="137" spans="1:55" ht="15" customHeight="1" x14ac:dyDescent="0.25">
      <c r="A137" s="5">
        <v>44336</v>
      </c>
      <c r="B137" t="s">
        <v>27</v>
      </c>
      <c r="C137">
        <v>1000</v>
      </c>
      <c r="D137" t="s">
        <v>28</v>
      </c>
      <c r="E137" s="3" t="s">
        <v>75</v>
      </c>
      <c r="F137">
        <v>0</v>
      </c>
      <c r="G137" s="3">
        <v>16</v>
      </c>
      <c r="H137" s="3">
        <v>20</v>
      </c>
      <c r="I137" s="3">
        <v>5</v>
      </c>
      <c r="K137" s="3">
        <v>7</v>
      </c>
      <c r="P137" s="3">
        <v>2</v>
      </c>
      <c r="S137" s="3">
        <v>4</v>
      </c>
      <c r="T137" s="3">
        <v>11</v>
      </c>
      <c r="V137" s="3">
        <v>2</v>
      </c>
      <c r="AA137" s="3">
        <v>1</v>
      </c>
      <c r="AD137" s="3">
        <v>3</v>
      </c>
      <c r="AH137" s="3">
        <v>5</v>
      </c>
      <c r="AR137" s="3">
        <v>13</v>
      </c>
      <c r="AZ137" s="3">
        <f t="shared" si="8"/>
        <v>89</v>
      </c>
      <c r="BA137" s="3">
        <v>5</v>
      </c>
      <c r="BB137" s="3">
        <f t="shared" si="9"/>
        <v>94</v>
      </c>
      <c r="BC137" s="10" t="s">
        <v>65</v>
      </c>
    </row>
    <row r="138" spans="1:55" ht="15" customHeight="1" x14ac:dyDescent="0.25">
      <c r="A138" s="5">
        <v>44344</v>
      </c>
      <c r="B138" t="s">
        <v>27</v>
      </c>
      <c r="C138">
        <v>708</v>
      </c>
      <c r="D138" t="s">
        <v>28</v>
      </c>
      <c r="E138" s="3" t="s">
        <v>75</v>
      </c>
      <c r="F138">
        <v>0</v>
      </c>
      <c r="G138" s="3">
        <v>17</v>
      </c>
      <c r="H138" s="3">
        <v>17</v>
      </c>
      <c r="I138" s="3">
        <v>8</v>
      </c>
      <c r="K138" s="3">
        <v>10</v>
      </c>
      <c r="M138" s="3">
        <v>8</v>
      </c>
      <c r="S138" s="3">
        <v>2</v>
      </c>
      <c r="V138" s="3">
        <v>2</v>
      </c>
      <c r="AA138" s="3">
        <v>2</v>
      </c>
      <c r="AD138" s="3">
        <v>1</v>
      </c>
      <c r="AH138" s="3">
        <v>5</v>
      </c>
      <c r="AR138" s="3">
        <v>11</v>
      </c>
      <c r="AZ138" s="3">
        <f t="shared" si="8"/>
        <v>83</v>
      </c>
      <c r="BA138" s="3">
        <v>16</v>
      </c>
      <c r="BB138" s="3">
        <f t="shared" si="9"/>
        <v>99</v>
      </c>
      <c r="BC138" s="10" t="s">
        <v>65</v>
      </c>
    </row>
    <row r="139" spans="1:55" x14ac:dyDescent="0.25">
      <c r="A139" s="5">
        <v>44344</v>
      </c>
      <c r="B139" t="s">
        <v>42</v>
      </c>
      <c r="C139">
        <v>1522</v>
      </c>
      <c r="D139" t="s">
        <v>26</v>
      </c>
      <c r="E139" s="3" t="s">
        <v>75</v>
      </c>
      <c r="F139">
        <v>0</v>
      </c>
      <c r="G139" s="3">
        <v>12.9</v>
      </c>
      <c r="H139" s="3">
        <v>13.9</v>
      </c>
      <c r="I139" s="3">
        <v>3.8</v>
      </c>
      <c r="J139" s="3">
        <v>3.6</v>
      </c>
      <c r="K139" s="3">
        <v>6.2</v>
      </c>
      <c r="L139" s="3">
        <v>3.8</v>
      </c>
      <c r="M139" s="3">
        <v>4.5</v>
      </c>
      <c r="O139" s="3">
        <v>1.7</v>
      </c>
      <c r="S139" s="3">
        <v>2.2999999999999998</v>
      </c>
      <c r="V139" s="3">
        <v>1.5</v>
      </c>
      <c r="AH139" s="3">
        <v>1.5</v>
      </c>
      <c r="AR139" s="3">
        <v>6.6</v>
      </c>
      <c r="AZ139" s="3">
        <f t="shared" si="8"/>
        <v>62.300000000000004</v>
      </c>
      <c r="BA139" s="3">
        <v>22.7</v>
      </c>
      <c r="BB139" s="3">
        <f t="shared" si="9"/>
        <v>85</v>
      </c>
      <c r="BC139" t="s">
        <v>31</v>
      </c>
    </row>
    <row r="140" spans="1:55" x14ac:dyDescent="0.25">
      <c r="A140" s="5">
        <v>44344</v>
      </c>
      <c r="B140" t="s">
        <v>42</v>
      </c>
      <c r="C140">
        <v>967</v>
      </c>
      <c r="D140" t="s">
        <v>26</v>
      </c>
      <c r="E140" s="3" t="s">
        <v>75</v>
      </c>
      <c r="F140">
        <v>1</v>
      </c>
      <c r="G140" s="3">
        <v>13.1</v>
      </c>
      <c r="H140" s="3">
        <v>17.399999999999999</v>
      </c>
      <c r="I140" s="3">
        <v>5.2</v>
      </c>
      <c r="J140" s="3">
        <v>2.9</v>
      </c>
      <c r="K140" s="3">
        <v>6.9</v>
      </c>
      <c r="L140" s="3">
        <v>5</v>
      </c>
      <c r="M140" s="3">
        <v>6</v>
      </c>
      <c r="O140" s="3">
        <v>0.7</v>
      </c>
      <c r="S140" s="3">
        <v>2.7</v>
      </c>
      <c r="V140" s="3">
        <v>2.5</v>
      </c>
      <c r="AH140" s="3">
        <v>1.8</v>
      </c>
      <c r="AR140" s="3">
        <v>7.3</v>
      </c>
      <c r="AZ140" s="3">
        <f t="shared" si="8"/>
        <v>71.5</v>
      </c>
      <c r="BA140" s="3">
        <v>15.5</v>
      </c>
      <c r="BB140" s="3">
        <f t="shared" si="9"/>
        <v>87</v>
      </c>
      <c r="BC140" t="s">
        <v>31</v>
      </c>
    </row>
    <row r="141" spans="1:55" x14ac:dyDescent="0.25">
      <c r="A141" s="5">
        <v>44344</v>
      </c>
      <c r="B141" t="s">
        <v>69</v>
      </c>
      <c r="C141">
        <v>5457</v>
      </c>
      <c r="D141" t="s">
        <v>26</v>
      </c>
      <c r="E141" s="3" t="s">
        <v>75</v>
      </c>
      <c r="F141">
        <v>0</v>
      </c>
      <c r="G141" s="3">
        <v>11</v>
      </c>
      <c r="H141" s="3">
        <v>10</v>
      </c>
      <c r="I141" s="3">
        <v>7</v>
      </c>
      <c r="M141" s="3">
        <v>10</v>
      </c>
      <c r="S141" s="3">
        <v>3</v>
      </c>
      <c r="V141" s="3">
        <v>2</v>
      </c>
      <c r="AD141" s="3">
        <v>3</v>
      </c>
      <c r="AH141" s="3">
        <v>5</v>
      </c>
      <c r="AR141" s="3">
        <v>6</v>
      </c>
      <c r="AZ141" s="3">
        <f t="shared" si="8"/>
        <v>57</v>
      </c>
      <c r="BA141" s="3">
        <v>40</v>
      </c>
      <c r="BB141" s="3">
        <f t="shared" si="9"/>
        <v>97</v>
      </c>
      <c r="BC141" t="s">
        <v>70</v>
      </c>
    </row>
    <row r="142" spans="1:55" x14ac:dyDescent="0.25">
      <c r="A142" s="5">
        <v>44347</v>
      </c>
      <c r="B142" t="s">
        <v>34</v>
      </c>
      <c r="C142">
        <v>1365</v>
      </c>
      <c r="D142" t="s">
        <v>26</v>
      </c>
      <c r="E142" s="3" t="s">
        <v>75</v>
      </c>
      <c r="F142">
        <v>0</v>
      </c>
      <c r="G142" s="3">
        <v>12.6</v>
      </c>
      <c r="H142" s="3">
        <v>19.7</v>
      </c>
      <c r="I142" s="3">
        <v>4.9000000000000004</v>
      </c>
      <c r="J142" s="3">
        <v>2.5</v>
      </c>
      <c r="K142" s="3">
        <v>5.2</v>
      </c>
      <c r="L142" s="3">
        <v>2.4</v>
      </c>
      <c r="M142" s="3">
        <v>9.6</v>
      </c>
      <c r="P142" s="3">
        <v>1.2</v>
      </c>
      <c r="S142" s="3">
        <v>2.2000000000000002</v>
      </c>
      <c r="T142" s="3">
        <v>1</v>
      </c>
      <c r="V142" s="3">
        <v>4.9000000000000004</v>
      </c>
      <c r="AH142" s="3">
        <v>5.6</v>
      </c>
      <c r="AR142" s="3">
        <v>8.6</v>
      </c>
      <c r="AZ142" s="3">
        <f t="shared" si="8"/>
        <v>80.399999999999991</v>
      </c>
      <c r="BA142" s="3">
        <v>12.1</v>
      </c>
      <c r="BB142" s="3">
        <f t="shared" si="9"/>
        <v>92.499999999999986</v>
      </c>
      <c r="BC142" t="s">
        <v>68</v>
      </c>
    </row>
    <row r="143" spans="1:55" x14ac:dyDescent="0.25">
      <c r="A143" s="5">
        <v>44348</v>
      </c>
      <c r="B143" t="s">
        <v>41</v>
      </c>
      <c r="C143">
        <v>1532</v>
      </c>
      <c r="D143" t="s">
        <v>26</v>
      </c>
      <c r="E143" s="3" t="s">
        <v>75</v>
      </c>
      <c r="F143">
        <v>0</v>
      </c>
      <c r="G143" s="3">
        <v>14</v>
      </c>
      <c r="H143" s="3">
        <v>16</v>
      </c>
      <c r="I143" s="3">
        <v>6</v>
      </c>
      <c r="J143" s="3">
        <v>5</v>
      </c>
      <c r="K143" s="3">
        <v>4</v>
      </c>
      <c r="L143" s="3">
        <v>2</v>
      </c>
      <c r="M143" s="3">
        <v>8</v>
      </c>
      <c r="S143" s="3">
        <v>2</v>
      </c>
      <c r="V143" s="3">
        <v>2</v>
      </c>
      <c r="AH143" s="3">
        <v>4</v>
      </c>
      <c r="AR143" s="3">
        <v>9</v>
      </c>
      <c r="AZ143" s="3">
        <f t="shared" si="8"/>
        <v>72</v>
      </c>
      <c r="BA143" s="3">
        <v>18</v>
      </c>
      <c r="BB143" s="3">
        <f t="shared" si="9"/>
        <v>90</v>
      </c>
      <c r="BC143" t="s">
        <v>72</v>
      </c>
    </row>
    <row r="144" spans="1:55" x14ac:dyDescent="0.25">
      <c r="A144" s="5">
        <v>44350</v>
      </c>
      <c r="B144" t="s">
        <v>27</v>
      </c>
      <c r="C144">
        <v>702</v>
      </c>
      <c r="D144" t="s">
        <v>28</v>
      </c>
      <c r="E144" s="3" t="s">
        <v>75</v>
      </c>
      <c r="F144">
        <v>0</v>
      </c>
      <c r="G144" s="3">
        <v>14</v>
      </c>
      <c r="H144" s="3">
        <v>14</v>
      </c>
      <c r="I144" s="3">
        <v>7</v>
      </c>
      <c r="K144" s="3">
        <v>8</v>
      </c>
      <c r="L144" s="3">
        <v>6</v>
      </c>
      <c r="M144" s="3">
        <v>8</v>
      </c>
      <c r="S144" s="3">
        <v>2</v>
      </c>
      <c r="V144" s="3">
        <v>2</v>
      </c>
      <c r="AA144" s="3">
        <v>2</v>
      </c>
      <c r="AD144" s="3">
        <v>2</v>
      </c>
      <c r="AH144" s="3">
        <v>5</v>
      </c>
      <c r="AR144" s="3">
        <v>13</v>
      </c>
      <c r="AZ144" s="3">
        <f t="shared" si="8"/>
        <v>83</v>
      </c>
      <c r="BA144" s="3">
        <v>16</v>
      </c>
      <c r="BB144" s="3">
        <f t="shared" si="9"/>
        <v>99</v>
      </c>
      <c r="BC144" t="s">
        <v>71</v>
      </c>
    </row>
    <row r="145" spans="1:55" x14ac:dyDescent="0.25">
      <c r="A145" s="5">
        <v>44358</v>
      </c>
      <c r="B145" t="s">
        <v>27</v>
      </c>
      <c r="C145">
        <v>703</v>
      </c>
      <c r="D145" t="s">
        <v>28</v>
      </c>
      <c r="E145" s="3" t="s">
        <v>75</v>
      </c>
      <c r="F145">
        <v>0</v>
      </c>
      <c r="G145" s="3">
        <v>14</v>
      </c>
      <c r="H145" s="3">
        <v>13</v>
      </c>
      <c r="I145" s="3">
        <v>7</v>
      </c>
      <c r="K145" s="3">
        <v>7</v>
      </c>
      <c r="L145" s="3">
        <v>6</v>
      </c>
      <c r="M145" s="3">
        <v>6</v>
      </c>
      <c r="S145" s="3">
        <v>2</v>
      </c>
      <c r="V145" s="3">
        <v>2</v>
      </c>
      <c r="AA145" s="3">
        <v>2</v>
      </c>
      <c r="AD145" s="3">
        <v>2</v>
      </c>
      <c r="AH145" s="3">
        <v>3</v>
      </c>
      <c r="AR145" s="3">
        <v>14</v>
      </c>
      <c r="AT145" s="3">
        <v>1</v>
      </c>
      <c r="AU145" s="3"/>
      <c r="AV145" s="3"/>
      <c r="AW145" s="3"/>
      <c r="AX145" s="3"/>
      <c r="AY145" s="3"/>
      <c r="AZ145" s="3">
        <f t="shared" si="8"/>
        <v>79</v>
      </c>
      <c r="BA145" s="3">
        <v>19</v>
      </c>
      <c r="BB145" s="3">
        <f t="shared" si="9"/>
        <v>98</v>
      </c>
      <c r="BC145" t="s">
        <v>71</v>
      </c>
    </row>
    <row r="146" spans="1:55" x14ac:dyDescent="0.25">
      <c r="A146" s="5">
        <v>44358</v>
      </c>
      <c r="B146" t="s">
        <v>42</v>
      </c>
      <c r="C146">
        <v>1226</v>
      </c>
      <c r="D146" t="s">
        <v>26</v>
      </c>
      <c r="E146" s="3" t="s">
        <v>75</v>
      </c>
      <c r="F146">
        <v>0</v>
      </c>
      <c r="G146" s="3">
        <v>16</v>
      </c>
      <c r="H146" s="3">
        <v>16</v>
      </c>
      <c r="I146" s="3">
        <v>2.7</v>
      </c>
      <c r="J146" s="3">
        <v>3.6</v>
      </c>
      <c r="K146" s="3">
        <v>5</v>
      </c>
      <c r="L146" s="3">
        <v>4</v>
      </c>
      <c r="M146" s="3">
        <v>4.3</v>
      </c>
      <c r="S146" s="3">
        <v>1.8</v>
      </c>
      <c r="W146" s="3">
        <v>1.8</v>
      </c>
      <c r="AH146" s="3">
        <v>1.4</v>
      </c>
      <c r="AR146" s="3">
        <v>6.2</v>
      </c>
      <c r="AZ146" s="3">
        <f t="shared" si="8"/>
        <v>62.8</v>
      </c>
      <c r="BA146" s="3">
        <v>18.600000000000001</v>
      </c>
      <c r="BB146" s="3">
        <f t="shared" si="9"/>
        <v>81.400000000000006</v>
      </c>
      <c r="BC146" t="s">
        <v>68</v>
      </c>
    </row>
    <row r="147" spans="1:55" x14ac:dyDescent="0.25">
      <c r="A147" s="5">
        <v>44358</v>
      </c>
      <c r="B147" t="s">
        <v>42</v>
      </c>
      <c r="C147">
        <v>771</v>
      </c>
      <c r="D147" t="s">
        <v>26</v>
      </c>
      <c r="E147" s="3" t="s">
        <v>75</v>
      </c>
      <c r="F147">
        <v>1</v>
      </c>
      <c r="G147" s="3">
        <v>11.1</v>
      </c>
      <c r="H147" s="3">
        <v>21.5</v>
      </c>
      <c r="I147" s="3">
        <v>3.6</v>
      </c>
      <c r="J147" s="3">
        <v>5</v>
      </c>
      <c r="K147" s="3">
        <v>4.3</v>
      </c>
      <c r="L147" s="3">
        <v>5.6</v>
      </c>
      <c r="M147" s="3">
        <v>5.7</v>
      </c>
      <c r="S147" s="3">
        <v>2.6</v>
      </c>
      <c r="W147" s="3">
        <v>2.2999999999999998</v>
      </c>
      <c r="AH147" s="3">
        <v>2.2999999999999998</v>
      </c>
      <c r="AR147" s="3">
        <v>8.1999999999999993</v>
      </c>
      <c r="AZ147" s="3">
        <f t="shared" si="8"/>
        <v>72.2</v>
      </c>
      <c r="BA147" s="3">
        <v>12.7</v>
      </c>
      <c r="BB147" s="3">
        <f t="shared" si="9"/>
        <v>84.9</v>
      </c>
      <c r="BC147" t="s">
        <v>68</v>
      </c>
    </row>
    <row r="148" spans="1:55" x14ac:dyDescent="0.25">
      <c r="A148" s="5">
        <v>44361</v>
      </c>
      <c r="B148" t="s">
        <v>76</v>
      </c>
      <c r="C148">
        <v>1506</v>
      </c>
      <c r="D148" t="s">
        <v>28</v>
      </c>
      <c r="E148" s="3" t="s">
        <v>75</v>
      </c>
      <c r="F148">
        <v>0</v>
      </c>
      <c r="G148" s="3">
        <v>6</v>
      </c>
      <c r="H148" s="3">
        <v>9</v>
      </c>
      <c r="I148" s="3">
        <v>4</v>
      </c>
      <c r="J148" s="3">
        <v>6</v>
      </c>
      <c r="K148" s="3">
        <v>7</v>
      </c>
      <c r="L148" s="3">
        <v>1</v>
      </c>
      <c r="M148" s="3">
        <v>2</v>
      </c>
      <c r="O148" s="3">
        <v>1</v>
      </c>
      <c r="P148" s="3">
        <v>1</v>
      </c>
      <c r="R148" s="3">
        <v>1</v>
      </c>
      <c r="S148" s="3">
        <v>1</v>
      </c>
      <c r="V148" s="3">
        <v>1</v>
      </c>
      <c r="W148" s="3">
        <v>1</v>
      </c>
      <c r="AA148" s="3">
        <v>2</v>
      </c>
      <c r="AD148" s="3">
        <v>1</v>
      </c>
      <c r="AH148" s="3">
        <v>1</v>
      </c>
      <c r="AR148" s="3">
        <v>2</v>
      </c>
      <c r="AZ148" s="3">
        <f t="shared" si="8"/>
        <v>47</v>
      </c>
      <c r="BA148" s="3">
        <v>39</v>
      </c>
      <c r="BB148" s="3">
        <f t="shared" si="9"/>
        <v>86</v>
      </c>
      <c r="BC148" t="s">
        <v>77</v>
      </c>
    </row>
    <row r="149" spans="1:55" x14ac:dyDescent="0.25">
      <c r="A149" s="5">
        <v>44364</v>
      </c>
      <c r="B149" t="s">
        <v>27</v>
      </c>
      <c r="C149">
        <v>703</v>
      </c>
      <c r="D149" t="s">
        <v>28</v>
      </c>
      <c r="E149" s="3" t="s">
        <v>75</v>
      </c>
      <c r="F149">
        <v>0</v>
      </c>
      <c r="G149" s="3">
        <v>13</v>
      </c>
      <c r="H149" s="3">
        <v>13</v>
      </c>
      <c r="I149" s="3">
        <v>5</v>
      </c>
      <c r="K149" s="3">
        <v>8</v>
      </c>
      <c r="L149" s="3">
        <v>5</v>
      </c>
      <c r="M149" s="3">
        <v>5</v>
      </c>
      <c r="S149" s="3">
        <v>2</v>
      </c>
      <c r="V149" s="3">
        <v>3</v>
      </c>
      <c r="AA149" s="3">
        <v>2</v>
      </c>
      <c r="AD149" s="3">
        <v>1</v>
      </c>
      <c r="AH149" s="3">
        <v>6</v>
      </c>
      <c r="AR149" s="3">
        <v>13</v>
      </c>
      <c r="AT149" s="3">
        <v>1</v>
      </c>
      <c r="AU149" s="3"/>
      <c r="AV149" s="3"/>
      <c r="AW149" s="3"/>
      <c r="AX149" s="3"/>
      <c r="AY149" s="3"/>
      <c r="AZ149" s="3">
        <f t="shared" si="8"/>
        <v>77</v>
      </c>
      <c r="BA149" s="3">
        <v>21</v>
      </c>
      <c r="BB149" s="3">
        <f t="shared" si="9"/>
        <v>98</v>
      </c>
      <c r="BC149" t="s">
        <v>71</v>
      </c>
    </row>
    <row r="150" spans="1:55" x14ac:dyDescent="0.25">
      <c r="A150" s="5">
        <v>44371</v>
      </c>
      <c r="B150" t="s">
        <v>27</v>
      </c>
      <c r="C150">
        <v>2388</v>
      </c>
      <c r="D150" t="s">
        <v>28</v>
      </c>
      <c r="E150" s="3" t="s">
        <v>75</v>
      </c>
      <c r="F150">
        <v>0</v>
      </c>
      <c r="G150" s="3">
        <v>13</v>
      </c>
      <c r="H150" s="3">
        <v>14</v>
      </c>
      <c r="I150" s="3">
        <v>6</v>
      </c>
      <c r="K150" s="3">
        <v>6</v>
      </c>
      <c r="L150" s="3">
        <v>4</v>
      </c>
      <c r="M150" s="3">
        <v>9</v>
      </c>
      <c r="S150" s="3">
        <v>2</v>
      </c>
      <c r="V150" s="3">
        <v>1</v>
      </c>
      <c r="AA150" s="3">
        <v>2</v>
      </c>
      <c r="AD150" s="3">
        <v>2</v>
      </c>
      <c r="AH150" s="3">
        <v>6</v>
      </c>
      <c r="AR150" s="3">
        <v>9</v>
      </c>
      <c r="AT150" s="3">
        <v>1</v>
      </c>
      <c r="AU150" s="3"/>
      <c r="AV150" s="3"/>
      <c r="AW150" s="3"/>
      <c r="AX150" s="3"/>
      <c r="AY150" s="3"/>
      <c r="AZ150" s="3">
        <f t="shared" si="8"/>
        <v>75</v>
      </c>
      <c r="BA150" s="3">
        <v>21</v>
      </c>
      <c r="BB150" s="3">
        <f t="shared" si="9"/>
        <v>96</v>
      </c>
      <c r="BC150" t="s">
        <v>71</v>
      </c>
    </row>
    <row r="151" spans="1:55" x14ac:dyDescent="0.25">
      <c r="A151" s="5">
        <v>44375</v>
      </c>
      <c r="B151" t="s">
        <v>34</v>
      </c>
      <c r="C151">
        <v>1396</v>
      </c>
      <c r="D151" t="s">
        <v>26</v>
      </c>
      <c r="E151" s="3" t="s">
        <v>75</v>
      </c>
      <c r="F151">
        <v>0</v>
      </c>
      <c r="G151" s="3">
        <v>13.9</v>
      </c>
      <c r="H151" s="3">
        <v>19.8</v>
      </c>
      <c r="I151" s="3">
        <v>4.5</v>
      </c>
      <c r="K151" s="3">
        <v>2.4</v>
      </c>
      <c r="L151" s="3">
        <v>1.7</v>
      </c>
      <c r="M151" s="3">
        <v>10.3</v>
      </c>
      <c r="S151" s="3">
        <v>3.3</v>
      </c>
      <c r="T151" s="3">
        <v>1</v>
      </c>
      <c r="V151" s="3">
        <v>1.8</v>
      </c>
      <c r="AD151" s="3">
        <v>1.8</v>
      </c>
      <c r="AH151" s="3">
        <v>10.3</v>
      </c>
      <c r="AR151" s="3">
        <v>10.8</v>
      </c>
      <c r="AZ151" s="3">
        <f t="shared" si="8"/>
        <v>81.599999999999994</v>
      </c>
      <c r="BA151" s="3">
        <v>9.6</v>
      </c>
      <c r="BB151" s="3">
        <f t="shared" si="9"/>
        <v>91.199999999999989</v>
      </c>
      <c r="BC151" t="s">
        <v>78</v>
      </c>
    </row>
    <row r="152" spans="1:55" x14ac:dyDescent="0.25">
      <c r="A152" s="5">
        <v>44376</v>
      </c>
      <c r="B152" t="s">
        <v>41</v>
      </c>
      <c r="C152">
        <v>1598</v>
      </c>
      <c r="D152" t="s">
        <v>26</v>
      </c>
      <c r="E152" s="3" t="s">
        <v>75</v>
      </c>
      <c r="F152">
        <v>0</v>
      </c>
      <c r="G152" s="3">
        <v>13</v>
      </c>
      <c r="H152" s="3">
        <v>18</v>
      </c>
      <c r="I152" s="3">
        <v>6</v>
      </c>
      <c r="K152" s="3">
        <v>3</v>
      </c>
      <c r="L152" s="3">
        <v>4</v>
      </c>
      <c r="M152" s="3">
        <v>10</v>
      </c>
      <c r="AH152" s="3">
        <v>6</v>
      </c>
      <c r="AR152" s="3">
        <v>9</v>
      </c>
      <c r="AZ152" s="3">
        <f t="shared" si="8"/>
        <v>69</v>
      </c>
      <c r="BA152" s="3">
        <v>13</v>
      </c>
      <c r="BB152" s="3">
        <f t="shared" si="9"/>
        <v>82</v>
      </c>
      <c r="BC152" t="s">
        <v>33</v>
      </c>
    </row>
    <row r="153" spans="1:55" x14ac:dyDescent="0.25">
      <c r="A153" s="5">
        <v>44392</v>
      </c>
      <c r="B153" t="s">
        <v>27</v>
      </c>
      <c r="C153">
        <v>3200</v>
      </c>
      <c r="D153" t="s">
        <v>26</v>
      </c>
      <c r="E153" s="3" t="s">
        <v>75</v>
      </c>
      <c r="F153">
        <v>0</v>
      </c>
      <c r="G153" s="3">
        <v>11</v>
      </c>
      <c r="H153" s="3">
        <v>11</v>
      </c>
      <c r="I153" s="3">
        <v>6</v>
      </c>
      <c r="K153" s="3">
        <v>8</v>
      </c>
      <c r="L153" s="3">
        <v>5</v>
      </c>
      <c r="M153" s="3">
        <v>15</v>
      </c>
      <c r="S153" s="3">
        <v>4</v>
      </c>
      <c r="V153" s="3">
        <v>2</v>
      </c>
      <c r="AD153" s="3">
        <v>3</v>
      </c>
      <c r="AH153" s="3">
        <v>12</v>
      </c>
      <c r="AR153" s="3">
        <v>9</v>
      </c>
      <c r="AT153" s="3">
        <v>1</v>
      </c>
      <c r="AU153" s="3"/>
      <c r="AV153" s="3"/>
      <c r="AW153" s="3"/>
      <c r="AX153" s="3"/>
      <c r="AY153" s="3"/>
      <c r="AZ153" s="3">
        <f t="shared" si="8"/>
        <v>87</v>
      </c>
      <c r="BA153" s="3">
        <v>12</v>
      </c>
      <c r="BB153" s="3">
        <f t="shared" si="9"/>
        <v>99</v>
      </c>
      <c r="BC153" t="s">
        <v>71</v>
      </c>
    </row>
    <row r="154" spans="1:55" x14ac:dyDescent="0.25">
      <c r="A154" s="5">
        <v>44400</v>
      </c>
      <c r="B154" t="s">
        <v>27</v>
      </c>
      <c r="C154">
        <v>700</v>
      </c>
      <c r="D154" t="s">
        <v>26</v>
      </c>
      <c r="E154" s="3" t="s">
        <v>79</v>
      </c>
      <c r="F154">
        <v>0</v>
      </c>
      <c r="I154" s="3">
        <v>8</v>
      </c>
      <c r="M154" s="3">
        <v>25</v>
      </c>
      <c r="V154" s="3">
        <v>3</v>
      </c>
      <c r="AC154" s="3">
        <v>4</v>
      </c>
      <c r="AH154" s="3">
        <v>30</v>
      </c>
      <c r="AR154" s="3">
        <v>12</v>
      </c>
      <c r="AT154" s="3">
        <v>1</v>
      </c>
      <c r="AU154" s="3"/>
      <c r="AV154" s="3"/>
      <c r="AW154" s="3"/>
      <c r="AX154" s="3"/>
      <c r="AY154" s="3"/>
      <c r="AZ154" s="3">
        <f t="shared" si="8"/>
        <v>83</v>
      </c>
      <c r="BA154" s="3">
        <v>16</v>
      </c>
      <c r="BB154" s="3">
        <f t="shared" si="9"/>
        <v>99</v>
      </c>
      <c r="BC154" t="s">
        <v>80</v>
      </c>
    </row>
    <row r="155" spans="1:55" x14ac:dyDescent="0.25">
      <c r="A155" s="5">
        <v>44403</v>
      </c>
      <c r="B155" t="s">
        <v>85</v>
      </c>
      <c r="C155">
        <v>1844</v>
      </c>
      <c r="D155" t="s">
        <v>26</v>
      </c>
      <c r="E155" s="3" t="s">
        <v>79</v>
      </c>
      <c r="F155">
        <v>0</v>
      </c>
      <c r="I155" s="3">
        <v>13</v>
      </c>
      <c r="M155" s="3">
        <v>35</v>
      </c>
      <c r="AC155" s="3">
        <v>4</v>
      </c>
      <c r="AH155" s="3">
        <v>26</v>
      </c>
      <c r="AR155" s="3">
        <v>12</v>
      </c>
      <c r="AZ155" s="3">
        <f t="shared" si="8"/>
        <v>90</v>
      </c>
      <c r="BA155" s="3">
        <v>9</v>
      </c>
      <c r="BB155" s="3">
        <f t="shared" si="9"/>
        <v>99</v>
      </c>
      <c r="BC155" t="s">
        <v>86</v>
      </c>
    </row>
    <row r="156" spans="1:55" x14ac:dyDescent="0.25">
      <c r="A156" s="5">
        <v>44407</v>
      </c>
      <c r="B156" t="s">
        <v>27</v>
      </c>
      <c r="C156">
        <v>703</v>
      </c>
      <c r="D156" t="s">
        <v>26</v>
      </c>
      <c r="E156" s="3" t="s">
        <v>75</v>
      </c>
      <c r="F156">
        <v>0</v>
      </c>
      <c r="I156" s="3">
        <v>7</v>
      </c>
      <c r="M156" s="3">
        <v>24</v>
      </c>
      <c r="V156" s="3">
        <v>3</v>
      </c>
      <c r="AC156" s="3">
        <v>2</v>
      </c>
      <c r="AH156" s="3">
        <v>24</v>
      </c>
      <c r="AR156" s="3">
        <v>13</v>
      </c>
      <c r="AT156" s="3">
        <v>1</v>
      </c>
      <c r="AU156" s="3"/>
      <c r="AV156" s="3"/>
      <c r="AW156" s="3"/>
      <c r="AX156" s="3"/>
      <c r="AY156" s="3"/>
      <c r="AZ156" s="3">
        <f t="shared" si="8"/>
        <v>74</v>
      </c>
      <c r="BA156" s="3">
        <v>24</v>
      </c>
      <c r="BB156" s="3">
        <f t="shared" si="9"/>
        <v>98</v>
      </c>
      <c r="BC156" t="s">
        <v>71</v>
      </c>
    </row>
    <row r="157" spans="1:55" x14ac:dyDescent="0.25">
      <c r="A157" s="5">
        <v>44407</v>
      </c>
      <c r="B157" t="s">
        <v>42</v>
      </c>
      <c r="C157">
        <v>1317</v>
      </c>
      <c r="D157" t="s">
        <v>26</v>
      </c>
      <c r="E157" s="3" t="s">
        <v>79</v>
      </c>
      <c r="F157">
        <v>0</v>
      </c>
      <c r="I157" s="3">
        <v>6.8</v>
      </c>
      <c r="L157" s="3">
        <v>5.0999999999999996</v>
      </c>
      <c r="M157" s="3">
        <v>18</v>
      </c>
      <c r="V157" s="3">
        <v>0.8</v>
      </c>
      <c r="W157" s="3">
        <v>1</v>
      </c>
      <c r="AC157" s="3">
        <v>1.5</v>
      </c>
      <c r="AH157" s="3">
        <v>22.9</v>
      </c>
      <c r="AR157" s="3">
        <v>12.1</v>
      </c>
      <c r="AT157" s="3">
        <v>0.7</v>
      </c>
      <c r="AU157" s="3">
        <v>1.6</v>
      </c>
      <c r="AV157" s="3">
        <v>0.5</v>
      </c>
      <c r="AW157" s="3"/>
      <c r="AX157" s="3"/>
      <c r="AY157" s="3"/>
      <c r="AZ157" s="3">
        <f t="shared" si="8"/>
        <v>71</v>
      </c>
      <c r="BA157" s="3">
        <v>26.7</v>
      </c>
      <c r="BB157" s="3">
        <f t="shared" si="9"/>
        <v>97.7</v>
      </c>
      <c r="BC157" t="s">
        <v>84</v>
      </c>
    </row>
    <row r="158" spans="1:55" x14ac:dyDescent="0.25">
      <c r="A158" s="5">
        <v>44407</v>
      </c>
      <c r="B158" t="s">
        <v>42</v>
      </c>
      <c r="C158">
        <v>857</v>
      </c>
      <c r="D158" t="s">
        <v>26</v>
      </c>
      <c r="E158" s="3" t="s">
        <v>79</v>
      </c>
      <c r="F158">
        <v>1</v>
      </c>
      <c r="I158" s="3">
        <v>6.8</v>
      </c>
      <c r="L158" s="3">
        <v>6.9</v>
      </c>
      <c r="M158" s="3">
        <v>19.600000000000001</v>
      </c>
      <c r="V158" s="3">
        <v>1.1000000000000001</v>
      </c>
      <c r="W158" s="3">
        <v>0.9</v>
      </c>
      <c r="AC158" s="3">
        <v>1.9</v>
      </c>
      <c r="AH158" s="3">
        <v>28.3</v>
      </c>
      <c r="AR158" s="3">
        <v>15.8</v>
      </c>
      <c r="AT158" s="3">
        <v>1.3</v>
      </c>
      <c r="AU158" s="3">
        <v>1</v>
      </c>
      <c r="AV158" s="3">
        <v>0.3</v>
      </c>
      <c r="AW158" s="3"/>
      <c r="AX158" s="3"/>
      <c r="AY158" s="3"/>
      <c r="AZ158" s="3">
        <f t="shared" si="8"/>
        <v>83.899999999999991</v>
      </c>
      <c r="BA158" s="3">
        <v>14.3</v>
      </c>
      <c r="BB158" s="3">
        <f t="shared" si="9"/>
        <v>98.199999999999989</v>
      </c>
      <c r="BC158" t="s">
        <v>84</v>
      </c>
    </row>
    <row r="159" spans="1:55" x14ac:dyDescent="0.25">
      <c r="A159" s="5">
        <v>44407</v>
      </c>
      <c r="B159" s="5" t="s">
        <v>69</v>
      </c>
      <c r="C159">
        <v>4066</v>
      </c>
      <c r="D159" t="s">
        <v>26</v>
      </c>
      <c r="E159" s="3" t="s">
        <v>75</v>
      </c>
      <c r="F159">
        <v>0</v>
      </c>
      <c r="I159" s="3">
        <v>10</v>
      </c>
      <c r="M159" s="3">
        <v>22</v>
      </c>
      <c r="V159" s="3">
        <v>1</v>
      </c>
      <c r="W159" s="3">
        <v>1</v>
      </c>
      <c r="X159" s="3"/>
      <c r="AH159" s="3">
        <v>23</v>
      </c>
      <c r="AR159" s="3">
        <v>5</v>
      </c>
      <c r="AT159" s="3"/>
      <c r="AU159" s="3"/>
      <c r="AZ159" s="3">
        <f t="shared" si="8"/>
        <v>62</v>
      </c>
      <c r="BA159" s="3">
        <v>15</v>
      </c>
      <c r="BB159" s="3">
        <f t="shared" si="9"/>
        <v>77</v>
      </c>
      <c r="BC159" t="s">
        <v>88</v>
      </c>
    </row>
    <row r="160" spans="1:55" x14ac:dyDescent="0.25">
      <c r="A160" s="5">
        <v>44407</v>
      </c>
      <c r="B160" s="5" t="s">
        <v>69</v>
      </c>
      <c r="C160">
        <v>4066</v>
      </c>
      <c r="D160" t="s">
        <v>26</v>
      </c>
      <c r="E160" s="3" t="s">
        <v>75</v>
      </c>
      <c r="F160">
        <v>1</v>
      </c>
      <c r="I160" s="3">
        <v>9</v>
      </c>
      <c r="L160" s="3">
        <v>1</v>
      </c>
      <c r="M160" s="3">
        <v>21</v>
      </c>
      <c r="V160" s="3">
        <v>1</v>
      </c>
      <c r="W160" s="3"/>
      <c r="AC160" s="3">
        <v>2</v>
      </c>
      <c r="AH160" s="3">
        <v>29</v>
      </c>
      <c r="AR160" s="3">
        <v>6</v>
      </c>
      <c r="AZ160" s="3">
        <f t="shared" si="8"/>
        <v>69</v>
      </c>
      <c r="BB160" s="3">
        <f t="shared" si="9"/>
        <v>69</v>
      </c>
      <c r="BC160" t="s">
        <v>88</v>
      </c>
    </row>
    <row r="161" spans="1:55" x14ac:dyDescent="0.25">
      <c r="A161" s="5">
        <v>44410</v>
      </c>
      <c r="B161" t="s">
        <v>34</v>
      </c>
      <c r="C161">
        <v>1411</v>
      </c>
      <c r="D161" t="s">
        <v>26</v>
      </c>
      <c r="E161" s="3" t="s">
        <v>79</v>
      </c>
      <c r="F161">
        <v>0</v>
      </c>
      <c r="I161" s="3">
        <v>8.9</v>
      </c>
      <c r="M161" s="3">
        <v>19.899999999999999</v>
      </c>
      <c r="V161" s="3">
        <v>4.5999999999999996</v>
      </c>
      <c r="X161" s="3">
        <v>3.7</v>
      </c>
      <c r="AC161" s="3">
        <v>4.7</v>
      </c>
      <c r="AH161" s="3">
        <v>29.5</v>
      </c>
      <c r="AR161" s="3">
        <v>13.7</v>
      </c>
      <c r="AT161" s="3">
        <v>2.4</v>
      </c>
      <c r="AU161" s="3">
        <v>3.5</v>
      </c>
      <c r="AZ161" s="3">
        <f t="shared" si="8"/>
        <v>90.90000000000002</v>
      </c>
      <c r="BA161" s="3">
        <v>8.8000000000000007</v>
      </c>
      <c r="BB161" s="3">
        <f t="shared" si="9"/>
        <v>99.700000000000017</v>
      </c>
      <c r="BC161" t="s">
        <v>87</v>
      </c>
    </row>
    <row r="162" spans="1:55" x14ac:dyDescent="0.25">
      <c r="A162" s="5">
        <v>44411</v>
      </c>
      <c r="B162" t="s">
        <v>41</v>
      </c>
      <c r="C162">
        <v>1026</v>
      </c>
      <c r="D162" t="s">
        <v>26</v>
      </c>
      <c r="E162" s="3" t="s">
        <v>75</v>
      </c>
      <c r="F162">
        <v>0</v>
      </c>
      <c r="G162" s="3">
        <v>2</v>
      </c>
      <c r="H162" s="3">
        <v>3</v>
      </c>
      <c r="I162" s="3">
        <v>7</v>
      </c>
      <c r="L162" s="3">
        <v>3</v>
      </c>
      <c r="M162" s="3">
        <v>25</v>
      </c>
      <c r="AH162" s="3">
        <v>25</v>
      </c>
      <c r="AR162" s="3">
        <v>11</v>
      </c>
      <c r="AZ162" s="3">
        <f t="shared" ref="AZ162:AZ204" si="10">SUM(G162:AY162)</f>
        <v>76</v>
      </c>
      <c r="BA162" s="3">
        <v>13</v>
      </c>
      <c r="BB162" s="3">
        <f t="shared" ref="BB162:BB204" si="11">SUM(AZ162:BA162)</f>
        <v>89</v>
      </c>
      <c r="BC162" t="s">
        <v>33</v>
      </c>
    </row>
    <row r="163" spans="1:55" x14ac:dyDescent="0.25">
      <c r="A163" s="5">
        <v>44414</v>
      </c>
      <c r="B163" t="s">
        <v>27</v>
      </c>
      <c r="C163">
        <v>702</v>
      </c>
      <c r="D163" t="s">
        <v>26</v>
      </c>
      <c r="E163" s="3" t="s">
        <v>79</v>
      </c>
      <c r="F163">
        <v>0</v>
      </c>
      <c r="I163" s="3">
        <v>10</v>
      </c>
      <c r="M163" s="3">
        <v>24</v>
      </c>
      <c r="V163" s="3">
        <v>2</v>
      </c>
      <c r="AH163" s="3">
        <v>21</v>
      </c>
      <c r="AR163" s="3">
        <v>10</v>
      </c>
      <c r="AT163" s="3">
        <v>1</v>
      </c>
      <c r="AZ163" s="3">
        <f t="shared" si="10"/>
        <v>68</v>
      </c>
      <c r="BA163" s="3">
        <v>28</v>
      </c>
      <c r="BB163" s="3">
        <f t="shared" si="11"/>
        <v>96</v>
      </c>
      <c r="BC163" t="s">
        <v>89</v>
      </c>
    </row>
    <row r="164" spans="1:55" x14ac:dyDescent="0.25">
      <c r="A164" s="5">
        <v>44421</v>
      </c>
      <c r="B164" t="s">
        <v>27</v>
      </c>
      <c r="C164">
        <v>703</v>
      </c>
      <c r="D164" t="s">
        <v>26</v>
      </c>
      <c r="E164" s="3" t="s">
        <v>79</v>
      </c>
      <c r="F164">
        <v>0</v>
      </c>
      <c r="I164" s="3">
        <v>9</v>
      </c>
      <c r="M164" s="3">
        <v>22</v>
      </c>
      <c r="V164" s="3">
        <v>2</v>
      </c>
      <c r="AH164" s="3">
        <v>24</v>
      </c>
      <c r="AR164" s="3">
        <v>9</v>
      </c>
      <c r="AT164" s="3">
        <v>1</v>
      </c>
      <c r="AW164" s="3">
        <v>2</v>
      </c>
      <c r="AX164" s="3"/>
      <c r="AY164" s="3"/>
      <c r="AZ164" s="3">
        <f t="shared" si="10"/>
        <v>69</v>
      </c>
      <c r="BA164" s="3">
        <v>29</v>
      </c>
      <c r="BB164" s="3">
        <f t="shared" si="11"/>
        <v>98</v>
      </c>
      <c r="BC164" t="s">
        <v>89</v>
      </c>
    </row>
    <row r="165" spans="1:55" x14ac:dyDescent="0.25">
      <c r="A165" s="5">
        <v>44421</v>
      </c>
      <c r="B165" t="s">
        <v>42</v>
      </c>
      <c r="C165">
        <v>1410</v>
      </c>
      <c r="D165" t="s">
        <v>26</v>
      </c>
      <c r="E165" s="3" t="s">
        <v>79</v>
      </c>
      <c r="F165">
        <v>0</v>
      </c>
      <c r="I165" s="3">
        <v>10.199999999999999</v>
      </c>
      <c r="L165" s="3">
        <v>4.5999999999999996</v>
      </c>
      <c r="M165" s="3">
        <v>20.399999999999999</v>
      </c>
      <c r="V165" s="3">
        <v>1.8</v>
      </c>
      <c r="W165" s="3">
        <v>2.1</v>
      </c>
      <c r="AH165" s="3">
        <v>14.7</v>
      </c>
      <c r="AR165" s="3">
        <v>7.1</v>
      </c>
      <c r="AT165" s="3">
        <v>0.3</v>
      </c>
      <c r="AU165" s="3">
        <v>1.7</v>
      </c>
      <c r="AV165" s="3">
        <v>0.4</v>
      </c>
      <c r="AW165" s="3">
        <v>1</v>
      </c>
      <c r="AX165" s="3"/>
      <c r="AY165" s="3"/>
      <c r="AZ165" s="3">
        <f t="shared" si="10"/>
        <v>64.3</v>
      </c>
      <c r="BA165" s="3">
        <v>22.2</v>
      </c>
      <c r="BB165" s="3">
        <f t="shared" si="11"/>
        <v>86.5</v>
      </c>
      <c r="BC165" t="s">
        <v>90</v>
      </c>
    </row>
    <row r="166" spans="1:55" x14ac:dyDescent="0.25">
      <c r="A166" s="5">
        <v>44421</v>
      </c>
      <c r="B166" t="s">
        <v>42</v>
      </c>
      <c r="C166">
        <v>890</v>
      </c>
      <c r="D166" t="s">
        <v>26</v>
      </c>
      <c r="E166" s="3" t="s">
        <v>79</v>
      </c>
      <c r="F166">
        <v>1</v>
      </c>
      <c r="I166" s="3">
        <v>11.3</v>
      </c>
      <c r="L166" s="3">
        <v>7.1</v>
      </c>
      <c r="M166" s="3">
        <v>25.6</v>
      </c>
      <c r="V166" s="3">
        <v>2</v>
      </c>
      <c r="W166" s="3">
        <v>1.5</v>
      </c>
      <c r="AH166" s="3">
        <v>16.100000000000001</v>
      </c>
      <c r="AR166" s="3">
        <v>9</v>
      </c>
      <c r="AT166" s="3">
        <v>0.6</v>
      </c>
      <c r="AU166">
        <v>0.8</v>
      </c>
      <c r="AV166" s="3">
        <v>0.6</v>
      </c>
      <c r="AW166" s="3">
        <v>1.6</v>
      </c>
      <c r="AX166" s="3"/>
      <c r="AY166" s="3"/>
      <c r="AZ166" s="3">
        <f t="shared" si="10"/>
        <v>76.199999999999974</v>
      </c>
      <c r="BA166" s="3">
        <v>20.399999999999999</v>
      </c>
      <c r="BB166" s="3">
        <f t="shared" si="11"/>
        <v>96.599999999999966</v>
      </c>
      <c r="BC166" t="s">
        <v>90</v>
      </c>
    </row>
    <row r="167" spans="1:55" x14ac:dyDescent="0.25">
      <c r="A167" s="5">
        <v>44435</v>
      </c>
      <c r="B167" t="s">
        <v>27</v>
      </c>
      <c r="C167">
        <v>704</v>
      </c>
      <c r="D167" t="s">
        <v>26</v>
      </c>
      <c r="E167" s="3" t="s">
        <v>79</v>
      </c>
      <c r="F167">
        <v>0</v>
      </c>
      <c r="I167" s="3">
        <v>10</v>
      </c>
      <c r="L167" s="3">
        <v>7</v>
      </c>
      <c r="M167" s="3">
        <v>20</v>
      </c>
      <c r="W167" s="3">
        <v>3</v>
      </c>
      <c r="AH167" s="3">
        <v>20</v>
      </c>
      <c r="AR167" s="3">
        <v>13</v>
      </c>
      <c r="AV167" s="3">
        <v>1</v>
      </c>
      <c r="AZ167" s="3">
        <f t="shared" si="10"/>
        <v>74</v>
      </c>
      <c r="BA167" s="3">
        <v>26</v>
      </c>
      <c r="BB167" s="3">
        <f t="shared" si="11"/>
        <v>100</v>
      </c>
      <c r="BC167" t="s">
        <v>89</v>
      </c>
    </row>
    <row r="168" spans="1:55" x14ac:dyDescent="0.25">
      <c r="A168" s="5">
        <v>44435</v>
      </c>
      <c r="B168" t="s">
        <v>42</v>
      </c>
      <c r="C168">
        <v>1559</v>
      </c>
      <c r="D168" t="s">
        <v>26</v>
      </c>
      <c r="E168" s="3" t="s">
        <v>79</v>
      </c>
      <c r="F168">
        <v>0</v>
      </c>
      <c r="I168" s="3">
        <v>11.3</v>
      </c>
      <c r="L168" s="3">
        <v>6.1</v>
      </c>
      <c r="M168" s="3">
        <v>11.5</v>
      </c>
      <c r="W168" s="3">
        <v>3.6</v>
      </c>
      <c r="AH168" s="3">
        <v>16.399999999999999</v>
      </c>
      <c r="AR168" s="3">
        <v>11.3</v>
      </c>
      <c r="AV168" s="3">
        <v>0.7</v>
      </c>
      <c r="AX168" s="3">
        <v>0.7</v>
      </c>
      <c r="AY168" s="3">
        <v>0.6</v>
      </c>
      <c r="AZ168" s="3">
        <f t="shared" si="10"/>
        <v>62.20000000000001</v>
      </c>
      <c r="BA168" s="3">
        <v>24.6</v>
      </c>
      <c r="BB168" s="3">
        <f t="shared" si="11"/>
        <v>86.800000000000011</v>
      </c>
      <c r="BC168" t="s">
        <v>90</v>
      </c>
    </row>
    <row r="169" spans="1:55" x14ac:dyDescent="0.25">
      <c r="A169" s="5">
        <v>44435</v>
      </c>
      <c r="B169" t="s">
        <v>42</v>
      </c>
      <c r="C169">
        <v>967</v>
      </c>
      <c r="D169" t="s">
        <v>26</v>
      </c>
      <c r="E169" s="3" t="s">
        <v>79</v>
      </c>
      <c r="F169">
        <v>1</v>
      </c>
      <c r="I169" s="3">
        <v>12.3</v>
      </c>
      <c r="L169" s="3">
        <v>8.8000000000000007</v>
      </c>
      <c r="M169" s="3">
        <v>14</v>
      </c>
      <c r="W169" s="3">
        <v>3.6</v>
      </c>
      <c r="AH169" s="3">
        <v>23.4</v>
      </c>
      <c r="AR169" s="3">
        <v>12.3</v>
      </c>
      <c r="AV169" s="3">
        <v>1.2</v>
      </c>
      <c r="AX169" s="3">
        <v>1.2</v>
      </c>
      <c r="AY169" s="3">
        <v>1.1000000000000001</v>
      </c>
      <c r="AZ169" s="3">
        <f t="shared" si="10"/>
        <v>77.900000000000006</v>
      </c>
      <c r="BA169" s="3">
        <v>20.399999999999999</v>
      </c>
      <c r="BB169" s="3">
        <f t="shared" si="11"/>
        <v>98.300000000000011</v>
      </c>
      <c r="BC169" t="s">
        <v>90</v>
      </c>
    </row>
    <row r="170" spans="1:55" x14ac:dyDescent="0.25">
      <c r="A170" s="5">
        <v>44439</v>
      </c>
      <c r="B170" t="s">
        <v>41</v>
      </c>
      <c r="C170">
        <v>1551</v>
      </c>
      <c r="D170" t="s">
        <v>26</v>
      </c>
      <c r="E170" s="3" t="s">
        <v>75</v>
      </c>
      <c r="F170">
        <v>0</v>
      </c>
      <c r="G170" s="3">
        <v>2</v>
      </c>
      <c r="H170" s="3">
        <v>3</v>
      </c>
      <c r="I170" s="3">
        <v>8</v>
      </c>
      <c r="K170" s="3">
        <v>1</v>
      </c>
      <c r="L170" s="3">
        <v>6</v>
      </c>
      <c r="M170" s="3">
        <v>19</v>
      </c>
      <c r="W170" s="3">
        <v>1</v>
      </c>
      <c r="AH170" s="3">
        <v>25</v>
      </c>
      <c r="AR170" s="3">
        <v>12</v>
      </c>
      <c r="AV170" s="3">
        <v>1</v>
      </c>
      <c r="AX170" s="3">
        <v>1</v>
      </c>
      <c r="AZ170" s="3">
        <f t="shared" si="10"/>
        <v>79</v>
      </c>
      <c r="BA170" s="3">
        <v>14</v>
      </c>
      <c r="BB170" s="3">
        <f t="shared" si="11"/>
        <v>93</v>
      </c>
      <c r="BC170" t="s">
        <v>33</v>
      </c>
    </row>
    <row r="171" spans="1:55" x14ac:dyDescent="0.25">
      <c r="A171" s="5">
        <v>44440</v>
      </c>
      <c r="B171" t="s">
        <v>94</v>
      </c>
      <c r="C171">
        <v>1443</v>
      </c>
      <c r="D171" t="s">
        <v>95</v>
      </c>
      <c r="E171" s="3" t="s">
        <v>75</v>
      </c>
      <c r="F171">
        <v>0</v>
      </c>
      <c r="H171" s="3">
        <v>3</v>
      </c>
      <c r="I171" s="3">
        <v>3</v>
      </c>
      <c r="K171" s="3">
        <v>2</v>
      </c>
      <c r="L171" s="3">
        <v>2</v>
      </c>
      <c r="M171" s="3">
        <v>11</v>
      </c>
      <c r="AH171" s="3">
        <v>13</v>
      </c>
      <c r="AR171" s="3">
        <v>6</v>
      </c>
      <c r="AZ171" s="3">
        <f t="shared" si="10"/>
        <v>40</v>
      </c>
      <c r="BA171" s="3">
        <v>50</v>
      </c>
      <c r="BB171" s="3">
        <f t="shared" si="11"/>
        <v>90</v>
      </c>
      <c r="BC171" t="s">
        <v>96</v>
      </c>
    </row>
    <row r="172" spans="1:55" x14ac:dyDescent="0.25">
      <c r="A172" s="5">
        <v>44442</v>
      </c>
      <c r="B172" t="s">
        <v>27</v>
      </c>
      <c r="C172">
        <v>702</v>
      </c>
      <c r="D172" t="s">
        <v>26</v>
      </c>
      <c r="E172" s="3" t="s">
        <v>79</v>
      </c>
      <c r="F172">
        <v>0</v>
      </c>
      <c r="I172" s="3">
        <v>12</v>
      </c>
      <c r="L172" s="3">
        <v>7</v>
      </c>
      <c r="M172" s="3">
        <v>19</v>
      </c>
      <c r="W172" s="3">
        <v>2</v>
      </c>
      <c r="AH172" s="3">
        <v>23</v>
      </c>
      <c r="AR172" s="3">
        <v>12</v>
      </c>
      <c r="AZ172" s="3">
        <f t="shared" si="10"/>
        <v>75</v>
      </c>
      <c r="BA172" s="3">
        <v>25</v>
      </c>
      <c r="BB172" s="3">
        <f t="shared" si="11"/>
        <v>100</v>
      </c>
      <c r="BC172" t="s">
        <v>89</v>
      </c>
    </row>
    <row r="173" spans="1:55" x14ac:dyDescent="0.25">
      <c r="A173" s="5">
        <v>44445</v>
      </c>
      <c r="B173" t="s">
        <v>34</v>
      </c>
      <c r="C173">
        <v>1619</v>
      </c>
      <c r="D173" t="s">
        <v>26</v>
      </c>
      <c r="E173" s="3" t="s">
        <v>79</v>
      </c>
      <c r="F173">
        <v>0</v>
      </c>
      <c r="I173" s="3">
        <v>10.9</v>
      </c>
      <c r="L173" s="3">
        <v>5.5</v>
      </c>
      <c r="M173" s="3">
        <v>17.8</v>
      </c>
      <c r="W173" s="3">
        <v>2.6</v>
      </c>
      <c r="AH173" s="3">
        <v>26.5</v>
      </c>
      <c r="AR173" s="3">
        <v>11.3</v>
      </c>
      <c r="AV173" s="3">
        <v>1.5</v>
      </c>
      <c r="AZ173" s="3">
        <f t="shared" si="10"/>
        <v>76.100000000000009</v>
      </c>
      <c r="BA173" s="3">
        <v>13.9</v>
      </c>
      <c r="BB173" s="3">
        <f t="shared" si="11"/>
        <v>90.000000000000014</v>
      </c>
      <c r="BC173" t="s">
        <v>93</v>
      </c>
    </row>
    <row r="174" spans="1:55" x14ac:dyDescent="0.25">
      <c r="A174" s="5">
        <v>44449</v>
      </c>
      <c r="B174" t="s">
        <v>27</v>
      </c>
      <c r="C174">
        <v>705</v>
      </c>
      <c r="D174" t="s">
        <v>26</v>
      </c>
      <c r="E174" s="3" t="s">
        <v>79</v>
      </c>
      <c r="F174">
        <v>0</v>
      </c>
      <c r="I174" s="3">
        <v>9</v>
      </c>
      <c r="L174" s="3">
        <v>8</v>
      </c>
      <c r="M174" s="3">
        <v>19</v>
      </c>
      <c r="W174" s="3">
        <v>3</v>
      </c>
      <c r="AH174" s="3">
        <v>22</v>
      </c>
      <c r="AR174" s="3">
        <v>10</v>
      </c>
      <c r="AZ174" s="3">
        <f t="shared" si="10"/>
        <v>71</v>
      </c>
      <c r="BA174" s="3">
        <v>29</v>
      </c>
      <c r="BB174" s="3">
        <f t="shared" si="11"/>
        <v>100</v>
      </c>
      <c r="BC174" t="s">
        <v>89</v>
      </c>
    </row>
    <row r="175" spans="1:55" x14ac:dyDescent="0.25">
      <c r="A175" s="5">
        <v>44453</v>
      </c>
      <c r="B175" t="s">
        <v>98</v>
      </c>
      <c r="C175">
        <v>600</v>
      </c>
      <c r="D175" t="s">
        <v>26</v>
      </c>
      <c r="E175" s="3" t="s">
        <v>79</v>
      </c>
      <c r="F175">
        <v>1</v>
      </c>
      <c r="I175" s="3">
        <v>12</v>
      </c>
      <c r="L175" s="3">
        <v>5</v>
      </c>
      <c r="M175" s="3">
        <v>27</v>
      </c>
      <c r="W175" s="3">
        <v>2.5</v>
      </c>
      <c r="AH175" s="3">
        <v>36</v>
      </c>
      <c r="AR175" s="3">
        <v>15</v>
      </c>
      <c r="AV175" s="3">
        <v>2.5</v>
      </c>
      <c r="AZ175" s="3">
        <f t="shared" si="10"/>
        <v>100</v>
      </c>
      <c r="BA175" s="3">
        <v>0</v>
      </c>
      <c r="BB175" s="3">
        <f t="shared" si="11"/>
        <v>100</v>
      </c>
      <c r="BC175" t="s">
        <v>99</v>
      </c>
    </row>
    <row r="176" spans="1:55" x14ac:dyDescent="0.25">
      <c r="A176" s="5">
        <v>44455</v>
      </c>
      <c r="B176" t="s">
        <v>27</v>
      </c>
      <c r="C176">
        <v>709</v>
      </c>
      <c r="D176" t="s">
        <v>26</v>
      </c>
      <c r="E176" s="3" t="s">
        <v>79</v>
      </c>
      <c r="F176">
        <v>0</v>
      </c>
      <c r="I176" s="3">
        <v>10</v>
      </c>
      <c r="L176" s="3">
        <v>6</v>
      </c>
      <c r="M176" s="3">
        <v>17</v>
      </c>
      <c r="W176" s="3">
        <v>5</v>
      </c>
      <c r="AH176" s="3">
        <v>25</v>
      </c>
      <c r="AR176" s="3">
        <v>9</v>
      </c>
      <c r="AV176" s="3">
        <v>1</v>
      </c>
      <c r="AZ176" s="3">
        <f t="shared" si="10"/>
        <v>73</v>
      </c>
      <c r="BA176" s="3">
        <v>27</v>
      </c>
      <c r="BB176" s="3">
        <f t="shared" si="11"/>
        <v>100</v>
      </c>
      <c r="BC176" t="s">
        <v>89</v>
      </c>
    </row>
    <row r="177" spans="1:55" x14ac:dyDescent="0.25">
      <c r="A177" s="5">
        <v>44455</v>
      </c>
      <c r="B177" t="s">
        <v>27</v>
      </c>
      <c r="C177">
        <v>100</v>
      </c>
      <c r="D177" t="s">
        <v>26</v>
      </c>
      <c r="E177" s="3" t="s">
        <v>79</v>
      </c>
      <c r="F177">
        <v>1</v>
      </c>
      <c r="I177" s="3">
        <v>14</v>
      </c>
      <c r="L177" s="3">
        <v>8</v>
      </c>
      <c r="M177" s="3">
        <v>24</v>
      </c>
      <c r="W177" s="3">
        <v>6</v>
      </c>
      <c r="AH177" s="3">
        <v>34</v>
      </c>
      <c r="AR177" s="3">
        <v>12</v>
      </c>
      <c r="AV177" s="3">
        <v>2</v>
      </c>
      <c r="AZ177" s="3">
        <f t="shared" si="10"/>
        <v>100</v>
      </c>
      <c r="BA177" s="3">
        <v>0</v>
      </c>
      <c r="BB177" s="3">
        <f t="shared" si="11"/>
        <v>100</v>
      </c>
      <c r="BC177" t="s">
        <v>97</v>
      </c>
    </row>
    <row r="178" spans="1:55" x14ac:dyDescent="0.25">
      <c r="A178" s="5">
        <v>44463</v>
      </c>
      <c r="B178" t="s">
        <v>27</v>
      </c>
      <c r="C178">
        <v>703</v>
      </c>
      <c r="D178" t="s">
        <v>26</v>
      </c>
      <c r="E178" s="3" t="s">
        <v>79</v>
      </c>
      <c r="F178">
        <v>0</v>
      </c>
      <c r="I178" s="3">
        <v>13</v>
      </c>
      <c r="L178" s="3">
        <v>5</v>
      </c>
      <c r="M178" s="3">
        <v>17</v>
      </c>
      <c r="W178" s="3">
        <v>4</v>
      </c>
      <c r="AH178" s="3">
        <v>23</v>
      </c>
      <c r="AR178" s="3">
        <v>10</v>
      </c>
      <c r="AV178" s="3">
        <v>2</v>
      </c>
      <c r="AZ178" s="3">
        <f t="shared" si="10"/>
        <v>74</v>
      </c>
      <c r="BA178" s="3">
        <v>26</v>
      </c>
      <c r="BB178" s="3">
        <f t="shared" si="11"/>
        <v>100</v>
      </c>
      <c r="BC178" t="s">
        <v>89</v>
      </c>
    </row>
    <row r="179" spans="1:55" x14ac:dyDescent="0.25">
      <c r="A179" s="5">
        <v>44463</v>
      </c>
      <c r="B179" t="s">
        <v>27</v>
      </c>
      <c r="C179">
        <v>100</v>
      </c>
      <c r="D179" t="s">
        <v>26</v>
      </c>
      <c r="E179" s="3" t="s">
        <v>79</v>
      </c>
      <c r="F179">
        <v>1</v>
      </c>
      <c r="I179" s="3">
        <v>18</v>
      </c>
      <c r="L179" s="3">
        <v>7</v>
      </c>
      <c r="M179" s="3">
        <v>23</v>
      </c>
      <c r="W179" s="3">
        <v>5</v>
      </c>
      <c r="AH179" s="3">
        <v>31</v>
      </c>
      <c r="AR179" s="3">
        <v>14</v>
      </c>
      <c r="AV179" s="3">
        <v>2</v>
      </c>
      <c r="AZ179" s="3">
        <f t="shared" si="10"/>
        <v>100</v>
      </c>
      <c r="BA179" s="3">
        <v>0</v>
      </c>
      <c r="BB179" s="3">
        <f t="shared" si="11"/>
        <v>100</v>
      </c>
      <c r="BC179" t="s">
        <v>89</v>
      </c>
    </row>
    <row r="180" spans="1:55" x14ac:dyDescent="0.25">
      <c r="A180" s="5">
        <v>44463</v>
      </c>
      <c r="B180" t="s">
        <v>101</v>
      </c>
      <c r="C180">
        <v>944</v>
      </c>
      <c r="D180" t="s">
        <v>26</v>
      </c>
      <c r="E180" s="3" t="s">
        <v>79</v>
      </c>
      <c r="F180">
        <v>0</v>
      </c>
      <c r="I180" s="3">
        <v>12</v>
      </c>
      <c r="L180" s="3">
        <v>4</v>
      </c>
      <c r="M180" s="3">
        <v>16</v>
      </c>
      <c r="W180" s="3">
        <v>4</v>
      </c>
      <c r="AH180" s="3">
        <v>26</v>
      </c>
      <c r="AR180" s="3">
        <v>9</v>
      </c>
      <c r="AV180" s="3">
        <v>3</v>
      </c>
      <c r="AZ180" s="3">
        <f t="shared" si="10"/>
        <v>74</v>
      </c>
      <c r="BA180" s="3">
        <v>26</v>
      </c>
      <c r="BB180" s="3">
        <f t="shared" si="11"/>
        <v>100</v>
      </c>
      <c r="BC180" t="s">
        <v>100</v>
      </c>
    </row>
    <row r="181" spans="1:55" x14ac:dyDescent="0.25">
      <c r="A181" s="5">
        <v>44470</v>
      </c>
      <c r="B181" t="s">
        <v>27</v>
      </c>
      <c r="C181">
        <v>705</v>
      </c>
      <c r="D181" t="s">
        <v>26</v>
      </c>
      <c r="E181" s="3" t="s">
        <v>79</v>
      </c>
      <c r="F181">
        <v>0</v>
      </c>
      <c r="I181" s="3">
        <v>15</v>
      </c>
      <c r="L181" s="3">
        <v>5</v>
      </c>
      <c r="M181" s="3">
        <v>12</v>
      </c>
      <c r="W181" s="3">
        <v>5</v>
      </c>
      <c r="AH181" s="3">
        <v>22</v>
      </c>
      <c r="AR181" s="3">
        <v>12</v>
      </c>
      <c r="AV181" s="3">
        <v>1</v>
      </c>
      <c r="AZ181" s="3">
        <f t="shared" si="10"/>
        <v>72</v>
      </c>
      <c r="BA181" s="3">
        <v>28</v>
      </c>
      <c r="BB181" s="3">
        <f t="shared" si="11"/>
        <v>100</v>
      </c>
      <c r="BC181" t="s">
        <v>89</v>
      </c>
    </row>
    <row r="182" spans="1:55" x14ac:dyDescent="0.25">
      <c r="A182" s="5">
        <v>44470</v>
      </c>
      <c r="B182" t="s">
        <v>27</v>
      </c>
      <c r="C182">
        <v>100</v>
      </c>
      <c r="D182" t="s">
        <v>26</v>
      </c>
      <c r="E182" s="3" t="s">
        <v>79</v>
      </c>
      <c r="F182">
        <v>1</v>
      </c>
      <c r="I182" s="3">
        <v>21</v>
      </c>
      <c r="L182" s="3">
        <v>7</v>
      </c>
      <c r="M182" s="3">
        <v>17</v>
      </c>
      <c r="W182" s="3">
        <v>7</v>
      </c>
      <c r="AH182" s="3">
        <v>30</v>
      </c>
      <c r="AR182" s="3">
        <v>17</v>
      </c>
      <c r="AV182" s="3">
        <v>1</v>
      </c>
      <c r="AZ182" s="3">
        <f t="shared" si="10"/>
        <v>100</v>
      </c>
      <c r="BA182" s="3">
        <v>0</v>
      </c>
      <c r="BB182" s="3">
        <f t="shared" si="11"/>
        <v>100</v>
      </c>
      <c r="BC182" t="s">
        <v>89</v>
      </c>
    </row>
    <row r="183" spans="1:55" x14ac:dyDescent="0.25">
      <c r="A183" s="5">
        <v>44470</v>
      </c>
      <c r="B183" t="s">
        <v>42</v>
      </c>
      <c r="C183">
        <v>1601</v>
      </c>
      <c r="D183" t="s">
        <v>26</v>
      </c>
      <c r="E183" s="3" t="s">
        <v>79</v>
      </c>
      <c r="F183">
        <v>0</v>
      </c>
      <c r="I183" s="3">
        <v>14</v>
      </c>
      <c r="L183" s="3">
        <v>5.7</v>
      </c>
      <c r="M183" s="3">
        <v>12.5</v>
      </c>
      <c r="W183" s="3">
        <v>2.7</v>
      </c>
      <c r="AH183" s="3">
        <v>19.8</v>
      </c>
      <c r="AR183" s="3">
        <v>8.6</v>
      </c>
      <c r="AV183" s="3">
        <v>1.4</v>
      </c>
      <c r="AZ183" s="3">
        <f t="shared" si="10"/>
        <v>64.7</v>
      </c>
      <c r="BA183" s="3">
        <v>24</v>
      </c>
      <c r="BB183" s="3">
        <f t="shared" si="11"/>
        <v>88.7</v>
      </c>
      <c r="BC183" t="s">
        <v>90</v>
      </c>
    </row>
    <row r="184" spans="1:55" x14ac:dyDescent="0.25">
      <c r="A184" s="5">
        <v>44470</v>
      </c>
      <c r="B184" t="s">
        <v>42</v>
      </c>
      <c r="C184">
        <v>878</v>
      </c>
      <c r="D184" t="s">
        <v>26</v>
      </c>
      <c r="E184" s="3" t="s">
        <v>79</v>
      </c>
      <c r="F184">
        <v>1</v>
      </c>
      <c r="I184" s="3">
        <v>17.3</v>
      </c>
      <c r="L184" s="3">
        <v>7.6</v>
      </c>
      <c r="M184" s="3">
        <v>15.3</v>
      </c>
      <c r="W184" s="3">
        <v>3.1</v>
      </c>
      <c r="AH184" s="3">
        <v>29.7</v>
      </c>
      <c r="AR184" s="3">
        <v>11.2</v>
      </c>
      <c r="AV184" s="3">
        <v>1.8</v>
      </c>
      <c r="AZ184" s="3">
        <f t="shared" si="10"/>
        <v>86</v>
      </c>
      <c r="BA184" s="3">
        <v>13.8</v>
      </c>
      <c r="BB184" s="3">
        <f t="shared" si="11"/>
        <v>99.8</v>
      </c>
      <c r="BC184" t="s">
        <v>90</v>
      </c>
    </row>
    <row r="185" spans="1:55" x14ac:dyDescent="0.25">
      <c r="A185" s="5">
        <v>44473</v>
      </c>
      <c r="B185" t="s">
        <v>34</v>
      </c>
      <c r="C185">
        <v>1446</v>
      </c>
      <c r="D185" t="s">
        <v>26</v>
      </c>
      <c r="E185" s="3" t="s">
        <v>79</v>
      </c>
      <c r="F185">
        <v>1</v>
      </c>
      <c r="I185" s="3">
        <v>16.100000000000001</v>
      </c>
      <c r="L185" s="3">
        <v>4.9000000000000004</v>
      </c>
      <c r="M185" s="3">
        <v>12.1</v>
      </c>
      <c r="W185" s="3">
        <v>3.7</v>
      </c>
      <c r="AH185" s="3">
        <v>25.7</v>
      </c>
      <c r="AR185" s="3">
        <v>11.5</v>
      </c>
      <c r="AV185" s="3">
        <v>3.1</v>
      </c>
      <c r="AZ185" s="3">
        <f t="shared" si="10"/>
        <v>77.099999999999994</v>
      </c>
      <c r="BA185" s="3">
        <v>19</v>
      </c>
      <c r="BB185" s="3">
        <f t="shared" si="11"/>
        <v>96.1</v>
      </c>
      <c r="BC185" t="s">
        <v>93</v>
      </c>
    </row>
    <row r="186" spans="1:55" x14ac:dyDescent="0.25">
      <c r="A186" s="5">
        <v>44474</v>
      </c>
      <c r="B186" t="s">
        <v>41</v>
      </c>
      <c r="C186">
        <v>1485</v>
      </c>
      <c r="D186" t="s">
        <v>26</v>
      </c>
      <c r="E186" s="3" t="s">
        <v>75</v>
      </c>
      <c r="F186">
        <v>0</v>
      </c>
      <c r="H186" s="3">
        <v>2</v>
      </c>
      <c r="I186" s="3">
        <v>17</v>
      </c>
      <c r="L186" s="3">
        <v>5</v>
      </c>
      <c r="M186" s="3">
        <v>15</v>
      </c>
      <c r="W186" s="3">
        <v>3</v>
      </c>
      <c r="AH186" s="3">
        <v>26</v>
      </c>
      <c r="AR186" s="3">
        <v>11</v>
      </c>
      <c r="AV186" s="3">
        <v>1</v>
      </c>
      <c r="AZ186" s="3">
        <f t="shared" si="10"/>
        <v>80</v>
      </c>
      <c r="BA186" s="3">
        <v>14</v>
      </c>
      <c r="BB186" s="3">
        <f t="shared" si="11"/>
        <v>94</v>
      </c>
      <c r="BC186" t="s">
        <v>33</v>
      </c>
    </row>
    <row r="187" spans="1:55" x14ac:dyDescent="0.25">
      <c r="A187" s="5">
        <v>44476</v>
      </c>
      <c r="B187" t="s">
        <v>101</v>
      </c>
      <c r="C187">
        <v>5011</v>
      </c>
      <c r="D187" t="s">
        <v>26</v>
      </c>
      <c r="E187" s="3" t="s">
        <v>79</v>
      </c>
      <c r="F187">
        <v>0</v>
      </c>
      <c r="I187" s="3">
        <v>19</v>
      </c>
      <c r="L187" s="3">
        <v>6</v>
      </c>
      <c r="M187" s="3">
        <v>14</v>
      </c>
      <c r="W187" s="3">
        <v>4</v>
      </c>
      <c r="AH187" s="3">
        <v>24</v>
      </c>
      <c r="AR187" s="3">
        <v>10</v>
      </c>
      <c r="AV187" s="3">
        <v>2</v>
      </c>
      <c r="AZ187" s="3">
        <f t="shared" si="10"/>
        <v>79</v>
      </c>
      <c r="BA187" s="3"/>
      <c r="BB187" s="3">
        <f t="shared" si="11"/>
        <v>79</v>
      </c>
      <c r="BC187" t="s">
        <v>100</v>
      </c>
    </row>
    <row r="188" spans="1:55" x14ac:dyDescent="0.25">
      <c r="A188" s="5">
        <v>44477</v>
      </c>
      <c r="B188" t="s">
        <v>27</v>
      </c>
      <c r="C188">
        <v>704</v>
      </c>
      <c r="D188" t="s">
        <v>26</v>
      </c>
      <c r="E188" s="3" t="s">
        <v>79</v>
      </c>
      <c r="F188">
        <v>0</v>
      </c>
      <c r="I188" s="3">
        <v>18</v>
      </c>
      <c r="L188" s="3">
        <v>6</v>
      </c>
      <c r="M188" s="3">
        <v>10</v>
      </c>
      <c r="W188" s="3">
        <v>4</v>
      </c>
      <c r="AH188" s="3">
        <v>21</v>
      </c>
      <c r="AR188" s="3">
        <v>13</v>
      </c>
      <c r="AV188" s="3">
        <v>1</v>
      </c>
      <c r="AZ188" s="3">
        <f t="shared" si="10"/>
        <v>73</v>
      </c>
      <c r="BA188" s="3">
        <v>27</v>
      </c>
      <c r="BB188" s="3">
        <f t="shared" si="11"/>
        <v>100</v>
      </c>
      <c r="BC188" t="s">
        <v>89</v>
      </c>
    </row>
    <row r="189" spans="1:55" x14ac:dyDescent="0.25">
      <c r="A189" s="5">
        <v>44477</v>
      </c>
      <c r="B189" t="s">
        <v>27</v>
      </c>
      <c r="C189">
        <v>100</v>
      </c>
      <c r="D189" t="s">
        <v>26</v>
      </c>
      <c r="E189" s="3" t="s">
        <v>79</v>
      </c>
      <c r="F189">
        <v>1</v>
      </c>
      <c r="I189" s="3">
        <v>25</v>
      </c>
      <c r="L189" s="3">
        <v>8</v>
      </c>
      <c r="M189" s="3">
        <v>14</v>
      </c>
      <c r="W189" s="3">
        <v>5</v>
      </c>
      <c r="AH189" s="3">
        <v>29</v>
      </c>
      <c r="AR189" s="3">
        <v>18</v>
      </c>
      <c r="AV189" s="3">
        <v>1</v>
      </c>
      <c r="AZ189" s="3">
        <f t="shared" si="10"/>
        <v>100</v>
      </c>
      <c r="BA189" s="3">
        <v>0</v>
      </c>
      <c r="BB189" s="3">
        <f t="shared" si="11"/>
        <v>100</v>
      </c>
      <c r="BC189" t="s">
        <v>89</v>
      </c>
    </row>
    <row r="190" spans="1:55" x14ac:dyDescent="0.25">
      <c r="A190" s="5">
        <v>44483</v>
      </c>
      <c r="B190" t="s">
        <v>27</v>
      </c>
      <c r="C190">
        <v>706</v>
      </c>
      <c r="D190" t="s">
        <v>26</v>
      </c>
      <c r="E190" s="3" t="s">
        <v>79</v>
      </c>
      <c r="F190">
        <v>0</v>
      </c>
      <c r="I190" s="3">
        <v>21</v>
      </c>
      <c r="L190" s="3">
        <v>6</v>
      </c>
      <c r="M190" s="3">
        <v>7</v>
      </c>
      <c r="W190" s="3">
        <v>4</v>
      </c>
      <c r="AH190" s="3">
        <v>20</v>
      </c>
      <c r="AR190" s="3">
        <v>12</v>
      </c>
      <c r="AV190" s="3">
        <v>3</v>
      </c>
      <c r="AZ190" s="3">
        <f t="shared" si="10"/>
        <v>73</v>
      </c>
      <c r="BA190" s="3">
        <v>27</v>
      </c>
      <c r="BB190" s="3">
        <f t="shared" si="11"/>
        <v>100</v>
      </c>
      <c r="BC190" t="s">
        <v>89</v>
      </c>
    </row>
    <row r="191" spans="1:55" x14ac:dyDescent="0.25">
      <c r="A191" s="5">
        <v>44483</v>
      </c>
      <c r="B191" t="s">
        <v>27</v>
      </c>
      <c r="C191">
        <v>100</v>
      </c>
      <c r="D191" t="s">
        <v>26</v>
      </c>
      <c r="E191" s="3" t="s">
        <v>79</v>
      </c>
      <c r="F191">
        <v>1</v>
      </c>
      <c r="I191" s="3">
        <v>29</v>
      </c>
      <c r="L191" s="3">
        <v>8</v>
      </c>
      <c r="M191" s="3">
        <v>10</v>
      </c>
      <c r="W191" s="3">
        <v>6</v>
      </c>
      <c r="AH191" s="3">
        <v>27</v>
      </c>
      <c r="AR191" s="3">
        <v>16</v>
      </c>
      <c r="AV191" s="3">
        <v>4</v>
      </c>
      <c r="AZ191" s="3">
        <f t="shared" si="10"/>
        <v>100</v>
      </c>
      <c r="BA191" s="3">
        <v>0</v>
      </c>
      <c r="BB191" s="3">
        <f t="shared" si="11"/>
        <v>100</v>
      </c>
      <c r="BC191" t="s">
        <v>89</v>
      </c>
    </row>
    <row r="192" spans="1:55" x14ac:dyDescent="0.25">
      <c r="A192" s="5">
        <v>44484</v>
      </c>
      <c r="B192" t="s">
        <v>42</v>
      </c>
      <c r="C192">
        <v>1632</v>
      </c>
      <c r="D192" t="s">
        <v>26</v>
      </c>
      <c r="E192" s="3" t="s">
        <v>79</v>
      </c>
      <c r="F192">
        <v>0</v>
      </c>
      <c r="I192" s="3">
        <v>16.3</v>
      </c>
      <c r="L192" s="3">
        <v>5</v>
      </c>
      <c r="M192" s="3">
        <v>7.5</v>
      </c>
      <c r="W192" s="3">
        <v>3.4</v>
      </c>
      <c r="AH192" s="3">
        <v>21.3</v>
      </c>
      <c r="AR192" s="3">
        <v>13.1</v>
      </c>
      <c r="AV192" s="3">
        <v>1.6</v>
      </c>
      <c r="AZ192" s="3">
        <f t="shared" si="10"/>
        <v>68.199999999999989</v>
      </c>
      <c r="BA192">
        <v>21.6</v>
      </c>
      <c r="BB192" s="3">
        <f t="shared" si="11"/>
        <v>89.799999999999983</v>
      </c>
      <c r="BC192" t="s">
        <v>90</v>
      </c>
    </row>
    <row r="193" spans="1:55" x14ac:dyDescent="0.25">
      <c r="A193" s="5">
        <v>44484</v>
      </c>
      <c r="B193" t="s">
        <v>42</v>
      </c>
      <c r="C193">
        <v>901</v>
      </c>
      <c r="D193" t="s">
        <v>26</v>
      </c>
      <c r="E193" s="3" t="s">
        <v>79</v>
      </c>
      <c r="F193">
        <v>1</v>
      </c>
      <c r="I193" s="3">
        <v>20.2</v>
      </c>
      <c r="L193" s="3">
        <v>6.9</v>
      </c>
      <c r="M193" s="3">
        <v>8.9</v>
      </c>
      <c r="W193" s="3">
        <v>3.7</v>
      </c>
      <c r="AH193" s="3">
        <v>31.3</v>
      </c>
      <c r="AR193" s="3">
        <v>16.5</v>
      </c>
      <c r="AV193" s="3">
        <v>2.4</v>
      </c>
      <c r="AZ193" s="3">
        <f t="shared" si="10"/>
        <v>89.9</v>
      </c>
      <c r="BA193">
        <v>9.8000000000000007</v>
      </c>
      <c r="BB193" s="3">
        <f t="shared" si="11"/>
        <v>99.7</v>
      </c>
      <c r="BC193" t="s">
        <v>90</v>
      </c>
    </row>
    <row r="194" spans="1:55" x14ac:dyDescent="0.25">
      <c r="A194" s="5">
        <v>44491</v>
      </c>
      <c r="B194" t="s">
        <v>27</v>
      </c>
      <c r="C194">
        <v>1007</v>
      </c>
      <c r="D194" t="s">
        <v>26</v>
      </c>
      <c r="E194" s="3" t="s">
        <v>79</v>
      </c>
      <c r="F194">
        <v>0</v>
      </c>
      <c r="I194" s="3">
        <v>23</v>
      </c>
      <c r="L194" s="3">
        <v>6</v>
      </c>
      <c r="M194" s="3">
        <v>7</v>
      </c>
      <c r="W194" s="3">
        <v>5</v>
      </c>
      <c r="AH194" s="3">
        <v>20</v>
      </c>
      <c r="AR194" s="3">
        <v>12</v>
      </c>
      <c r="AV194" s="3">
        <v>1</v>
      </c>
      <c r="AZ194" s="3">
        <f t="shared" si="10"/>
        <v>74</v>
      </c>
      <c r="BA194" s="3">
        <v>26</v>
      </c>
      <c r="BB194" s="3">
        <f t="shared" si="11"/>
        <v>100</v>
      </c>
      <c r="BC194" t="s">
        <v>89</v>
      </c>
    </row>
    <row r="195" spans="1:55" x14ac:dyDescent="0.25">
      <c r="A195" s="5">
        <v>44491</v>
      </c>
      <c r="B195" t="s">
        <v>27</v>
      </c>
      <c r="C195">
        <v>100</v>
      </c>
      <c r="D195" t="s">
        <v>26</v>
      </c>
      <c r="E195" s="3" t="s">
        <v>79</v>
      </c>
      <c r="F195">
        <v>1</v>
      </c>
      <c r="I195" s="3">
        <v>31</v>
      </c>
      <c r="L195" s="3">
        <v>8</v>
      </c>
      <c r="M195" s="3">
        <v>10</v>
      </c>
      <c r="W195" s="3">
        <v>7</v>
      </c>
      <c r="AH195" s="3">
        <v>27</v>
      </c>
      <c r="AR195" s="3">
        <v>16</v>
      </c>
      <c r="AV195" s="3">
        <v>1</v>
      </c>
      <c r="AZ195" s="3">
        <f t="shared" si="10"/>
        <v>100</v>
      </c>
      <c r="BA195" s="3">
        <v>0</v>
      </c>
      <c r="BB195" s="3">
        <f t="shared" si="11"/>
        <v>100</v>
      </c>
      <c r="BC195" t="s">
        <v>89</v>
      </c>
    </row>
    <row r="196" spans="1:55" x14ac:dyDescent="0.25">
      <c r="A196" s="5">
        <v>44491</v>
      </c>
      <c r="B196" t="s">
        <v>41</v>
      </c>
      <c r="C196" s="11">
        <v>1118</v>
      </c>
      <c r="D196" t="s">
        <v>26</v>
      </c>
      <c r="E196" s="3" t="s">
        <v>79</v>
      </c>
      <c r="F196">
        <v>1</v>
      </c>
      <c r="I196" s="3">
        <v>27.7</v>
      </c>
      <c r="L196" s="3">
        <v>7.7</v>
      </c>
      <c r="M196" s="3">
        <v>8.1</v>
      </c>
      <c r="W196" s="3">
        <v>3.5</v>
      </c>
      <c r="AH196" s="3">
        <v>30.8</v>
      </c>
      <c r="AR196" s="3">
        <v>10.9</v>
      </c>
      <c r="AV196" s="3">
        <v>2</v>
      </c>
      <c r="AZ196" s="3">
        <f t="shared" si="10"/>
        <v>90.7</v>
      </c>
      <c r="BB196" s="3">
        <f t="shared" si="11"/>
        <v>90.7</v>
      </c>
    </row>
    <row r="197" spans="1:55" x14ac:dyDescent="0.25">
      <c r="A197" s="5">
        <v>44498</v>
      </c>
      <c r="B197" t="s">
        <v>27</v>
      </c>
      <c r="C197">
        <v>1005</v>
      </c>
      <c r="D197" t="s">
        <v>26</v>
      </c>
      <c r="E197" s="3" t="s">
        <v>79</v>
      </c>
      <c r="F197">
        <v>0</v>
      </c>
      <c r="I197" s="3">
        <v>24</v>
      </c>
      <c r="L197" s="3">
        <v>7</v>
      </c>
      <c r="M197" s="3">
        <v>8</v>
      </c>
      <c r="W197" s="3">
        <v>4</v>
      </c>
      <c r="AH197" s="3">
        <v>19</v>
      </c>
      <c r="AR197" s="3">
        <v>11</v>
      </c>
      <c r="AV197" s="3">
        <v>1</v>
      </c>
      <c r="AZ197" s="3">
        <f t="shared" si="10"/>
        <v>74</v>
      </c>
      <c r="BA197" s="3">
        <v>26</v>
      </c>
      <c r="BB197" s="3">
        <f t="shared" si="11"/>
        <v>100</v>
      </c>
      <c r="BC197" t="s">
        <v>89</v>
      </c>
    </row>
    <row r="198" spans="1:55" x14ac:dyDescent="0.25">
      <c r="A198" s="5">
        <v>44498</v>
      </c>
      <c r="B198" t="s">
        <v>27</v>
      </c>
      <c r="C198">
        <v>100</v>
      </c>
      <c r="D198" t="s">
        <v>26</v>
      </c>
      <c r="E198" s="3" t="s">
        <v>79</v>
      </c>
      <c r="F198">
        <v>1</v>
      </c>
      <c r="I198" s="3">
        <v>32</v>
      </c>
      <c r="L198" s="3">
        <v>10</v>
      </c>
      <c r="M198" s="3">
        <v>11</v>
      </c>
      <c r="W198" s="3">
        <v>5</v>
      </c>
      <c r="AH198" s="3">
        <v>26</v>
      </c>
      <c r="AR198" s="3">
        <v>15</v>
      </c>
      <c r="AV198" s="3">
        <v>1</v>
      </c>
      <c r="AZ198" s="3">
        <f t="shared" si="10"/>
        <v>100</v>
      </c>
      <c r="BB198" s="3">
        <f t="shared" si="11"/>
        <v>100</v>
      </c>
      <c r="BC198" t="s">
        <v>89</v>
      </c>
    </row>
    <row r="199" spans="1:55" x14ac:dyDescent="0.25">
      <c r="A199" s="5">
        <v>44498</v>
      </c>
      <c r="B199" t="s">
        <v>42</v>
      </c>
      <c r="C199">
        <v>2027</v>
      </c>
      <c r="D199" t="s">
        <v>26</v>
      </c>
      <c r="E199" s="3" t="s">
        <v>79</v>
      </c>
      <c r="F199">
        <v>0</v>
      </c>
      <c r="I199" s="3">
        <v>22.2</v>
      </c>
      <c r="L199" s="3">
        <v>7.3</v>
      </c>
      <c r="M199" s="3">
        <v>6.9</v>
      </c>
      <c r="W199" s="3">
        <v>4.8</v>
      </c>
      <c r="AH199" s="3">
        <v>17.399999999999999</v>
      </c>
      <c r="AR199" s="3">
        <v>9.5</v>
      </c>
      <c r="AV199" s="3">
        <v>1.6</v>
      </c>
      <c r="AZ199" s="3">
        <f t="shared" si="10"/>
        <v>69.699999999999989</v>
      </c>
      <c r="BA199" s="3">
        <v>22.4</v>
      </c>
      <c r="BB199" s="3">
        <f t="shared" si="11"/>
        <v>92.1</v>
      </c>
      <c r="BC199" t="s">
        <v>90</v>
      </c>
    </row>
    <row r="200" spans="1:55" x14ac:dyDescent="0.25">
      <c r="A200" s="5">
        <v>44498</v>
      </c>
      <c r="B200" t="s">
        <v>42</v>
      </c>
      <c r="C200">
        <v>1110</v>
      </c>
      <c r="D200" t="s">
        <v>26</v>
      </c>
      <c r="E200" s="3" t="s">
        <v>79</v>
      </c>
      <c r="F200">
        <v>1</v>
      </c>
      <c r="I200" s="3">
        <v>26.5</v>
      </c>
      <c r="L200" s="3">
        <v>10.6</v>
      </c>
      <c r="M200" s="3">
        <v>9.1</v>
      </c>
      <c r="W200" s="3">
        <v>5.0999999999999996</v>
      </c>
      <c r="AH200" s="3">
        <v>25</v>
      </c>
      <c r="AR200" s="3">
        <v>12.1</v>
      </c>
      <c r="AV200" s="3">
        <v>2.6</v>
      </c>
      <c r="AZ200" s="3">
        <f t="shared" si="10"/>
        <v>91</v>
      </c>
      <c r="BA200">
        <v>8.8000000000000007</v>
      </c>
      <c r="BB200" s="3">
        <f t="shared" si="11"/>
        <v>99.8</v>
      </c>
      <c r="BC200" t="s">
        <v>90</v>
      </c>
    </row>
    <row r="201" spans="1:55" x14ac:dyDescent="0.25">
      <c r="A201" s="5">
        <v>44500</v>
      </c>
      <c r="B201" t="s">
        <v>34</v>
      </c>
      <c r="C201">
        <v>1743</v>
      </c>
      <c r="D201" t="s">
        <v>26</v>
      </c>
      <c r="E201" s="3" t="s">
        <v>79</v>
      </c>
      <c r="F201">
        <v>0</v>
      </c>
      <c r="I201" s="3">
        <v>27</v>
      </c>
      <c r="L201" s="3">
        <v>8</v>
      </c>
      <c r="M201" s="3">
        <v>9</v>
      </c>
      <c r="W201" s="3">
        <v>4</v>
      </c>
      <c r="AH201" s="3">
        <v>32</v>
      </c>
      <c r="AR201" s="3">
        <v>13</v>
      </c>
      <c r="AV201" s="3">
        <v>2</v>
      </c>
      <c r="AZ201" s="3">
        <f t="shared" si="10"/>
        <v>95</v>
      </c>
      <c r="BA201" s="3">
        <v>5</v>
      </c>
      <c r="BB201" s="3">
        <f t="shared" si="11"/>
        <v>100</v>
      </c>
      <c r="BC201" t="s">
        <v>102</v>
      </c>
    </row>
    <row r="202" spans="1:55" x14ac:dyDescent="0.25">
      <c r="A202" s="5">
        <v>44500</v>
      </c>
      <c r="B202" t="s">
        <v>34</v>
      </c>
      <c r="C202">
        <v>100</v>
      </c>
      <c r="D202" t="s">
        <v>26</v>
      </c>
      <c r="E202" s="3" t="s">
        <v>79</v>
      </c>
      <c r="F202">
        <v>1</v>
      </c>
      <c r="I202" s="3">
        <v>28</v>
      </c>
      <c r="L202" s="3">
        <v>8</v>
      </c>
      <c r="M202" s="3">
        <v>10</v>
      </c>
      <c r="W202" s="3">
        <v>4</v>
      </c>
      <c r="AH202" s="3">
        <v>34</v>
      </c>
      <c r="AR202" s="3">
        <v>14</v>
      </c>
      <c r="AV202" s="3">
        <v>2</v>
      </c>
      <c r="AZ202" s="3">
        <f t="shared" si="10"/>
        <v>100</v>
      </c>
      <c r="BB202" s="3">
        <f t="shared" si="11"/>
        <v>100</v>
      </c>
      <c r="BC202" t="s">
        <v>103</v>
      </c>
    </row>
    <row r="203" spans="1:55" x14ac:dyDescent="0.25">
      <c r="A203" s="5">
        <v>44500</v>
      </c>
      <c r="B203" t="s">
        <v>104</v>
      </c>
      <c r="C203">
        <v>1493</v>
      </c>
      <c r="D203" t="s">
        <v>26</v>
      </c>
      <c r="E203" s="3" t="s">
        <v>79</v>
      </c>
      <c r="F203">
        <v>0</v>
      </c>
      <c r="I203" s="3">
        <v>37.9</v>
      </c>
      <c r="L203" s="3">
        <v>5.9</v>
      </c>
      <c r="M203" s="3">
        <v>10.5</v>
      </c>
      <c r="W203" s="3">
        <v>4.7</v>
      </c>
      <c r="AH203" s="3">
        <v>27.6</v>
      </c>
      <c r="AR203" s="3">
        <v>11.4</v>
      </c>
      <c r="AV203" s="3">
        <v>1.9</v>
      </c>
      <c r="AZ203" s="3">
        <f t="shared" si="10"/>
        <v>99.9</v>
      </c>
      <c r="BB203" s="3">
        <f t="shared" si="11"/>
        <v>99.9</v>
      </c>
      <c r="BC203" t="s">
        <v>105</v>
      </c>
    </row>
    <row r="204" spans="1:55" x14ac:dyDescent="0.25">
      <c r="A204" s="5">
        <v>44502</v>
      </c>
      <c r="B204" t="s">
        <v>106</v>
      </c>
      <c r="C204">
        <v>2266</v>
      </c>
      <c r="D204" t="s">
        <v>26</v>
      </c>
      <c r="E204" s="3" t="s">
        <v>79</v>
      </c>
      <c r="F204">
        <v>0</v>
      </c>
      <c r="I204" s="3">
        <v>31</v>
      </c>
      <c r="L204" s="3">
        <v>10.1</v>
      </c>
      <c r="M204" s="3">
        <v>9.1999999999999993</v>
      </c>
      <c r="W204" s="3">
        <v>4.2</v>
      </c>
      <c r="AH204" s="3">
        <v>21.4</v>
      </c>
      <c r="AR204" s="3">
        <v>12.2</v>
      </c>
      <c r="AV204" s="3">
        <v>2.5</v>
      </c>
      <c r="AZ204" s="3">
        <f t="shared" si="10"/>
        <v>90.600000000000009</v>
      </c>
      <c r="BA204">
        <v>6.6</v>
      </c>
      <c r="BB204" s="3">
        <f t="shared" si="11"/>
        <v>97.2</v>
      </c>
      <c r="BC204" t="s">
        <v>107</v>
      </c>
    </row>
  </sheetData>
  <autoFilter ref="A1:BC1" xr:uid="{99CDEDB2-6CA3-4C2B-ACBB-2E999C371CC0}"/>
  <sortState xmlns:xlrd2="http://schemas.microsoft.com/office/spreadsheetml/2017/richdata2" ref="A2:BC177">
    <sortCondition ref="A2:A177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2020-02-08T04:07:22Z</dcterms:created>
  <dcterms:modified xsi:type="dcterms:W3CDTF">2021-11-03T20:05:55Z</dcterms:modified>
</cp:coreProperties>
</file>