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5.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3" sheetId="1" r:id="rId4"/>
    <sheet state="visible" name="GPT-4" sheetId="2" r:id="rId5"/>
    <sheet state="visible" name="IBM" sheetId="3" r:id="rId6"/>
    <sheet state="visible" name="Google" sheetId="4" r:id="rId7"/>
    <sheet state="visible" name="AWS" sheetId="5" r:id="rId8"/>
    <sheet state="visible" name="Azure" sheetId="6" r:id="rId9"/>
  </sheets>
  <definedNames/>
  <calcPr/>
  <pivotCaches>
    <pivotCache cacheId="0" r:id="rId10"/>
    <pivotCache cacheId="1" r:id="rId11"/>
    <pivotCache cacheId="2" r:id="rId12"/>
    <pivotCache cacheId="3" r:id="rId13"/>
    <pivotCache cacheId="4" r:id="rId14"/>
  </pivotCaches>
</workbook>
</file>

<file path=xl/sharedStrings.xml><?xml version="1.0" encoding="utf-8"?>
<sst xmlns="http://schemas.openxmlformats.org/spreadsheetml/2006/main" count="2684" uniqueCount="268">
  <si>
    <t>TEXTO</t>
  </si>
  <si>
    <t>SENTIMIENTO</t>
  </si>
  <si>
    <t>GPT-3 Label</t>
  </si>
  <si>
    <t>GPT ACCURACY</t>
  </si>
  <si>
    <t>A ver. Yo vengo de un moto c de 16gb y esto es literalmente subirse a un mercedes. La velocidad con que abre las aplicaciones es genial! yo tengo la versión de 128gb y 4 de ram. El lector de huella funciona perfecto y súper rápido, sin exagerar tarda menos de 1/4 de segundo. Y el reconocimiento facial también funciona perfecto, menos de medio segundo. Sin luz con la misma iluminación de la pantalla te reconoce. La cámara para mí está bien. Fui fotógrafo con cámara dslr y con 24mp sacaba mejores fotos. Que sea de 50mp no quiere decir que sea una barbaridad, porque viendo las fotos detalladas en pc le falta un poquito, pero siendo extremadamente detallista. Para uso cotidiano e imprimir en tamaño a4 por ejemplo le sobra calidad. La batería es excelente la verdad, yo lo uso con la opción de carga al 85% (que está bueno para cuidar un poco la batería) y al final del día habiéndolo usado bastante llega con buena carga a la noche. Lo bueno también que incluye cargador y cable, no como iphone y algunos modelos superiores de samsung. El sonido del parlante está bien, pero no pretendan escuchar detalladamente los instrumentos, para eso hay que conectar un jbl bluetooth (es lo que uso yo). Yo al día de hoy habiéndolo usado unas semanas lo súper recomiendo. Una contra solamente que le encuentro hasta ahora es que no trae doble sim. Después nada más. Como me sobran caracteres informo el clima del 21/2/23, soleado, 23 grados, viento a 15km del norte, la humedad y presión se las debo.</t>
  </si>
  <si>
    <t>Positivo</t>
  </si>
  <si>
    <t>Valor accuracy</t>
  </si>
  <si>
    <t>aaaaaaaaaaaaaaa</t>
  </si>
  <si>
    <t>neutro</t>
  </si>
  <si>
    <t>no responde</t>
  </si>
  <si>
    <t>Al parecer es un celular usado xq venia con golpes y no le dura mucho la batería.</t>
  </si>
  <si>
    <t>Negativo</t>
  </si>
  <si>
    <t>Accuracy positivos</t>
  </si>
  <si>
    <t>Anda bien se la banca.</t>
  </si>
  <si>
    <t>Neutro</t>
  </si>
  <si>
    <t>Accuracy negativos</t>
  </si>
  <si>
    <t>Bastante malo.</t>
  </si>
  <si>
    <t>Accuracy neutros</t>
  </si>
  <si>
    <t>Bastante malo. Es lento, la wifi es una carreta. No me preocupa porque lo voy a usar de muleto porque tengo un samsung s22 plus.</t>
  </si>
  <si>
    <t>Buen celular en general. Rapido pero no mas de lo normal. Y bastante memoria 126 no se te llena mas. Lo mejor la camara trasera hasta 10 zoom y muy claro las fotos buena resolucion bateria dura bastante pero menos q el a01s q lo tenia antes de este.</t>
  </si>
  <si>
    <t>Buen celular. Por el precio tiene. Un buenas prestaciones. No es lo mejor de todo pero es bastante bueno el rendimiento. Sin problemas.</t>
  </si>
  <si>
    <t>RTA Correcta</t>
  </si>
  <si>
    <t>Buen teléfono. Linda imagen y pantalla amplia. Cumple con lo planificado. Gracias.</t>
  </si>
  <si>
    <t>Buena calidad.</t>
  </si>
  <si>
    <t>Bueno. Común como cualquier samsung</t>
  </si>
  <si>
    <t>Bueno. Se lo regalé a mi vieja para reemplazar la batatita de motorola viejo que tenía. El teléfono le viene bien ya que necesita una pantalla más grande, con mejor reacción y que no ande lento. Nada de mucha exigencia, lo usa para whatsapp, cámara y llamadas. So perfecto y procesador como para lo básico. Ya sabes, si tu vieja necesita un teléfono y no usa fb ni ig, este le viene al pelo, no se necesita más. Te lo va a agradecer y va a dejar de renegar con aparatos lentos que le sacan más canas de las que puede llegar a tener.</t>
  </si>
  <si>
    <t>Celular de gama baja los 4 gb de ram no son reales.</t>
  </si>
  <si>
    <t>Creo q es muy pronto para dar una fundamentada opinión sobre el producto adquirido.</t>
  </si>
  <si>
    <t>cumple con lo que promete</t>
  </si>
  <si>
    <t>Cumple su funcion</t>
  </si>
  <si>
    <t>decente</t>
  </si>
  <si>
    <t>Dedique vaaarias horas buscando en mercado libre y comparando y volviendo a buscar también en youtube para poder seleccionar un muy buen telefono para mi padre que paso de tener un nokia 1100 a tener este samsung a13. Un lujo como responde y hasta el momento no encuentro punto negativo. Seguramente alguien con un ojo más experto en el tema vea puntos negativos, nosotros no. Si estas leyendo este mensaje, que tengas excelente semana!.</t>
  </si>
  <si>
    <t>Dejo de funcionar al mes , se puso negra la pantalla.</t>
  </si>
  <si>
    <t>Dejo de funcionar.</t>
  </si>
  <si>
    <t>Desconosco el telefono pero me parece que le faltan funciones.</t>
  </si>
  <si>
    <t>Dudo de que el producto sea original. Es lento. No cumple mis expectativas.</t>
  </si>
  <si>
    <t>El cable del cargador no me duro mas de un par de dias tuve que comprarme urgente otro.</t>
  </si>
  <si>
    <t>El celu bien. Problemas con el cargador</t>
  </si>
  <si>
    <t>El correo es una perdida de tiempo.</t>
  </si>
  <si>
    <t>El producto esta ok, terminaciones normales, relación precio calidad, dentro de la gama media es un gran teléfono, por el momento conforme.</t>
  </si>
  <si>
    <t>El producto me pareció malo. Con un solo golpe apenas se rompió la placa y el módulo pésimo.</t>
  </si>
  <si>
    <t>El producto me parecio malo. Tube que devolverlo.</t>
  </si>
  <si>
    <t>Era mucho más rápido y útil mi querido a12.</t>
  </si>
  <si>
    <t>Es aceptable, en casos como el mío, que me robaron el celular anterior y precisaba urgente reemplazarlo</t>
  </si>
  <si>
    <t>es barato</t>
  </si>
  <si>
    <t>Es bastante malo.</t>
  </si>
  <si>
    <t>es funcional</t>
  </si>
  <si>
    <t>Es lo que buscaba precio y calidad.</t>
  </si>
  <si>
    <t>Es lo que esperaba con respecto a la relacion precio y calidad.</t>
  </si>
  <si>
    <t>Es muy buen producto relación precio y calidad. Su cámara fabulosa, y sus imágenes super nítidas. Recomendable 100 por 100.</t>
  </si>
  <si>
    <t>Es un buen teléfono, lo compré para una persona mayor y está chocha, no es para jugar, es fácil de usarlo, le enseñe a mí mamá a usar la huella digital y entra sin problemas en todas las aplicaciones que le he configurado, nunca uso la aplicación del banco ni mercado libre no nada, ahora bien configurado con un gestor de contraseñas entra y opera de forma fácil y segura.</t>
  </si>
  <si>
    <t>Es un gran teléfono, se la banca a full. Al principio dude mucho de comprar por las opiniones que brindaron el resto de los usuarios que hoy portan este cel. Pero yo hoy en la actualidad no puedo quejarme. Hasta acá, re bien, muy conforme.</t>
  </si>
  <si>
    <t>Es un muy buen celular para el precio en el que está, anda bastante rápido y las fotos tienen una calidad muy buena.</t>
  </si>
  <si>
    <t>Es un telefono con prestaciones muy completas ,pantalla grande y con buen contraste y colores muy nitidos ,muy recomendable de lo mejor que se puede comprar en estos dias ,relacion precio y calidad vale la pena.</t>
  </si>
  <si>
    <t>Esperaba más velocidad de procesamiento.</t>
  </si>
  <si>
    <t>Esta bien por el precio. Zzzzzzz.</t>
  </si>
  <si>
    <t>Está muy bueno. Pero para sus hijos si usan juegos pesados compren otro con meroria interna con más gigas.</t>
  </si>
  <si>
    <t>Este teléfono fue una acertada adquisición, siempre compro samsung. !!.</t>
  </si>
  <si>
    <t>Estéticamente lindo, buen tamaño, linda cámara pero es muy lento.</t>
  </si>
  <si>
    <t>Excelente producto.</t>
  </si>
  <si>
    <t>Funciona muy bien y cumple todas sus funciones,aunque no trae la aplicacion de nfc como decía la descripción al momento de comprar.</t>
  </si>
  <si>
    <t>Funciona perfecto, le instale las 20 app que más uso y responde perfecto, los 64gb no son gran cosa, pero al poder expandir con una memoria se soluciona perfecto y de esa manera guardo las excelentes fotos sin ocupar memoria interna.</t>
  </si>
  <si>
    <t>Hace casi dos meses que lo tengo y no carga la bateria.</t>
  </si>
  <si>
    <t>Hace poco que lo tengo y no puedo opinar. El teclado es incómodo, dando lugar a frecuentes errores. Hay ajustes que no he encontrado todavía como hacerlos (no son fáciles).</t>
  </si>
  <si>
    <t>Hasta ahora para lo necesario en un teléfono es suficiente.</t>
  </si>
  <si>
    <t>Hola soy de comprar mucho por mercado libre ya heee comprado 4 celulares y an llegado en buen estado y muy bueno me salieron.</t>
  </si>
  <si>
    <t>Hola. El celular es muy bueno en todo los aspecto. Pero tarda mucho en cargar la batería y duro 4 horas nada más.</t>
  </si>
  <si>
    <t>La cámara no es muy buena el rest9 normal para él precio.</t>
  </si>
  <si>
    <t>La verdad que me gustó mucho. No lo uso al %100, seguro hay gente que le saca mucho más provecho, pero creo que está muy bien en relación a calidad-precio. La camara no es un 10, pero es un 8. Lo recomiendo.</t>
  </si>
  <si>
    <t>La verdad que muy desilusionado, no anda bien el dispositivo y sigo sin respuestas del técnico. No conecta a las redes de wifi.</t>
  </si>
  <si>
    <t>Labura</t>
  </si>
  <si>
    <t>No responde</t>
  </si>
  <si>
    <t>Linda maquina, el más económico con esas características. Es recomendable.</t>
  </si>
  <si>
    <t>Lindo producto. Reúne casi todo lo que quería.</t>
  </si>
  <si>
    <t>Lo cambie por un motorola y me arrepiento, no es un teléfono de uso fácil y rápido.</t>
  </si>
  <si>
    <t>Lo q no me gustó es que es lento.</t>
  </si>
  <si>
    <t>Lo tengo hace 6 meses. Es un buen celular.</t>
  </si>
  <si>
    <t>Malisimo!!! re lento, tarda en cargar las aplicaciones, el teclado no tiene sensibilidad y entonces se escribe cualquier letra, muy malo quisiera devolverlo!.</t>
  </si>
  <si>
    <t>Malo se le puso algo en la pantalla y nonme lo quisieron cambiar siendo que es un producto que vale casi 80 mil pesos.</t>
  </si>
  <si>
    <t>Mas lento que yo yendo hacia el trabajo.</t>
  </si>
  <si>
    <t>masomenos va</t>
  </si>
  <si>
    <t>Me contaron que es bueno. Tiene buena definición.</t>
  </si>
  <si>
    <t>Me encantó lo fácil que me resultó el cambio de dispositivo anterior a este, antes siempre perdía contactos datos y demás. Con su tecnología en 3 pasos ya tenia todo lo que usaba en mi teléfono anterior. Su carga es super rápida y las fotos son increíbles, aun estoy aprendiendo nuevas funciones.</t>
  </si>
  <si>
    <t>Me encanto.</t>
  </si>
  <si>
    <t>Me funcionó 2 semanas y se rompió.</t>
  </si>
  <si>
    <t>Me lo compre al celu en diciembre del 22, estaba esperando para calificarlo, y la verdad que muy bueno al tamaño velocidad cámara las mejores fotos son las mías. Lo recomiendo no no hay diferencia entre este a13 y a22 son iguales en tamaño calidad fotos todo. Igual es todo comercial así que encantada.</t>
  </si>
  <si>
    <t>Me pasé de un j2 prime, así que siento que este es una nave espacial, son el día y la noche, y eso que el j2 ya era bueno. Genial si le das un uso cotidiano, como pagar con apps, sacar algunas fotos, ver redes y jugar algún que otro juego. Aunque el pokemon go no tengo manera de que me cuente los pasos, ya toqué todo y no hubo manera, no se si es éste modelo o justo el equipo que yo adquirí, y los reels de insta aveces se laguean, pero más allá de eso a un mes de uso es un caño.</t>
  </si>
  <si>
    <t>Medio peloo no esta tan bueno. Si tenes unos mangos mas comprate el a32.</t>
  </si>
  <si>
    <t>Mi producto no vino en la caja.</t>
  </si>
  <si>
    <t>Muy bien el celular. Nada q reclamar.</t>
  </si>
  <si>
    <t>Muy buen celular la verdad cumple las expectativas entre precio y calidad , buena memoria 128gb, 4 de ram que se ajusta al procesador para que las aplicaciones funcionen en armonía, el volumen es alto, carga bastante rápido, para los que decían que la carga es lenta , guardense las palabras a mi en hora y media me carga a full. Un celular para recomendar sin dudas , tiene algunos puntos a mejorar como todo celular media y alta gama. Las cámaras son aceptables y se ven muy bien. Feliz con mi a13 de 128gb. Muchas gracias.</t>
  </si>
  <si>
    <t>Muy buen equipo lo uso todos los dias y por ahora anda correctamente , la bateria una maza aguanta todo el dia. Un gran celular de gama intermedia por el precio es un buen equipo.</t>
  </si>
  <si>
    <t>Muy buen teléfono. Esta buenísimo es samsung buena calidad. Es una máquina lo recomiendo con seguridad. Muy completo es re práctico. 10 puntos.</t>
  </si>
  <si>
    <t>Muy bueno el producto, muy recomendable. Funciona muy buien!!!!!!!!!.</t>
  </si>
  <si>
    <t>Muy bueno lo estamos empezando a usar sin problemas.</t>
  </si>
  <si>
    <t>Muy bueno, pero como mercado libre me hace escribir mucho les cuento en el restaurant de tudion en calle uno se comen las hamburguejas al vapor y uno sobre la hora.</t>
  </si>
  <si>
    <t>Muy bueno, superó expectativas.</t>
  </si>
  <si>
    <t>Muy completo teniendo en cuenta el precio me sorprendió se lo regalé a mi sra para el día de la madre quedé de 10.</t>
  </si>
  <si>
    <t>Muy lento.</t>
  </si>
  <si>
    <t>Muy lindo celular a 13.</t>
  </si>
  <si>
    <t>Muy mala la cámara, no lo volvería a comprar.</t>
  </si>
  <si>
    <t>Muy satisfecho con la compra de este equipo.</t>
  </si>
  <si>
    <t>ni idea</t>
  </si>
  <si>
    <t>No es el mejor teléfono, pero zafa. Lo q si un bajón que no tiene nfc sino nearby de samsung. Después, aceptable por el precio.</t>
  </si>
  <si>
    <t>No es un buen equipo---------------------.</t>
  </si>
  <si>
    <t>No me gusta para nada. Tiene pantallas escondidas, muchas vueltas para encontrar archivos, no funciona la linterna moviendo el celular. Una porqueria.</t>
  </si>
  <si>
    <t>No pude aprovechalo porque se me extravió.</t>
  </si>
  <si>
    <t>No puede conectarse al bluetooth del auto.</t>
  </si>
  <si>
    <t>No puedo saber en 20 dias q tal es un telefono.</t>
  </si>
  <si>
    <t>No quede conforme ya se me apago y no respondía cuando quería prenderlo 2 veces.</t>
  </si>
  <si>
    <t>No se como calificarlo todavía, pero lo prendí hace 4 horas y solo mande msj y tengo de batería 77 algo pasa!!!!.</t>
  </si>
  <si>
    <t>No se como calificarlo todavía, pero lo prendí hace 4 horas y solo mande msj y tengo de batería 77?? algo pasa!!!!.</t>
  </si>
  <si>
    <t>No tiene buena camara.</t>
  </si>
  <si>
    <t>nose</t>
  </si>
  <si>
    <t>Para uso simple y básico, va muy bien. Es cierto que el tipo de pantalla que tiene no es la mejor. Y el arranque o prendido del aparato es muy lento (incluso más que mi samsung anterior 2016) y eso que no tengo instaladas apps pesadas o que requieren gran consumo de recursos. Pero lo demás va muy bien</t>
  </si>
  <si>
    <t>Por ahora cumple mis expectativas, es rápido, no los probé aun en juegos y es porque yo quería algo mas para el día a día, whatsapp facebook youtube etc. Lo único malo y no se si es normal, es cuando saco una foto como que se traba un poquito, después es un buen celular gama media, siempre fui fanático de samsung.</t>
  </si>
  <si>
    <t>Por lo que cuesta, es un buen equipo. Su construcción es regular, la parte trasera es de un plástico que luce de medio pelo. Se le quedan todas las marcas de grasitud. El vidrio por su lado, lo uso sin protector, y se mantiene limpio sin manchas bastante bien. En ya un par de semanas, solo he tenido que pasarle una servilleta de papel un par de veces. Como equipo, cumple con lo que tiene que hacer. La memoria interna es suficiente para una buena cantidad de aplicaciones, pero aclaro que lo tengo con solo una cuenta de gmail. A lo mejor si la cargo tres o cuatro cuentas de google como tenía en otros equipos el rendimiento baje mucho. Con las aplicaciones instaladas la velocidad de reacción bajó un poco y a veces se tilda un segundo pero es tolerable. Una limpiada de memoria cada tanto y un reinicio al menos una vez por semana y el equipo sigue muy bien. La pantalla en exteriores se la banca más o menos bien. Tengo la rutina de cargarlo seguido así que no voy a poder ver si bata se la aguanta o no. Lo único que le critico es que no tenga secure folder. Por alguna razón el play store indica que no es compatible con este modelo. Y hay un par más de aplicaciones de samsung que no son compatibles con este equipo. Es posible que vuelva a comprar otro equipo para otra línea que tengo.</t>
  </si>
  <si>
    <t>Precio justo para lo que ofrece</t>
  </si>
  <si>
    <t>Quiero devolver el producto no me funciona wasap.</t>
  </si>
  <si>
    <t>Regular se tilda le cuesta reasionar es muy lento esperava otra cosa.</t>
  </si>
  <si>
    <t>Relacion precio calidad horrible. Se tilda, interfaz super lento.</t>
  </si>
  <si>
    <t>Satisfactorio. No fue lo q esperaba</t>
  </si>
  <si>
    <t>se la banca bastante bien</t>
  </si>
  <si>
    <t>Se lo regale a mi hijo y parece que funcion bien. O por lo menos , no se quejo aun.</t>
  </si>
  <si>
    <t>Se tilda un montón. Arrepentida de haber comprado este teléfono.</t>
  </si>
  <si>
    <t>Se traba mucho,tiene buena memoria pero se tilda.</t>
  </si>
  <si>
    <t>Se traba todo, el instagram anda horrible, el boton de la huella es lento y el telefono en si, es confuso.</t>
  </si>
  <si>
    <t>Tarda el procesador,las cámaras estan bien dentro de todo,no es muy bueno y tampoco sale barato como para justificarlo.</t>
  </si>
  <si>
    <t>Un celular que anda bien, tiene buena camara, la bateria dura mas de dos dias y cuando se cae al piso se pone en modo avion y vuelve a tu bolsillo. Comentario by facuclop.</t>
  </si>
  <si>
    <t>Un desastre la cámara. Super lento.</t>
  </si>
  <si>
    <t>Un muy buen celular, estéticamente hermoso, pantalla bien amplia y nitida, las camaras son muy buenas, buen sonido. En esta version quiza le falte algo mas de espacio(viene con 64. Gigas),como traen la mayoria de 128 gigas, pero igual se soluciona con una tarjeta de memoria. Seria 5 estrelas si tubiera la aplicación de nfc q sirve, ente otras cosas, para cargar la sube q es muy util. En resumen un muy buen telefono considerando el precio q tiene.</t>
  </si>
  <si>
    <t>Una cagada. El teclado marcas una letra y te salta otra, no podes hacer una escritura completa y eso que lo configure.</t>
  </si>
  <si>
    <t>Vino con fallas. No reconoce bien las redes de wifi. Se traba algunas veces. Y las cámaras no son buenas como decía la descripción.</t>
  </si>
  <si>
    <t>Vino sin la bandeja de la tarjeta sim. Ahora hay que hacer todo un proceso para la devolución. Etc. Mal.</t>
  </si>
  <si>
    <t>Zafa.</t>
  </si>
  <si>
    <t>GPT-4 Label</t>
  </si>
  <si>
    <t>no response</t>
  </si>
  <si>
    <t>sentiment</t>
  </si>
  <si>
    <t>score</t>
  </si>
  <si>
    <t>Accuracy</t>
  </si>
  <si>
    <t>sentiment_score</t>
  </si>
  <si>
    <t>sentiment_magnitude</t>
  </si>
  <si>
    <t>sentiment_label</t>
  </si>
  <si>
    <t>negativo</t>
  </si>
  <si>
    <t>0.00</t>
  </si>
  <si>
    <t>magnitude</t>
  </si>
  <si>
    <t>A non-negative number in the [0, +inf) range, which represents the absolute magnitude of sentiment regardless of score (positive or negative).</t>
  </si>
  <si>
    <t>1.20</t>
  </si>
  <si>
    <t>Sentiment score between -1.0 (negative sentiment) and 1.0 (positive sentiment).</t>
  </si>
  <si>
    <t>1.40</t>
  </si>
  <si>
    <t>cloud.google.com/natural-language/docs/analyzing-sentiment?hl=es-419#language-sentiment-string-python</t>
  </si>
  <si>
    <t>0.40</t>
  </si>
  <si>
    <t>0.60</t>
  </si>
  <si>
    <t>0.10</t>
  </si>
  <si>
    <t>0.70</t>
  </si>
  <si>
    <t>0.50</t>
  </si>
  <si>
    <t>1.60</t>
  </si>
  <si>
    <t>0.20</t>
  </si>
  <si>
    <t>1.30</t>
  </si>
  <si>
    <t>1.80</t>
  </si>
  <si>
    <t>1.50</t>
  </si>
  <si>
    <t>0.80</t>
  </si>
  <si>
    <t>2.00</t>
  </si>
  <si>
    <t>positivo</t>
  </si>
  <si>
    <t>3.60</t>
  </si>
  <si>
    <t>0.90</t>
  </si>
  <si>
    <t>1.00</t>
  </si>
  <si>
    <t>2.50</t>
  </si>
  <si>
    <t>0.30</t>
  </si>
  <si>
    <t>1.90</t>
  </si>
  <si>
    <t>3.20</t>
  </si>
  <si>
    <t>3.40</t>
  </si>
  <si>
    <t>8.70</t>
  </si>
  <si>
    <t>2.40</t>
  </si>
  <si>
    <t>2.80</t>
  </si>
  <si>
    <t>2.20</t>
  </si>
  <si>
    <t>4.80</t>
  </si>
  <si>
    <t>2.30</t>
  </si>
  <si>
    <t>2.90</t>
  </si>
  <si>
    <t>7.20</t>
  </si>
  <si>
    <t>1.70</t>
  </si>
  <si>
    <t>Mixed</t>
  </si>
  <si>
    <t>https://docs.aws.amazon.com/comprehend/latest/dg/using-api-sync.html</t>
  </si>
  <si>
    <t>AWS Comprehend: La API de AWS Comprehend es un servicio de procesamiento de lenguaje natural (NLP) que permite analizar y comprender el contenido de texto. Se puede utilizar para realizar análisis de sentimientos, detección de idioma, extracción de entidades, análisis de frases clave, entre otras tareas relacionadas con el procesamiento de texto.</t>
  </si>
  <si>
    <t>Análisis de Sentimientos: El análisis de sentimientos es una de las funcionalidades principales de AWS Comprehend. Permite determinar automáticamente el sentimiento general (positivo, negativo o Neutro) de un texto dado, como reseñas de productos, comentarios de redes sociales, correos electrónicos, etc.</t>
  </si>
  <si>
    <t>API Sincrónica: La API de AWS Comprehend admite llamadas sincrónicas, lo que significa que se realiza una solicitud y se espera una respuesta inmediata. Esto permite una integración más fácil y rápida con aplicaciones y servicios.</t>
  </si>
  <si>
    <t>Dominios de Idioma: AWS Comprehend es capaz de analizar texto en varios idiomas, y en la documentación se mencionan los dominios de idioma admitidos, como inglés, español, francés, alemán, italiano, portugués y más. Cada dominio puede tener su propio conjunto de reglas y características específicas para un análisis más preciso.</t>
  </si>
  <si>
    <t>API de Dominant Language Detection: Además del análisis de sentimientos, se menciona la API de detección de idioma dominante en la documentación. Esta API permite identificar automáticamente el idioma principal utilizado en un texto multilingüe o en una colección de documentos.</t>
  </si>
  <si>
    <t>Accuracy Neutros</t>
  </si>
  <si>
    <t>Sentimiento</t>
  </si>
  <si>
    <t>Puntuacion positiva</t>
  </si>
  <si>
    <t>Puntuacion Neutro</t>
  </si>
  <si>
    <t>Puntuacion negativa</t>
  </si>
  <si>
    <t>Maxima puntuacion</t>
  </si>
  <si>
    <t>neutral</t>
  </si>
  <si>
    <t>0.65</t>
  </si>
  <si>
    <t>0.34</t>
  </si>
  <si>
    <t>0.51</t>
  </si>
  <si>
    <t>0.48</t>
  </si>
  <si>
    <t>negative</t>
  </si>
  <si>
    <t>0.04</t>
  </si>
  <si>
    <t>0.96</t>
  </si>
  <si>
    <t>0.01</t>
  </si>
  <si>
    <t>0.16</t>
  </si>
  <si>
    <t>0.83</t>
  </si>
  <si>
    <t>0.02</t>
  </si>
  <si>
    <t>0.98</t>
  </si>
  <si>
    <t>0.99</t>
  </si>
  <si>
    <t>0.12</t>
  </si>
  <si>
    <t>0.87</t>
  </si>
  <si>
    <t>0.75</t>
  </si>
  <si>
    <t>0.25</t>
  </si>
  <si>
    <t>positive</t>
  </si>
  <si>
    <t>0.03</t>
  </si>
  <si>
    <t>0.93</t>
  </si>
  <si>
    <t>0.11</t>
  </si>
  <si>
    <t>0.88</t>
  </si>
  <si>
    <t>0.61</t>
  </si>
  <si>
    <t>0.39</t>
  </si>
  <si>
    <t>0.13</t>
  </si>
  <si>
    <t>0.86</t>
  </si>
  <si>
    <t>0.55</t>
  </si>
  <si>
    <t>0.1</t>
  </si>
  <si>
    <t>0.36</t>
  </si>
  <si>
    <t>0.46</t>
  </si>
  <si>
    <t>0.52</t>
  </si>
  <si>
    <t>0.07</t>
  </si>
  <si>
    <t>0.9</t>
  </si>
  <si>
    <t>0.6</t>
  </si>
  <si>
    <t>0.05</t>
  </si>
  <si>
    <t>0.95</t>
  </si>
  <si>
    <t>0.78</t>
  </si>
  <si>
    <t>0.21</t>
  </si>
  <si>
    <t>0.09</t>
  </si>
  <si>
    <t>0.28</t>
  </si>
  <si>
    <t>0.63</t>
  </si>
  <si>
    <t>0.24</t>
  </si>
  <si>
    <t>0.8</t>
  </si>
  <si>
    <t>0.19</t>
  </si>
  <si>
    <t>mixed</t>
  </si>
  <si>
    <t>0.81</t>
  </si>
  <si>
    <t>0.17</t>
  </si>
  <si>
    <t>0.31</t>
  </si>
  <si>
    <t>0.2</t>
  </si>
  <si>
    <t>0.49</t>
  </si>
  <si>
    <t>0.97</t>
  </si>
  <si>
    <t>0.68</t>
  </si>
  <si>
    <t>0.29</t>
  </si>
  <si>
    <t>0.5</t>
  </si>
  <si>
    <t>0.92</t>
  </si>
  <si>
    <t>0.08</t>
  </si>
  <si>
    <t>0.15</t>
  </si>
  <si>
    <t>0.85</t>
  </si>
  <si>
    <t>0.53</t>
  </si>
  <si>
    <t>0.38</t>
  </si>
  <si>
    <t>0.35</t>
  </si>
  <si>
    <t>0.64</t>
  </si>
  <si>
    <t>0.72</t>
  </si>
  <si>
    <t>0.56</t>
  </si>
  <si>
    <t>0.43</t>
  </si>
  <si>
    <t>0.3</t>
  </si>
  <si>
    <t>0.54</t>
  </si>
  <si>
    <t>0.06</t>
  </si>
  <si>
    <t>0.82</t>
  </si>
  <si>
    <t>0.77</t>
  </si>
  <si>
    <t>0.14</t>
  </si>
  <si>
    <t>0.26</t>
  </si>
  <si>
    <t>0.62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</si>
</sst>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d.m"/>
  </numFmts>
  <fonts count="11">
    <font>
      <sz val="10.0"/>
      <color rgb="FF000000"/>
      <name val="Arial"/>
      <scheme val="minor"/>
    </font>
    <font>
      <b/>
      <sz val="11.0"/>
      <color theme="1"/>
      <name val="Calibri"/>
    </font>
    <font>
      <sz val="11.0"/>
      <color rgb="FF000000"/>
      <name val="Calibri"/>
    </font>
    <font>
      <b/>
      <color theme="1"/>
      <name val="Arial"/>
      <scheme val="minor"/>
    </font>
    <font>
      <color theme="1"/>
      <name val="Arial"/>
      <scheme val="minor"/>
    </font>
    <font>
      <sz val="9.0"/>
      <color rgb="FF000000"/>
      <name val="&quot;Google Sans Mono&quot;"/>
    </font>
    <font>
      <color rgb="FF000000"/>
      <name val="Arial"/>
      <scheme val="minor"/>
    </font>
    <font>
      <color rgb="FF202124"/>
      <name val="Roboto"/>
    </font>
    <font>
      <color theme="1"/>
      <name val="Roboto"/>
    </font>
    <font>
      <u/>
      <sz val="11.0"/>
      <color rgb="FF2075A3"/>
      <name val="&quot;Open Sans&quot;"/>
    </font>
    <font>
      <u/>
      <color rgb="FF0000FF"/>
    </font>
  </fonts>
  <fills count="9">
    <fill>
      <patternFill patternType="none"/>
    </fill>
    <fill>
      <patternFill patternType="lightGray"/>
    </fill>
    <fill>
      <patternFill patternType="solid">
        <fgColor rgb="FFCCCCCC"/>
        <bgColor rgb="FFCCCCCC"/>
      </patternFill>
    </fill>
    <fill>
      <patternFill patternType="solid">
        <fgColor rgb="FFFCE5CD"/>
        <bgColor rgb="FFFCE5CD"/>
      </patternFill>
    </fill>
    <fill>
      <patternFill patternType="solid">
        <fgColor rgb="FFB7B7B7"/>
        <bgColor rgb="FFB7B7B7"/>
      </patternFill>
    </fill>
    <fill>
      <patternFill patternType="solid">
        <fgColor rgb="FFFFFFFF"/>
        <bgColor rgb="FFFFFFFF"/>
      </patternFill>
    </fill>
    <fill>
      <patternFill patternType="solid">
        <fgColor rgb="FFF9CB9C"/>
        <bgColor rgb="FFF9CB9C"/>
      </patternFill>
    </fill>
    <fill>
      <patternFill patternType="solid">
        <fgColor rgb="FFF6B26B"/>
        <bgColor rgb="FFF6B26B"/>
      </patternFill>
    </fill>
    <fill>
      <patternFill patternType="solid">
        <fgColor rgb="FFD9D9D9"/>
        <bgColor rgb="FFD9D9D9"/>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1" fillId="0" fontId="2" numFmtId="0" xfId="0" applyAlignment="1" applyBorder="1" applyFont="1">
      <alignment readingOrder="0" shrinkToFit="0" vertical="bottom" wrapText="0"/>
    </xf>
    <xf borderId="1" fillId="0" fontId="2" numFmtId="0" xfId="0" applyAlignment="1" applyBorder="1" applyFont="1">
      <alignment horizontal="center" readingOrder="0" shrinkToFit="0" vertical="bottom" wrapText="0"/>
    </xf>
    <xf borderId="1" fillId="0" fontId="2" numFmtId="0" xfId="0" applyAlignment="1" applyBorder="1" applyFont="1">
      <alignment horizontal="center" readingOrder="0" shrinkToFit="0" vertical="bottom" wrapText="0"/>
    </xf>
    <xf borderId="0" fillId="3" fontId="3" numFmtId="0" xfId="0" applyAlignment="1" applyFill="1" applyFont="1">
      <alignment horizontal="center" readingOrder="0"/>
    </xf>
    <xf borderId="0" fillId="0" fontId="4" numFmtId="0" xfId="0" applyFont="1"/>
    <xf borderId="1" fillId="4" fontId="2" numFmtId="0" xfId="0" applyAlignment="1" applyBorder="1" applyFill="1" applyFont="1">
      <alignment horizontal="center" readingOrder="0" shrinkToFit="0" vertical="bottom" wrapText="0"/>
    </xf>
    <xf borderId="2" fillId="3" fontId="4" numFmtId="0" xfId="0" applyAlignment="1" applyBorder="1" applyFont="1">
      <alignment readingOrder="0"/>
    </xf>
    <xf borderId="3" fillId="0" fontId="4" numFmtId="10" xfId="0" applyBorder="1" applyFont="1" applyNumberFormat="1"/>
    <xf borderId="4" fillId="3" fontId="4" numFmtId="0" xfId="0" applyAlignment="1" applyBorder="1" applyFont="1">
      <alignment readingOrder="0"/>
    </xf>
    <xf borderId="5" fillId="0" fontId="4" numFmtId="10" xfId="0" applyBorder="1" applyFont="1" applyNumberFormat="1"/>
    <xf borderId="6" fillId="3" fontId="4" numFmtId="0" xfId="0" applyAlignment="1" applyBorder="1" applyFont="1">
      <alignment readingOrder="0"/>
    </xf>
    <xf borderId="7" fillId="5" fontId="5" numFmtId="10" xfId="0" applyBorder="1" applyFill="1" applyFont="1" applyNumberFormat="1"/>
    <xf borderId="0" fillId="6" fontId="4" numFmtId="0" xfId="0" applyFill="1" applyFont="1"/>
    <xf borderId="0" fillId="7" fontId="4" numFmtId="0" xfId="0" applyFill="1" applyFont="1"/>
    <xf borderId="0" fillId="3" fontId="4" numFmtId="0" xfId="0" applyFont="1"/>
    <xf borderId="0" fillId="0" fontId="4" numFmtId="0" xfId="0" applyAlignment="1" applyFont="1">
      <alignment readingOrder="0"/>
    </xf>
    <xf borderId="0" fillId="0" fontId="4" numFmtId="0" xfId="0" applyFont="1"/>
    <xf borderId="1" fillId="0" fontId="2" numFmtId="0" xfId="0" applyAlignment="1" applyBorder="1" applyFont="1">
      <alignment horizontal="center" shrinkToFit="0" vertical="bottom" wrapText="0"/>
    </xf>
    <xf borderId="0" fillId="6" fontId="6" numFmtId="0" xfId="0" applyFont="1"/>
    <xf borderId="0" fillId="3" fontId="6" numFmtId="0" xfId="0" applyFont="1"/>
    <xf borderId="1" fillId="0" fontId="2" numFmtId="164" xfId="0" applyAlignment="1" applyBorder="1" applyFont="1" applyNumberFormat="1">
      <alignment readingOrder="0" shrinkToFit="0" vertical="bottom" wrapText="0"/>
    </xf>
    <xf borderId="1" fillId="0" fontId="4" numFmtId="0" xfId="0" applyBorder="1" applyFont="1"/>
    <xf borderId="1" fillId="0" fontId="2" numFmtId="164" xfId="0" applyAlignment="1" applyBorder="1" applyFont="1" applyNumberFormat="1">
      <alignment horizontal="right" readingOrder="0" shrinkToFit="0" vertical="bottom" wrapText="0"/>
    </xf>
    <xf borderId="1" fillId="8" fontId="1" numFmtId="0" xfId="0" applyAlignment="1" applyBorder="1" applyFill="1" applyFont="1">
      <alignment horizontal="center" vertical="bottom"/>
    </xf>
    <xf borderId="1" fillId="0" fontId="2" numFmtId="2" xfId="0" applyAlignment="1" applyBorder="1" applyFont="1" applyNumberFormat="1">
      <alignment readingOrder="0" shrinkToFit="0" vertical="bottom" wrapText="0"/>
    </xf>
    <xf borderId="1" fillId="0" fontId="2" numFmtId="2" xfId="0" applyAlignment="1" applyBorder="1" applyFont="1" applyNumberFormat="1">
      <alignment horizontal="right" readingOrder="0" shrinkToFit="0" vertical="bottom" wrapText="0"/>
    </xf>
    <xf borderId="1" fillId="0" fontId="2" numFmtId="0" xfId="0" applyAlignment="1" applyBorder="1" applyFont="1">
      <alignment horizontal="right" readingOrder="0" shrinkToFit="0" vertical="bottom" wrapText="0"/>
    </xf>
    <xf borderId="0" fillId="0" fontId="7" numFmtId="0" xfId="0" applyAlignment="1" applyFont="1">
      <alignment horizontal="left" readingOrder="0" vertical="top"/>
    </xf>
    <xf borderId="0" fillId="0" fontId="8" numFmtId="0" xfId="0" applyAlignment="1" applyFont="1">
      <alignment horizontal="left" readingOrder="0" vertical="top"/>
    </xf>
    <xf borderId="0" fillId="5" fontId="9" numFmtId="0" xfId="0" applyAlignment="1" applyFont="1">
      <alignment horizontal="left" readingOrder="0"/>
    </xf>
    <xf borderId="1" fillId="0" fontId="2" numFmtId="165" xfId="0" applyAlignment="1" applyBorder="1" applyFont="1" applyNumberFormat="1">
      <alignment horizontal="right" readingOrder="0" shrinkToFit="0" vertical="bottom" wrapText="0"/>
    </xf>
    <xf borderId="3" fillId="5" fontId="5" numFmtId="10" xfId="0" applyBorder="1" applyFont="1" applyNumberFormat="1"/>
    <xf borderId="5" fillId="5" fontId="5" numFmtId="10" xfId="0" applyBorder="1" applyFont="1" applyNumberFormat="1"/>
    <xf borderId="1" fillId="2" fontId="1" numFmtId="0" xfId="0" applyAlignment="1" applyBorder="1" applyFont="1">
      <alignment horizontal="center" readingOrder="0" vertical="bottom"/>
    </xf>
    <xf borderId="0" fillId="0" fontId="10" numFmtId="0" xfId="0" applyAlignment="1" applyFont="1">
      <alignment readingOrder="0"/>
    </xf>
  </cellXfs>
  <cellStyles count="1">
    <cellStyle xfId="0" name="Normal" builtinId="0"/>
  </cellStyles>
  <dxfs count="10">
    <dxf>
      <font/>
      <fill>
        <patternFill patternType="solid">
          <fgColor rgb="FF4DBCB9"/>
          <bgColor rgb="FF4DBCB9"/>
        </patternFill>
      </fill>
      <border/>
    </dxf>
    <dxf>
      <font/>
      <fill>
        <patternFill patternType="solid">
          <fgColor rgb="FFFFE599"/>
          <bgColor rgb="FFFFE599"/>
        </patternFill>
      </fill>
      <border/>
    </dxf>
    <dxf>
      <font/>
      <fill>
        <patternFill patternType="solid">
          <fgColor rgb="FFF95B5C"/>
          <bgColor rgb="FFF95B5C"/>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B7E1CD"/>
          <bgColor rgb="FFB7E1CD"/>
        </patternFill>
      </fill>
      <border/>
    </dxf>
    <dxf>
      <font/>
      <fill>
        <patternFill patternType="solid">
          <fgColor rgb="FFFFF2CC"/>
          <bgColor rgb="FFFFF2CC"/>
        </patternFill>
      </fill>
      <border/>
    </dxf>
    <dxf>
      <font/>
      <fill>
        <patternFill patternType="solid">
          <fgColor rgb="FFEA9999"/>
          <bgColor rgb="FFEA9999"/>
        </patternFill>
      </fill>
      <border/>
    </dxf>
  </dxfs>
  <tableStyles count="6">
    <tableStyle count="3" pivot="0" name="GPT-3-style">
      <tableStyleElement dxfId="4" type="headerRow"/>
      <tableStyleElement dxfId="5" type="firstRowStripe"/>
      <tableStyleElement dxfId="6" type="secondRowStripe"/>
    </tableStyle>
    <tableStyle count="3" pivot="0" name="GPT-4-style">
      <tableStyleElement dxfId="4" type="headerRow"/>
      <tableStyleElement dxfId="5" type="firstRowStripe"/>
      <tableStyleElement dxfId="6" type="secondRowStripe"/>
    </tableStyle>
    <tableStyle count="3" pivot="0" name="IBM-style">
      <tableStyleElement dxfId="4" type="headerRow"/>
      <tableStyleElement dxfId="5" type="firstRowStripe"/>
      <tableStyleElement dxfId="6" type="secondRowStripe"/>
    </tableStyle>
    <tableStyle count="3" pivot="0" name="Google-style">
      <tableStyleElement dxfId="4" type="headerRow"/>
      <tableStyleElement dxfId="5" type="firstRowStripe"/>
      <tableStyleElement dxfId="6" type="secondRowStripe"/>
    </tableStyle>
    <tableStyle count="3" pivot="0" name="Google-style 2">
      <tableStyleElement dxfId="4" type="headerRow"/>
      <tableStyleElement dxfId="5" type="firstRowStripe"/>
      <tableStyleElement dxfId="6" type="secondRowStripe"/>
    </tableStyle>
    <tableStyle count="3" pivot="0" name="AWS-style">
      <tableStyleElement dxfId="4" type="headerRow"/>
      <tableStyleElement dxfId="5" type="firstRowStripe"/>
      <tableStyleElement dxfId="6"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2.xml"/><Relationship Id="rId10" Type="http://schemas.openxmlformats.org/officeDocument/2006/relationships/pivotCacheDefinition" Target="pivotCache/pivotCacheDefinition1.xml"/><Relationship Id="rId13" Type="http://schemas.openxmlformats.org/officeDocument/2006/relationships/pivotCacheDefinition" Target="pivotCache/pivotCacheDefinition4.xml"/><Relationship Id="rId12" Type="http://schemas.openxmlformats.org/officeDocument/2006/relationships/pivotCacheDefinition" Target="pivotCache/pivotCacheDefinition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pivotCacheDefinition" Target="pivotCache/pivotCacheDefinition5.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666666"/>
                </a:solidFill>
                <a:latin typeface="+mn-lt"/>
              </a:defRPr>
            </a:pPr>
            <a:r>
              <a:rPr b="0">
                <a:solidFill>
                  <a:srgbClr val="666666"/>
                </a:solidFill>
                <a:latin typeface="+mn-lt"/>
              </a:rPr>
              <a:t>Cantidad de Respuestas Correcta</a:t>
            </a:r>
          </a:p>
        </c:rich>
      </c:tx>
      <c:overlay val="0"/>
    </c:title>
    <c:plotArea>
      <c:layout/>
      <c:pieChart>
        <c:varyColors val="1"/>
        <c:ser>
          <c:idx val="0"/>
          <c:order val="0"/>
          <c:tx>
            <c:strRef>
              <c:f>'GPT-3'!$G$9</c:f>
            </c:strRef>
          </c:tx>
          <c:dPt>
            <c:idx val="0"/>
            <c:spPr>
              <a:solidFill>
                <a:schemeClr val="accent2"/>
              </a:solidFill>
              <a:ln cmpd="sng" w="9525">
                <a:solidFill>
                  <a:srgbClr val="000000"/>
                </a:solidFill>
              </a:ln>
            </c:spPr>
          </c:dPt>
          <c:dPt>
            <c:idx val="1"/>
            <c:spPr>
              <a:solidFill>
                <a:srgbClr val="FFD966"/>
              </a:solidFill>
              <a:ln cmpd="sng" w="9525">
                <a:solidFill>
                  <a:srgbClr val="000000"/>
                </a:solidFill>
              </a:ln>
            </c:spPr>
          </c:dPt>
          <c:dPt>
            <c:idx val="2"/>
            <c:spPr>
              <a:solidFill>
                <a:srgbClr val="4DBCB9"/>
              </a:solidFill>
              <a:ln cmpd="sng" w="9525">
                <a:solidFill>
                  <a:srgbClr val="000000"/>
                </a:solidFill>
              </a:ln>
            </c:spPr>
          </c:dPt>
          <c:dLbls>
            <c:showLegendKey val="0"/>
            <c:showVal val="1"/>
            <c:showCatName val="0"/>
            <c:showSerName val="0"/>
            <c:showPercent val="0"/>
            <c:showBubbleSize val="0"/>
            <c:showLeaderLines val="1"/>
          </c:dLbls>
          <c:cat>
            <c:strRef>
              <c:f>'GPT-3'!$F$10:$F$12</c:f>
            </c:strRef>
          </c:cat>
          <c:val>
            <c:numRef>
              <c:f>'GPT-3'!$G$10:$G$12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spPr>
    <a:solidFill>
      <a:srgbClr val="FFFFFF">
        <a:alpha val="0"/>
      </a:srgbClr>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Cantidad de Respuestas Correcta</a:t>
            </a:r>
          </a:p>
        </c:rich>
      </c:tx>
      <c:overlay val="0"/>
    </c:title>
    <c:plotArea>
      <c:layout/>
      <c:pieChart>
        <c:varyColors val="1"/>
        <c:ser>
          <c:idx val="0"/>
          <c:order val="0"/>
          <c:tx>
            <c:strRef>
              <c:f>'GPT-4'!$G$9</c:f>
            </c:strRef>
          </c:tx>
          <c:dPt>
            <c:idx val="0"/>
            <c:spPr>
              <a:solidFill>
                <a:schemeClr val="accent2"/>
              </a:solidFill>
              <a:ln cmpd="sng" w="9525">
                <a:solidFill>
                  <a:srgbClr val="000000"/>
                </a:solidFill>
              </a:ln>
            </c:spPr>
          </c:dPt>
          <c:dPt>
            <c:idx val="1"/>
            <c:spPr>
              <a:solidFill>
                <a:srgbClr val="FFD966"/>
              </a:solidFill>
              <a:ln cmpd="sng" w="9525">
                <a:solidFill>
                  <a:srgbClr val="000000"/>
                </a:solidFill>
              </a:ln>
            </c:spPr>
          </c:dPt>
          <c:dPt>
            <c:idx val="2"/>
            <c:spPr>
              <a:solidFill>
                <a:srgbClr val="4DBCB9"/>
              </a:solidFill>
              <a:ln cmpd="sng" w="9525">
                <a:solidFill>
                  <a:srgbClr val="000000"/>
                </a:solidFill>
              </a:ln>
            </c:spPr>
          </c:dPt>
          <c:dPt>
            <c:idx val="3"/>
          </c:dPt>
          <c:dLbls>
            <c:showLegendKey val="0"/>
            <c:showVal val="1"/>
            <c:showCatName val="0"/>
            <c:showSerName val="0"/>
            <c:showPercent val="0"/>
            <c:showBubbleSize val="0"/>
            <c:showLeaderLines val="1"/>
          </c:dLbls>
          <c:cat>
            <c:strRef>
              <c:f>'GPT-4'!$F$10:$F$13</c:f>
            </c:strRef>
          </c:cat>
          <c:val>
            <c:numRef>
              <c:f>'GPT-4'!$G$10:$G$13</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spPr>
    <a:solidFill>
      <a:srgbClr val="FFFFFF">
        <a:alpha val="0"/>
      </a:srgbClr>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Cantidad de Respuestas Correcta</a:t>
            </a:r>
          </a:p>
        </c:rich>
      </c:tx>
      <c:layout>
        <c:manualLayout>
          <c:xMode val="edge"/>
          <c:yMode val="edge"/>
          <c:x val="0.02925"/>
          <c:y val="0.05"/>
        </c:manualLayout>
      </c:layout>
      <c:overlay val="0"/>
    </c:title>
    <c:plotArea>
      <c:layout/>
      <c:pieChart>
        <c:varyColors val="1"/>
        <c:ser>
          <c:idx val="0"/>
          <c:order val="0"/>
          <c:tx>
            <c:strRef>
              <c:f>IBM!$H$9</c:f>
            </c:strRef>
          </c:tx>
          <c:dPt>
            <c:idx val="0"/>
            <c:spPr>
              <a:solidFill>
                <a:schemeClr val="accent2"/>
              </a:solidFill>
              <a:ln cmpd="sng" w="9525">
                <a:solidFill>
                  <a:srgbClr val="000000"/>
                </a:solidFill>
              </a:ln>
            </c:spPr>
          </c:dPt>
          <c:dPt>
            <c:idx val="1"/>
            <c:spPr>
              <a:solidFill>
                <a:srgbClr val="FFD966"/>
              </a:solidFill>
              <a:ln cmpd="sng" w="9525">
                <a:solidFill>
                  <a:srgbClr val="000000"/>
                </a:solidFill>
              </a:ln>
            </c:spPr>
          </c:dPt>
          <c:dPt>
            <c:idx val="2"/>
            <c:spPr>
              <a:solidFill>
                <a:srgbClr val="4DBCB9"/>
              </a:solidFill>
              <a:ln cmpd="sng" w="9525">
                <a:solidFill>
                  <a:srgbClr val="000000"/>
                </a:solidFill>
              </a:ln>
            </c:spPr>
          </c:dPt>
          <c:dLbls>
            <c:showLegendKey val="0"/>
            <c:showVal val="1"/>
            <c:showCatName val="0"/>
            <c:showSerName val="0"/>
            <c:showPercent val="0"/>
            <c:showBubbleSize val="0"/>
            <c:showLeaderLines val="1"/>
          </c:dLbls>
          <c:cat>
            <c:strRef>
              <c:f>IBM!$G$10:$G$12</c:f>
            </c:strRef>
          </c:cat>
          <c:val>
            <c:numRef>
              <c:f>IBM!$H$10:$H$12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spPr>
    <a:solidFill>
      <a:srgbClr val="FFFFFF">
        <a:alpha val="0"/>
      </a:srgbClr>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Cantidad de Respuestas Correcta</a:t>
            </a:r>
          </a:p>
        </c:rich>
      </c:tx>
      <c:layout>
        <c:manualLayout>
          <c:xMode val="edge"/>
          <c:yMode val="edge"/>
          <c:x val="0.030952380952380957"/>
          <c:y val="0.047041420118343204"/>
        </c:manualLayout>
      </c:layout>
      <c:overlay val="0"/>
    </c:title>
    <c:plotArea>
      <c:layout/>
      <c:pieChart>
        <c:varyColors val="1"/>
        <c:ser>
          <c:idx val="0"/>
          <c:order val="0"/>
          <c:tx>
            <c:strRef>
              <c:f>Google!$I$14</c:f>
            </c:strRef>
          </c:tx>
          <c:dPt>
            <c:idx val="0"/>
            <c:spPr>
              <a:solidFill>
                <a:schemeClr val="accent2"/>
              </a:solidFill>
              <a:ln cmpd="sng" w="9525">
                <a:solidFill>
                  <a:srgbClr val="000000"/>
                </a:solidFill>
              </a:ln>
            </c:spPr>
          </c:dPt>
          <c:dPt>
            <c:idx val="1"/>
            <c:spPr>
              <a:solidFill>
                <a:srgbClr val="FFD966"/>
              </a:solidFill>
              <a:ln cmpd="sng" w="9525">
                <a:solidFill>
                  <a:srgbClr val="000000"/>
                </a:solidFill>
              </a:ln>
            </c:spPr>
          </c:dPt>
          <c:dPt>
            <c:idx val="2"/>
            <c:spPr>
              <a:solidFill>
                <a:srgbClr val="4DBCB9"/>
              </a:solidFill>
              <a:ln cmpd="sng" w="9525">
                <a:solidFill>
                  <a:srgbClr val="000000"/>
                </a:solidFill>
              </a:ln>
            </c:spPr>
          </c:dPt>
          <c:dPt>
            <c:idx val="3"/>
          </c:dPt>
          <c:dPt>
            <c:idx val="4"/>
          </c:dPt>
          <c:dPt>
            <c:idx val="5"/>
          </c:dPt>
          <c:dLbls>
            <c:showLegendKey val="0"/>
            <c:showVal val="1"/>
            <c:showCatName val="0"/>
            <c:showSerName val="0"/>
            <c:showPercent val="0"/>
            <c:showBubbleSize val="0"/>
            <c:showLeaderLines val="1"/>
          </c:dLbls>
          <c:cat>
            <c:strRef>
              <c:f>Google!$H$15:$H$20</c:f>
            </c:strRef>
          </c:cat>
          <c:val>
            <c:numRef>
              <c:f>Google!$I$15:$I$20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spPr>
    <a:solidFill>
      <a:srgbClr val="FFFFFF">
        <a:alpha val="0"/>
      </a:srgbClr>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Cantidad de Respuestas Correcta</a:t>
            </a:r>
          </a:p>
        </c:rich>
      </c:tx>
      <c:overlay val="0"/>
    </c:title>
    <c:plotArea>
      <c:layout/>
      <c:pieChart>
        <c:varyColors val="1"/>
        <c:ser>
          <c:idx val="0"/>
          <c:order val="0"/>
          <c:tx>
            <c:strRef>
              <c:f>AWS!$K$18</c:f>
            </c:strRef>
          </c:tx>
          <c:dPt>
            <c:idx val="0"/>
            <c:spPr>
              <a:solidFill>
                <a:schemeClr val="accent2"/>
              </a:solidFill>
              <a:ln cmpd="sng" w="9525">
                <a:solidFill>
                  <a:srgbClr val="000000"/>
                </a:solidFill>
              </a:ln>
            </c:spPr>
          </c:dPt>
          <c:dPt>
            <c:idx val="1"/>
            <c:spPr>
              <a:solidFill>
                <a:srgbClr val="FFD966"/>
              </a:solidFill>
              <a:ln cmpd="sng" w="9525">
                <a:solidFill>
                  <a:srgbClr val="000000"/>
                </a:solidFill>
              </a:ln>
            </c:spPr>
          </c:dPt>
          <c:dPt>
            <c:idx val="2"/>
            <c:spPr>
              <a:solidFill>
                <a:srgbClr val="4DBCB9"/>
              </a:solidFill>
              <a:ln cmpd="sng" w="9525">
                <a:solidFill>
                  <a:srgbClr val="000000"/>
                </a:solidFill>
              </a:ln>
            </c:spPr>
          </c:dPt>
          <c:dLbls>
            <c:showLegendKey val="0"/>
            <c:showVal val="1"/>
            <c:showCatName val="0"/>
            <c:showSerName val="0"/>
            <c:showPercent val="0"/>
            <c:showBubbleSize val="0"/>
            <c:showLeaderLines val="1"/>
          </c:dLbls>
          <c:cat>
            <c:strRef>
              <c:f>AWS!$J$19:$J$21</c:f>
            </c:strRef>
          </c:cat>
          <c:val>
            <c:numRef>
              <c:f>AWS!$K$19:$K$21</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spPr>
    <a:solidFill>
      <a:srgbClr val="FFFFFF">
        <a:alpha val="0"/>
      </a:srgbClr>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Cantidad de Respuestas Correcta</a:t>
            </a:r>
          </a:p>
        </c:rich>
      </c:tx>
      <c:overlay val="0"/>
    </c:title>
    <c:plotArea>
      <c:layout/>
      <c:pieChart>
        <c:varyColors val="1"/>
        <c:ser>
          <c:idx val="0"/>
          <c:order val="0"/>
          <c:tx>
            <c:strRef>
              <c:f>Azure!$L$9</c:f>
            </c:strRef>
          </c:tx>
          <c:dPt>
            <c:idx val="0"/>
            <c:spPr>
              <a:solidFill>
                <a:schemeClr val="accent2"/>
              </a:solidFill>
              <a:ln cmpd="sng" w="9525">
                <a:solidFill>
                  <a:srgbClr val="000000"/>
                </a:solidFill>
              </a:ln>
            </c:spPr>
          </c:dPt>
          <c:dPt>
            <c:idx val="1"/>
            <c:spPr>
              <a:solidFill>
                <a:srgbClr val="FFD966"/>
              </a:solidFill>
              <a:ln cmpd="sng" w="9525">
                <a:solidFill>
                  <a:srgbClr val="000000"/>
                </a:solidFill>
              </a:ln>
            </c:spPr>
          </c:dPt>
          <c:dPt>
            <c:idx val="2"/>
            <c:spPr>
              <a:solidFill>
                <a:srgbClr val="4DBCB9"/>
              </a:solidFill>
              <a:ln cmpd="sng" w="9525">
                <a:solidFill>
                  <a:srgbClr val="000000"/>
                </a:solidFill>
              </a:ln>
            </c:spPr>
          </c:dPt>
          <c:dLbls>
            <c:showLegendKey val="0"/>
            <c:showVal val="1"/>
            <c:showCatName val="0"/>
            <c:showSerName val="0"/>
            <c:showPercent val="0"/>
            <c:showBubbleSize val="0"/>
            <c:showLeaderLines val="1"/>
          </c:dLbls>
          <c:cat>
            <c:strRef>
              <c:f>Azure!$K$10:$K$12</c:f>
            </c:strRef>
          </c:cat>
          <c:val>
            <c:numRef>
              <c:f>Azure!$L$10:$L$12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spPr>
    <a:solidFill>
      <a:srgbClr val="FFFFFF">
        <a:alpha val="0"/>
      </a:srgbClr>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15"/>
      <c:rotY val="20"/>
      <c:depthPercent val="100"/>
      <c:rAngAx val="1"/>
    </c:view3D>
    <c:plotArea>
      <c:layout/>
      <c:bar3DChart>
        <c:barDir val="col"/>
        <c:grouping val="clustered"/>
        <c:ser>
          <c:idx val="0"/>
          <c:order val="0"/>
          <c:tx>
            <c:v>GPT - 3</c:v>
          </c:tx>
          <c:spPr>
            <a:solidFill>
              <a:schemeClr val="accent1"/>
            </a:solidFill>
            <a:ln cmpd="sng">
              <a:solidFill>
                <a:srgbClr val="000000"/>
              </a:solidFill>
            </a:ln>
          </c:spPr>
          <c:cat>
            <c:strRef>
              <c:f>'GPT-3'!$F$10:$F$12</c:f>
            </c:strRef>
          </c:cat>
          <c:val>
            <c:numRef>
              <c:f>'GPT-3'!$G$10:$G$12</c:f>
              <c:numCache/>
            </c:numRef>
          </c:val>
        </c:ser>
        <c:ser>
          <c:idx val="1"/>
          <c:order val="1"/>
          <c:tx>
            <c:v>GPT - 4</c:v>
          </c:tx>
          <c:spPr>
            <a:solidFill>
              <a:schemeClr val="accent2"/>
            </a:solidFill>
            <a:ln cmpd="sng">
              <a:solidFill>
                <a:srgbClr val="000000"/>
              </a:solidFill>
            </a:ln>
          </c:spPr>
          <c:cat>
            <c:strRef>
              <c:f>'GPT-3'!$F$10:$F$12</c:f>
            </c:strRef>
          </c:cat>
          <c:val>
            <c:numRef>
              <c:f>'GPT-4'!$F$10:$F$12</c:f>
              <c:numCache/>
            </c:numRef>
          </c:val>
        </c:ser>
        <c:ser>
          <c:idx val="2"/>
          <c:order val="2"/>
          <c:tx>
            <c:v>IBM</c:v>
          </c:tx>
          <c:spPr>
            <a:solidFill>
              <a:schemeClr val="accent3"/>
            </a:solidFill>
            <a:ln cmpd="sng">
              <a:solidFill>
                <a:srgbClr val="000000"/>
              </a:solidFill>
            </a:ln>
          </c:spPr>
          <c:cat>
            <c:strRef>
              <c:f>'GPT-3'!$F$10:$F$12</c:f>
            </c:strRef>
          </c:cat>
          <c:val>
            <c:numRef>
              <c:f>'GPT-4'!$G$10:$G$12</c:f>
              <c:numCache/>
            </c:numRef>
          </c:val>
        </c:ser>
        <c:ser>
          <c:idx val="3"/>
          <c:order val="3"/>
          <c:tx>
            <c:v>Google</c:v>
          </c:tx>
          <c:spPr>
            <a:solidFill>
              <a:schemeClr val="accent4"/>
            </a:solidFill>
            <a:ln cmpd="sng">
              <a:solidFill>
                <a:srgbClr val="000000"/>
              </a:solidFill>
            </a:ln>
          </c:spPr>
          <c:cat>
            <c:strRef>
              <c:f>'GPT-3'!$F$10:$F$12</c:f>
            </c:strRef>
          </c:cat>
          <c:val>
            <c:numRef>
              <c:f>IBM!$G$10:$G$12</c:f>
              <c:numCache/>
            </c:numRef>
          </c:val>
        </c:ser>
        <c:ser>
          <c:idx val="4"/>
          <c:order val="4"/>
          <c:tx>
            <c:v>AWS</c:v>
          </c:tx>
          <c:spPr>
            <a:solidFill>
              <a:schemeClr val="accent5"/>
            </a:solidFill>
            <a:ln cmpd="sng">
              <a:solidFill>
                <a:srgbClr val="000000"/>
              </a:solidFill>
            </a:ln>
          </c:spPr>
          <c:cat>
            <c:strRef>
              <c:f>'GPT-3'!$F$10:$F$12</c:f>
            </c:strRef>
          </c:cat>
          <c:val>
            <c:numRef>
              <c:f>IBM!$H$10:$H$12</c:f>
              <c:numCache/>
            </c:numRef>
          </c:val>
        </c:ser>
        <c:ser>
          <c:idx val="5"/>
          <c:order val="5"/>
          <c:tx>
            <c:v>Azure</c:v>
          </c:tx>
          <c:spPr>
            <a:solidFill>
              <a:schemeClr val="accent6"/>
            </a:solidFill>
            <a:ln cmpd="sng">
              <a:solidFill>
                <a:srgbClr val="000000"/>
              </a:solidFill>
            </a:ln>
          </c:spPr>
          <c:cat>
            <c:strRef>
              <c:f>'GPT-3'!$F$10:$F$12</c:f>
            </c:strRef>
          </c:cat>
          <c:val>
            <c:numRef>
              <c:f>Google!$H$15:$H$17</c:f>
              <c:numCache/>
            </c:numRef>
          </c:val>
        </c:ser>
        <c:ser>
          <c:idx val="6"/>
          <c:order val="6"/>
          <c:tx>
            <c:strRef>
              <c:f>Google!$I$14</c:f>
            </c:strRef>
          </c:tx>
          <c:cat>
            <c:strRef>
              <c:f>'GPT-3'!$F$10:$F$12</c:f>
            </c:strRef>
          </c:cat>
          <c:val>
            <c:numRef>
              <c:f>Google!$I$15:$I$17</c:f>
              <c:numCache/>
            </c:numRef>
          </c:val>
        </c:ser>
        <c:ser>
          <c:idx val="7"/>
          <c:order val="7"/>
          <c:tx>
            <c:strRef>
              <c:f>AWS!$J$18</c:f>
            </c:strRef>
          </c:tx>
          <c:cat>
            <c:strRef>
              <c:f>'GPT-3'!$F$10:$F$12</c:f>
            </c:strRef>
          </c:cat>
          <c:val>
            <c:numRef>
              <c:f>AWS!$J$19:$J$21</c:f>
              <c:numCache/>
            </c:numRef>
          </c:val>
        </c:ser>
        <c:ser>
          <c:idx val="8"/>
          <c:order val="8"/>
          <c:tx>
            <c:strRef>
              <c:f>AWS!$K$18</c:f>
            </c:strRef>
          </c:tx>
          <c:cat>
            <c:strRef>
              <c:f>'GPT-3'!$F$10:$F$12</c:f>
            </c:strRef>
          </c:cat>
          <c:val>
            <c:numRef>
              <c:f>AWS!$K$19:$K$21</c:f>
              <c:numCache/>
            </c:numRef>
          </c:val>
        </c:ser>
        <c:ser>
          <c:idx val="9"/>
          <c:order val="9"/>
          <c:tx>
            <c:strRef>
              <c:f>Azure!$K$9</c:f>
            </c:strRef>
          </c:tx>
          <c:cat>
            <c:strRef>
              <c:f>'GPT-3'!$F$10:$F$12</c:f>
            </c:strRef>
          </c:cat>
          <c:val>
            <c:numRef>
              <c:f>Azure!$K$10:$K$12</c:f>
              <c:numCache/>
            </c:numRef>
          </c:val>
        </c:ser>
        <c:ser>
          <c:idx val="10"/>
          <c:order val="10"/>
          <c:tx>
            <c:strRef>
              <c:f>Azure!$L$9</c:f>
            </c:strRef>
          </c:tx>
          <c:cat>
            <c:strRef>
              <c:f>'GPT-3'!$F$10:$F$12</c:f>
            </c:strRef>
          </c:cat>
          <c:val>
            <c:numRef>
              <c:f>Azure!$L$10:$L$12</c:f>
              <c:numCache/>
            </c:numRef>
          </c:val>
        </c:ser>
        <c:axId val="152840478"/>
        <c:axId val="218500684"/>
      </c:bar3DChart>
      <c:catAx>
        <c:axId val="1528404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8500684"/>
      </c:catAx>
      <c:valAx>
        <c:axId val="21850068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2840478"/>
      </c:valAx>
    </c:plotArea>
    <c:legend>
      <c:legendPos val="r"/>
      <c:overlay val="0"/>
      <c:txPr>
        <a:bodyPr/>
        <a:lstStyle/>
        <a:p>
          <a:pPr lvl="0">
            <a:defRPr b="0">
              <a:solidFill>
                <a:srgbClr val="1A1A1A"/>
              </a:solidFill>
              <a:latin typeface="+mn-lt"/>
            </a:defRPr>
          </a:pPr>
        </a:p>
      </c:txPr>
    </c:legend>
    <c:plotVisOnly val="1"/>
  </c:chart>
  <c:spPr>
    <a:solidFill>
      <a:srgbClr val="FFFFFF">
        <a:alpha val="0"/>
      </a:srgbClr>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885825</xdr:colOff>
      <xdr:row>13</xdr:row>
      <xdr:rowOff>19050</xdr:rowOff>
    </xdr:from>
    <xdr:ext cx="5715000" cy="3533775"/>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885825</xdr:colOff>
      <xdr:row>13</xdr:row>
      <xdr:rowOff>76200</xdr:rowOff>
    </xdr:from>
    <xdr:ext cx="5715000" cy="3533775"/>
    <xdr:graphicFrame>
      <xdr:nvGraphicFramePr>
        <xdr:cNvPr id="2" name="Chart 2"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504825</xdr:colOff>
      <xdr:row>13</xdr:row>
      <xdr:rowOff>209550</xdr:rowOff>
    </xdr:from>
    <xdr:ext cx="5334000" cy="3305175"/>
    <xdr:graphicFrame>
      <xdr:nvGraphicFramePr>
        <xdr:cNvPr id="3" name="Chart 3"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819150</xdr:colOff>
      <xdr:row>21</xdr:row>
      <xdr:rowOff>57150</xdr:rowOff>
    </xdr:from>
    <xdr:ext cx="5200650" cy="3219450"/>
    <xdr:graphicFrame>
      <xdr:nvGraphicFramePr>
        <xdr:cNvPr id="4" name="Chart 4"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857250</xdr:colOff>
      <xdr:row>23</xdr:row>
      <xdr:rowOff>28575</xdr:rowOff>
    </xdr:from>
    <xdr:ext cx="5715000" cy="3533775"/>
    <xdr:graphicFrame>
      <xdr:nvGraphicFramePr>
        <xdr:cNvPr id="5" name="Chart 5"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704850</xdr:colOff>
      <xdr:row>13</xdr:row>
      <xdr:rowOff>57150</xdr:rowOff>
    </xdr:from>
    <xdr:ext cx="5715000" cy="3533775"/>
    <xdr:graphicFrame>
      <xdr:nvGraphicFramePr>
        <xdr:cNvPr id="6" name="Chart 6"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16</xdr:col>
      <xdr:colOff>76200</xdr:colOff>
      <xdr:row>2</xdr:row>
      <xdr:rowOff>66675</xdr:rowOff>
    </xdr:from>
    <xdr:ext cx="5715000" cy="3533775"/>
    <xdr:graphicFrame>
      <xdr:nvGraphicFramePr>
        <xdr:cNvPr id="7" name="Chart 7" title="Gráfico"/>
        <xdr:cNvGraphicFramePr/>
      </xdr:nvGraphicFramePr>
      <xdr:xfrm>
        <a:off x="0" y="0"/>
        <a:ext cx="0" cy="0"/>
      </xdr:xfrm>
      <a:graphic>
        <a:graphicData uri="http://schemas.openxmlformats.org/drawingml/2006/chart">
          <c:chart r:id="rId2"/>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5.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D121" sheet="GPT-3"/>
  </cacheSource>
  <cacheFields>
    <cacheField name="TEXTO" numFmtId="0">
      <sharedItems>
        <s v="A ver. Yo vengo de un moto c de 16gb y esto es literalmente subirse a un mercedes. La velocidad con que abre las aplicaciones es genial! yo tengo la versión de 128gb y 4 de ram. El lector de huella funciona perfecto y súper rápido, sin exagerar tarda meno"/>
        <s v="aaaaaaaaaaaaaaa"/>
        <s v="Al parecer es un celular usado xq venia con golpes y no le dura mucho la batería."/>
        <s v="Anda bien se la banca."/>
        <s v="Bastante malo."/>
        <s v="Bastante malo. Es lento, la wifi es una carreta. No me preocupa porque lo voy a usar de muleto porque tengo un samsung s22 plus."/>
        <s v="Buen celular en general. Rapido pero no mas de lo normal. Y bastante memoria 126 no se te llena mas. Lo mejor la camara trasera hasta 10 zoom y muy claro las fotos buena resolucion bateria dura bastante pero menos q el a01s q lo tenia antes de este."/>
        <s v="Buen celular. Por el precio tiene. Un buenas prestaciones. No es lo mejor de todo pero es bastante bueno el rendimiento. Sin problemas."/>
        <s v="Buen teléfono. Linda imagen y pantalla amplia. Cumple con lo planificado. Gracias."/>
        <s v="Buena calidad."/>
        <s v="Bueno. Común como cualquier samsung"/>
        <s v="Bueno. Se lo regalé a mi vieja para reemplazar la batatita de motorola viejo que tenía. El teléfono le viene bien ya que necesita una pantalla más grande, con mejor reacción y que no ande lento. Nada de mucha exigencia, lo usa para whatsapp, cámara y llam"/>
        <s v="Celular de gama baja los 4 gb de ram no son reales."/>
        <s v="Creo q es muy pronto para dar una fundamentada opinión sobre el producto adquirido."/>
        <s v="cumple con lo que promete"/>
        <s v="Cumple su funcion"/>
        <s v="decente"/>
        <s v="Dedique vaaarias horas buscando en mercado libre y comparando y volviendo a buscar también en youtube para poder seleccionar un muy buen telefono para mi padre que paso de tener un nokia 1100 a tener este samsung a13. Un lujo como responde y hasta el mome"/>
        <s v="Dejo de funcionar al mes , se puso negra la pantalla."/>
        <s v="Dejo de funcionar."/>
        <s v="Desconosco el telefono pero me parece que le faltan funciones."/>
        <s v="Dudo de que el producto sea original. Es lento. No cumple mis expectativas."/>
        <s v="El cable del cargador no me duro mas de un par de dias tuve que comprarme urgente otro."/>
        <s v="El celu bien. Problemas con el cargador"/>
        <s v="El correo es una perdida de tiempo."/>
        <s v="El producto esta ok, terminaciones normales, relación precio calidad, dentro de la gama media es un gran teléfono, por el momento conforme."/>
        <s v="El producto me pareció malo. Con un solo golpe apenas se rompió la placa y el módulo pésimo."/>
        <s v="El producto me parecio malo. Tube que devolverlo."/>
        <s v="Era mucho más rápido y útil mi querido a12."/>
        <s v="Es aceptable, en casos como el mío, que me robaron el celular anterior y precisaba urgente reemplazarlo"/>
        <s v="es barato"/>
        <s v="Es bastante malo."/>
        <s v="es funcional"/>
        <s v="Es lo que buscaba precio y calidad."/>
        <s v="Es lo que esperaba con respecto a la relacion precio y calidad."/>
        <s v="Es muy buen producto relación precio y calidad. Su cámara fabulosa, y sus imágenes super nítidas. Recomendable 100 por 100."/>
        <s v="Es un buen teléfono, lo compré para una persona mayor y está chocha, no es para jugar, es fácil de usarlo, le enseñe a mí mamá a usar la huella digital y entra sin problemas en todas las aplicaciones que le he configurado, nunca uso la aplicación del banc"/>
        <s v="Es un gran teléfono, se la banca a full. Al principio dude mucho de comprar por las opiniones que brindaron el resto de los usuarios que hoy portan este cel. Pero yo hoy en la actualidad no puedo quejarme. Hasta acá, re bien, muy conforme."/>
        <s v="Es un muy buen celular para el precio en el que está, anda bastante rápido y las fotos tienen una calidad muy buena."/>
        <s v="Es un telefono con prestaciones muy completas ,pantalla grande y con buen contraste y colores muy nitidos ,muy recomendable de lo mejor que se puede comprar en estos dias ,relacion precio y calidad vale la pena."/>
        <s v="Esperaba más velocidad de procesamiento."/>
        <s v="Esta bien por el precio. Zzzzzzz."/>
        <s v="Está muy bueno. Pero para sus hijos si usan juegos pesados compren otro con meroria interna con más gigas."/>
        <s v="Este teléfono fue una acertada adquisición, siempre compro samsung. !!."/>
        <s v="Estéticamente lindo, buen tamaño, linda cámara pero es muy lento."/>
        <s v="Excelente producto."/>
        <s v="Funciona muy bien y cumple todas sus funciones,aunque no trae la aplicacion de nfc como decía la descripción al momento de comprar."/>
        <s v="Funciona perfecto, le instale las 20 app que más uso y responde perfecto, los 64gb no son gran cosa, pero al poder expandir con una memoria se soluciona perfecto y de esa manera guardo las excelentes fotos sin ocupar memoria interna."/>
        <s v="Hace casi dos meses que lo tengo y no carga la bateria."/>
        <s v="Hace poco que lo tengo y no puedo opinar. El teclado es incómodo, dando lugar a frecuentes errores. Hay ajustes que no he encontrado todavía como hacerlos (no son fáciles)."/>
        <s v="Hasta ahora para lo necesario en un teléfono es suficiente."/>
        <s v="Hola soy de comprar mucho por mercado libre ya heee comprado 4 celulares y an llegado en buen estado y muy bueno me salieron."/>
        <s v="Hola. El celular es muy bueno en todo los aspecto. Pero tarda mucho en cargar la batería y duro 4 horas nada más."/>
        <s v="La cámara no es muy buena el rest9 normal para él precio."/>
        <s v="La verdad que me gustó mucho. No lo uso al %100, seguro hay gente que le saca mucho más provecho, pero creo que está muy bien en relación a calidad-precio. La camara no es un 10, pero es un 8. Lo recomiendo."/>
        <s v="La verdad que muy desilusionado, no anda bien el dispositivo y sigo sin respuestas del técnico. No conecta a las redes de wifi."/>
        <s v="Labura"/>
        <s v="Linda maquina, el más económico con esas características. Es recomendable."/>
        <s v="Lindo producto. Reúne casi todo lo que quería."/>
        <s v="Lo cambie por un motorola y me arrepiento, no es un teléfono de uso fácil y rápido."/>
        <s v="Lo q no me gustó es que es lento."/>
        <s v="Lo tengo hace 6 meses. Es un buen celular."/>
        <s v="Malisimo!!! re lento, tarda en cargar las aplicaciones, el teclado no tiene sensibilidad y entonces se escribe cualquier letra, muy malo quisiera devolverlo!."/>
        <s v="Malo se le puso algo en la pantalla y nonme lo quisieron cambiar siendo que es un producto que vale casi 80 mil pesos."/>
        <s v="Mas lento que yo yendo hacia el trabajo."/>
        <s v="masomenos va"/>
        <s v="Me contaron que es bueno. Tiene buena definición."/>
        <s v="Me encantó lo fácil que me resultó el cambio de dispositivo anterior a este, antes siempre perdía contactos datos y demás. Con su tecnología en 3 pasos ya tenia todo lo que usaba en mi teléfono anterior. Su carga es super rápida y las fotos son increíbles"/>
        <s v="Me encanto."/>
        <s v="Me funcionó 2 semanas y se rompió."/>
        <s v="Me lo compre al celu en diciembre del 22, estaba esperando para calificarlo, y la verdad que muy bueno al tamaño velocidad cámara las mejores fotos son las mías. Lo recomiendo no no hay diferencia entre este a13 y a22 son iguales en tamaño calidad fotos t"/>
        <s v="Me pasé de un j2 prime, así que siento que este es una nave espacial, son el día y la noche, y eso que el j2 ya era bueno. Genial si le das un uso cotidiano, como pagar con apps, sacar algunas fotos, ver redes y jugar algún que otro juego. Aunque el pokem"/>
        <s v="Medio peloo no esta tan bueno. Si tenes unos mangos mas comprate el a32."/>
        <s v="Mi producto no vino en la caja."/>
        <s v="Muy bien el celular. Nada q reclamar."/>
        <s v="Muy buen celular la verdad cumple las expectativas entre precio y calidad , buena memoria 128gb, 4 de ram que se ajusta al procesador para que las aplicaciones funcionen en armonía, el volumen es alto, carga bastante rápido, para los que decían que la car"/>
        <s v="Muy buen equipo lo uso todos los dias y por ahora anda correctamente , la bateria una maza aguanta todo el dia. Un gran celular de gama intermedia por el precio es un buen equipo."/>
        <s v="Muy buen teléfono. Esta buenísimo es samsung buena calidad. Es una máquina lo recomiendo con seguridad. Muy completo es re práctico. 10 puntos."/>
        <s v="Muy bueno el producto, muy recomendable. Funciona muy buien!!!!!!!!!."/>
        <s v="Muy bueno lo estamos empezando a usar sin problemas."/>
        <s v="Muy bueno, pero como mercado libre me hace escribir mucho les cuento en el restaurant de tudion en calle uno se comen las hamburguejas al vapor y uno sobre la hora."/>
        <s v="Muy bueno, superó expectativas."/>
        <s v="Muy completo teniendo en cuenta el precio me sorprendió se lo regalé a mi sra para el día de la madre quedé de 10."/>
        <s v="Muy lento."/>
        <s v="Muy lindo celular a 13."/>
        <s v="Muy mala la cámara, no lo volvería a comprar."/>
        <s v="Muy satisfecho con la compra de este equipo."/>
        <s v="ni idea"/>
        <s v="No es el mejor teléfono, pero zafa. Lo q si un bajón que no tiene nfc sino nearby de samsung. Después, aceptable por el precio."/>
        <s v="No es un buen equipo---------------------."/>
        <s v="No me gusta para nada. Tiene pantallas escondidas, muchas vueltas para encontrar archivos, no funciona la linterna moviendo el celular. Una porqueria."/>
        <s v="No pude aprovechalo porque se me extravió."/>
        <s v="No puede conectarse al bluetooth del auto."/>
        <s v="No puedo saber en 20 dias q tal es un telefono."/>
        <s v="No quede conforme ya se me apago y no respondía cuando quería prenderlo 2 veces."/>
        <s v="No se como calificarlo todavía, pero lo prendí hace 4 horas y solo mande msj y tengo de batería 77 algo pasa!!!!."/>
        <s v="No se como calificarlo todavía, pero lo prendí hace 4 horas y solo mande msj y tengo de batería 77?? algo pasa!!!!."/>
        <s v="No tiene buena camara."/>
        <s v="nose"/>
        <s v="Para uso simple y básico, va muy bien. Es cierto que el tipo de pantalla que tiene no es la mejor. Y el arranque o prendido del aparato es muy lento (incluso más que mi samsung anterior 2016) y eso que no tengo instaladas apps pesadas o que requieren gran"/>
        <s v="Por ahora cumple mis expectativas, es rápido, no los probé aun en juegos y es porque yo quería algo mas para el día a día, whatsapp facebook youtube etc. Lo único malo y no se si es normal, es cuando saco una foto como que se traba un poquito, después es "/>
        <s v="Por lo que cuesta, es un buen equipo. Su construcción es regular, la parte trasera es de un plástico que luce de medio pelo. Se le quedan todas las marcas de grasitud. El vidrio por su lado, lo uso sin protector, y se mantiene limpio sin manchas bastante "/>
        <s v="Precio justo para lo que ofrece"/>
        <s v="Quiero devolver el producto no me funciona wasap."/>
        <s v="Regular se tilda le cuesta reasionar es muy lento esperava otra cosa."/>
        <s v="Relacion precio calidad horrible. Se tilda, interfaz super lento."/>
        <s v="Satisfactorio. No fue lo q esperaba"/>
        <s v="se la banca bastante bien"/>
        <s v="Se lo regale a mi hijo y parece que funcion bien. O por lo menos , no se quejo aun."/>
        <s v="Se tilda un montón. Arrepentida de haber comprado este teléfono."/>
        <s v="Se traba mucho,tiene buena memoria pero se tilda."/>
        <s v="Se traba todo, el instagram anda horrible, el boton de la huella es lento y el telefono en si, es confuso."/>
        <s v="Tarda el procesador,las cámaras estan bien dentro de todo,no es muy bueno y tampoco sale barato como para justificarlo."/>
        <s v="Un celular que anda bien, tiene buena camara, la bateria dura mas de dos dias y cuando se cae al piso se pone en modo avion y vuelve a tu bolsillo. Comentario by facuclop."/>
        <s v="Un desastre la cámara. Super lento."/>
        <s v="Un muy buen celular, estéticamente hermoso, pantalla bien amplia y nitida, las camaras son muy buenas, buen sonido. En esta version quiza le falte algo mas de espacio(viene con 64. Gigas),como traen la mayoria de 128 gigas, pero igual se soluciona con una"/>
        <s v="Una cagada. El teclado marcas una letra y te salta otra, no podes hacer una escritura completa y eso que lo configure."/>
        <s v="Vino con fallas. No reconoce bien las redes de wifi. Se traba algunas veces. Y las cámaras no son buenas como decía la descripción."/>
        <s v="Vino sin la bandeja de la tarjeta sim. Ahora hay que hacer todo un proceso para la devolución. Etc. Mal."/>
        <s v="Zafa."/>
      </sharedItems>
    </cacheField>
    <cacheField name="SENTIMIENTO" numFmtId="0">
      <sharedItems>
        <s v="Positivo"/>
        <s v="neutro"/>
        <s v="Negativo"/>
      </sharedItems>
    </cacheField>
    <cacheField name="GPT-3 Label" numFmtId="0">
      <sharedItems>
        <s v="Positivo"/>
        <s v="no responde"/>
        <s v="Negativo"/>
        <s v="Neutro"/>
      </sharedItems>
    </cacheField>
    <cacheField name="GPT ACCURACY" numFmtId="0">
      <sharedItems containsSemiMixedTypes="0" containsString="0" containsNumber="1" containsInteger="1">
        <n v="1.0"/>
        <n v="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D121" sheet="GPT-4"/>
  </cacheSource>
  <cacheFields>
    <cacheField name="TEXTO" numFmtId="0">
      <sharedItems>
        <s v="A ver. Yo vengo de un moto c de 16gb y esto es literalmente subirse a un mercedes. La velocidad con que abre las aplicaciones es genial! yo tengo la versión de 128gb y 4 de ram. El lector de huella funciona perfecto y súper rápido, sin exagerar tarda meno"/>
        <s v="aaaaaaaaaaaaaaa"/>
        <s v="Al parecer es un celular usado xq venia con golpes y no le dura mucho la batería."/>
        <s v="Anda bien se la banca."/>
        <s v="Bastante malo."/>
        <s v="Bastante malo. Es lento, la wifi es una carreta. No me preocupa porque lo voy a usar de muleto porque tengo un samsung s22 plus."/>
        <s v="Buen celular en general. Rapido pero no mas de lo normal. Y bastante memoria 126 no se te llena mas. Lo mejor la camara trasera hasta 10 zoom y muy claro las fotos buena resolucion bateria dura bastante pero menos q el a01s q lo tenia antes de este."/>
        <s v="Buen celular. Por el precio tiene. Un buenas prestaciones. No es lo mejor de todo pero es bastante bueno el rendimiento. Sin problemas."/>
        <s v="Buen teléfono. Linda imagen y pantalla amplia. Cumple con lo planificado. Gracias."/>
        <s v="Buena calidad."/>
        <s v="Bueno. Común como cualquier samsung"/>
        <s v="Bueno. Se lo regalé a mi vieja para reemplazar la batatita de motorola viejo que tenía. El teléfono le viene bien ya que necesita una pantalla más grande, con mejor reacción y que no ande lento. Nada de mucha exigencia, lo usa para whatsapp, cámara y llam"/>
        <s v="Celular de gama baja los 4 gb de ram no son reales."/>
        <s v="Creo q es muy pronto para dar una fundamentada opinión sobre el producto adquirido."/>
        <s v="cumple con lo que promete"/>
        <s v="Cumple su funcion"/>
        <s v="decente"/>
        <s v="Dedique vaaarias horas buscando en mercado libre y comparando y volviendo a buscar también en youtube para poder seleccionar un muy buen telefono para mi padre que paso de tener un nokia 1100 a tener este samsung a13. Un lujo como responde y hasta el mome"/>
        <s v="Dejo de funcionar al mes , se puso negra la pantalla."/>
        <s v="Dejo de funcionar."/>
        <s v="Desconosco el telefono pero me parece que le faltan funciones."/>
        <s v="Dudo de que el producto sea original. Es lento. No cumple mis expectativas."/>
        <s v="El cable del cargador no me duro mas de un par de dias tuve que comprarme urgente otro."/>
        <s v="El celu bien. Problemas con el cargador"/>
        <s v="El correo es una perdida de tiempo."/>
        <s v="El producto esta ok, terminaciones normales, relación precio calidad, dentro de la gama media es un gran teléfono, por el momento conforme."/>
        <s v="El producto me pareció malo. Con un solo golpe apenas se rompió la placa y el módulo pésimo."/>
        <s v="El producto me parecio malo. Tube que devolverlo."/>
        <s v="Era mucho más rápido y útil mi querido a12."/>
        <s v="Es aceptable, en casos como el mío, que me robaron el celular anterior y precisaba urgente reemplazarlo"/>
        <s v="es barato"/>
        <s v="Es bastante malo."/>
        <s v="es funcional"/>
        <s v="Es lo que buscaba precio y calidad."/>
        <s v="Es lo que esperaba con respecto a la relacion precio y calidad."/>
        <s v="Es muy buen producto relación precio y calidad. Su cámara fabulosa, y sus imágenes super nítidas. Recomendable 100 por 100."/>
        <s v="Es un buen teléfono, lo compré para una persona mayor y está chocha, no es para jugar, es fácil de usarlo, le enseñe a mí mamá a usar la huella digital y entra sin problemas en todas las aplicaciones que le he configurado, nunca uso la aplicación del banc"/>
        <s v="Es un gran teléfono, se la banca a full. Al principio dude mucho de comprar por las opiniones que brindaron el resto de los usuarios que hoy portan este cel. Pero yo hoy en la actualidad no puedo quejarme. Hasta acá, re bien, muy conforme."/>
        <s v="Es un muy buen celular para el precio en el que está, anda bastante rápido y las fotos tienen una calidad muy buena."/>
        <s v="Es un telefono con prestaciones muy completas ,pantalla grande y con buen contraste y colores muy nitidos ,muy recomendable de lo mejor que se puede comprar en estos dias ,relacion precio y calidad vale la pena."/>
        <s v="Esperaba más velocidad de procesamiento."/>
        <s v="Esta bien por el precio. Zzzzzzz."/>
        <s v="Está muy bueno. Pero para sus hijos si usan juegos pesados compren otro con meroria interna con más gigas."/>
        <s v="Este teléfono fue una acertada adquisición, siempre compro samsung. !!."/>
        <s v="Estéticamente lindo, buen tamaño, linda cámara pero es muy lento."/>
        <s v="Excelente producto."/>
        <s v="Funciona muy bien y cumple todas sus funciones,aunque no trae la aplicacion de nfc como decía la descripción al momento de comprar."/>
        <s v="Funciona perfecto, le instale las 20 app que más uso y responde perfecto, los 64gb no son gran cosa, pero al poder expandir con una memoria se soluciona perfecto y de esa manera guardo las excelentes fotos sin ocupar memoria interna."/>
        <s v="Hace casi dos meses que lo tengo y no carga la bateria."/>
        <s v="Hace poco que lo tengo y no puedo opinar. El teclado es incómodo, dando lugar a frecuentes errores. Hay ajustes que no he encontrado todavía como hacerlos (no son fáciles)."/>
        <s v="Hasta ahora para lo necesario en un teléfono es suficiente."/>
        <s v="Hola soy de comprar mucho por mercado libre ya heee comprado 4 celulares y an llegado en buen estado y muy bueno me salieron."/>
        <s v="Hola. El celular es muy bueno en todo los aspecto. Pero tarda mucho en cargar la batería y duro 4 horas nada más."/>
        <s v="La cámara no es muy buena el rest9 normal para él precio."/>
        <s v="La verdad que me gustó mucho. No lo uso al %100, seguro hay gente que le saca mucho más provecho, pero creo que está muy bien en relación a calidad-precio. La camara no es un 10, pero es un 8. Lo recomiendo."/>
        <s v="La verdad que muy desilusionado, no anda bien el dispositivo y sigo sin respuestas del técnico. No conecta a las redes de wifi."/>
        <s v="Labura"/>
        <s v="Linda maquina, el más económico con esas características. Es recomendable."/>
        <s v="Lindo producto. Reúne casi todo lo que quería."/>
        <s v="Lo cambie por un motorola y me arrepiento, no es un teléfono de uso fácil y rápido."/>
        <s v="Lo q no me gustó es que es lento."/>
        <s v="Lo tengo hace 6 meses. Es un buen celular."/>
        <s v="Malisimo!!! re lento, tarda en cargar las aplicaciones, el teclado no tiene sensibilidad y entonces se escribe cualquier letra, muy malo quisiera devolverlo!."/>
        <s v="Malo se le puso algo en la pantalla y nonme lo quisieron cambiar siendo que es un producto que vale casi 80 mil pesos."/>
        <s v="Mas lento que yo yendo hacia el trabajo."/>
        <s v="masomenos va"/>
        <s v="Me contaron que es bueno. Tiene buena definición."/>
        <s v="Me encantó lo fácil que me resultó el cambio de dispositivo anterior a este, antes siempre perdía contactos datos y demás. Con su tecnología en 3 pasos ya tenia todo lo que usaba en mi teléfono anterior. Su carga es super rápida y las fotos son increíbles"/>
        <s v="Me encanto."/>
        <s v="Me funcionó 2 semanas y se rompió."/>
        <s v="Me lo compre al celu en diciembre del 22, estaba esperando para calificarlo, y la verdad que muy bueno al tamaño velocidad cámara las mejores fotos son las mías. Lo recomiendo no no hay diferencia entre este a13 y a22 son iguales en tamaño calidad fotos t"/>
        <s v="Me pasé de un j2 prime, así que siento que este es una nave espacial, son el día y la noche, y eso que el j2 ya era bueno. Genial si le das un uso cotidiano, como pagar con apps, sacar algunas fotos, ver redes y jugar algún que otro juego. Aunque el pokem"/>
        <s v="Medio peloo no esta tan bueno. Si tenes unos mangos mas comprate el a32."/>
        <s v="Mi producto no vino en la caja."/>
        <s v="Muy bien el celular. Nada q reclamar."/>
        <s v="Muy buen celular la verdad cumple las expectativas entre precio y calidad , buena memoria 128gb, 4 de ram que se ajusta al procesador para que las aplicaciones funcionen en armonía, el volumen es alto, carga bastante rápido, para los que decían que la car"/>
        <s v="Muy buen equipo lo uso todos los dias y por ahora anda correctamente , la bateria una maza aguanta todo el dia. Un gran celular de gama intermedia por el precio es un buen equipo."/>
        <s v="Muy buen teléfono. Esta buenísimo es samsung buena calidad. Es una máquina lo recomiendo con seguridad. Muy completo es re práctico. 10 puntos."/>
        <s v="Muy bueno el producto, muy recomendable. Funciona muy buien!!!!!!!!!."/>
        <s v="Muy bueno lo estamos empezando a usar sin problemas."/>
        <s v="Muy bueno, pero como mercado libre me hace escribir mucho les cuento en el restaurant de tudion en calle uno se comen las hamburguejas al vapor y uno sobre la hora."/>
        <s v="Muy bueno, superó expectativas."/>
        <s v="Muy completo teniendo en cuenta el precio me sorprendió se lo regalé a mi sra para el día de la madre quedé de 10."/>
        <s v="Muy lento."/>
        <s v="Muy lindo celular a 13."/>
        <s v="Muy mala la cámara, no lo volvería a comprar."/>
        <s v="Muy satisfecho con la compra de este equipo."/>
        <s v="ni idea"/>
        <s v="No es el mejor teléfono, pero zafa. Lo q si un bajón que no tiene nfc sino nearby de samsung. Después, aceptable por el precio."/>
        <s v="No es un buen equipo---------------------."/>
        <s v="No me gusta para nada. Tiene pantallas escondidas, muchas vueltas para encontrar archivos, no funciona la linterna moviendo el celular. Una porqueria."/>
        <s v="No pude aprovechalo porque se me extravió."/>
        <s v="No puede conectarse al bluetooth del auto."/>
        <s v="No puedo saber en 20 dias q tal es un telefono."/>
        <s v="No quede conforme ya se me apago y no respondía cuando quería prenderlo 2 veces."/>
        <s v="No se como calificarlo todavía, pero lo prendí hace 4 horas y solo mande msj y tengo de batería 77 algo pasa!!!!."/>
        <s v="No se como calificarlo todavía, pero lo prendí hace 4 horas y solo mande msj y tengo de batería 77?? algo pasa!!!!."/>
        <s v="No tiene buena camara."/>
        <s v="nose"/>
        <s v="Para uso simple y básico, va muy bien. Es cierto que el tipo de pantalla que tiene no es la mejor. Y el arranque o prendido del aparato es muy lento (incluso más que mi samsung anterior 2016) y eso que no tengo instaladas apps pesadas o que requieren gran"/>
        <s v="Por ahora cumple mis expectativas, es rápido, no los probé aun en juegos y es porque yo quería algo mas para el día a día, whatsapp facebook youtube etc. Lo único malo y no se si es normal, es cuando saco una foto como que se traba un poquito, después es "/>
        <s v="Por lo que cuesta, es un buen equipo. Su construcción es regular, la parte trasera es de un plástico que luce de medio pelo. Se le quedan todas las marcas de grasitud. El vidrio por su lado, lo uso sin protector, y se mantiene limpio sin manchas bastante "/>
        <s v="Precio justo para lo que ofrece"/>
        <s v="Quiero devolver el producto no me funciona wasap."/>
        <s v="Regular se tilda le cuesta reasionar es muy lento esperava otra cosa."/>
        <s v="Relacion precio calidad horrible. Se tilda, interfaz super lento."/>
        <s v="Satisfactorio. No fue lo q esperaba"/>
        <s v="se la banca bastante bien"/>
        <s v="Se lo regale a mi hijo y parece que funcion bien. O por lo menos , no se quejo aun."/>
        <s v="Se tilda un montón. Arrepentida de haber comprado este teléfono."/>
        <s v="Se traba mucho,tiene buena memoria pero se tilda."/>
        <s v="Se traba todo, el instagram anda horrible, el boton de la huella es lento y el telefono en si, es confuso."/>
        <s v="Tarda el procesador,las cámaras estan bien dentro de todo,no es muy bueno y tampoco sale barato como para justificarlo."/>
        <s v="Un celular que anda bien, tiene buena camara, la bateria dura mas de dos dias y cuando se cae al piso se pone en modo avion y vuelve a tu bolsillo. Comentario by facuclop."/>
        <s v="Un desastre la cámara. Super lento."/>
        <s v="Un muy buen celular, estéticamente hermoso, pantalla bien amplia y nitida, las camaras son muy buenas, buen sonido. En esta version quiza le falte algo mas de espacio(viene con 64. Gigas),como traen la mayoria de 128 gigas, pero igual se soluciona con una"/>
        <s v="Una cagada. El teclado marcas una letra y te salta otra, no podes hacer una escritura completa y eso que lo configure."/>
        <s v="Vino con fallas. No reconoce bien las redes de wifi. Se traba algunas veces. Y las cámaras no son buenas como decía la descripción."/>
        <s v="Vino sin la bandeja de la tarjeta sim. Ahora hay que hacer todo un proceso para la devolución. Etc. Mal."/>
        <s v="Zafa."/>
      </sharedItems>
    </cacheField>
    <cacheField name="SENTIMIENTO" numFmtId="0">
      <sharedItems>
        <s v="Positivo"/>
        <s v="neutro"/>
        <s v="Negativo"/>
      </sharedItems>
    </cacheField>
    <cacheField name="GPT-4 Label" numFmtId="0">
      <sharedItems>
        <s v="Positivo"/>
        <s v="no response"/>
        <s v="Negativo"/>
        <s v="Neutro"/>
      </sharedItems>
    </cacheField>
    <cacheField name="GPT ACCURACY" numFmtId="0">
      <sharedItems containsSemiMixedTypes="0" containsString="0" containsNumber="1" containsInteger="1">
        <n v="1.0"/>
        <n v="0.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E121" sheet="IBM"/>
  </cacheSource>
  <cacheFields>
    <cacheField name="TEXTO" numFmtId="0">
      <sharedItems>
        <s v="Mi producto no vino en la caja."/>
        <s v="Al parecer es un celular usado xq venia con golpes y no le dura mucho la batería."/>
        <s v="Lo q no me gustó es que es lento."/>
        <s v="Es bastante malo."/>
        <s v="Una cagada. El teclado marcas una letra y te salta otra, no podes hacer una escritura completa y eso que lo configure."/>
        <s v="Malisimo!!! re lento, tarda en cargar las aplicaciones, el teclado no tiene sensibilidad y entonces se escribe cualquier letra, muy malo quisiera devolverlo!."/>
        <s v="No tiene buena camara."/>
        <s v="La verdad que muy desilusionado, no anda bien el dispositivo y sigo sin respuestas del técnico. No conecta a las redes de wifi."/>
        <s v="Quiero devolver el producto no me funciona wasap."/>
        <s v="Muy mala la cámara, no lo volvería a comprar."/>
        <s v="No puede conectarse al bluetooth del auto."/>
        <s v="Se traba mucho,tiene buena memoria pero se tilda."/>
        <s v="Un desastre la cámara. Super lento."/>
        <s v="Dejo de funcionar."/>
        <s v="Hace casi dos meses que lo tengo y no carga la bateria."/>
        <s v="El producto me pareció malo. Con un solo golpe apenas se rompió la placa y el módulo pésimo."/>
        <s v="Muy lento."/>
        <s v="Se traba todo, el instagram anda horrible, el boton de la huella es lento y el telefono en si, es confuso."/>
        <s v="Dudo de que el producto sea original. Es lento. No cumple mis expectativas."/>
        <s v="Dejo de funcionar al mes , se puso negra la pantalla."/>
        <s v="Se tilda un montón. Arrepentida de haber comprado este teléfono."/>
        <s v="No pude aprovechalo porque se me extravió."/>
        <s v="El correo es una perdida de tiempo."/>
        <s v="No puedo saber en 20 dias q tal es un telefono."/>
        <s v="Vino sin la bandeja de la tarjeta sim. Ahora hay que hacer todo un proceso para la devolución. Etc. Mal."/>
        <s v="Bastante malo. Es lento, la wifi es una carreta. No me preocupa porque lo voy a usar de muleto porque tengo un samsung s22 plus."/>
        <s v="Mas lento que yo yendo hacia el trabajo."/>
        <s v="Regular se tilda le cuesta reasionar es muy lento esperava otra cosa."/>
        <s v="Vino con fallas. No reconoce bien las redes de wifi. Se traba algunas veces. Y las cámaras no son buenas como decía la descripción."/>
        <s v="Me funcionó 2 semanas y se rompió."/>
        <s v="Bastante malo."/>
        <s v="Malo se le puso algo en la pantalla y nonme lo quisieron cambiar siendo que es un producto que vale casi 80 mil pesos."/>
        <s v="No me gusta para nada. Tiene pantallas escondidas, muchas vueltas para encontrar archivos, no funciona la linterna moviendo el celular. Una porqueria."/>
        <s v="El producto me parecio malo. Tube que devolverlo."/>
        <s v="Celular de gama baja los 4 gb de ram no son reales."/>
        <s v="Relacion precio calidad horrible. Se tilda, interfaz super lento."/>
        <s v="No es un buen equipo---------------------."/>
        <s v="No se como calificarlo todavía, pero lo prendí hace 4 horas y solo mande msj y tengo de batería 77?? algo pasa!!!!."/>
        <s v="No quede conforme ya se me apago y no respondía cuando quería prenderlo 2 veces."/>
        <s v="El cable del cargador no me duro mas de un par de dias tuve que comprarme urgente otro."/>
        <s v="Funciona muy bien y cumple todas sus funciones,aunque no trae la aplicacion de nfc como decía la descripción al momento de comprar."/>
        <s v="Buen celular. Por el precio tiene. Un buenas prestaciones. No es lo mejor de todo pero es bastante bueno el rendimiento. Sin problemas."/>
        <s v="Hace poco que lo tengo y no puedo opinar. El teclado es incómodo, dando lugar a frecuentes errores. Hay ajustes que no he encontrado todavía como hacerlos (no son fáciles)."/>
        <s v="No es el mejor teléfono, pero zafa. Lo q si un bajón que no tiene nfc sino nearby de samsung. Después, aceptable por el precio."/>
        <s v="Hasta ahora para lo necesario en un teléfono es suficiente."/>
        <s v="Creo q es muy pronto para dar una fundamentada opinión sobre el producto adquirido."/>
        <s v="Zafa."/>
        <s v="Es lo que esperaba con respecto a la relacion precio y calidad."/>
        <s v="Para uso simple y básico, va muy bien. Es cierto que el tipo de pantalla que tiene no es la mejor. Y el arranque o prendido del aparato es muy lento (incluso más que mi samsung anterior 2016) y eso que no tengo instaladas apps pesadas o que requieren gran"/>
        <s v="Esperaba más velocidad de procesamiento."/>
        <s v="Esta bien por el precio. Zzzzzzz."/>
        <s v="Hola. El celular es muy bueno en todo los aspecto. Pero tarda mucho en cargar la batería y duro 4 horas nada más."/>
        <s v="Lo cambie por un motorola y me arrepiento, no es un teléfono de uso fácil y rápido."/>
        <s v="Está muy bueno. Pero para sus hijos si usan juegos pesados compren otro con meroria interna con más gigas."/>
        <s v="Era mucho más rápido y útil mi querido a12."/>
        <s v="Me contaron que es bueno. Tiene buena definición."/>
        <s v="Satisfactorio. No fue lo q esperaba"/>
        <s v="Tarda el procesador,las cámaras estan bien dentro de todo,no es muy bueno y tampoco sale barato como para justificarlo."/>
        <s v="El celu bien. Problemas con el cargador"/>
        <s v="Medio peloo no esta tan bueno. Si tenes unos mangos mas comprate el a32."/>
        <s v="La cámara no es muy buena el rest9 normal para él precio."/>
        <s v="Bueno. Común como cualquier samsung"/>
        <s v="Lindo producto. Reúne casi todo lo que quería."/>
        <s v="No se como calificarlo todavía, pero lo prendí hace 4 horas y solo mande msj y tengo de batería 77 algo pasa!!!!."/>
        <s v="Desconosco el telefono pero me parece que le faltan funciones."/>
        <s v="masomenos va"/>
        <s v="Se lo regale a mi hijo y parece que funcion bien. O por lo menos , no se quejo aun."/>
        <s v="Es aceptable, en casos como el mío, que me robaron el celular anterior y precisaba urgente reemplazarlo"/>
        <s v="Estéticamente lindo, buen tamaño, linda cámara pero es muy lento."/>
        <s v="Labura"/>
        <s v="Cumple su funcion"/>
        <s v="decente"/>
        <s v="cumple con lo que promete"/>
        <s v="es funcional"/>
        <s v="se la banca bastante bien"/>
        <s v="Precio justo para lo que ofrece"/>
        <s v="ni idea"/>
        <s v="nose"/>
        <s v="aaaaaaaaaaaaaaa"/>
        <s v="es barato"/>
        <s v="Dedique vaaarias horas buscando en mercado libre y comparando y volviendo a buscar también en youtube para poder seleccionar un muy buen telefono para mi padre que paso de tener un nokia 1100 a tener este samsung a13. Un lujo como responde y hasta el mome"/>
        <s v="Bueno. Se lo regalé a mi vieja para reemplazar la batatita de motorola viejo que tenía. El teléfono le viene bien ya que necesita una pantalla más grande, con mejor reacción y que no ande lento. Nada de mucha exigencia, lo usa para whatsapp, cámara y llam"/>
        <s v="Muy buen celular la verdad cumple las expectativas entre precio y calidad , buena memoria 128gb, 4 de ram que se ajusta al procesador para que las aplicaciones funcionen en armonía, el volumen es alto, carga bastante rápido, para los que decían que la car"/>
        <s v="Funciona perfecto, le instale las 20 app que más uso y responde perfecto, los 64gb no son gran cosa, pero al poder expandir con una memoria se soluciona perfecto y de esa manera guardo las excelentes fotos sin ocupar memoria interna."/>
        <s v="Me pasé de un j2 prime, así que siento que este es una nave espacial, son el día y la noche, y eso que el j2 ya era bueno. Genial si le das un uso cotidiano, como pagar con apps, sacar algunas fotos, ver redes y jugar algún que otro juego. Aunque el pokem"/>
        <s v="La verdad que me gustó mucho. No lo uso al %100, seguro hay gente que le saca mucho más provecho, pero creo que está muy bien en relación a calidad-precio. La camara no es un 10, pero es un 8. Lo recomiendo."/>
        <s v="Es un telefono con prestaciones muy completas ,pantalla grande y con buen contraste y colores muy nitidos ,muy recomendable de lo mejor que se puede comprar en estos dias ,relacion precio y calidad vale la pena."/>
        <s v="Por ahora cumple mis expectativas, es rápido, no los probé aun en juegos y es porque yo quería algo mas para el día a día, whatsapp facebook youtube etc. Lo único malo y no se si es normal, es cuando saco una foto como que se traba un poquito, después es "/>
        <s v="Un celular que anda bien, tiene buena camara, la bateria dura mas de dos dias y cuando se cae al piso se pone en modo avion y vuelve a tu bolsillo. Comentario by facuclop."/>
        <s v="Muy buen equipo lo uso todos los dias y por ahora anda correctamente , la bateria una maza aguanta todo el dia. Un gran celular de gama intermedia por el precio es un buen equipo."/>
        <s v="A ver. Yo vengo de un moto c de 16gb y esto es literalmente subirse a un mercedes. La velocidad con que abre las aplicaciones es genial! yo tengo la versión de 128gb y 4 de ram. El lector de huella funciona perfecto y súper rápido, sin exagerar tarda meno"/>
        <s v="Es un buen teléfono, lo compré para una persona mayor y está chocha, no es para jugar, es fácil de usarlo, le enseñe a mí mamá a usar la huella digital y entra sin problemas en todas las aplicaciones que le he configurado, nunca uso la aplicación del banc"/>
        <s v="Es un gran teléfono, se la banca a full. Al principio dude mucho de comprar por las opiniones que brindaron el resto de los usuarios que hoy portan este cel. Pero yo hoy en la actualidad no puedo quejarme. Hasta acá, re bien, muy conforme."/>
        <s v="Me encantó lo fácil que me resultó el cambio de dispositivo anterior a este, antes siempre perdía contactos datos y demás. Con su tecnología en 3 pasos ya tenia todo lo que usaba en mi teléfono anterior. Su carga es super rápida y las fotos son increíbles"/>
        <s v="Buen celular en general. Rapido pero no mas de lo normal. Y bastante memoria 126 no se te llena mas. Lo mejor la camara trasera hasta 10 zoom y muy claro las fotos buena resolucion bateria dura bastante pero menos q el a01s q lo tenia antes de este."/>
        <s v="Muy lindo celular a 13."/>
        <s v="Muy buen teléfono. Esta buenísimo es samsung buena calidad. Es una máquina lo recomiendo con seguridad. Muy completo es re práctico. 10 puntos."/>
        <s v="Hola soy de comprar mucho por mercado libre ya heee comprado 4 celulares y an llegado en buen estado y muy bueno me salieron."/>
        <s v="Muy completo teniendo en cuenta el precio me sorprendió se lo regalé a mi sra para el día de la madre quedé de 10."/>
        <s v="Muy bueno, pero como mercado libre me hace escribir mucho les cuento en el restaurant de tudion en calle uno se comen las hamburguejas al vapor y uno sobre la hora."/>
        <s v="Es un muy buen celular para el precio en el que está, anda bastante rápido y las fotos tienen una calidad muy buena."/>
        <s v="Muy bueno el producto, muy recomendable. Funciona muy buien!!!!!!!!!."/>
        <s v="Lo tengo hace 6 meses. Es un buen celular."/>
        <s v="Muy bueno, superó expectativas."/>
        <s v="Me encanto."/>
        <s v="Anda bien se la banca."/>
        <s v="Este teléfono fue una acertada adquisición, siempre compro samsung. !!."/>
        <s v="Buen teléfono. Linda imagen y pantalla amplia. Cumple con lo planificado. Gracias."/>
        <s v="Buena calidad."/>
        <s v="Excelente producto."/>
        <s v="Es lo que buscaba precio y calidad."/>
        <s v="Muy satisfecho con la compra de este equipo."/>
        <s v="Me lo compre al celu en diciembre del 22, estaba esperando para calificarlo, y la verdad que muy bueno al tamaño velocidad cámara las mejores fotos son las mías. Lo recomiendo no no hay diferencia entre este a13 y a22 son iguales en tamaño calidad fotos t"/>
        <s v="Es muy buen producto relación precio y calidad. Su cámara fabulosa, y sus imágenes super nítidas. Recomendable 100 por 100."/>
        <s v="Muy bueno lo estamos empezando a usar sin problemas."/>
        <s v="Por lo que cuesta, es un buen equipo. Su construcción es regular, la parte trasera es de un plástico que luce de medio pelo. Se le quedan todas las marcas de grasitud. El vidrio por su lado, lo uso sin protector, y se mantiene limpio sin manchas bastante "/>
        <s v="Un muy buen celular, estéticamente hermoso, pantalla bien amplia y nitida, las camaras son muy buenas, buen sonido. En esta version quiza le falte algo mas de espacio(viene con 64. Gigas),como traen la mayoria de 128 gigas, pero igual se soluciona con una"/>
        <s v="Linda maquina, el más económico con esas características. Es recomendable."/>
        <s v="Muy bien el celular. Nada q reclamar."/>
        <s v="El producto esta ok, terminaciones normales, relación precio calidad, dentro de la gama media es un gran teléfono, por el momento conforme."/>
      </sharedItems>
    </cacheField>
    <cacheField name="SENTIMIENTO" numFmtId="0">
      <sharedItems>
        <s v="Negativo"/>
        <s v="neutro"/>
        <s v="Positivo"/>
      </sharedItems>
    </cacheField>
    <cacheField name="sentiment" numFmtId="0">
      <sharedItems>
        <s v="Negativo"/>
        <s v="Neutro"/>
        <s v="Positivo"/>
      </sharedItems>
    </cacheField>
    <cacheField name="score" numFmtId="164">
      <sharedItems containsSemiMixedTypes="0" containsString="0" containsNumber="1">
        <n v="-0.836728"/>
        <n v="-0.675662"/>
        <n v="-0.900418"/>
        <n v="-0.987698"/>
        <n v="-0.782067"/>
        <n v="-0.983005"/>
        <n v="-0.771068"/>
        <n v="-0.757968"/>
        <n v="-0.989725"/>
        <n v="-0.965813"/>
        <n v="0.0"/>
        <n v="-0.920751"/>
        <n v="-0.518494"/>
        <n v="-0.278946"/>
        <n v="-0.949263"/>
        <n v="-0.86231"/>
        <n v="-0.954017"/>
        <n v="-0.991508"/>
        <n v="-0.723713"/>
        <n v="-0.919592"/>
        <n v="-0.982755"/>
        <n v="-0.764178"/>
        <n v="-0.906963"/>
        <n v="-0.85514"/>
        <n v="-0.758171"/>
        <n v="-0.689664"/>
        <n v="-0.957148"/>
        <n v="-0.708081"/>
        <n v="-0.9744"/>
        <n v="-0.990523"/>
        <n v="-0.962437"/>
        <n v="-0.907865"/>
        <n v="-0.937273"/>
        <n v="-0.622486"/>
        <n v="-0.935244"/>
        <n v="-0.245034"/>
        <n v="-0.861736"/>
        <n v="-0.947397"/>
        <n v="-0.806905"/>
        <n v="0.990435"/>
        <n v="0.90377"/>
        <n v="-0.65472"/>
        <n v="-0.585114"/>
        <n v="0.684485"/>
        <n v="-0.66016"/>
        <n v="0.93884"/>
        <n v="0.543636"/>
        <n v="0.378949"/>
        <n v="0.620553"/>
        <n v="-0.306528"/>
        <n v="0.989772"/>
        <n v="0.568608"/>
        <n v="0.745532"/>
        <n v="0.437354"/>
        <n v="-0.31734"/>
        <n v="-0.395704"/>
        <n v="-0.509207"/>
        <n v="0.416798"/>
        <n v="0.969255"/>
        <n v="0.618249"/>
        <n v="-0.86721"/>
        <n v="-0.506228"/>
        <n v="-0.847026"/>
        <n v="0.972992"/>
        <n v="-0.881877"/>
        <n v="0.913914"/>
        <n v="-0.492776"/>
        <n v="0.98538"/>
        <n v="0.89086"/>
        <n v="0.981504"/>
        <n v="0.941395"/>
        <n v="0.954037"/>
        <n v="0.951603"/>
        <n v="-0.923875"/>
        <n v="0.858596"/>
        <n v="0.646806"/>
        <n v="0.753962"/>
        <n v="0.924209"/>
        <n v="0.999993"/>
        <n v="0.784885"/>
        <n v="0.90886"/>
        <n v="0.99999"/>
        <n v="0.510975"/>
        <n v="0.925902"/>
        <n v="0.959774"/>
        <n v="0.786811"/>
        <n v="0.966771"/>
        <n v="0.524847"/>
        <n v="0.999813"/>
        <n v="0.680704"/>
        <n v="0.900442"/>
        <n v="0.971792"/>
        <n v="0.907529"/>
        <n v="0.951693"/>
        <n v="0.57041"/>
        <n v="0.999283"/>
        <n v="0.923374"/>
        <n v="0.929449"/>
        <n v="0.984638"/>
        <n v="0.997038"/>
        <n v="0.638781"/>
        <n v="0.826164"/>
        <n v="0.937948"/>
        <n v="0.989614"/>
        <n v="0.998688"/>
        <n v="0.944155"/>
        <n v="0.99912"/>
        <n v="0.945458"/>
        <n v="0.903514"/>
        <n v="0.874093"/>
        <n v="0.607844"/>
        <n v="0.871158"/>
        <n v="0.974153"/>
        <n v="0.327914"/>
        <n v="0.992091"/>
      </sharedItems>
    </cacheField>
    <cacheField name="Accuracy" numFmtId="0">
      <sharedItems containsSemiMixedTypes="0" containsString="0" containsNumber="1" containsInteger="1">
        <n v="1.0"/>
        <n v="0.0"/>
      </sharedItems>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F121" sheet="Google"/>
  </cacheSource>
  <cacheFields>
    <cacheField name="TEXTO" numFmtId="0">
      <sharedItems>
        <s v="Mi producto no vino en la caja."/>
        <s v="Al parecer es un celular usado xq venia con golpes y no le dura mucho la batería."/>
        <s v="Lo q no me gustó es que es lento."/>
        <s v="Es bastante malo."/>
        <s v="Una cagada. El teclado marcas una letra y te salta otra, no podes hacer una escritura completa y eso que lo configure."/>
        <s v="Malisimo!!! re lento, tarda en cargar las aplicaciones, el teclado no tiene sensibilidad y entonces se escribe cualquier letra, muy malo quisiera devolverlo!."/>
        <s v="No tiene buena camara."/>
        <s v="La verdad que muy desilusionado, no anda bien el dispositivo y sigo sin respuestas del técnico. No conecta a las redes de wifi."/>
        <s v="Quiero devolver el producto no me funciona wasap."/>
        <s v="Muy mala la cámara, no lo volvería a comprar."/>
        <s v="No puede conectarse al bluetooth del auto."/>
        <s v="Se traba mucho,tiene buena memoria pero se tilda."/>
        <s v="Un desastre la cámara. Super lento."/>
        <s v="Dejo de funcionar."/>
        <s v="Hace casi dos meses que lo tengo y no carga la bateria."/>
        <s v="El producto me pareció malo. Con un solo golpe apenas se rompió la placa y el módulo pésimo."/>
        <s v="Muy lento."/>
        <s v="Se traba todo, el instagram anda horrible, el boton de la huella es lento y el telefono en si, es confuso."/>
        <s v="Dudo de que el producto sea original. Es lento. No cumple mis expectativas."/>
        <s v="Dejo de funcionar al mes , se puso negra la pantalla."/>
        <s v="Se tilda un montón. Arrepentida de haber comprado este teléfono."/>
        <s v="No pude aprovechalo porque se me extravió."/>
        <s v="El correo es una perdida de tiempo."/>
        <s v="No puedo saber en 20 dias q tal es un telefono."/>
        <s v="Vino sin la bandeja de la tarjeta sim. Ahora hay que hacer todo un proceso para la devolución. Etc. Mal."/>
        <s v="Bastante malo. Es lento, la wifi es una carreta. No me preocupa porque lo voy a usar de muleto porque tengo un samsung s22 plus."/>
        <s v="Mas lento que yo yendo hacia el trabajo."/>
        <s v="Regular se tilda le cuesta reasionar es muy lento esperava otra cosa."/>
        <s v="Vino con fallas. No reconoce bien las redes de wifi. Se traba algunas veces. Y las cámaras no son buenas como decía la descripción."/>
        <s v="Me funcionó 2 semanas y se rompió."/>
        <s v="Bastante malo."/>
        <s v="Malo se le puso algo en la pantalla y nonme lo quisieron cambiar siendo que es un producto que vale casi 80 mil pesos."/>
        <s v="No me gusta para nada. Tiene pantallas escondidas, muchas vueltas para encontrar archivos, no funciona la linterna moviendo el celular. Una porqueria."/>
        <s v="El producto me parecio malo. Tube que devolverlo."/>
        <s v="Celular de gama baja los 4 gb de ram no son reales."/>
        <s v="Relacion precio calidad horrible. Se tilda, interfaz super lento."/>
        <s v="No es un buen equipo---------------------."/>
        <s v="No se como calificarlo todavía, pero lo prendí hace 4 horas y solo mande msj y tengo de batería 77?? algo pasa!!!!."/>
        <s v="No quede conforme ya se me apago y no respondía cuando quería prenderlo 2 veces."/>
        <s v="El cable del cargador no me duro mas de un par de dias tuve que comprarme urgente otro."/>
        <s v="Funciona muy bien y cumple todas sus funciones,aunque no trae la aplicacion de nfc como decía la descripción al momento de comprar."/>
        <s v="Buen celular. Por el precio tiene. Un buenas prestaciones. No es lo mejor de todo pero es bastante bueno el rendimiento. Sin problemas."/>
        <s v="Hace poco que lo tengo y no puedo opinar. El teclado es incómodo, dando lugar a frecuentes errores. Hay ajustes que no he encontrado todavía como hacerlos (no son fáciles)."/>
        <s v="No es el mejor teléfono, pero zafa. Lo q si un bajón que no tiene nfc sino nearby de samsung. Después, aceptable por el precio."/>
        <s v="Hasta ahora para lo necesario en un teléfono es suficiente."/>
        <s v="Creo q es muy pronto para dar una fundamentada opinión sobre el producto adquirido."/>
        <s v="Zafa."/>
        <s v="Es lo que esperaba con respecto a la relacion precio y calidad."/>
        <s v="Para uso simple y básico, va muy bien. Es cierto que el tipo de pantalla que tiene no es la mejor. Y el arranque o prendido del aparato es muy lento (incluso más que mi samsung anterior 2016) y eso que no tengo instaladas apps pesadas o que requieren gran"/>
        <s v="Esperaba más velocidad de procesamiento."/>
        <s v="Esta bien por el precio. Zzzzzzz."/>
        <s v="Hola. El celular es muy bueno en todo los aspecto. Pero tarda mucho en cargar la batería y duro 4 horas nada más."/>
        <s v="Lo cambie por un motorola y me arrepiento, no es un teléfono de uso fácil y rápido."/>
        <s v="Está muy bueno. Pero para sus hijos si usan juegos pesados compren otro con meroria interna con más gigas."/>
        <s v="Era mucho más rápido y útil mi querido a12."/>
        <s v="Me contaron que es bueno. Tiene buena definición."/>
        <s v="Satisfactorio. No fue lo q esperaba"/>
        <s v="Tarda el procesador,las cámaras estan bien dentro de todo,no es muy bueno y tampoco sale barato como para justificarlo."/>
        <s v="El celu bien. Problemas con el cargador"/>
        <s v="Medio peloo no esta tan bueno. Si tenes unos mangos mas comprate el a32."/>
        <s v="La cámara no es muy buena el rest9 normal para él precio."/>
        <s v="Bueno. Común como cualquier samsung"/>
        <s v="Lindo producto. Reúne casi todo lo que quería."/>
        <s v="No se como calificarlo todavía, pero lo prendí hace 4 horas y solo mande msj y tengo de batería 77 algo pasa!!!!."/>
        <s v="Desconosco el telefono pero me parece que le faltan funciones."/>
        <s v="masomenos va"/>
        <s v="Se lo regale a mi hijo y parece que funcion bien. O por lo menos , no se quejo aun."/>
        <s v="Es aceptable, en casos como el mío, que me robaron el celular anterior y precisaba urgente reemplazarlo"/>
        <s v="Estéticamente lindo, buen tamaño, linda cámara pero es muy lento."/>
        <s v="Labura"/>
        <s v="Cumple su funcion"/>
        <s v="decente"/>
        <s v="cumple con lo que promete"/>
        <s v="es funcional"/>
        <s v="se la banca bastante bien"/>
        <s v="Precio justo para lo que ofrece"/>
        <s v="ni idea"/>
        <s v="nose"/>
        <s v="aaaaaaaaaaaaaaa"/>
        <s v="es barato"/>
        <s v="Dedique vaaarias horas buscando en mercado libre y comparando y volviendo a buscar también en youtube para poder seleccionar un muy buen telefono para mi padre que paso de tener un nokia 1100 a tener este samsung a13. Un lujo como responde y hasta el mome"/>
        <s v="Bueno. Se lo regalé a mi vieja para reemplazar la batatita de motorola viejo que tenía. El teléfono le viene bien ya que necesita una pantalla más grande, con mejor reacción y que no ande lento. Nada de mucha exigencia, lo usa para whatsapp, cámara y llam"/>
        <s v="Muy buen celular la verdad cumple las expectativas entre precio y calidad , buena memoria 128gb, 4 de ram que se ajusta al procesador para que las aplicaciones funcionen en armonía, el volumen es alto, carga bastante rápido, para los que decían que la car"/>
        <s v="Funciona perfecto, le instale las 20 app que más uso y responde perfecto, los 64gb no son gran cosa, pero al poder expandir con una memoria se soluciona perfecto y de esa manera guardo las excelentes fotos sin ocupar memoria interna."/>
        <s v="Me pasé de un j2 prime, así que siento que este es una nave espacial, son el día y la noche, y eso que el j2 ya era bueno. Genial si le das un uso cotidiano, como pagar con apps, sacar algunas fotos, ver redes y jugar algún que otro juego. Aunque el pokem"/>
        <s v="La verdad que me gustó mucho. No lo uso al %100, seguro hay gente que le saca mucho más provecho, pero creo que está muy bien en relación a calidad-precio. La camara no es un 10, pero es un 8. Lo recomiendo."/>
        <s v="Es un telefono con prestaciones muy completas ,pantalla grande y con buen contraste y colores muy nitidos ,muy recomendable de lo mejor que se puede comprar en estos dias ,relacion precio y calidad vale la pena."/>
        <s v="Por ahora cumple mis expectativas, es rápido, no los probé aun en juegos y es porque yo quería algo mas para el día a día, whatsapp facebook youtube etc. Lo único malo y no se si es normal, es cuando saco una foto como que se traba un poquito, después es "/>
        <s v="Un celular que anda bien, tiene buena camara, la bateria dura mas de dos dias y cuando se cae al piso se pone en modo avion y vuelve a tu bolsillo. Comentario by facuclop."/>
        <s v="Muy buen equipo lo uso todos los dias y por ahora anda correctamente , la bateria una maza aguanta todo el dia. Un gran celular de gama intermedia por el precio es un buen equipo."/>
        <s v="A ver. Yo vengo de un moto c de 16gb y esto es literalmente subirse a un mercedes. La velocidad con que abre las aplicaciones es genial! yo tengo la versión de 128gb y 4 de ram. El lector de huella funciona perfecto y súper rápido, sin exagerar tarda meno"/>
        <s v="Es un buen teléfono, lo compré para una persona mayor y está chocha, no es para jugar, es fácil de usarlo, le enseñe a mí mamá a usar la huella digital y entra sin problemas en todas las aplicaciones que le he configurado, nunca uso la aplicación del banc"/>
        <s v="Es un gran teléfono, se la banca a full. Al principio dude mucho de comprar por las opiniones que brindaron el resto de los usuarios que hoy portan este cel. Pero yo hoy en la actualidad no puedo quejarme. Hasta acá, re bien, muy conforme."/>
        <s v="Me encantó lo fácil que me resultó el cambio de dispositivo anterior a este, antes siempre perdía contactos datos y demás. Con su tecnología en 3 pasos ya tenia todo lo que usaba en mi teléfono anterior. Su carga es super rápida y las fotos son increíbles"/>
        <s v="Buen celular en general. Rapido pero no mas de lo normal. Y bastante memoria 126 no se te llena mas. Lo mejor la camara trasera hasta 10 zoom y muy claro las fotos buena resolucion bateria dura bastante pero menos q el a01s q lo tenia antes de este."/>
        <s v="Muy lindo celular a 13."/>
        <s v="Muy buen teléfono. Esta buenísimo es samsung buena calidad. Es una máquina lo recomiendo con seguridad. Muy completo es re práctico. 10 puntos."/>
        <s v="Hola soy de comprar mucho por mercado libre ya heee comprado 4 celulares y an llegado en buen estado y muy bueno me salieron."/>
        <s v="Muy completo teniendo en cuenta el precio me sorprendió se lo regalé a mi sra para el día de la madre quedé de 10."/>
        <s v="Muy bueno, pero como mercado libre me hace escribir mucho les cuento en el restaurant de tudion en calle uno se comen las hamburguejas al vapor y uno sobre la hora."/>
        <s v="Es un muy buen celular para el precio en el que está, anda bastante rápido y las fotos tienen una calidad muy buena."/>
        <s v="Muy bueno el producto, muy recomendable. Funciona muy buien!!!!!!!!!."/>
        <s v="Lo tengo hace 6 meses. Es un buen celular."/>
        <s v="Muy bueno, superó expectativas."/>
        <s v="Me encanto."/>
        <s v="Anda bien se la banca."/>
        <s v="Este teléfono fue una acertada adquisición, siempre compro samsung. !!."/>
        <s v="Buen teléfono. Linda imagen y pantalla amplia. Cumple con lo planificado. Gracias."/>
        <s v="Buena calidad."/>
        <s v="Excelente producto."/>
        <s v="Es lo que buscaba precio y calidad."/>
        <s v="Muy satisfecho con la compra de este equipo."/>
        <s v="Me lo compre al celu en diciembre del 22, estaba esperando para calificarlo, y la verdad que muy bueno al tamaño velocidad cámara las mejores fotos son las mías. Lo recomiendo no no hay diferencia entre este a13 y a22 son iguales en tamaño calidad fotos t"/>
        <s v="Es muy buen producto relación precio y calidad. Su cámara fabulosa, y sus imágenes super nítidas. Recomendable 100 por 100."/>
        <s v="Muy bueno lo estamos empezando a usar sin problemas."/>
        <s v="Por lo que cuesta, es un buen equipo. Su construcción es regular, la parte trasera es de un plástico que luce de medio pelo. Se le quedan todas las marcas de grasitud. El vidrio por su lado, lo uso sin protector, y se mantiene limpio sin manchas bastante "/>
        <s v="Un muy buen celular, estéticamente hermoso, pantalla bien amplia y nitida, las camaras son muy buenas, buen sonido. En esta version quiza le falte algo mas de espacio(viene con 64. Gigas),como traen la mayoria de 128 gigas, pero igual se soluciona con una"/>
        <s v="Linda maquina, el más económico con esas características. Es recomendable."/>
        <s v="Muy bien el celular. Nada q reclamar."/>
        <s v="El producto esta ok, terminaciones normales, relación precio calidad, dentro de la gama media es un gran teléfono, por el momento conforme."/>
      </sharedItems>
    </cacheField>
    <cacheField name="SENTIMIENTO" numFmtId="0">
      <sharedItems>
        <s v="Negativo"/>
        <s v="neutro"/>
        <s v="Positivo"/>
      </sharedItems>
    </cacheField>
    <cacheField name="sentiment_score" numFmtId="2">
      <sharedItems containsSemiMixedTypes="0" containsString="0" containsNumber="1">
        <n v="-0.300000012"/>
        <n v="0.0"/>
        <n v="-0.699999988"/>
        <n v="-0.600000024"/>
        <n v="-0.400000006"/>
        <n v="-0.5"/>
        <n v="-0.100000001"/>
        <n v="-0.200000003"/>
        <n v="-0.800000012"/>
        <n v="0.5"/>
        <n v="0.699999988"/>
        <n v="0.300000012"/>
        <n v="0.600000024"/>
        <n v="0.200000003"/>
        <n v="0.899999976"/>
        <n v="0.100000001"/>
        <n v="0.400000006"/>
        <n v="0.800000012"/>
      </sharedItems>
    </cacheField>
    <cacheField name="sentiment_magnitude">
      <sharedItems containsDate="1" containsMixedTypes="1">
        <n v="0.300000012"/>
        <s v="0.00"/>
        <n v="0.699999988"/>
        <s v="1.20"/>
        <s v="1.40"/>
        <s v="0.40"/>
        <d v="2023-10-01T00:00:00Z"/>
        <s v="0.60"/>
        <s v="0.10"/>
        <s v="0.70"/>
        <s v="0.50"/>
        <s v="1.60"/>
        <s v="0.20"/>
        <s v="1.30"/>
        <s v="1.80"/>
        <s v="1.50"/>
        <s v="0.80"/>
        <s v="2.00"/>
        <s v="3.60"/>
        <s v="0.90"/>
        <s v="1.00"/>
        <s v="2.50"/>
        <s v="0.30"/>
        <s v="1.90"/>
        <d v="2023-10-03T00:00:00Z"/>
        <s v="3.20"/>
        <s v="3.40"/>
        <s v="8.70"/>
        <s v="2.40"/>
        <s v="2.80"/>
        <s v="2.20"/>
        <s v="4.80"/>
        <s v="2.30"/>
        <s v="2.90"/>
        <s v="7.20"/>
        <s v="1.70"/>
      </sharedItems>
    </cacheField>
    <cacheField name="sentiment_label" numFmtId="0">
      <sharedItems>
        <s v="negativo"/>
        <s v="neutro"/>
        <s v="positivo"/>
      </sharedItems>
    </cacheField>
    <cacheField name="Accuracy" numFmtId="0">
      <sharedItems containsSemiMixedTypes="0" containsString="0" containsNumber="1" containsInteger="1">
        <n v="1.0"/>
        <n v="0.0"/>
      </sharedItems>
    </cacheField>
  </cacheFields>
</pivotCacheDefinition>
</file>

<file path=xl/pivotCache/pivotCacheDefinition5.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H121" sheet="AWS"/>
  </cacheSource>
  <cacheFields>
    <cacheField name="TEXTO" numFmtId="0">
      <sharedItems>
        <s v="Mi producto no vino en la caja."/>
        <s v="Al parecer es un celular usado xq venia con golpes y no le dura mucho la batería."/>
        <s v="Lo q no me gustó es que es lento."/>
        <s v="Es bastante malo."/>
        <s v="Una cagada. El teclado marcas una letra y te salta otra, no podes hacer una escritura completa y eso que lo configure."/>
        <s v="Malisimo!!! re lento, tarda en cargar las aplicaciones, el teclado no tiene sensibilidad y entonces se escribe cualquier letra, muy malo quisiera devolverlo!."/>
        <s v="No tiene buena camara."/>
        <s v="La verdad que muy desilusionado, no anda bien el dispositivo y sigo sin respuestas del técnico. No conecta a las redes de wifi."/>
        <s v="Quiero devolver el producto no me funciona wasap."/>
        <s v="Muy mala la cámara, no lo volvería a comprar."/>
        <s v="No puede conectarse al bluetooth del auto."/>
        <s v="Se traba mucho,tiene buena memoria pero se tilda."/>
        <s v="Un desastre la cámara. Super lento."/>
        <s v="Dejo de funcionar."/>
        <s v="Hace casi dos meses que lo tengo y no carga la bateria."/>
        <s v="El producto me pareció malo. Con un solo golpe apenas se rompió la placa y el módulo pésimo."/>
        <s v="Muy lento."/>
        <s v="Se traba todo, el instagram anda horrible, el boton de la huella es lento y el telefono en si, es confuso."/>
        <s v="Dudo de que el producto sea original. Es lento. No cumple mis expectativas."/>
        <s v="Dejo de funcionar al mes , se puso negra la pantalla."/>
        <s v="Se tilda un montón. Arrepentida de haber comprado este teléfono."/>
        <s v="No pude aprovechalo porque se me extravió."/>
        <s v="El correo es una perdida de tiempo."/>
        <s v="No puedo saber en 20 dias q tal es un telefono."/>
        <s v="Vino sin la bandeja de la tarjeta sim. Ahora hay que hacer todo un proceso para la devolución. Etc. Mal."/>
        <s v="Bastante malo. Es lento, la wifi es una carreta. No me preocupa porque lo voy a usar de muleto porque tengo un samsung s22 plus."/>
        <s v="Mas lento que yo yendo hacia el trabajo."/>
        <s v="Regular se tilda le cuesta reasionar es muy lento esperava otra cosa."/>
        <s v="Vino con fallas. No reconoce bien las redes de wifi. Se traba algunas veces. Y las cámaras no son buenas como decía la descripción."/>
        <s v="Me funcionó 2 semanas y se rompió."/>
        <s v="Bastante malo."/>
        <s v="Malo se le puso algo en la pantalla y nonme lo quisieron cambiar siendo que es un producto que vale casi 80 mil pesos."/>
        <s v="No me gusta para nada. Tiene pantallas escondidas, muchas vueltas para encontrar archivos, no funciona la linterna moviendo el celular. Una porqueria."/>
        <s v="El producto me parecio malo. Tube que devolverlo."/>
        <s v="Celular de gama baja los 4 gb de ram no son reales."/>
        <s v="Relacion precio calidad horrible. Se tilda, interfaz super lento."/>
        <s v="No es un buen equipo---------------------."/>
        <s v="No se como calificarlo todavía, pero lo prendí hace 4 horas y solo mande msj y tengo de batería 77?? algo pasa!!!!."/>
        <s v="No quede conforme ya se me apago y no respondía cuando quería prenderlo 2 veces."/>
        <s v="El cable del cargador no me duro mas de un par de dias tuve que comprarme urgente otro."/>
        <s v="Funciona muy bien y cumple todas sus funciones,aunque no trae la aplicacion de nfc como decía la descripción al momento de comprar."/>
        <s v="Buen celular. Por el precio tiene. Un buenas prestaciones. No es lo mejor de todo pero es bastante bueno el rendimiento. Sin problemas."/>
        <s v="Hace poco que lo tengo y no puedo opinar. El teclado es incómodo, dando lugar a frecuentes errores. Hay ajustes que no he encontrado todavía como hacerlos (no son fáciles)."/>
        <s v="No es el mejor teléfono, pero zafa. Lo q si un bajón que no tiene nfc sino nearby de samsung. Después, aceptable por el precio."/>
        <s v="Hasta ahora para lo necesario en un teléfono es suficiente."/>
        <s v="Creo q es muy pronto para dar una fundamentada opinión sobre el producto adquirido."/>
        <s v="Zafa."/>
        <s v="Es lo que esperaba con respecto a la relacion precio y calidad."/>
        <s v="Para uso simple y básico, va muy bien. Es cierto que el tipo de pantalla que tiene no es la mejor. Y el arranque o prendido del aparato es muy lento (incluso más que mi samsung anterior 2016) y eso que no tengo instaladas apps pesadas o que requieren gran"/>
        <s v="Esperaba más velocidad de procesamiento."/>
        <s v="Esta bien por el precio. Zzzzzzz."/>
        <s v="Hola. El celular es muy bueno en todo los aspecto. Pero tarda mucho en cargar la batería y duro 4 horas nada más."/>
        <s v="Lo cambie por un motorola y me arrepiento, no es un teléfono de uso fácil y rápido."/>
        <s v="Está muy bueno. Pero para sus hijos si usan juegos pesados compren otro con meroria interna con más gigas."/>
        <s v="Era mucho más rápido y útil mi querido a12."/>
        <s v="Me contaron que es bueno. Tiene buena definición."/>
        <s v="Satisfactorio. No fue lo q esperaba"/>
        <s v="Tarda el procesador,las cámaras estan bien dentro de todo,no es muy bueno y tampoco sale barato como para justificarlo."/>
        <s v="El celu bien. Problemas con el cargador"/>
        <s v="Medio peloo no esta tan bueno. Si tenes unos mangos mas comprate el a32."/>
        <s v="La cámara no es muy buena el rest9 normal para él precio."/>
        <s v="Bueno. Común como cualquier samsung"/>
        <s v="Lindo producto. Reúne casi todo lo que quería."/>
        <s v="No se como calificarlo todavía, pero lo prendí hace 4 horas y solo mande msj y tengo de batería 77 algo pasa!!!!."/>
        <s v="Desconosco el telefono pero me parece que le faltan funciones."/>
        <s v="masomenos va"/>
        <s v="Se lo regale a mi hijo y parece que funcion bien. O por lo menos , no se quejo aun."/>
        <s v="Es aceptable, en casos como el mío, que me robaron el celular anterior y precisaba urgente reemplazarlo"/>
        <s v="Estéticamente lindo, buen tamaño, linda cámara pero es muy lento."/>
        <s v="Labura"/>
        <s v="Cumple su funcion"/>
        <s v="decente"/>
        <s v="cumple con lo que promete"/>
        <s v="es funcional"/>
        <s v="se la banca bastante bien"/>
        <s v="Precio justo para lo que ofrece"/>
        <s v="ni idea"/>
        <s v="nose"/>
        <s v="aaaaaaaaaaaaaaa"/>
        <s v="es barato"/>
        <s v="Dedique vaaarias horas buscando en mercado libre y comparando y volviendo a buscar también en youtube para poder seleccionar un muy buen telefono para mi padre que paso de tener un nokia 1100 a tener este samsung a13. Un lujo como responde y hasta el mome"/>
        <s v="Bueno. Se lo regalé a mi vieja para reemplazar la batatita de motorola viejo que tenía. El teléfono le viene bien ya que necesita una pantalla más grande, con mejor reacción y que no ande lento. Nada de mucha exigencia, lo usa para whatsapp, cámara y llam"/>
        <s v="Muy buen celular la verdad cumple las expectativas entre precio y calidad , buena memoria 128gb, 4 de ram que se ajusta al procesador para que las aplicaciones funcionen en armonía, el volumen es alto, carga bastante rápido, para los que decían que la car"/>
        <s v="Funciona perfecto, le instale las 20 app que más uso y responde perfecto, los 64gb no son gran cosa, pero al poder expandir con una memoria se soluciona perfecto y de esa manera guardo las excelentes fotos sin ocupar memoria interna."/>
        <s v="Me pasé de un j2 prime, así que siento que este es una nave espacial, son el día y la noche, y eso que el j2 ya era bueno. Genial si le das un uso cotidiano, como pagar con apps, sacar algunas fotos, ver redes y jugar algún que otro juego. Aunque el pokem"/>
        <s v="La verdad que me gustó mucho. No lo uso al %100, seguro hay gente que le saca mucho más provecho, pero creo que está muy bien en relación a calidad-precio. La camara no es un 10, pero es un 8. Lo recomiendo."/>
        <s v="Es un telefono con prestaciones muy completas ,pantalla grande y con buen contraste y colores muy nitidos ,muy recomendable de lo mejor que se puede comprar en estos dias ,relacion precio y calidad vale la pena."/>
        <s v="Por ahora cumple mis expectativas, es rápido, no los probé aun en juegos y es porque yo quería algo mas para el día a día, whatsapp facebook youtube etc. Lo único malo y no se si es normal, es cuando saco una foto como que se traba un poquito, después es "/>
        <s v="Un celular que anda bien, tiene buena camara, la bateria dura mas de dos dias y cuando se cae al piso se pone en modo avion y vuelve a tu bolsillo. Comentario by facuclop."/>
        <s v="Muy buen equipo lo uso todos los dias y por ahora anda correctamente , la bateria una maza aguanta todo el dia. Un gran celular de gama intermedia por el precio es un buen equipo."/>
        <s v="A ver. Yo vengo de un moto c de 16gb y esto es literalmente subirse a un mercedes. La velocidad con que abre las aplicaciones es genial! yo tengo la versión de 128gb y 4 de ram. El lector de huella funciona perfecto y súper rápido, sin exagerar tarda meno"/>
        <s v="Es un buen teléfono, lo compré para una persona mayor y está chocha, no es para jugar, es fácil de usarlo, le enseñe a mí mamá a usar la huella digital y entra sin problemas en todas las aplicaciones que le he configurado, nunca uso la aplicación del banc"/>
        <s v="Es un gran teléfono, se la banca a full. Al principio dude mucho de comprar por las opiniones que brindaron el resto de los usuarios que hoy portan este cel. Pero yo hoy en la actualidad no puedo quejarme. Hasta acá, re bien, muy conforme."/>
        <s v="Me encantó lo fácil que me resultó el cambio de dispositivo anterior a este, antes siempre perdía contactos datos y demás. Con su tecnología en 3 pasos ya tenia todo lo que usaba en mi teléfono anterior. Su carga es super rápida y las fotos son increíbles"/>
        <s v="Buen celular en general. Rapido pero no mas de lo normal. Y bastante memoria 126 no se te llena mas. Lo mejor la camara trasera hasta 10 zoom y muy claro las fotos buena resolucion bateria dura bastante pero menos q el a01s q lo tenia antes de este."/>
        <s v="Muy lindo celular a 13."/>
        <s v="Muy buen teléfono. Esta buenísimo es samsung buena calidad. Es una máquina lo recomiendo con seguridad. Muy completo es re práctico. 10 puntos."/>
        <s v="Hola soy de comprar mucho por mercado libre ya heee comprado 4 celulares y an llegado en buen estado y muy bueno me salieron."/>
        <s v="Muy completo teniendo en cuenta el precio me sorprendió se lo regalé a mi sra para el día de la madre quedé de 10."/>
        <s v="Muy bueno, pero como mercado libre me hace escribir mucho les cuento en el restaurant de tudion en calle uno se comen las hamburguejas al vapor y uno sobre la hora."/>
        <s v="Es un muy buen celular para el precio en el que está, anda bastante rápido y las fotos tienen una calidad muy buena."/>
        <s v="Muy bueno el producto, muy recomendable. Funciona muy buien!!!!!!!!!."/>
        <s v="Lo tengo hace 6 meses. Es un buen celular."/>
        <s v="Muy bueno, superó expectativas."/>
        <s v="Me encanto."/>
        <s v="Anda bien se la banca."/>
        <s v="Este teléfono fue una acertada adquisición, siempre compro samsung. !!."/>
        <s v="Buen teléfono. Linda imagen y pantalla amplia. Cumple con lo planificado. Gracias."/>
        <s v="Buena calidad."/>
        <s v="Excelente producto."/>
        <s v="Es lo que buscaba precio y calidad."/>
        <s v="Muy satisfecho con la compra de este equipo."/>
        <s v="Me lo compre al celu en diciembre del 22, estaba esperando para calificarlo, y la verdad que muy bueno al tamaño velocidad cámara las mejores fotos son las mías. Lo recomiendo no no hay diferencia entre este a13 y a22 son iguales en tamaño calidad fotos t"/>
        <s v="Es muy buen producto relación precio y calidad. Su cámara fabulosa, y sus imágenes super nítidas. Recomendable 100 por 100."/>
        <s v="Muy bueno lo estamos empezando a usar sin problemas."/>
        <s v="Por lo que cuesta, es un buen equipo. Su construcción es regular, la parte trasera es de un plástico que luce de medio pelo. Se le quedan todas las marcas de grasitud. El vidrio por su lado, lo uso sin protector, y se mantiene limpio sin manchas bastante "/>
        <s v="Un muy buen celular, estéticamente hermoso, pantalla bien amplia y nitida, las camaras son muy buenas, buen sonido. En esta version quiza le falte algo mas de espacio(viene con 64. Gigas),como traen la mayoria de 128 gigas, pero igual se soluciona con una"/>
        <s v="Linda maquina, el más económico con esas características. Es recomendable."/>
        <s v="Muy bien el celular. Nada q reclamar."/>
        <s v="El producto esta ok, terminaciones normales, relación precio calidad, dentro de la gama media es un gran teléfono, por el momento conforme."/>
      </sharedItems>
    </cacheField>
    <cacheField name="SENTIMIENTO" numFmtId="0">
      <sharedItems>
        <s v="Negativo"/>
        <s v="Neutro"/>
        <s v="Positivo"/>
      </sharedItems>
    </cacheField>
    <cacheField name="sentiment" numFmtId="0">
      <sharedItems>
        <s v="Negativo"/>
        <s v="Neutro"/>
        <s v="Positivo"/>
      </sharedItems>
    </cacheField>
    <cacheField name="Mixed" numFmtId="164">
      <sharedItems containsSemiMixedTypes="0" containsString="0" containsNumber="1">
        <n v="0.029520474"/>
        <n v="0.003941615"/>
        <n v="1.15156E-4"/>
        <n v="3.57E-5"/>
        <n v="1.30853E-4"/>
        <n v="2.47E-5"/>
        <n v="6.64331E-4"/>
        <n v="8.99E-5"/>
        <n v="0.200337872"/>
        <n v="2.03E-5"/>
        <n v="0.003642191"/>
        <n v="0.507092714"/>
        <n v="1.19176E-4"/>
        <n v="6.69E-5"/>
        <n v="0.00104793"/>
        <n v="7.87E-5"/>
        <n v="1.59E-5"/>
        <n v="0.00946587"/>
        <n v="3.63E-5"/>
        <n v="7.01E-5"/>
        <n v="0.011520006"/>
        <n v="0.089307696"/>
        <n v="3.29E-5"/>
        <n v="0.017187292"/>
        <n v="2.29258E-4"/>
        <n v="1.63789E-4"/>
        <n v="0.001471402"/>
        <n v="0.002801983"/>
        <n v="7.53E-5"/>
        <n v="9.20187E-4"/>
        <n v="3.89E-5"/>
        <n v="0.007886356"/>
        <n v="6.08E-5"/>
        <n v="1.18795E-4"/>
        <n v="1.15119E-4"/>
        <n v="8.09E-5"/>
        <n v="2.98562E-4"/>
        <n v="0.001223243"/>
        <n v="1.99598E-4"/>
        <n v="0.010849128"/>
        <n v="0.981133044"/>
        <n v="0.001673463"/>
        <n v="1.57171E-4"/>
        <n v="0.978181064"/>
        <n v="1.76668E-4"/>
        <n v="0.360493511"/>
        <n v="0.001146072"/>
        <n v="1.01297E-4"/>
        <n v="0.923815191"/>
        <n v="0.01912809"/>
        <n v="0.014578685"/>
        <n v="0.939578891"/>
        <n v="0.336841434"/>
        <n v="0.882605433"/>
        <n v="0.001688338"/>
        <n v="2.1697E-4"/>
        <n v="0.064500287"/>
        <n v="0.135957748"/>
        <n v="0.982480168"/>
        <n v="0.003164572"/>
        <n v="0.004079891"/>
        <n v="0.001503301"/>
        <n v="2.91E-5"/>
        <n v="0.003715753"/>
        <n v="0.010226934"/>
        <n v="0.256608993"/>
        <n v="8.99235E-4"/>
        <n v="0.522058606"/>
        <n v="0.989693701"/>
        <n v="0.003399866"/>
        <n v="0.001777647"/>
        <n v="9.17414E-4"/>
        <n v="5.45E-5"/>
        <n v="0.130848855"/>
        <n v="0.016439483"/>
        <n v="1.4E-5"/>
        <n v="0.014059743"/>
        <n v="0.004423403"/>
        <n v="1.63615E-4"/>
        <n v="3.67344E-4"/>
        <n v="0.0277139"/>
        <n v="0.006605826"/>
        <n v="4.86267E-4"/>
        <n v="6.37475E-4"/>
        <n v="0.803610682"/>
        <n v="0.004584379"/>
        <n v="2.45E-5"/>
        <n v="0.172281191"/>
        <n v="1.2889E-4"/>
        <n v="6.5E-5"/>
        <n v="6.87386E-4"/>
        <n v="0.001969703"/>
        <n v="0.283753574"/>
        <n v="1.0E-4"/>
        <n v="0.501006484"/>
        <n v="7.18145E-4"/>
        <n v="6.91E-5"/>
        <n v="1.14722E-4"/>
        <n v="1.67E-5"/>
        <n v="0.670125544"/>
        <n v="3.19E-5"/>
        <n v="4.51E-5"/>
        <n v="1.00544E-4"/>
        <n v="3.81E-5"/>
        <n v="3.05E-5"/>
        <n v="0.015432676"/>
        <n v="2.76975E-4"/>
        <n v="1.48085E-4"/>
        <n v="2.33E-5"/>
        <n v="2.69E-5"/>
        <n v="3.0E-5"/>
        <n v="1.82E-5"/>
        <n v="0.014835793"/>
        <n v="2.62E-5"/>
        <n v="2.0E-5"/>
        <n v="0.020292478"/>
        <n v="0.392888784"/>
        <n v="3.12E-5"/>
        <n v="5.74E-5"/>
        <n v="0.008524239"/>
      </sharedItems>
    </cacheField>
    <cacheField name="Neutro" numFmtId="164">
      <sharedItems containsSemiMixedTypes="0" containsString="0" containsNumber="1">
        <n v="0.019688163"/>
        <n v="0.005234202"/>
        <n v="5.88924E-4"/>
        <n v="1.34893E-4"/>
        <n v="4.85654E-4"/>
        <n v="9.78E-5"/>
        <n v="4.6879E-4"/>
        <n v="1.25559E-4"/>
        <n v="0.008968673"/>
        <n v="9.24E-5"/>
        <n v="0.006617563"/>
        <n v="0.001581705"/>
        <n v="1.62585E-4"/>
        <n v="2.20903E-4"/>
        <n v="0.005404485"/>
        <n v="6.97E-5"/>
        <n v="2.73891E-4"/>
        <n v="7.51704E-4"/>
        <n v="2.22283E-4"/>
        <n v="2.23318E-4"/>
        <n v="0.007066692"/>
        <n v="0.029467491"/>
        <n v="8.03582E-4"/>
        <n v="0.080835111"/>
        <n v="1.46378E-4"/>
        <n v="1.04866E-4"/>
        <n v="0.0012804"/>
        <n v="0.001476906"/>
        <n v="9.46E-5"/>
        <n v="8.46E-5"/>
        <n v="8.4E-5"/>
        <n v="0.008409502"/>
        <n v="9.48E-5"/>
        <n v="7.82E-5"/>
        <n v="0.025775367"/>
        <n v="1.47525E-4"/>
        <n v="0.001405062"/>
        <n v="0.008198853"/>
        <n v="4.42362E-4"/>
        <n v="0.003268085"/>
        <n v="1.52698E-4"/>
        <n v="2.01572E-4"/>
        <n v="3.13814E-4"/>
        <n v="1.28076E-4"/>
        <n v="0.009404182"/>
        <n v="0.327200681"/>
        <n v="0.094735503"/>
        <n v="1.43016E-4"/>
        <n v="3.23523E-4"/>
        <n v="0.009132699"/>
        <n v="0.02491758"/>
        <n v="0.001114406"/>
        <n v="0.011107235"/>
        <n v="0.001651931"/>
        <n v="0.002245777"/>
        <n v="0.002044674"/>
        <n v="0.001303374"/>
        <n v="0.001033999"/>
        <n v="3.74802E-4"/>
        <n v="0.004114266"/>
        <n v="6.84533E-4"/>
        <n v="0.252321035"/>
        <n v="2.00558E-4"/>
        <n v="0.009158995"/>
        <n v="0.005844713"/>
        <n v="0.410570771"/>
        <n v="0.001191367"/>
        <n v="0.002767019"/>
        <n v="8.31E-5"/>
        <n v="0.939242721"/>
        <n v="0.003027157"/>
        <n v="0.012970569"/>
        <n v="0.001012389"/>
        <n v="0.032879286"/>
        <n v="0.037863508"/>
        <n v="4.24466E-4"/>
        <n v="0.029321589"/>
        <n v="0.967830598"/>
        <n v="0.986946702"/>
        <n v="4.86811E-4"/>
        <n v="0.03091103"/>
        <n v="9.81864E-4"/>
        <n v="4.7362E-4"/>
        <n v="0.001639557"/>
        <n v="0.009820517"/>
        <n v="3.60185E-4"/>
        <n v="5.55613E-4"/>
        <n v="0.004385968"/>
        <n v="0.006939854"/>
        <n v="2.33961E-4"/>
        <n v="0.001435326"/>
        <n v="9.98345E-4"/>
        <n v="0.004943251"/>
        <n v="1.85845E-4"/>
        <n v="0.002092058"/>
        <n v="0.00290218"/>
        <n v="4.87107E-4"/>
        <n v="0.00814972"/>
        <n v="3.34998E-4"/>
        <n v="0.020934954"/>
        <n v="2.07818E-4"/>
        <n v="1.16034E-4"/>
        <n v="0.003096651"/>
        <n v="2.73843E-4"/>
        <n v="1.30522E-4"/>
        <n v="0.514980197"/>
        <n v="0.001739134"/>
        <n v="2.83568E-4"/>
        <n v="8.63E-5"/>
        <n v="7.7E-5"/>
        <n v="1.58916E-4"/>
        <n v="1.92479E-4"/>
        <n v="0.002723881"/>
        <n v="2.2091E-4"/>
        <n v="7.55093E-4"/>
        <n v="2.70194E-4"/>
        <n v="3.34096E-4"/>
        <n v="2.4348E-4"/>
        <n v="7.73216E-4"/>
        <n v="0.006194042"/>
      </sharedItems>
    </cacheField>
    <cacheField name="Negativo" numFmtId="164">
      <sharedItems containsSemiMixedTypes="0" containsString="0" containsNumber="1">
        <n v="0.947712839"/>
        <n v="0.989128172"/>
        <n v="0.998483241"/>
        <n v="0.999748051"/>
        <n v="0.999229312"/>
        <n v="0.999817908"/>
        <n v="0.998474777"/>
        <n v="0.999717534"/>
        <n v="0.78916049"/>
        <n v="0.999803126"/>
        <n v="0.985419035"/>
        <n v="0.00356933"/>
        <n v="0.999674678"/>
        <n v="0.999671459"/>
        <n v="0.991912961"/>
        <n v="0.999715865"/>
        <n v="0.999619484"/>
        <n v="0.988217533"/>
        <n v="0.999663949"/>
        <n v="0.99966836"/>
        <n v="0.876644611"/>
        <n v="0.860737562"/>
        <n v="0.998973131"/>
        <n v="0.895264149"/>
        <n v="0.999559581"/>
        <n v="0.999586165"/>
        <n v="0.994181097"/>
        <n v="0.994193137"/>
        <n v="0.999745905"/>
        <n v="0.998593032"/>
        <n v="0.99839288"/>
        <n v="0.980882943"/>
        <n v="0.999768078"/>
        <n v="0.999745667"/>
        <n v="0.969880164"/>
        <n v="0.999643683"/>
        <n v="0.997893631"/>
        <n v="0.986570179"/>
        <n v="0.998985946"/>
        <n v="0.773193896"/>
        <n v="8.15E-5"/>
        <n v="4.08E-5"/>
        <n v="0.999299645"/>
        <n v="0.014552084"/>
        <n v="3.70143E-4"/>
        <n v="0.144205898"/>
        <n v="0.749674022"/>
        <n v="2.13615E-4"/>
        <n v="0.001715586"/>
        <n v="0.943127811"/>
        <n v="0.001494396"/>
        <n v="0.004802871"/>
        <n v="0.579990804"/>
        <n v="0.002175152"/>
        <n v="0.001420148"/>
        <n v="4.06457E-4"/>
        <n v="0.022929214"/>
        <n v="0.820337653"/>
        <n v="0.001348025"/>
        <n v="0.987919927"/>
        <n v="0.994528592"/>
        <n v="0.018055016"/>
        <n v="1.0615E-4"/>
        <n v="0.980614305"/>
        <n v="0.981216133"/>
        <n v="0.312526077"/>
        <n v="1.75694E-4"/>
        <n v="0.00181145"/>
        <n v="1.93657E-4"/>
        <n v="0.046636686"/>
        <n v="5.20601E-4"/>
        <n v="4.80386E-4"/>
        <n v="4.57E-5"/>
        <n v="0.003370675"/>
        <n v="0.003163797"/>
        <n v="1.49264E-4"/>
        <n v="0.955516994"/>
        <n v="0.011996623"/>
        <n v="0.002642751"/>
        <n v="0.99357301"/>
        <n v="0.002516856"/>
        <n v="5.12516E-4"/>
        <n v="4.33E-5"/>
        <n v="4.77E-5"/>
        <n v="0.020018574"/>
        <n v="1.49244E-4"/>
        <n v="2.41E-5"/>
        <n v="9.46498E-4"/>
        <n v="2.93762E-4"/>
        <n v="4.27E-5"/>
        <n v="1.87467E-4"/>
        <n v="1.77005E-4"/>
        <n v="0.001293386"/>
        <n v="2.74E-5"/>
        <n v="8.25231E-4"/>
        <n v="8.76E-5"/>
        <n v="2.06E-5"/>
        <n v="3.09515E-4"/>
        <n v="5.13E-5"/>
        <n v="0.003517202"/>
        <n v="3.88E-5"/>
        <n v="2.2E-5"/>
        <n v="3.07462E-4"/>
        <n v="2.65E-5"/>
        <n v="0.09830346"/>
        <n v="1.28735E-4"/>
        <n v="2.29E-5"/>
        <n v="5.78E-5"/>
        <n v="3.36E-5"/>
        <n v="2.31087E-4"/>
        <n v="3.06E-5"/>
        <n v="4.60856E-4"/>
        <n v="2.11E-5"/>
        <n v="6.78E-5"/>
        <n v="4.79184E-4"/>
        <n v="6.85184E-4"/>
        <n v="4.98E-5"/>
        <n v="6.69E-5"/>
        <n v="4.21878E-4"/>
      </sharedItems>
    </cacheField>
    <cacheField name="Positivo" numFmtId="164">
      <sharedItems containsSemiMixedTypes="0" containsString="0" containsNumber="1">
        <n v="0.003078534"/>
        <n v="0.001696117"/>
        <n v="8.12752E-4"/>
        <n v="8.13E-5"/>
        <n v="1.54116E-4"/>
        <n v="5.96E-5"/>
        <n v="3.92017E-4"/>
        <n v="6.7E-5"/>
        <n v="0.001532965"/>
        <n v="8.42E-5"/>
        <n v="0.004321164"/>
        <n v="0.487756193"/>
        <n v="4.36E-5"/>
        <n v="4.08E-5"/>
        <n v="0.001634667"/>
        <n v="1.35576E-4"/>
        <n v="9.07E-5"/>
        <n v="0.001564913"/>
        <n v="7.76E-5"/>
        <n v="3.83E-5"/>
        <n v="0.104768716"/>
        <n v="0.020487187"/>
        <n v="1.90461E-4"/>
        <n v="0.006713495"/>
        <n v="6.48E-5"/>
        <n v="1.45189E-4"/>
        <n v="0.003067038"/>
        <n v="0.001527949"/>
        <n v="8.43E-5"/>
        <n v="4.02152E-4"/>
        <n v="0.001484122"/>
        <n v="0.002821206"/>
        <n v="7.62E-5"/>
        <n v="5.73E-5"/>
        <n v="0.004229331"/>
        <n v="1.27852E-4"/>
        <n v="4.02736E-4"/>
        <n v="0.004007709"/>
        <n v="3.72072E-4"/>
        <n v="0.212688833"/>
        <n v="0.018632762"/>
        <n v="0.998084188"/>
        <n v="2.29359E-4"/>
        <n v="0.007138812"/>
        <n v="0.990049005"/>
        <n v="0.16809994"/>
        <n v="0.154444307"/>
        <n v="0.999542117"/>
        <n v="0.07414563"/>
        <n v="0.028611474"/>
        <n v="0.959009349"/>
        <n v="0.054503907"/>
        <n v="0.072060451"/>
        <n v="0.113567427"/>
        <n v="0.994645834"/>
        <n v="0.997331858"/>
        <n v="0.911267161"/>
        <n v="0.042670589"/>
        <n v="0.015797108"/>
        <n v="0.004801167"/>
        <n v="7.06915E-4"/>
        <n v="0.728120625"/>
        <n v="0.999664187"/>
        <n v="0.00651096"/>
        <n v="0.002712229"/>
        <n v="0.020294124"/>
        <n v="0.997733712"/>
        <n v="0.473362982"/>
        <n v="0.010029655"/>
        <n v="0.010720668"/>
        <n v="0.994674563"/>
        <n v="0.985631585"/>
        <n v="0.99888736"/>
        <n v="0.83290112"/>
        <n v="0.942533255"/>
        <n v="0.999412179"/>
        <n v="0.001101742"/>
        <n v="0.015749311"/>
        <n v="0.010246881"/>
        <n v="0.005572761"/>
        <n v="0.938858211"/>
        <n v="0.991899848"/>
        <n v="0.998996794"/>
        <n v="0.99767524"/>
        <n v="0.166550234"/>
        <n v="0.994906306"/>
        <n v="0.999395847"/>
        <n v="0.822386324"/>
        <n v="0.992637396"/>
        <n v="0.999658346"/>
        <n v="0.997689843"/>
        <n v="0.996854901"/>
        <n v="0.710009813"/>
        <n v="0.999686837"/>
        <n v="0.496076286"/>
        <n v="0.996291995"/>
        <n v="0.999423265"/>
        <n v="0.991425991"/>
        <n v="0.999597132"/>
        <n v="0.305422336"/>
        <n v="0.999721587"/>
        <n v="0.999816835"/>
        <n v="0.996495426"/>
        <n v="0.999645352"/>
        <n v="0.999812424"/>
        <n v="0.371283621"/>
        <n v="0.997855127"/>
        <n v="0.999545276"/>
        <n v="0.999832511"/>
        <n v="0.999862552"/>
        <n v="0.999579966"/>
        <n v="0.99975878"/>
        <n v="0.981979489"/>
        <n v="0.999731839"/>
        <n v="0.99915719"/>
        <n v="0.97895813"/>
        <n v="0.606092036"/>
        <n v="0.999675512"/>
        <n v="0.999102473"/>
        <n v="0.984859884"/>
      </sharedItems>
    </cacheField>
    <cacheField name="Accuracy" numFmtId="0">
      <sharedItems containsSemiMixedTypes="0" containsString="0" containsNumber="1" containsInteger="1">
        <n v="1.0"/>
        <n v="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GPT-3" cacheId="0" dataCaption="" rowGrandTotals="0" compact="0" compactData="0">
  <location ref="F9:G12" firstHeaderRow="0" firstDataRow="1" firstDataCol="0"/>
  <pivotFields>
    <pivotField name="TEXT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name="SENTIMIENTO" axis="axisRow" compact="0" outline="0" multipleItemSelectionAllowed="1" showAll="0" sortType="ascending">
      <items>
        <item x="2"/>
        <item x="1"/>
        <item x="0"/>
        <item t="default"/>
      </items>
    </pivotField>
    <pivotField name="GPT-3 Label" compact="0" outline="0" multipleItemSelectionAllowed="1" showAll="0">
      <items>
        <item x="0"/>
        <item x="1"/>
        <item x="2"/>
        <item x="3"/>
        <item t="default"/>
      </items>
    </pivotField>
    <pivotField name="GPT ACCURACY" dataField="1" compact="0" outline="0" multipleItemSelectionAllowed="1" showAll="0">
      <items>
        <item x="0"/>
        <item x="1"/>
        <item t="default"/>
      </items>
    </pivotField>
  </pivotFields>
  <rowFields>
    <field x="1"/>
  </rowFields>
  <dataFields>
    <dataField name="RTA Correcta" fld="3" baseField="0"/>
  </dataFields>
</pivotTableDefinition>
</file>

<file path=xl/pivotTables/pivotTable2.xml><?xml version="1.0" encoding="utf-8"?>
<pivotTableDefinition xmlns="http://schemas.openxmlformats.org/spreadsheetml/2006/main" name="GPT-4" cacheId="1" dataCaption="" rowGrandTotals="0" compact="0" compactData="0">
  <location ref="F9:G12" firstHeaderRow="0" firstDataRow="1" firstDataCol="0"/>
  <pivotFields>
    <pivotField name="TEXT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name="SENTIMIENTO" axis="axisRow" compact="0" outline="0" multipleItemSelectionAllowed="1" showAll="0" sortType="ascending">
      <items>
        <item x="2"/>
        <item x="1"/>
        <item x="0"/>
        <item t="default"/>
      </items>
    </pivotField>
    <pivotField name="GPT-4 Label" compact="0" outline="0" multipleItemSelectionAllowed="1" showAll="0">
      <items>
        <item x="0"/>
        <item x="1"/>
        <item x="2"/>
        <item x="3"/>
        <item t="default"/>
      </items>
    </pivotField>
    <pivotField name="GPT ACCURACY" dataField="1" compact="0" outline="0" multipleItemSelectionAllowed="1" showAll="0">
      <items>
        <item x="0"/>
        <item x="1"/>
        <item t="default"/>
      </items>
    </pivotField>
  </pivotFields>
  <rowFields>
    <field x="1"/>
  </rowFields>
  <dataFields>
    <dataField name="RTA Correcta" fld="3" baseField="0"/>
  </dataFields>
</pivotTableDefinition>
</file>

<file path=xl/pivotTables/pivotTable3.xml><?xml version="1.0" encoding="utf-8"?>
<pivotTableDefinition xmlns="http://schemas.openxmlformats.org/spreadsheetml/2006/main" name="IBM" cacheId="2" dataCaption="" rowGrandTotals="0" compact="0" compactData="0">
  <location ref="G9:H12" firstHeaderRow="0" firstDataRow="1" firstDataCol="0"/>
  <pivotFields>
    <pivotField name="TEXT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name="SENTIMIENTO" axis="axisRow" compact="0" outline="0" multipleItemSelectionAllowed="1" showAll="0" sortType="ascending">
      <items>
        <item x="0"/>
        <item x="1"/>
        <item x="2"/>
        <item t="default"/>
      </items>
    </pivotField>
    <pivotField name="sentiment" compact="0" outline="0" multipleItemSelectionAllowed="1" showAll="0">
      <items>
        <item x="0"/>
        <item x="1"/>
        <item x="2"/>
        <item t="default"/>
      </items>
    </pivotField>
    <pivotField name="scor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Accuracy" dataField="1" compact="0" outline="0" multipleItemSelectionAllowed="1" showAll="0">
      <items>
        <item x="0"/>
        <item x="1"/>
        <item t="default"/>
      </items>
    </pivotField>
  </pivotFields>
  <rowFields>
    <field x="1"/>
  </rowFields>
  <dataFields>
    <dataField name="RTA Correcta" fld="4" baseField="0"/>
  </dataFields>
</pivotTableDefinition>
</file>

<file path=xl/pivotTables/pivotTable4.xml><?xml version="1.0" encoding="utf-8"?>
<pivotTableDefinition xmlns="http://schemas.openxmlformats.org/spreadsheetml/2006/main" name="Google" cacheId="3" dataCaption="" rowGrandTotals="0" compact="0" compactData="0">
  <location ref="H14:I17" firstHeaderRow="0" firstDataRow="1" firstDataCol="0"/>
  <pivotFields>
    <pivotField name="TEXT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name="SENTIMIENTO" axis="axisRow" compact="0" outline="0" multipleItemSelectionAllowed="1" showAll="0" sortType="ascending">
      <items>
        <item x="0"/>
        <item x="1"/>
        <item x="2"/>
        <item t="default"/>
      </items>
    </pivotField>
    <pivotField name="sentiment_score" compact="0" numFmtId="2" outline="0" multipleItemSelectionAllowed="1" showAll="0">
      <items>
        <item x="0"/>
        <item x="1"/>
        <item x="2"/>
        <item x="3"/>
        <item x="4"/>
        <item x="5"/>
        <item x="6"/>
        <item x="7"/>
        <item x="8"/>
        <item x="9"/>
        <item x="10"/>
        <item x="11"/>
        <item x="12"/>
        <item x="13"/>
        <item x="14"/>
        <item x="15"/>
        <item x="16"/>
        <item x="17"/>
        <item t="default"/>
      </items>
    </pivotField>
    <pivotField name="sentiment_magnitu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name="sentiment_label" compact="0" outline="0" multipleItemSelectionAllowed="1" showAll="0">
      <items>
        <item x="0"/>
        <item x="1"/>
        <item x="2"/>
        <item t="default"/>
      </items>
    </pivotField>
    <pivotField name="Accuracy" dataField="1" compact="0" outline="0" multipleItemSelectionAllowed="1" showAll="0">
      <items>
        <item x="0"/>
        <item x="1"/>
        <item t="default"/>
      </items>
    </pivotField>
  </pivotFields>
  <rowFields>
    <field x="1"/>
  </rowFields>
  <dataFields>
    <dataField name="RTA Correcta" fld="5" baseField="0"/>
  </dataFields>
</pivotTableDefinition>
</file>

<file path=xl/pivotTables/pivotTable5.xml><?xml version="1.0" encoding="utf-8"?>
<pivotTableDefinition xmlns="http://schemas.openxmlformats.org/spreadsheetml/2006/main" name="AWS" cacheId="4" dataCaption="" rowGrandTotals="0" compact="0" compactData="0">
  <location ref="J18:K21" firstHeaderRow="0" firstDataRow="1" firstDataCol="0"/>
  <pivotFields>
    <pivotField name="TEXT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name="SENTIMIENTO" axis="axisRow" compact="0" outline="0" multipleItemSelectionAllowed="1" showAll="0" sortType="ascending">
      <items>
        <item x="0"/>
        <item x="1"/>
        <item x="2"/>
        <item t="default"/>
      </items>
    </pivotField>
    <pivotField name="sentiment" compact="0" outline="0" multipleItemSelectionAllowed="1" showAll="0">
      <items>
        <item x="0"/>
        <item x="1"/>
        <item x="2"/>
        <item t="default"/>
      </items>
    </pivotField>
    <pivotField name="Mixed"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name="Neutro"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name="Negativo"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Positivo"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name="Accuracy" dataField="1" compact="0" outline="0" multipleItemSelectionAllowed="1" showAll="0">
      <items>
        <item x="0"/>
        <item x="1"/>
        <item t="default"/>
      </items>
    </pivotField>
  </pivotFields>
  <rowFields>
    <field x="1"/>
  </rowFields>
  <dataFields>
    <dataField name="RTA Correcta" fld="7" baseField="0"/>
  </dataFields>
</pivotTableDefinition>
</file>

<file path=xl/pivotTables/pivotTable6.xml><?xml version="1.0" encoding="utf-8"?>
<pivotTableDefinition xmlns="http://schemas.openxmlformats.org/spreadsheetml/2006/main" name="Azure" cacheId="4" dataCaption="" rowGrandTotals="0" compact="0" compactData="0">
  <location ref="K9:L12" firstHeaderRow="0" firstDataRow="1" firstDataCol="0"/>
  <pivotFields>
    <pivotField name="TEXT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name="SENTIMIENTO" axis="axisRow" compact="0" outline="0" multipleItemSelectionAllowed="1" showAll="0" sortType="ascending">
      <items>
        <item x="0"/>
        <item x="1"/>
        <item x="2"/>
        <item t="default"/>
      </items>
    </pivotField>
    <pivotField name="sentiment" compact="0" outline="0" multipleItemSelectionAllowed="1" showAll="0">
      <items>
        <item x="0"/>
        <item x="1"/>
        <item x="2"/>
        <item t="default"/>
      </items>
    </pivotField>
    <pivotField name="Mixed"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name="Neutro"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name="Negativo"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Positivo"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name="Accuracy" dataField="1" compact="0" outline="0" multipleItemSelectionAllowed="1" showAll="0">
      <items>
        <item x="0"/>
        <item x="1"/>
        <item t="default"/>
      </items>
    </pivotField>
  </pivotFields>
  <rowFields>
    <field x="1"/>
  </rowFields>
  <dataFields>
    <dataField name="RTA Correcta" fld="7" baseField="0"/>
  </dataFields>
</pivotTableDefinition>
</file>

<file path=xl/tables/table1.xml><?xml version="1.0" encoding="utf-8"?>
<table xmlns="http://schemas.openxmlformats.org/spreadsheetml/2006/main" ref="B1:C1000" displayName="Table_1" id="1">
  <tableColumns count="2">
    <tableColumn name="SENTIMIENTO" id="1"/>
    <tableColumn name="GPT-3 Label" id="2"/>
  </tableColumns>
  <tableStyleInfo name="GPT-3-style" showColumnStripes="0" showFirstColumn="1" showLastColumn="1" showRowStripes="1"/>
</table>
</file>

<file path=xl/tables/table2.xml><?xml version="1.0" encoding="utf-8"?>
<table xmlns="http://schemas.openxmlformats.org/spreadsheetml/2006/main" ref="B1:C1000" displayName="Table_2" id="2">
  <tableColumns count="2">
    <tableColumn name="SENTIMIENTO" id="1"/>
    <tableColumn name="GPT-4 Label" id="2"/>
  </tableColumns>
  <tableStyleInfo name="GPT-4-style" showColumnStripes="0" showFirstColumn="1" showLastColumn="1" showRowStripes="1"/>
</table>
</file>

<file path=xl/tables/table3.xml><?xml version="1.0" encoding="utf-8"?>
<table xmlns="http://schemas.openxmlformats.org/spreadsheetml/2006/main" ref="B1:C1000" displayName="Table_3" id="3">
  <tableColumns count="2">
    <tableColumn name="SENTIMIENTO" id="1"/>
    <tableColumn name="sentiment" id="2"/>
  </tableColumns>
  <tableStyleInfo name="IBM-style" showColumnStripes="0" showFirstColumn="1" showLastColumn="1" showRowStripes="1"/>
</table>
</file>

<file path=xl/tables/table4.xml><?xml version="1.0" encoding="utf-8"?>
<table xmlns="http://schemas.openxmlformats.org/spreadsheetml/2006/main" ref="B2:B1001" displayName="Table_4" id="4">
  <tableColumns count="1">
    <tableColumn name="Negativo" id="1"/>
  </tableColumns>
  <tableStyleInfo name="Google-style" showColumnStripes="0" showFirstColumn="1" showLastColumn="1" showRowStripes="1"/>
</table>
</file>

<file path=xl/tables/table5.xml><?xml version="1.0" encoding="utf-8"?>
<table xmlns="http://schemas.openxmlformats.org/spreadsheetml/2006/main" ref="E2:E1001" displayName="Table_5" id="5">
  <tableColumns count="1">
    <tableColumn name="negativo" id="1"/>
  </tableColumns>
  <tableStyleInfo name="Google-style 2" showColumnStripes="0" showFirstColumn="1" showLastColumn="1" showRowStripes="1"/>
</table>
</file>

<file path=xl/tables/table6.xml><?xml version="1.0" encoding="utf-8"?>
<table xmlns="http://schemas.openxmlformats.org/spreadsheetml/2006/main" ref="B2:B1001" displayName="Table_6" id="6">
  <tableColumns count="1">
    <tableColumn name="Negativo" id="1"/>
  </tableColumns>
  <tableStyleInfo name="AW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3.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hyperlink" Target="https://cloud.google.com/natural-language/docs/analyzing-sentiment?hl=es-419" TargetMode="External"/><Relationship Id="rId3" Type="http://schemas.openxmlformats.org/officeDocument/2006/relationships/drawing" Target="../drawings/drawing4.xml"/><Relationship Id="rId6" Type="http://schemas.openxmlformats.org/officeDocument/2006/relationships/table" Target="../tables/table4.xml"/><Relationship Id="rId7"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hyperlink" Target="https://docs.aws.amazon.com/comprehend/latest/dg/using-api-sync.html" TargetMode="External"/><Relationship Id="rId3" Type="http://schemas.openxmlformats.org/officeDocument/2006/relationships/drawing" Target="../drawings/drawing5.xml"/><Relationship Id="rId5"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40.88"/>
    <col customWidth="1" min="2" max="2" width="15.88"/>
    <col customWidth="1" min="3" max="3" width="14.75"/>
    <col customWidth="1" min="4" max="4" width="12.5"/>
    <col customWidth="1" min="6" max="6" width="16.0"/>
    <col customWidth="1" min="7" max="7" width="20.75"/>
  </cols>
  <sheetData>
    <row r="1">
      <c r="A1" s="1" t="s">
        <v>0</v>
      </c>
      <c r="B1" s="1" t="s">
        <v>1</v>
      </c>
      <c r="C1" s="1" t="s">
        <v>2</v>
      </c>
      <c r="D1" s="1" t="s">
        <v>3</v>
      </c>
    </row>
    <row r="2">
      <c r="A2" s="2" t="s">
        <v>4</v>
      </c>
      <c r="B2" s="3" t="s">
        <v>5</v>
      </c>
      <c r="C2" s="3" t="s">
        <v>5</v>
      </c>
      <c r="D2" s="4">
        <v>1.0</v>
      </c>
      <c r="F2" s="5" t="s">
        <v>6</v>
      </c>
      <c r="G2" s="6">
        <f>SUM(D2:D121)/COUNT(D2:D121)</f>
        <v>0.7916666667</v>
      </c>
    </row>
    <row r="3">
      <c r="A3" s="2" t="s">
        <v>7</v>
      </c>
      <c r="B3" s="3" t="s">
        <v>8</v>
      </c>
      <c r="C3" s="7" t="s">
        <v>9</v>
      </c>
      <c r="D3" s="4">
        <v>0.0</v>
      </c>
    </row>
    <row r="4">
      <c r="A4" s="2" t="s">
        <v>10</v>
      </c>
      <c r="B4" s="3" t="s">
        <v>11</v>
      </c>
      <c r="C4" s="3" t="s">
        <v>11</v>
      </c>
      <c r="D4" s="4">
        <v>1.0</v>
      </c>
      <c r="F4" s="8" t="s">
        <v>12</v>
      </c>
      <c r="G4" s="9">
        <f>SUMIF(C2:C121,"Positivo",D2:D121)/COUNTIF(B2:B121,"Positivo")</f>
        <v>0.825</v>
      </c>
    </row>
    <row r="5">
      <c r="A5" s="2" t="s">
        <v>13</v>
      </c>
      <c r="B5" s="3" t="s">
        <v>5</v>
      </c>
      <c r="C5" s="3" t="s">
        <v>14</v>
      </c>
      <c r="D5" s="4">
        <v>0.0</v>
      </c>
      <c r="F5" s="10" t="s">
        <v>15</v>
      </c>
      <c r="G5" s="11">
        <f>SUMIF(C2:C121,"Negativo",D2:D121)/COUNTIF(B2:B121,"Negativo")</f>
        <v>0.975</v>
      </c>
    </row>
    <row r="6">
      <c r="A6" s="2" t="s">
        <v>16</v>
      </c>
      <c r="B6" s="3" t="s">
        <v>11</v>
      </c>
      <c r="C6" s="3" t="s">
        <v>11</v>
      </c>
      <c r="D6" s="4">
        <v>1.0</v>
      </c>
      <c r="F6" s="12" t="s">
        <v>17</v>
      </c>
      <c r="G6" s="13">
        <f>SUMIF(C2:C121,"Neutro",D2:D121)/COUNTIF(B2:B121,"Neutro")</f>
        <v>0.575</v>
      </c>
    </row>
    <row r="7">
      <c r="A7" s="2" t="s">
        <v>18</v>
      </c>
      <c r="B7" s="3" t="s">
        <v>11</v>
      </c>
      <c r="C7" s="3" t="s">
        <v>11</v>
      </c>
      <c r="D7" s="4">
        <v>1.0</v>
      </c>
    </row>
    <row r="8">
      <c r="A8" s="2" t="s">
        <v>19</v>
      </c>
      <c r="B8" s="3" t="s">
        <v>5</v>
      </c>
      <c r="C8" s="3" t="s">
        <v>14</v>
      </c>
      <c r="D8" s="4">
        <v>0.0</v>
      </c>
    </row>
    <row r="9">
      <c r="A9" s="2" t="s">
        <v>20</v>
      </c>
      <c r="B9" s="3" t="s">
        <v>8</v>
      </c>
      <c r="C9" s="3" t="s">
        <v>14</v>
      </c>
      <c r="D9" s="4">
        <v>1.0</v>
      </c>
    </row>
    <row r="10">
      <c r="A10" s="2" t="s">
        <v>22</v>
      </c>
      <c r="B10" s="3" t="s">
        <v>5</v>
      </c>
      <c r="C10" s="3" t="s">
        <v>5</v>
      </c>
      <c r="D10" s="4">
        <v>1.0</v>
      </c>
    </row>
    <row r="11">
      <c r="A11" s="2" t="s">
        <v>23</v>
      </c>
      <c r="B11" s="3" t="s">
        <v>5</v>
      </c>
      <c r="C11" s="3" t="s">
        <v>14</v>
      </c>
      <c r="D11" s="4">
        <v>0.0</v>
      </c>
    </row>
    <row r="12">
      <c r="A12" s="2" t="s">
        <v>24</v>
      </c>
      <c r="B12" s="3" t="s">
        <v>8</v>
      </c>
      <c r="C12" s="3" t="s">
        <v>14</v>
      </c>
      <c r="D12" s="4">
        <v>1.0</v>
      </c>
    </row>
    <row r="13">
      <c r="A13" s="2" t="s">
        <v>25</v>
      </c>
      <c r="B13" s="3" t="s">
        <v>5</v>
      </c>
      <c r="C13" s="3" t="s">
        <v>5</v>
      </c>
      <c r="D13" s="4">
        <v>1.0</v>
      </c>
    </row>
    <row r="14">
      <c r="A14" s="2" t="s">
        <v>26</v>
      </c>
      <c r="B14" s="3" t="s">
        <v>11</v>
      </c>
      <c r="C14" s="3" t="s">
        <v>11</v>
      </c>
      <c r="D14" s="4">
        <v>1.0</v>
      </c>
    </row>
    <row r="15">
      <c r="A15" s="2" t="s">
        <v>27</v>
      </c>
      <c r="B15" s="3" t="s">
        <v>8</v>
      </c>
      <c r="C15" s="3" t="s">
        <v>14</v>
      </c>
      <c r="D15" s="4">
        <v>1.0</v>
      </c>
    </row>
    <row r="16">
      <c r="A16" s="2" t="s">
        <v>28</v>
      </c>
      <c r="B16" s="3" t="s">
        <v>8</v>
      </c>
      <c r="C16" s="3" t="s">
        <v>5</v>
      </c>
      <c r="D16" s="4">
        <v>0.0</v>
      </c>
    </row>
    <row r="17">
      <c r="A17" s="2" t="s">
        <v>29</v>
      </c>
      <c r="B17" s="3" t="s">
        <v>8</v>
      </c>
      <c r="C17" s="3" t="s">
        <v>14</v>
      </c>
      <c r="D17" s="4">
        <v>1.0</v>
      </c>
    </row>
    <row r="18">
      <c r="A18" s="2" t="s">
        <v>30</v>
      </c>
      <c r="B18" s="3" t="s">
        <v>8</v>
      </c>
      <c r="C18" s="3" t="s">
        <v>14</v>
      </c>
      <c r="D18" s="4">
        <v>1.0</v>
      </c>
    </row>
    <row r="19">
      <c r="A19" s="2" t="s">
        <v>31</v>
      </c>
      <c r="B19" s="3" t="s">
        <v>5</v>
      </c>
      <c r="C19" s="3" t="s">
        <v>5</v>
      </c>
      <c r="D19" s="4">
        <v>1.0</v>
      </c>
    </row>
    <row r="20">
      <c r="A20" s="2" t="s">
        <v>32</v>
      </c>
      <c r="B20" s="3" t="s">
        <v>11</v>
      </c>
      <c r="C20" s="3" t="s">
        <v>11</v>
      </c>
      <c r="D20" s="4">
        <v>1.0</v>
      </c>
    </row>
    <row r="21">
      <c r="A21" s="2" t="s">
        <v>33</v>
      </c>
      <c r="B21" s="3" t="s">
        <v>11</v>
      </c>
      <c r="C21" s="3" t="s">
        <v>11</v>
      </c>
      <c r="D21" s="4">
        <v>1.0</v>
      </c>
    </row>
    <row r="22">
      <c r="A22" s="2" t="s">
        <v>34</v>
      </c>
      <c r="B22" s="3" t="s">
        <v>8</v>
      </c>
      <c r="C22" s="3" t="s">
        <v>11</v>
      </c>
      <c r="D22" s="4">
        <v>0.0</v>
      </c>
    </row>
    <row r="23">
      <c r="A23" s="2" t="s">
        <v>35</v>
      </c>
      <c r="B23" s="3" t="s">
        <v>11</v>
      </c>
      <c r="C23" s="3" t="s">
        <v>11</v>
      </c>
      <c r="D23" s="4">
        <v>1.0</v>
      </c>
    </row>
    <row r="24">
      <c r="A24" s="2" t="s">
        <v>36</v>
      </c>
      <c r="B24" s="3" t="s">
        <v>11</v>
      </c>
      <c r="C24" s="3" t="s">
        <v>11</v>
      </c>
      <c r="D24" s="4">
        <v>1.0</v>
      </c>
    </row>
    <row r="25">
      <c r="A25" s="2" t="s">
        <v>37</v>
      </c>
      <c r="B25" s="3" t="s">
        <v>8</v>
      </c>
      <c r="C25" s="3" t="s">
        <v>14</v>
      </c>
      <c r="D25" s="4">
        <v>1.0</v>
      </c>
    </row>
    <row r="26">
      <c r="A26" s="2" t="s">
        <v>38</v>
      </c>
      <c r="B26" s="3" t="s">
        <v>11</v>
      </c>
      <c r="C26" s="3" t="s">
        <v>11</v>
      </c>
      <c r="D26" s="4">
        <v>1.0</v>
      </c>
    </row>
    <row r="27">
      <c r="A27" s="2" t="s">
        <v>39</v>
      </c>
      <c r="B27" s="3" t="s">
        <v>5</v>
      </c>
      <c r="C27" s="3" t="s">
        <v>5</v>
      </c>
      <c r="D27" s="4">
        <v>1.0</v>
      </c>
    </row>
    <row r="28">
      <c r="A28" s="2" t="s">
        <v>40</v>
      </c>
      <c r="B28" s="3" t="s">
        <v>11</v>
      </c>
      <c r="C28" s="3" t="s">
        <v>11</v>
      </c>
      <c r="D28" s="4">
        <v>1.0</v>
      </c>
    </row>
    <row r="29">
      <c r="A29" s="2" t="s">
        <v>41</v>
      </c>
      <c r="B29" s="3" t="s">
        <v>11</v>
      </c>
      <c r="C29" s="3" t="s">
        <v>11</v>
      </c>
      <c r="D29" s="4">
        <v>1.0</v>
      </c>
    </row>
    <row r="30">
      <c r="A30" s="2" t="s">
        <v>42</v>
      </c>
      <c r="B30" s="3" t="s">
        <v>8</v>
      </c>
      <c r="C30" s="3" t="s">
        <v>11</v>
      </c>
      <c r="D30" s="4">
        <v>0.0</v>
      </c>
    </row>
    <row r="31">
      <c r="A31" s="2" t="s">
        <v>43</v>
      </c>
      <c r="B31" s="3" t="s">
        <v>8</v>
      </c>
      <c r="C31" s="3" t="s">
        <v>14</v>
      </c>
      <c r="D31" s="4">
        <v>1.0</v>
      </c>
    </row>
    <row r="32">
      <c r="A32" s="2" t="s">
        <v>44</v>
      </c>
      <c r="B32" s="3" t="s">
        <v>8</v>
      </c>
      <c r="C32" s="3" t="s">
        <v>5</v>
      </c>
      <c r="D32" s="4">
        <v>0.0</v>
      </c>
    </row>
    <row r="33">
      <c r="A33" s="2" t="s">
        <v>45</v>
      </c>
      <c r="B33" s="3" t="s">
        <v>11</v>
      </c>
      <c r="C33" s="3" t="s">
        <v>11</v>
      </c>
      <c r="D33" s="4">
        <v>1.0</v>
      </c>
    </row>
    <row r="34">
      <c r="A34" s="2" t="s">
        <v>46</v>
      </c>
      <c r="B34" s="3" t="s">
        <v>8</v>
      </c>
      <c r="C34" s="3" t="s">
        <v>14</v>
      </c>
      <c r="D34" s="4">
        <v>1.0</v>
      </c>
    </row>
    <row r="35">
      <c r="A35" s="2" t="s">
        <v>47</v>
      </c>
      <c r="B35" s="3" t="s">
        <v>5</v>
      </c>
      <c r="C35" s="3" t="s">
        <v>5</v>
      </c>
      <c r="D35" s="4">
        <v>1.0</v>
      </c>
    </row>
    <row r="36">
      <c r="A36" s="2" t="s">
        <v>48</v>
      </c>
      <c r="B36" s="3" t="s">
        <v>8</v>
      </c>
      <c r="C36" s="3" t="s">
        <v>14</v>
      </c>
      <c r="D36" s="4">
        <v>1.0</v>
      </c>
    </row>
    <row r="37">
      <c r="A37" s="2" t="s">
        <v>49</v>
      </c>
      <c r="B37" s="3" t="s">
        <v>5</v>
      </c>
      <c r="C37" s="3" t="s">
        <v>5</v>
      </c>
      <c r="D37" s="4">
        <v>1.0</v>
      </c>
    </row>
    <row r="38">
      <c r="A38" s="2" t="s">
        <v>50</v>
      </c>
      <c r="B38" s="3" t="s">
        <v>5</v>
      </c>
      <c r="C38" s="3" t="s">
        <v>5</v>
      </c>
      <c r="D38" s="4">
        <v>1.0</v>
      </c>
    </row>
    <row r="39">
      <c r="A39" s="2" t="s">
        <v>51</v>
      </c>
      <c r="B39" s="3" t="s">
        <v>5</v>
      </c>
      <c r="C39" s="3" t="s">
        <v>5</v>
      </c>
      <c r="D39" s="4">
        <v>1.0</v>
      </c>
    </row>
    <row r="40">
      <c r="A40" s="2" t="s">
        <v>52</v>
      </c>
      <c r="B40" s="3" t="s">
        <v>5</v>
      </c>
      <c r="C40" s="3" t="s">
        <v>5</v>
      </c>
      <c r="D40" s="4">
        <v>1.0</v>
      </c>
    </row>
    <row r="41">
      <c r="A41" s="2" t="s">
        <v>53</v>
      </c>
      <c r="B41" s="3" t="s">
        <v>5</v>
      </c>
      <c r="C41" s="3" t="s">
        <v>5</v>
      </c>
      <c r="D41" s="4">
        <v>1.0</v>
      </c>
    </row>
    <row r="42">
      <c r="A42" s="2" t="s">
        <v>54</v>
      </c>
      <c r="B42" s="3" t="s">
        <v>8</v>
      </c>
      <c r="C42" s="3" t="s">
        <v>11</v>
      </c>
      <c r="D42" s="4">
        <v>0.0</v>
      </c>
    </row>
    <row r="43">
      <c r="A43" s="2" t="s">
        <v>55</v>
      </c>
      <c r="B43" s="3" t="s">
        <v>8</v>
      </c>
      <c r="C43" s="3" t="s">
        <v>14</v>
      </c>
      <c r="D43" s="4">
        <v>1.0</v>
      </c>
    </row>
    <row r="44">
      <c r="A44" s="2" t="s">
        <v>56</v>
      </c>
      <c r="B44" s="3" t="s">
        <v>8</v>
      </c>
      <c r="C44" s="3" t="s">
        <v>14</v>
      </c>
      <c r="D44" s="4">
        <v>1.0</v>
      </c>
    </row>
    <row r="45">
      <c r="A45" s="2" t="s">
        <v>57</v>
      </c>
      <c r="B45" s="3" t="s">
        <v>5</v>
      </c>
      <c r="C45" s="3" t="s">
        <v>5</v>
      </c>
      <c r="D45" s="4">
        <v>1.0</v>
      </c>
    </row>
    <row r="46">
      <c r="A46" s="2" t="s">
        <v>58</v>
      </c>
      <c r="B46" s="3" t="s">
        <v>8</v>
      </c>
      <c r="C46" s="3" t="s">
        <v>11</v>
      </c>
      <c r="D46" s="4">
        <v>0.0</v>
      </c>
    </row>
    <row r="47">
      <c r="A47" s="2" t="s">
        <v>59</v>
      </c>
      <c r="B47" s="3" t="s">
        <v>5</v>
      </c>
      <c r="C47" s="3" t="s">
        <v>5</v>
      </c>
      <c r="D47" s="4">
        <v>1.0</v>
      </c>
    </row>
    <row r="48">
      <c r="A48" s="2" t="s">
        <v>60</v>
      </c>
      <c r="B48" s="3" t="s">
        <v>8</v>
      </c>
      <c r="C48" s="3" t="s">
        <v>14</v>
      </c>
      <c r="D48" s="4">
        <v>1.0</v>
      </c>
    </row>
    <row r="49">
      <c r="A49" s="2" t="s">
        <v>61</v>
      </c>
      <c r="B49" s="3" t="s">
        <v>5</v>
      </c>
      <c r="C49" s="3" t="s">
        <v>5</v>
      </c>
      <c r="D49" s="4">
        <v>1.0</v>
      </c>
    </row>
    <row r="50">
      <c r="A50" s="2" t="s">
        <v>62</v>
      </c>
      <c r="B50" s="3" t="s">
        <v>11</v>
      </c>
      <c r="C50" s="3" t="s">
        <v>11</v>
      </c>
      <c r="D50" s="4">
        <v>1.0</v>
      </c>
    </row>
    <row r="51">
      <c r="A51" s="2" t="s">
        <v>63</v>
      </c>
      <c r="B51" s="3" t="s">
        <v>8</v>
      </c>
      <c r="C51" s="3" t="s">
        <v>11</v>
      </c>
      <c r="D51" s="4">
        <v>0.0</v>
      </c>
    </row>
    <row r="52">
      <c r="A52" s="2" t="s">
        <v>64</v>
      </c>
      <c r="B52" s="3" t="s">
        <v>8</v>
      </c>
      <c r="C52" s="3" t="s">
        <v>14</v>
      </c>
      <c r="D52" s="4">
        <v>1.0</v>
      </c>
    </row>
    <row r="53">
      <c r="A53" s="2" t="s">
        <v>65</v>
      </c>
      <c r="B53" s="3" t="s">
        <v>5</v>
      </c>
      <c r="C53" s="3" t="s">
        <v>5</v>
      </c>
      <c r="D53" s="4">
        <v>1.0</v>
      </c>
    </row>
    <row r="54">
      <c r="A54" s="2" t="s">
        <v>66</v>
      </c>
      <c r="B54" s="3" t="s">
        <v>8</v>
      </c>
      <c r="C54" s="3" t="s">
        <v>14</v>
      </c>
      <c r="D54" s="4">
        <v>1.0</v>
      </c>
    </row>
    <row r="55">
      <c r="A55" s="2" t="s">
        <v>67</v>
      </c>
      <c r="B55" s="3" t="s">
        <v>8</v>
      </c>
      <c r="C55" s="3" t="s">
        <v>14</v>
      </c>
      <c r="D55" s="4">
        <v>1.0</v>
      </c>
    </row>
    <row r="56">
      <c r="A56" s="2" t="s">
        <v>68</v>
      </c>
      <c r="B56" s="3" t="s">
        <v>5</v>
      </c>
      <c r="C56" s="3" t="s">
        <v>5</v>
      </c>
      <c r="D56" s="4">
        <v>1.0</v>
      </c>
    </row>
    <row r="57">
      <c r="A57" s="2" t="s">
        <v>69</v>
      </c>
      <c r="B57" s="3" t="s">
        <v>11</v>
      </c>
      <c r="C57" s="3" t="s">
        <v>11</v>
      </c>
      <c r="D57" s="4">
        <v>1.0</v>
      </c>
    </row>
    <row r="58">
      <c r="A58" s="2" t="s">
        <v>70</v>
      </c>
      <c r="B58" s="3" t="s">
        <v>8</v>
      </c>
      <c r="C58" s="3" t="s">
        <v>71</v>
      </c>
      <c r="D58" s="4">
        <v>0.0</v>
      </c>
    </row>
    <row r="59">
      <c r="A59" s="2" t="s">
        <v>72</v>
      </c>
      <c r="B59" s="3" t="s">
        <v>5</v>
      </c>
      <c r="C59" s="3" t="s">
        <v>5</v>
      </c>
      <c r="D59" s="4">
        <v>1.0</v>
      </c>
    </row>
    <row r="60">
      <c r="A60" s="2" t="s">
        <v>73</v>
      </c>
      <c r="B60" s="3" t="s">
        <v>8</v>
      </c>
      <c r="C60" s="3" t="s">
        <v>5</v>
      </c>
      <c r="D60" s="4">
        <v>0.0</v>
      </c>
    </row>
    <row r="61">
      <c r="A61" s="2" t="s">
        <v>74</v>
      </c>
      <c r="B61" s="3" t="s">
        <v>8</v>
      </c>
      <c r="C61" s="3" t="s">
        <v>11</v>
      </c>
      <c r="D61" s="4">
        <v>0.0</v>
      </c>
    </row>
    <row r="62">
      <c r="A62" s="2" t="s">
        <v>75</v>
      </c>
      <c r="B62" s="3" t="s">
        <v>11</v>
      </c>
      <c r="C62" s="3" t="s">
        <v>11</v>
      </c>
      <c r="D62" s="4">
        <v>1.0</v>
      </c>
    </row>
    <row r="63">
      <c r="A63" s="2" t="s">
        <v>76</v>
      </c>
      <c r="B63" s="3" t="s">
        <v>5</v>
      </c>
      <c r="C63" s="3" t="s">
        <v>5</v>
      </c>
      <c r="D63" s="4">
        <v>1.0</v>
      </c>
    </row>
    <row r="64">
      <c r="A64" s="2" t="s">
        <v>77</v>
      </c>
      <c r="B64" s="3" t="s">
        <v>11</v>
      </c>
      <c r="C64" s="3" t="s">
        <v>11</v>
      </c>
      <c r="D64" s="4">
        <v>1.0</v>
      </c>
    </row>
    <row r="65">
      <c r="A65" s="2" t="s">
        <v>78</v>
      </c>
      <c r="B65" s="3" t="s">
        <v>11</v>
      </c>
      <c r="C65" s="3" t="s">
        <v>11</v>
      </c>
      <c r="D65" s="4">
        <v>1.0</v>
      </c>
    </row>
    <row r="66">
      <c r="A66" s="2" t="s">
        <v>79</v>
      </c>
      <c r="B66" s="3" t="s">
        <v>11</v>
      </c>
      <c r="C66" s="3" t="s">
        <v>11</v>
      </c>
      <c r="D66" s="4">
        <v>1.0</v>
      </c>
    </row>
    <row r="67">
      <c r="A67" s="2" t="s">
        <v>80</v>
      </c>
      <c r="B67" s="3" t="s">
        <v>8</v>
      </c>
      <c r="C67" s="3" t="s">
        <v>14</v>
      </c>
      <c r="D67" s="4">
        <v>1.0</v>
      </c>
    </row>
    <row r="68">
      <c r="A68" s="2" t="s">
        <v>81</v>
      </c>
      <c r="B68" s="3" t="s">
        <v>8</v>
      </c>
      <c r="C68" s="3" t="s">
        <v>5</v>
      </c>
      <c r="D68" s="4">
        <v>0.0</v>
      </c>
    </row>
    <row r="69">
      <c r="A69" s="2" t="s">
        <v>82</v>
      </c>
      <c r="B69" s="3" t="s">
        <v>5</v>
      </c>
      <c r="C69" s="3" t="s">
        <v>5</v>
      </c>
      <c r="D69" s="4">
        <v>1.0</v>
      </c>
    </row>
    <row r="70">
      <c r="A70" s="2" t="s">
        <v>83</v>
      </c>
      <c r="B70" s="3" t="s">
        <v>5</v>
      </c>
      <c r="C70" s="3" t="s">
        <v>5</v>
      </c>
      <c r="D70" s="4">
        <v>1.0</v>
      </c>
    </row>
    <row r="71">
      <c r="A71" s="2" t="s">
        <v>84</v>
      </c>
      <c r="B71" s="3" t="s">
        <v>11</v>
      </c>
      <c r="C71" s="3" t="s">
        <v>11</v>
      </c>
      <c r="D71" s="4">
        <v>1.0</v>
      </c>
    </row>
    <row r="72">
      <c r="A72" s="2" t="s">
        <v>85</v>
      </c>
      <c r="B72" s="3" t="s">
        <v>5</v>
      </c>
      <c r="C72" s="3" t="s">
        <v>5</v>
      </c>
      <c r="D72" s="4">
        <v>1.0</v>
      </c>
    </row>
    <row r="73">
      <c r="A73" s="2" t="s">
        <v>86</v>
      </c>
      <c r="B73" s="3" t="s">
        <v>5</v>
      </c>
      <c r="C73" s="3" t="s">
        <v>5</v>
      </c>
      <c r="D73" s="4">
        <v>1.0</v>
      </c>
    </row>
    <row r="74">
      <c r="A74" s="2" t="s">
        <v>87</v>
      </c>
      <c r="B74" s="3" t="s">
        <v>8</v>
      </c>
      <c r="C74" s="3" t="s">
        <v>11</v>
      </c>
      <c r="D74" s="4">
        <v>0.0</v>
      </c>
    </row>
    <row r="75">
      <c r="A75" s="2" t="s">
        <v>88</v>
      </c>
      <c r="B75" s="3" t="s">
        <v>11</v>
      </c>
      <c r="C75" s="3" t="s">
        <v>11</v>
      </c>
      <c r="D75" s="4">
        <v>1.0</v>
      </c>
      <c r="F75" s="17"/>
    </row>
    <row r="76">
      <c r="A76" s="2" t="s">
        <v>89</v>
      </c>
      <c r="B76" s="3" t="s">
        <v>5</v>
      </c>
      <c r="C76" s="3" t="s">
        <v>5</v>
      </c>
      <c r="D76" s="4">
        <v>1.0</v>
      </c>
    </row>
    <row r="77">
      <c r="A77" s="2" t="s">
        <v>90</v>
      </c>
      <c r="B77" s="3" t="s">
        <v>5</v>
      </c>
      <c r="C77" s="3" t="s">
        <v>5</v>
      </c>
      <c r="D77" s="4">
        <v>1.0</v>
      </c>
    </row>
    <row r="78">
      <c r="A78" s="2" t="s">
        <v>91</v>
      </c>
      <c r="B78" s="3" t="s">
        <v>5</v>
      </c>
      <c r="C78" s="3" t="s">
        <v>5</v>
      </c>
      <c r="D78" s="4">
        <v>1.0</v>
      </c>
    </row>
    <row r="79">
      <c r="A79" s="2" t="s">
        <v>92</v>
      </c>
      <c r="B79" s="3" t="s">
        <v>5</v>
      </c>
      <c r="C79" s="3" t="s">
        <v>5</v>
      </c>
      <c r="D79" s="4">
        <v>1.0</v>
      </c>
    </row>
    <row r="80">
      <c r="A80" s="2" t="s">
        <v>93</v>
      </c>
      <c r="B80" s="3" t="s">
        <v>5</v>
      </c>
      <c r="C80" s="3" t="s">
        <v>5</v>
      </c>
      <c r="D80" s="4">
        <v>1.0</v>
      </c>
    </row>
    <row r="81">
      <c r="A81" s="2" t="s">
        <v>94</v>
      </c>
      <c r="B81" s="3" t="s">
        <v>5</v>
      </c>
      <c r="C81" s="3" t="s">
        <v>5</v>
      </c>
      <c r="D81" s="4">
        <v>1.0</v>
      </c>
    </row>
    <row r="82">
      <c r="A82" s="2" t="s">
        <v>95</v>
      </c>
      <c r="B82" s="3" t="s">
        <v>5</v>
      </c>
      <c r="C82" s="3" t="s">
        <v>14</v>
      </c>
      <c r="D82" s="4">
        <v>0.0</v>
      </c>
    </row>
    <row r="83">
      <c r="A83" s="2" t="s">
        <v>96</v>
      </c>
      <c r="B83" s="3" t="s">
        <v>5</v>
      </c>
      <c r="C83" s="3" t="s">
        <v>5</v>
      </c>
      <c r="D83" s="4">
        <v>1.0</v>
      </c>
    </row>
    <row r="84">
      <c r="A84" s="2" t="s">
        <v>97</v>
      </c>
      <c r="B84" s="3" t="s">
        <v>5</v>
      </c>
      <c r="C84" s="3" t="s">
        <v>5</v>
      </c>
      <c r="D84" s="4">
        <v>1.0</v>
      </c>
    </row>
    <row r="85">
      <c r="A85" s="2" t="s">
        <v>98</v>
      </c>
      <c r="B85" s="3" t="s">
        <v>11</v>
      </c>
      <c r="C85" s="3" t="s">
        <v>11</v>
      </c>
      <c r="D85" s="4">
        <v>1.0</v>
      </c>
    </row>
    <row r="86">
      <c r="A86" s="2" t="s">
        <v>99</v>
      </c>
      <c r="B86" s="3" t="s">
        <v>5</v>
      </c>
      <c r="C86" s="3" t="s">
        <v>14</v>
      </c>
      <c r="D86" s="4">
        <v>0.0</v>
      </c>
    </row>
    <row r="87">
      <c r="A87" s="2" t="s">
        <v>100</v>
      </c>
      <c r="B87" s="3" t="s">
        <v>11</v>
      </c>
      <c r="C87" s="3" t="s">
        <v>11</v>
      </c>
      <c r="D87" s="4">
        <v>1.0</v>
      </c>
    </row>
    <row r="88">
      <c r="A88" s="2" t="s">
        <v>101</v>
      </c>
      <c r="B88" s="3" t="s">
        <v>5</v>
      </c>
      <c r="C88" s="3" t="s">
        <v>5</v>
      </c>
      <c r="D88" s="4">
        <v>1.0</v>
      </c>
    </row>
    <row r="89">
      <c r="A89" s="2" t="s">
        <v>102</v>
      </c>
      <c r="B89" s="3" t="s">
        <v>8</v>
      </c>
      <c r="C89" s="3" t="s">
        <v>14</v>
      </c>
      <c r="D89" s="4">
        <v>1.0</v>
      </c>
    </row>
    <row r="90">
      <c r="A90" s="2" t="s">
        <v>103</v>
      </c>
      <c r="B90" s="3" t="s">
        <v>8</v>
      </c>
      <c r="C90" s="3" t="s">
        <v>14</v>
      </c>
      <c r="D90" s="4">
        <v>1.0</v>
      </c>
    </row>
    <row r="91">
      <c r="A91" s="2" t="s">
        <v>104</v>
      </c>
      <c r="B91" s="3" t="s">
        <v>11</v>
      </c>
      <c r="C91" s="3" t="s">
        <v>11</v>
      </c>
      <c r="D91" s="4">
        <v>1.0</v>
      </c>
    </row>
    <row r="92">
      <c r="A92" s="2" t="s">
        <v>105</v>
      </c>
      <c r="B92" s="3" t="s">
        <v>11</v>
      </c>
      <c r="C92" s="3" t="s">
        <v>11</v>
      </c>
      <c r="D92" s="4">
        <v>1.0</v>
      </c>
    </row>
    <row r="93">
      <c r="A93" s="2" t="s">
        <v>106</v>
      </c>
      <c r="B93" s="3" t="s">
        <v>11</v>
      </c>
      <c r="C93" s="3" t="s">
        <v>11</v>
      </c>
      <c r="D93" s="4">
        <v>1.0</v>
      </c>
    </row>
    <row r="94">
      <c r="A94" s="2" t="s">
        <v>107</v>
      </c>
      <c r="B94" s="3" t="s">
        <v>11</v>
      </c>
      <c r="C94" s="3" t="s">
        <v>11</v>
      </c>
      <c r="D94" s="4">
        <v>1.0</v>
      </c>
    </row>
    <row r="95">
      <c r="A95" s="2" t="s">
        <v>108</v>
      </c>
      <c r="B95" s="3" t="s">
        <v>11</v>
      </c>
      <c r="C95" s="3" t="s">
        <v>14</v>
      </c>
      <c r="D95" s="4">
        <v>0.0</v>
      </c>
    </row>
    <row r="96">
      <c r="A96" s="2" t="s">
        <v>109</v>
      </c>
      <c r="B96" s="3" t="s">
        <v>11</v>
      </c>
      <c r="C96" s="3" t="s">
        <v>11</v>
      </c>
      <c r="D96" s="4">
        <v>1.0</v>
      </c>
    </row>
    <row r="97">
      <c r="A97" s="2" t="s">
        <v>110</v>
      </c>
      <c r="B97" s="3" t="s">
        <v>8</v>
      </c>
      <c r="C97" s="3" t="s">
        <v>11</v>
      </c>
      <c r="D97" s="4">
        <v>0.0</v>
      </c>
    </row>
    <row r="98">
      <c r="A98" s="2" t="s">
        <v>111</v>
      </c>
      <c r="B98" s="3" t="s">
        <v>11</v>
      </c>
      <c r="C98" s="3" t="s">
        <v>11</v>
      </c>
      <c r="D98" s="4">
        <v>1.0</v>
      </c>
    </row>
    <row r="99">
      <c r="A99" s="2" t="s">
        <v>112</v>
      </c>
      <c r="B99" s="3" t="s">
        <v>11</v>
      </c>
      <c r="C99" s="3" t="s">
        <v>11</v>
      </c>
      <c r="D99" s="4">
        <v>1.0</v>
      </c>
    </row>
    <row r="100">
      <c r="A100" s="2" t="s">
        <v>113</v>
      </c>
      <c r="B100" s="3" t="s">
        <v>8</v>
      </c>
      <c r="C100" s="3" t="s">
        <v>14</v>
      </c>
      <c r="D100" s="4">
        <v>1.0</v>
      </c>
    </row>
    <row r="101">
      <c r="A101" s="2" t="s">
        <v>114</v>
      </c>
      <c r="B101" s="3" t="s">
        <v>8</v>
      </c>
      <c r="C101" s="3" t="s">
        <v>14</v>
      </c>
      <c r="D101" s="4">
        <v>1.0</v>
      </c>
    </row>
    <row r="102">
      <c r="A102" s="2" t="s">
        <v>115</v>
      </c>
      <c r="B102" s="3" t="s">
        <v>5</v>
      </c>
      <c r="C102" s="3" t="s">
        <v>14</v>
      </c>
      <c r="D102" s="4">
        <v>0.0</v>
      </c>
    </row>
    <row r="103">
      <c r="A103" s="2" t="s">
        <v>116</v>
      </c>
      <c r="B103" s="3" t="s">
        <v>5</v>
      </c>
      <c r="C103" s="3" t="s">
        <v>14</v>
      </c>
      <c r="D103" s="4">
        <v>0.0</v>
      </c>
    </row>
    <row r="104">
      <c r="A104" s="2" t="s">
        <v>117</v>
      </c>
      <c r="B104" s="3" t="s">
        <v>8</v>
      </c>
      <c r="C104" s="3" t="s">
        <v>5</v>
      </c>
      <c r="D104" s="4">
        <v>0.0</v>
      </c>
    </row>
    <row r="105">
      <c r="A105" s="2" t="s">
        <v>118</v>
      </c>
      <c r="B105" s="3" t="s">
        <v>11</v>
      </c>
      <c r="C105" s="3" t="s">
        <v>11</v>
      </c>
      <c r="D105" s="4">
        <v>1.0</v>
      </c>
    </row>
    <row r="106">
      <c r="A106" s="2" t="s">
        <v>119</v>
      </c>
      <c r="B106" s="3" t="s">
        <v>11</v>
      </c>
      <c r="C106" s="3" t="s">
        <v>11</v>
      </c>
      <c r="D106" s="4">
        <v>1.0</v>
      </c>
    </row>
    <row r="107">
      <c r="A107" s="2" t="s">
        <v>120</v>
      </c>
      <c r="B107" s="3" t="s">
        <v>11</v>
      </c>
      <c r="C107" s="3" t="s">
        <v>11</v>
      </c>
      <c r="D107" s="4">
        <v>1.0</v>
      </c>
    </row>
    <row r="108">
      <c r="A108" s="2" t="s">
        <v>121</v>
      </c>
      <c r="B108" s="3" t="s">
        <v>8</v>
      </c>
      <c r="C108" s="3" t="s">
        <v>14</v>
      </c>
      <c r="D108" s="4">
        <v>1.0</v>
      </c>
    </row>
    <row r="109">
      <c r="A109" s="2" t="s">
        <v>122</v>
      </c>
      <c r="B109" s="3" t="s">
        <v>8</v>
      </c>
      <c r="C109" s="3" t="s">
        <v>5</v>
      </c>
      <c r="D109" s="4">
        <v>0.0</v>
      </c>
    </row>
    <row r="110">
      <c r="A110" s="2" t="s">
        <v>123</v>
      </c>
      <c r="B110" s="3" t="s">
        <v>8</v>
      </c>
      <c r="C110" s="3" t="s">
        <v>14</v>
      </c>
      <c r="D110" s="4">
        <v>1.0</v>
      </c>
    </row>
    <row r="111">
      <c r="A111" s="2" t="s">
        <v>124</v>
      </c>
      <c r="B111" s="3" t="s">
        <v>11</v>
      </c>
      <c r="C111" s="3" t="s">
        <v>11</v>
      </c>
      <c r="D111" s="4">
        <v>1.0</v>
      </c>
    </row>
    <row r="112">
      <c r="A112" s="2" t="s">
        <v>125</v>
      </c>
      <c r="B112" s="3" t="s">
        <v>11</v>
      </c>
      <c r="C112" s="3" t="s">
        <v>11</v>
      </c>
      <c r="D112" s="4">
        <v>1.0</v>
      </c>
    </row>
    <row r="113">
      <c r="A113" s="2" t="s">
        <v>126</v>
      </c>
      <c r="B113" s="3" t="s">
        <v>11</v>
      </c>
      <c r="C113" s="3" t="s">
        <v>11</v>
      </c>
      <c r="D113" s="4">
        <v>1.0</v>
      </c>
    </row>
    <row r="114">
      <c r="A114" s="2" t="s">
        <v>127</v>
      </c>
      <c r="B114" s="3" t="s">
        <v>8</v>
      </c>
      <c r="C114" s="3" t="s">
        <v>11</v>
      </c>
      <c r="D114" s="4">
        <v>0.0</v>
      </c>
    </row>
    <row r="115">
      <c r="A115" s="2" t="s">
        <v>128</v>
      </c>
      <c r="B115" s="3" t="s">
        <v>5</v>
      </c>
      <c r="C115" s="3" t="s">
        <v>5</v>
      </c>
      <c r="D115" s="4">
        <v>1.0</v>
      </c>
    </row>
    <row r="116">
      <c r="A116" s="2" t="s">
        <v>129</v>
      </c>
      <c r="B116" s="3" t="s">
        <v>11</v>
      </c>
      <c r="C116" s="3" t="s">
        <v>11</v>
      </c>
      <c r="D116" s="4">
        <v>1.0</v>
      </c>
    </row>
    <row r="117">
      <c r="A117" s="2" t="s">
        <v>130</v>
      </c>
      <c r="B117" s="3" t="s">
        <v>5</v>
      </c>
      <c r="C117" s="3" t="s">
        <v>5</v>
      </c>
      <c r="D117" s="4">
        <v>1.0</v>
      </c>
    </row>
    <row r="118">
      <c r="A118" s="2" t="s">
        <v>131</v>
      </c>
      <c r="B118" s="3" t="s">
        <v>11</v>
      </c>
      <c r="C118" s="3" t="s">
        <v>11</v>
      </c>
      <c r="D118" s="4">
        <v>1.0</v>
      </c>
    </row>
    <row r="119">
      <c r="A119" s="2" t="s">
        <v>132</v>
      </c>
      <c r="B119" s="3" t="s">
        <v>11</v>
      </c>
      <c r="C119" s="3" t="s">
        <v>11</v>
      </c>
      <c r="D119" s="4">
        <v>1.0</v>
      </c>
    </row>
    <row r="120">
      <c r="A120" s="2" t="s">
        <v>133</v>
      </c>
      <c r="B120" s="3" t="s">
        <v>11</v>
      </c>
      <c r="C120" s="3" t="s">
        <v>11</v>
      </c>
      <c r="D120" s="4">
        <v>1.0</v>
      </c>
    </row>
    <row r="121">
      <c r="A121" s="2" t="s">
        <v>134</v>
      </c>
      <c r="B121" s="3" t="s">
        <v>8</v>
      </c>
      <c r="C121" s="3" t="s">
        <v>14</v>
      </c>
      <c r="D121" s="4">
        <v>1.0</v>
      </c>
    </row>
    <row r="122">
      <c r="B122" s="18"/>
      <c r="C122" s="18"/>
    </row>
    <row r="123">
      <c r="B123" s="18"/>
      <c r="C123" s="18"/>
    </row>
    <row r="124">
      <c r="B124" s="18"/>
      <c r="C124" s="18"/>
    </row>
    <row r="125">
      <c r="B125" s="18"/>
      <c r="C125" s="18"/>
    </row>
    <row r="126">
      <c r="B126" s="18"/>
      <c r="C126" s="18"/>
    </row>
    <row r="127">
      <c r="B127" s="18"/>
      <c r="C127" s="18"/>
    </row>
    <row r="128">
      <c r="B128" s="18"/>
      <c r="C128" s="18"/>
    </row>
    <row r="129">
      <c r="B129" s="18"/>
      <c r="C129" s="18"/>
    </row>
    <row r="130">
      <c r="B130" s="18"/>
      <c r="C130" s="18"/>
    </row>
    <row r="131">
      <c r="B131" s="18"/>
      <c r="C131" s="18"/>
    </row>
    <row r="132">
      <c r="B132" s="18"/>
      <c r="C132" s="18"/>
    </row>
    <row r="133">
      <c r="B133" s="18"/>
      <c r="C133" s="18"/>
    </row>
    <row r="134">
      <c r="B134" s="18"/>
      <c r="C134" s="18"/>
    </row>
    <row r="135">
      <c r="B135" s="18"/>
      <c r="C135" s="18"/>
    </row>
    <row r="136">
      <c r="B136" s="18"/>
      <c r="C136" s="18"/>
    </row>
    <row r="137">
      <c r="B137" s="18"/>
      <c r="C137" s="18"/>
    </row>
    <row r="138">
      <c r="B138" s="18"/>
      <c r="C138" s="18"/>
    </row>
    <row r="139">
      <c r="B139" s="18"/>
      <c r="C139" s="18"/>
    </row>
    <row r="140">
      <c r="B140" s="18"/>
      <c r="C140" s="18"/>
    </row>
    <row r="141">
      <c r="B141" s="18"/>
      <c r="C141" s="18"/>
    </row>
    <row r="142">
      <c r="B142" s="18"/>
      <c r="C142" s="18"/>
    </row>
    <row r="143">
      <c r="B143" s="18"/>
      <c r="C143" s="18"/>
    </row>
    <row r="144">
      <c r="B144" s="18"/>
      <c r="C144" s="18"/>
    </row>
    <row r="145">
      <c r="B145" s="18"/>
      <c r="C145" s="18"/>
    </row>
    <row r="146">
      <c r="B146" s="18"/>
      <c r="C146" s="18"/>
    </row>
    <row r="147">
      <c r="B147" s="18"/>
      <c r="C147" s="18"/>
    </row>
    <row r="148">
      <c r="B148" s="18"/>
      <c r="C148" s="18"/>
    </row>
    <row r="149">
      <c r="B149" s="18"/>
      <c r="C149" s="18"/>
    </row>
    <row r="150">
      <c r="B150" s="18"/>
      <c r="C150" s="18"/>
    </row>
    <row r="151">
      <c r="B151" s="18"/>
      <c r="C151" s="18"/>
    </row>
    <row r="152">
      <c r="B152" s="18"/>
      <c r="C152" s="18"/>
    </row>
    <row r="153">
      <c r="B153" s="18"/>
      <c r="C153" s="18"/>
    </row>
    <row r="154">
      <c r="B154" s="18"/>
      <c r="C154" s="18"/>
    </row>
    <row r="155">
      <c r="B155" s="18"/>
      <c r="C155" s="18"/>
    </row>
    <row r="156">
      <c r="B156" s="18"/>
      <c r="C156" s="18"/>
    </row>
    <row r="157">
      <c r="B157" s="18"/>
      <c r="C157" s="18"/>
    </row>
    <row r="158">
      <c r="B158" s="18"/>
      <c r="C158" s="18"/>
    </row>
    <row r="159">
      <c r="B159" s="18"/>
      <c r="C159" s="18"/>
    </row>
    <row r="160">
      <c r="B160" s="18"/>
      <c r="C160" s="18"/>
    </row>
    <row r="161">
      <c r="B161" s="18"/>
      <c r="C161" s="18"/>
    </row>
    <row r="162">
      <c r="B162" s="18"/>
      <c r="C162" s="18"/>
    </row>
    <row r="163">
      <c r="B163" s="18"/>
      <c r="C163" s="18"/>
    </row>
    <row r="164">
      <c r="B164" s="18"/>
      <c r="C164" s="18"/>
    </row>
    <row r="165">
      <c r="B165" s="18"/>
      <c r="C165" s="18"/>
    </row>
    <row r="166">
      <c r="B166" s="18"/>
      <c r="C166" s="18"/>
    </row>
    <row r="167">
      <c r="B167" s="18"/>
      <c r="C167" s="18"/>
    </row>
    <row r="168">
      <c r="B168" s="18"/>
      <c r="C168" s="18"/>
    </row>
    <row r="169">
      <c r="B169" s="18"/>
      <c r="C169" s="18"/>
    </row>
    <row r="170">
      <c r="B170" s="18"/>
      <c r="C170" s="18"/>
    </row>
    <row r="171">
      <c r="B171" s="18"/>
      <c r="C171" s="18"/>
    </row>
    <row r="172">
      <c r="B172" s="18"/>
      <c r="C172" s="18"/>
    </row>
    <row r="173">
      <c r="B173" s="18"/>
      <c r="C173" s="18"/>
    </row>
    <row r="174">
      <c r="B174" s="18"/>
      <c r="C174" s="18"/>
    </row>
    <row r="175">
      <c r="B175" s="18"/>
      <c r="C175" s="18"/>
    </row>
    <row r="176">
      <c r="B176" s="18"/>
      <c r="C176" s="18"/>
    </row>
    <row r="177">
      <c r="B177" s="18"/>
      <c r="C177" s="18"/>
    </row>
    <row r="178">
      <c r="B178" s="18"/>
      <c r="C178" s="18"/>
    </row>
    <row r="179">
      <c r="B179" s="18"/>
      <c r="C179" s="18"/>
    </row>
    <row r="180">
      <c r="B180" s="18"/>
      <c r="C180" s="18"/>
    </row>
    <row r="181">
      <c r="B181" s="18"/>
      <c r="C181" s="18"/>
    </row>
    <row r="182">
      <c r="B182" s="18"/>
      <c r="C182" s="18"/>
    </row>
    <row r="183">
      <c r="B183" s="18"/>
      <c r="C183" s="18"/>
    </row>
    <row r="184">
      <c r="B184" s="18"/>
      <c r="C184" s="18"/>
    </row>
    <row r="185">
      <c r="B185" s="18"/>
      <c r="C185" s="18"/>
    </row>
    <row r="186">
      <c r="B186" s="18"/>
      <c r="C186" s="18"/>
    </row>
    <row r="187">
      <c r="B187" s="18"/>
      <c r="C187" s="18"/>
    </row>
    <row r="188">
      <c r="B188" s="18"/>
      <c r="C188" s="18"/>
    </row>
    <row r="189">
      <c r="B189" s="18"/>
      <c r="C189" s="18"/>
    </row>
    <row r="190">
      <c r="B190" s="18"/>
      <c r="C190" s="18"/>
    </row>
    <row r="191">
      <c r="B191" s="18"/>
      <c r="C191" s="18"/>
    </row>
    <row r="192">
      <c r="B192" s="18"/>
      <c r="C192" s="18"/>
    </row>
    <row r="193">
      <c r="B193" s="18"/>
      <c r="C193" s="18"/>
    </row>
    <row r="194">
      <c r="B194" s="18"/>
      <c r="C194" s="18"/>
    </row>
    <row r="195">
      <c r="B195" s="18"/>
      <c r="C195" s="18"/>
    </row>
    <row r="196">
      <c r="B196" s="18"/>
      <c r="C196" s="18"/>
    </row>
    <row r="197">
      <c r="B197" s="18"/>
      <c r="C197" s="18"/>
    </row>
    <row r="198">
      <c r="B198" s="18"/>
      <c r="C198" s="18"/>
    </row>
    <row r="199">
      <c r="B199" s="18"/>
      <c r="C199" s="18"/>
    </row>
    <row r="200">
      <c r="B200" s="18"/>
      <c r="C200" s="18"/>
    </row>
    <row r="201">
      <c r="B201" s="18"/>
      <c r="C201" s="18"/>
    </row>
    <row r="202">
      <c r="B202" s="18"/>
      <c r="C202" s="18"/>
    </row>
    <row r="203">
      <c r="B203" s="18"/>
      <c r="C203" s="18"/>
    </row>
    <row r="204">
      <c r="B204" s="18"/>
      <c r="C204" s="18"/>
    </row>
    <row r="205">
      <c r="B205" s="18"/>
      <c r="C205" s="18"/>
    </row>
    <row r="206">
      <c r="B206" s="18"/>
      <c r="C206" s="18"/>
    </row>
    <row r="207">
      <c r="B207" s="18"/>
      <c r="C207" s="18"/>
    </row>
    <row r="208">
      <c r="B208" s="18"/>
      <c r="C208" s="18"/>
    </row>
    <row r="209">
      <c r="B209" s="18"/>
      <c r="C209" s="18"/>
    </row>
    <row r="210">
      <c r="B210" s="18"/>
      <c r="C210" s="18"/>
    </row>
    <row r="211">
      <c r="B211" s="18"/>
      <c r="C211" s="18"/>
    </row>
    <row r="212">
      <c r="B212" s="18"/>
      <c r="C212" s="18"/>
    </row>
    <row r="213">
      <c r="B213" s="18"/>
      <c r="C213" s="18"/>
    </row>
    <row r="214">
      <c r="B214" s="18"/>
      <c r="C214" s="18"/>
    </row>
    <row r="215">
      <c r="B215" s="18"/>
      <c r="C215" s="18"/>
    </row>
    <row r="216">
      <c r="B216" s="18"/>
      <c r="C216" s="18"/>
    </row>
    <row r="217">
      <c r="B217" s="18"/>
      <c r="C217" s="18"/>
    </row>
    <row r="218">
      <c r="B218" s="18"/>
      <c r="C218" s="18"/>
    </row>
    <row r="219">
      <c r="B219" s="18"/>
      <c r="C219" s="18"/>
    </row>
    <row r="220">
      <c r="B220" s="18"/>
      <c r="C220" s="18"/>
    </row>
    <row r="221">
      <c r="B221" s="18"/>
      <c r="C221" s="18"/>
    </row>
    <row r="222">
      <c r="B222" s="18"/>
      <c r="C222" s="18"/>
    </row>
    <row r="223">
      <c r="B223" s="18"/>
      <c r="C223" s="18"/>
    </row>
    <row r="224">
      <c r="B224" s="18"/>
      <c r="C224" s="18"/>
    </row>
    <row r="225">
      <c r="B225" s="18"/>
      <c r="C225" s="18"/>
    </row>
    <row r="226">
      <c r="B226" s="18"/>
      <c r="C226" s="18"/>
    </row>
    <row r="227">
      <c r="B227" s="18"/>
      <c r="C227" s="18"/>
    </row>
    <row r="228">
      <c r="B228" s="18"/>
      <c r="C228" s="18"/>
    </row>
    <row r="229">
      <c r="B229" s="18"/>
      <c r="C229" s="18"/>
    </row>
    <row r="230">
      <c r="B230" s="18"/>
      <c r="C230" s="18"/>
    </row>
    <row r="231">
      <c r="B231" s="18"/>
      <c r="C231" s="18"/>
    </row>
    <row r="232">
      <c r="B232" s="18"/>
      <c r="C232" s="18"/>
    </row>
    <row r="233">
      <c r="B233" s="18"/>
      <c r="C233" s="18"/>
    </row>
    <row r="234">
      <c r="B234" s="18"/>
      <c r="C234" s="18"/>
    </row>
    <row r="235">
      <c r="B235" s="18"/>
      <c r="C235" s="18"/>
    </row>
    <row r="236">
      <c r="B236" s="18"/>
      <c r="C236" s="18"/>
    </row>
    <row r="237">
      <c r="B237" s="18"/>
      <c r="C237" s="18"/>
    </row>
    <row r="238">
      <c r="B238" s="18"/>
      <c r="C238" s="18"/>
    </row>
    <row r="239">
      <c r="B239" s="18"/>
      <c r="C239" s="18"/>
    </row>
    <row r="240">
      <c r="B240" s="18"/>
      <c r="C240" s="18"/>
    </row>
    <row r="241">
      <c r="B241" s="18"/>
      <c r="C241" s="18"/>
    </row>
    <row r="242">
      <c r="B242" s="18"/>
      <c r="C242" s="18"/>
    </row>
    <row r="243">
      <c r="B243" s="18"/>
      <c r="C243" s="18"/>
    </row>
    <row r="244">
      <c r="B244" s="18"/>
      <c r="C244" s="18"/>
    </row>
    <row r="245">
      <c r="B245" s="18"/>
      <c r="C245" s="18"/>
    </row>
    <row r="246">
      <c r="B246" s="18"/>
      <c r="C246" s="18"/>
    </row>
    <row r="247">
      <c r="B247" s="18"/>
      <c r="C247" s="18"/>
    </row>
    <row r="248">
      <c r="B248" s="18"/>
      <c r="C248" s="18"/>
    </row>
    <row r="249">
      <c r="B249" s="18"/>
      <c r="C249" s="18"/>
    </row>
    <row r="250">
      <c r="B250" s="18"/>
      <c r="C250" s="18"/>
    </row>
    <row r="251">
      <c r="B251" s="18"/>
      <c r="C251" s="18"/>
    </row>
    <row r="252">
      <c r="B252" s="18"/>
      <c r="C252" s="18"/>
    </row>
    <row r="253">
      <c r="B253" s="18"/>
      <c r="C253" s="18"/>
    </row>
    <row r="254">
      <c r="B254" s="18"/>
      <c r="C254" s="18"/>
    </row>
    <row r="255">
      <c r="B255" s="18"/>
      <c r="C255" s="18"/>
    </row>
    <row r="256">
      <c r="B256" s="18"/>
      <c r="C256" s="18"/>
    </row>
    <row r="257">
      <c r="B257" s="18"/>
      <c r="C257" s="18"/>
    </row>
    <row r="258">
      <c r="B258" s="18"/>
      <c r="C258" s="18"/>
    </row>
    <row r="259">
      <c r="B259" s="18"/>
      <c r="C259" s="18"/>
    </row>
    <row r="260">
      <c r="B260" s="18"/>
      <c r="C260" s="18"/>
    </row>
    <row r="261">
      <c r="B261" s="18"/>
      <c r="C261" s="18"/>
    </row>
    <row r="262">
      <c r="B262" s="18"/>
      <c r="C262" s="18"/>
    </row>
    <row r="263">
      <c r="B263" s="18"/>
      <c r="C263" s="18"/>
    </row>
    <row r="264">
      <c r="B264" s="18"/>
      <c r="C264" s="18"/>
    </row>
    <row r="265">
      <c r="B265" s="18"/>
      <c r="C265" s="18"/>
    </row>
    <row r="266">
      <c r="B266" s="18"/>
      <c r="C266" s="18"/>
    </row>
    <row r="267">
      <c r="B267" s="18"/>
      <c r="C267" s="18"/>
    </row>
    <row r="268">
      <c r="B268" s="18"/>
      <c r="C268" s="18"/>
    </row>
    <row r="269">
      <c r="B269" s="18"/>
      <c r="C269" s="18"/>
    </row>
    <row r="270">
      <c r="B270" s="18"/>
      <c r="C270" s="18"/>
    </row>
    <row r="271">
      <c r="B271" s="18"/>
      <c r="C271" s="18"/>
    </row>
    <row r="272">
      <c r="B272" s="18"/>
      <c r="C272" s="18"/>
    </row>
    <row r="273">
      <c r="B273" s="18"/>
      <c r="C273" s="18"/>
    </row>
    <row r="274">
      <c r="B274" s="18"/>
      <c r="C274" s="18"/>
    </row>
    <row r="275">
      <c r="B275" s="18"/>
      <c r="C275" s="18"/>
    </row>
    <row r="276">
      <c r="B276" s="18"/>
      <c r="C276" s="18"/>
    </row>
    <row r="277">
      <c r="B277" s="18"/>
      <c r="C277" s="18"/>
    </row>
    <row r="278">
      <c r="B278" s="18"/>
      <c r="C278" s="18"/>
    </row>
    <row r="279">
      <c r="B279" s="18"/>
      <c r="C279" s="18"/>
    </row>
    <row r="280">
      <c r="B280" s="18"/>
      <c r="C280" s="18"/>
    </row>
    <row r="281">
      <c r="B281" s="18"/>
      <c r="C281" s="18"/>
    </row>
    <row r="282">
      <c r="B282" s="18"/>
      <c r="C282" s="18"/>
    </row>
    <row r="283">
      <c r="B283" s="18"/>
      <c r="C283" s="18"/>
    </row>
    <row r="284">
      <c r="B284" s="18"/>
      <c r="C284" s="18"/>
    </row>
    <row r="285">
      <c r="B285" s="18"/>
      <c r="C285" s="18"/>
    </row>
    <row r="286">
      <c r="B286" s="18"/>
      <c r="C286" s="18"/>
    </row>
    <row r="287">
      <c r="B287" s="18"/>
      <c r="C287" s="18"/>
    </row>
    <row r="288">
      <c r="B288" s="18"/>
      <c r="C288" s="18"/>
    </row>
    <row r="289">
      <c r="B289" s="18"/>
      <c r="C289" s="18"/>
    </row>
    <row r="290">
      <c r="B290" s="18"/>
      <c r="C290" s="18"/>
    </row>
    <row r="291">
      <c r="B291" s="18"/>
      <c r="C291" s="18"/>
    </row>
    <row r="292">
      <c r="B292" s="18"/>
      <c r="C292" s="18"/>
    </row>
    <row r="293">
      <c r="B293" s="18"/>
      <c r="C293" s="18"/>
    </row>
    <row r="294">
      <c r="B294" s="18"/>
      <c r="C294" s="18"/>
    </row>
    <row r="295">
      <c r="B295" s="18"/>
      <c r="C295" s="18"/>
    </row>
    <row r="296">
      <c r="B296" s="18"/>
      <c r="C296" s="18"/>
    </row>
    <row r="297">
      <c r="B297" s="18"/>
      <c r="C297" s="18"/>
    </row>
    <row r="298">
      <c r="B298" s="18"/>
      <c r="C298" s="18"/>
    </row>
    <row r="299">
      <c r="B299" s="18"/>
      <c r="C299" s="18"/>
    </row>
    <row r="300">
      <c r="B300" s="18"/>
      <c r="C300" s="18"/>
    </row>
    <row r="301">
      <c r="B301" s="18"/>
      <c r="C301" s="18"/>
    </row>
    <row r="302">
      <c r="B302" s="18"/>
      <c r="C302" s="18"/>
    </row>
    <row r="303">
      <c r="B303" s="18"/>
      <c r="C303" s="18"/>
    </row>
    <row r="304">
      <c r="B304" s="18"/>
      <c r="C304" s="18"/>
    </row>
    <row r="305">
      <c r="B305" s="18"/>
      <c r="C305" s="18"/>
    </row>
    <row r="306">
      <c r="B306" s="18"/>
      <c r="C306" s="18"/>
    </row>
    <row r="307">
      <c r="B307" s="18"/>
      <c r="C307" s="18"/>
    </row>
    <row r="308">
      <c r="B308" s="18"/>
      <c r="C308" s="18"/>
    </row>
    <row r="309">
      <c r="B309" s="18"/>
      <c r="C309" s="18"/>
    </row>
    <row r="310">
      <c r="B310" s="18"/>
      <c r="C310" s="18"/>
    </row>
    <row r="311">
      <c r="B311" s="18"/>
      <c r="C311" s="18"/>
    </row>
    <row r="312">
      <c r="B312" s="18"/>
      <c r="C312" s="18"/>
    </row>
    <row r="313">
      <c r="B313" s="18"/>
      <c r="C313" s="18"/>
    </row>
    <row r="314">
      <c r="B314" s="18"/>
      <c r="C314" s="18"/>
    </row>
    <row r="315">
      <c r="B315" s="18"/>
      <c r="C315" s="18"/>
    </row>
    <row r="316">
      <c r="B316" s="18"/>
      <c r="C316" s="18"/>
    </row>
    <row r="317">
      <c r="B317" s="18"/>
      <c r="C317" s="18"/>
    </row>
    <row r="318">
      <c r="B318" s="18"/>
      <c r="C318" s="18"/>
    </row>
    <row r="319">
      <c r="B319" s="18"/>
      <c r="C319" s="18"/>
    </row>
    <row r="320">
      <c r="B320" s="18"/>
      <c r="C320" s="18"/>
    </row>
    <row r="321">
      <c r="B321" s="18"/>
      <c r="C321" s="18"/>
    </row>
    <row r="322">
      <c r="B322" s="18"/>
      <c r="C322" s="18"/>
    </row>
    <row r="323">
      <c r="B323" s="18"/>
      <c r="C323" s="18"/>
    </row>
    <row r="324">
      <c r="B324" s="18"/>
      <c r="C324" s="18"/>
    </row>
    <row r="325">
      <c r="B325" s="18"/>
      <c r="C325" s="18"/>
    </row>
    <row r="326">
      <c r="B326" s="18"/>
      <c r="C326" s="18"/>
    </row>
    <row r="327">
      <c r="B327" s="18"/>
      <c r="C327" s="18"/>
    </row>
    <row r="328">
      <c r="B328" s="18"/>
      <c r="C328" s="18"/>
    </row>
    <row r="329">
      <c r="B329" s="18"/>
      <c r="C329" s="18"/>
    </row>
    <row r="330">
      <c r="B330" s="18"/>
      <c r="C330" s="18"/>
    </row>
    <row r="331">
      <c r="B331" s="18"/>
      <c r="C331" s="18"/>
    </row>
    <row r="332">
      <c r="B332" s="18"/>
      <c r="C332" s="18"/>
    </row>
    <row r="333">
      <c r="B333" s="18"/>
      <c r="C333" s="18"/>
    </row>
    <row r="334">
      <c r="B334" s="18"/>
      <c r="C334" s="18"/>
    </row>
    <row r="335">
      <c r="B335" s="18"/>
      <c r="C335" s="18"/>
    </row>
    <row r="336">
      <c r="B336" s="18"/>
      <c r="C336" s="18"/>
    </row>
    <row r="337">
      <c r="B337" s="18"/>
      <c r="C337" s="18"/>
    </row>
    <row r="338">
      <c r="B338" s="18"/>
      <c r="C338" s="18"/>
    </row>
    <row r="339">
      <c r="B339" s="18"/>
      <c r="C339" s="18"/>
    </row>
    <row r="340">
      <c r="B340" s="18"/>
      <c r="C340" s="18"/>
    </row>
    <row r="341">
      <c r="B341" s="18"/>
      <c r="C341" s="18"/>
    </row>
    <row r="342">
      <c r="B342" s="18"/>
      <c r="C342" s="18"/>
    </row>
    <row r="343">
      <c r="B343" s="18"/>
      <c r="C343" s="18"/>
    </row>
    <row r="344">
      <c r="B344" s="18"/>
      <c r="C344" s="18"/>
    </row>
    <row r="345">
      <c r="B345" s="18"/>
      <c r="C345" s="18"/>
    </row>
    <row r="346">
      <c r="B346" s="18"/>
      <c r="C346" s="18"/>
    </row>
    <row r="347">
      <c r="B347" s="18"/>
      <c r="C347" s="18"/>
    </row>
    <row r="348">
      <c r="B348" s="18"/>
      <c r="C348" s="18"/>
    </row>
    <row r="349">
      <c r="B349" s="18"/>
      <c r="C349" s="18"/>
    </row>
    <row r="350">
      <c r="B350" s="18"/>
      <c r="C350" s="18"/>
    </row>
    <row r="351">
      <c r="B351" s="18"/>
      <c r="C351" s="18"/>
    </row>
    <row r="352">
      <c r="B352" s="18"/>
      <c r="C352" s="18"/>
    </row>
    <row r="353">
      <c r="B353" s="18"/>
      <c r="C353" s="18"/>
    </row>
    <row r="354">
      <c r="B354" s="18"/>
      <c r="C354" s="18"/>
    </row>
    <row r="355">
      <c r="B355" s="18"/>
      <c r="C355" s="18"/>
    </row>
    <row r="356">
      <c r="B356" s="18"/>
      <c r="C356" s="18"/>
    </row>
    <row r="357">
      <c r="B357" s="18"/>
      <c r="C357" s="18"/>
    </row>
    <row r="358">
      <c r="B358" s="18"/>
      <c r="C358" s="18"/>
    </row>
    <row r="359">
      <c r="B359" s="18"/>
      <c r="C359" s="18"/>
    </row>
    <row r="360">
      <c r="B360" s="18"/>
      <c r="C360" s="18"/>
    </row>
    <row r="361">
      <c r="B361" s="18"/>
      <c r="C361" s="18"/>
    </row>
    <row r="362">
      <c r="B362" s="18"/>
      <c r="C362" s="18"/>
    </row>
    <row r="363">
      <c r="B363" s="18"/>
      <c r="C363" s="18"/>
    </row>
    <row r="364">
      <c r="B364" s="18"/>
      <c r="C364" s="18"/>
    </row>
    <row r="365">
      <c r="B365" s="18"/>
      <c r="C365" s="18"/>
    </row>
    <row r="366">
      <c r="B366" s="18"/>
      <c r="C366" s="18"/>
    </row>
    <row r="367">
      <c r="B367" s="18"/>
      <c r="C367" s="18"/>
    </row>
    <row r="368">
      <c r="B368" s="18"/>
      <c r="C368" s="18"/>
    </row>
    <row r="369">
      <c r="B369" s="18"/>
      <c r="C369" s="18"/>
    </row>
    <row r="370">
      <c r="B370" s="18"/>
      <c r="C370" s="18"/>
    </row>
    <row r="371">
      <c r="B371" s="18"/>
      <c r="C371" s="18"/>
    </row>
    <row r="372">
      <c r="B372" s="18"/>
      <c r="C372" s="18"/>
    </row>
    <row r="373">
      <c r="B373" s="18"/>
      <c r="C373" s="18"/>
    </row>
    <row r="374">
      <c r="B374" s="18"/>
      <c r="C374" s="18"/>
    </row>
    <row r="375">
      <c r="B375" s="18"/>
      <c r="C375" s="18"/>
    </row>
    <row r="376">
      <c r="B376" s="18"/>
      <c r="C376" s="18"/>
    </row>
    <row r="377">
      <c r="B377" s="18"/>
      <c r="C377" s="18"/>
    </row>
    <row r="378">
      <c r="B378" s="18"/>
      <c r="C378" s="18"/>
    </row>
    <row r="379">
      <c r="B379" s="18"/>
      <c r="C379" s="18"/>
    </row>
    <row r="380">
      <c r="B380" s="18"/>
      <c r="C380" s="18"/>
    </row>
    <row r="381">
      <c r="B381" s="18"/>
      <c r="C381" s="18"/>
    </row>
    <row r="382">
      <c r="B382" s="18"/>
      <c r="C382" s="18"/>
    </row>
    <row r="383">
      <c r="B383" s="18"/>
      <c r="C383" s="18"/>
    </row>
    <row r="384">
      <c r="B384" s="18"/>
      <c r="C384" s="18"/>
    </row>
    <row r="385">
      <c r="B385" s="18"/>
      <c r="C385" s="18"/>
    </row>
    <row r="386">
      <c r="B386" s="18"/>
      <c r="C386" s="18"/>
    </row>
    <row r="387">
      <c r="B387" s="18"/>
      <c r="C387" s="18"/>
    </row>
    <row r="388">
      <c r="B388" s="18"/>
      <c r="C388" s="18"/>
    </row>
    <row r="389">
      <c r="B389" s="18"/>
      <c r="C389" s="18"/>
    </row>
    <row r="390">
      <c r="B390" s="18"/>
      <c r="C390" s="18"/>
    </row>
    <row r="391">
      <c r="B391" s="18"/>
      <c r="C391" s="18"/>
    </row>
    <row r="392">
      <c r="B392" s="18"/>
      <c r="C392" s="18"/>
    </row>
    <row r="393">
      <c r="B393" s="18"/>
      <c r="C393" s="18"/>
    </row>
    <row r="394">
      <c r="B394" s="18"/>
      <c r="C394" s="18"/>
    </row>
    <row r="395">
      <c r="B395" s="18"/>
      <c r="C395" s="18"/>
    </row>
    <row r="396">
      <c r="B396" s="18"/>
      <c r="C396" s="18"/>
    </row>
    <row r="397">
      <c r="B397" s="18"/>
      <c r="C397" s="18"/>
    </row>
    <row r="398">
      <c r="B398" s="18"/>
      <c r="C398" s="18"/>
    </row>
    <row r="399">
      <c r="B399" s="18"/>
      <c r="C399" s="18"/>
    </row>
    <row r="400">
      <c r="B400" s="18"/>
      <c r="C400" s="18"/>
    </row>
    <row r="401">
      <c r="B401" s="18"/>
      <c r="C401" s="18"/>
    </row>
    <row r="402">
      <c r="B402" s="18"/>
      <c r="C402" s="18"/>
    </row>
    <row r="403">
      <c r="B403" s="18"/>
      <c r="C403" s="18"/>
    </row>
    <row r="404">
      <c r="B404" s="18"/>
      <c r="C404" s="18"/>
    </row>
    <row r="405">
      <c r="B405" s="18"/>
      <c r="C405" s="18"/>
    </row>
    <row r="406">
      <c r="B406" s="18"/>
      <c r="C406" s="18"/>
    </row>
    <row r="407">
      <c r="B407" s="18"/>
      <c r="C407" s="18"/>
    </row>
    <row r="408">
      <c r="B408" s="18"/>
      <c r="C408" s="18"/>
    </row>
    <row r="409">
      <c r="B409" s="18"/>
      <c r="C409" s="18"/>
    </row>
    <row r="410">
      <c r="B410" s="18"/>
      <c r="C410" s="18"/>
    </row>
    <row r="411">
      <c r="B411" s="18"/>
      <c r="C411" s="18"/>
    </row>
    <row r="412">
      <c r="B412" s="18"/>
      <c r="C412" s="18"/>
    </row>
    <row r="413">
      <c r="B413" s="18"/>
      <c r="C413" s="18"/>
    </row>
    <row r="414">
      <c r="B414" s="18"/>
      <c r="C414" s="18"/>
    </row>
    <row r="415">
      <c r="B415" s="18"/>
      <c r="C415" s="18"/>
    </row>
    <row r="416">
      <c r="B416" s="18"/>
      <c r="C416" s="18"/>
    </row>
    <row r="417">
      <c r="B417" s="18"/>
      <c r="C417" s="18"/>
    </row>
    <row r="418">
      <c r="B418" s="18"/>
      <c r="C418" s="18"/>
    </row>
    <row r="419">
      <c r="B419" s="18"/>
      <c r="C419" s="18"/>
    </row>
    <row r="420">
      <c r="B420" s="18"/>
      <c r="C420" s="18"/>
    </row>
    <row r="421">
      <c r="B421" s="18"/>
      <c r="C421" s="18"/>
    </row>
    <row r="422">
      <c r="B422" s="18"/>
      <c r="C422" s="18"/>
    </row>
    <row r="423">
      <c r="B423" s="18"/>
      <c r="C423" s="18"/>
    </row>
    <row r="424">
      <c r="B424" s="18"/>
      <c r="C424" s="18"/>
    </row>
    <row r="425">
      <c r="B425" s="18"/>
      <c r="C425" s="18"/>
    </row>
    <row r="426">
      <c r="B426" s="18"/>
      <c r="C426" s="18"/>
    </row>
    <row r="427">
      <c r="B427" s="18"/>
      <c r="C427" s="18"/>
    </row>
    <row r="428">
      <c r="B428" s="18"/>
      <c r="C428" s="18"/>
    </row>
    <row r="429">
      <c r="B429" s="18"/>
      <c r="C429" s="18"/>
    </row>
    <row r="430">
      <c r="B430" s="18"/>
      <c r="C430" s="18"/>
    </row>
    <row r="431">
      <c r="B431" s="18"/>
      <c r="C431" s="18"/>
    </row>
    <row r="432">
      <c r="B432" s="18"/>
      <c r="C432" s="18"/>
    </row>
    <row r="433">
      <c r="B433" s="18"/>
      <c r="C433" s="18"/>
    </row>
    <row r="434">
      <c r="B434" s="18"/>
      <c r="C434" s="18"/>
    </row>
    <row r="435">
      <c r="B435" s="18"/>
      <c r="C435" s="18"/>
    </row>
    <row r="436">
      <c r="B436" s="18"/>
      <c r="C436" s="18"/>
    </row>
    <row r="437">
      <c r="B437" s="18"/>
      <c r="C437" s="18"/>
    </row>
    <row r="438">
      <c r="B438" s="18"/>
      <c r="C438" s="18"/>
    </row>
    <row r="439">
      <c r="B439" s="18"/>
      <c r="C439" s="18"/>
    </row>
    <row r="440">
      <c r="B440" s="18"/>
      <c r="C440" s="18"/>
    </row>
    <row r="441">
      <c r="B441" s="18"/>
      <c r="C441" s="18"/>
    </row>
    <row r="442">
      <c r="B442" s="18"/>
      <c r="C442" s="18"/>
    </row>
    <row r="443">
      <c r="B443" s="18"/>
      <c r="C443" s="18"/>
    </row>
    <row r="444">
      <c r="B444" s="18"/>
      <c r="C444" s="18"/>
    </row>
    <row r="445">
      <c r="B445" s="18"/>
      <c r="C445" s="18"/>
    </row>
    <row r="446">
      <c r="B446" s="18"/>
      <c r="C446" s="18"/>
    </row>
    <row r="447">
      <c r="B447" s="18"/>
      <c r="C447" s="18"/>
    </row>
    <row r="448">
      <c r="B448" s="18"/>
      <c r="C448" s="18"/>
    </row>
    <row r="449">
      <c r="B449" s="18"/>
      <c r="C449" s="18"/>
    </row>
    <row r="450">
      <c r="B450" s="18"/>
      <c r="C450" s="18"/>
    </row>
    <row r="451">
      <c r="B451" s="18"/>
      <c r="C451" s="18"/>
    </row>
    <row r="452">
      <c r="B452" s="18"/>
      <c r="C452" s="18"/>
    </row>
    <row r="453">
      <c r="B453" s="18"/>
      <c r="C453" s="18"/>
    </row>
    <row r="454">
      <c r="B454" s="18"/>
      <c r="C454" s="18"/>
    </row>
    <row r="455">
      <c r="B455" s="18"/>
      <c r="C455" s="18"/>
    </row>
    <row r="456">
      <c r="B456" s="18"/>
      <c r="C456" s="18"/>
    </row>
    <row r="457">
      <c r="B457" s="18"/>
      <c r="C457" s="18"/>
    </row>
    <row r="458">
      <c r="B458" s="18"/>
      <c r="C458" s="18"/>
    </row>
    <row r="459">
      <c r="B459" s="18"/>
      <c r="C459" s="18"/>
    </row>
    <row r="460">
      <c r="B460" s="18"/>
      <c r="C460" s="18"/>
    </row>
    <row r="461">
      <c r="B461" s="18"/>
      <c r="C461" s="18"/>
    </row>
    <row r="462">
      <c r="B462" s="18"/>
      <c r="C462" s="18"/>
    </row>
    <row r="463">
      <c r="B463" s="18"/>
      <c r="C463" s="18"/>
    </row>
    <row r="464">
      <c r="B464" s="18"/>
      <c r="C464" s="18"/>
    </row>
    <row r="465">
      <c r="B465" s="18"/>
      <c r="C465" s="18"/>
    </row>
    <row r="466">
      <c r="B466" s="18"/>
      <c r="C466" s="18"/>
    </row>
    <row r="467">
      <c r="B467" s="18"/>
      <c r="C467" s="18"/>
    </row>
    <row r="468">
      <c r="B468" s="18"/>
      <c r="C468" s="18"/>
    </row>
    <row r="469">
      <c r="B469" s="18"/>
      <c r="C469" s="18"/>
    </row>
    <row r="470">
      <c r="B470" s="18"/>
      <c r="C470" s="18"/>
    </row>
    <row r="471">
      <c r="B471" s="18"/>
      <c r="C471" s="18"/>
    </row>
    <row r="472">
      <c r="B472" s="18"/>
      <c r="C472" s="18"/>
    </row>
    <row r="473">
      <c r="B473" s="18"/>
      <c r="C473" s="18"/>
    </row>
    <row r="474">
      <c r="B474" s="18"/>
      <c r="C474" s="18"/>
    </row>
    <row r="475">
      <c r="B475" s="18"/>
      <c r="C475" s="18"/>
    </row>
    <row r="476">
      <c r="B476" s="18"/>
      <c r="C476" s="18"/>
    </row>
    <row r="477">
      <c r="B477" s="18"/>
      <c r="C477" s="18"/>
    </row>
    <row r="478">
      <c r="B478" s="18"/>
      <c r="C478" s="18"/>
    </row>
    <row r="479">
      <c r="B479" s="18"/>
      <c r="C479" s="18"/>
    </row>
    <row r="480">
      <c r="B480" s="18"/>
      <c r="C480" s="18"/>
    </row>
    <row r="481">
      <c r="B481" s="18"/>
      <c r="C481" s="18"/>
    </row>
    <row r="482">
      <c r="B482" s="18"/>
      <c r="C482" s="18"/>
    </row>
    <row r="483">
      <c r="B483" s="18"/>
      <c r="C483" s="18"/>
    </row>
    <row r="484">
      <c r="B484" s="18"/>
      <c r="C484" s="18"/>
    </row>
    <row r="485">
      <c r="B485" s="18"/>
      <c r="C485" s="18"/>
    </row>
    <row r="486">
      <c r="B486" s="18"/>
      <c r="C486" s="18"/>
    </row>
    <row r="487">
      <c r="B487" s="18"/>
      <c r="C487" s="18"/>
    </row>
    <row r="488">
      <c r="B488" s="18"/>
      <c r="C488" s="18"/>
    </row>
    <row r="489">
      <c r="B489" s="18"/>
      <c r="C489" s="18"/>
    </row>
    <row r="490">
      <c r="B490" s="18"/>
      <c r="C490" s="18"/>
    </row>
    <row r="491">
      <c r="B491" s="18"/>
      <c r="C491" s="18"/>
    </row>
    <row r="492">
      <c r="B492" s="18"/>
      <c r="C492" s="18"/>
    </row>
    <row r="493">
      <c r="B493" s="18"/>
      <c r="C493" s="18"/>
    </row>
    <row r="494">
      <c r="B494" s="18"/>
      <c r="C494" s="18"/>
    </row>
    <row r="495">
      <c r="B495" s="18"/>
      <c r="C495" s="18"/>
    </row>
    <row r="496">
      <c r="B496" s="18"/>
      <c r="C496" s="18"/>
    </row>
    <row r="497">
      <c r="B497" s="18"/>
      <c r="C497" s="18"/>
    </row>
    <row r="498">
      <c r="B498" s="18"/>
      <c r="C498" s="18"/>
    </row>
    <row r="499">
      <c r="B499" s="18"/>
      <c r="C499" s="18"/>
    </row>
    <row r="500">
      <c r="B500" s="18"/>
      <c r="C500" s="18"/>
    </row>
    <row r="501">
      <c r="B501" s="18"/>
      <c r="C501" s="18"/>
    </row>
    <row r="502">
      <c r="B502" s="18"/>
      <c r="C502" s="18"/>
    </row>
    <row r="503">
      <c r="B503" s="18"/>
      <c r="C503" s="18"/>
    </row>
    <row r="504">
      <c r="B504" s="18"/>
      <c r="C504" s="18"/>
    </row>
    <row r="505">
      <c r="B505" s="18"/>
      <c r="C505" s="18"/>
    </row>
    <row r="506">
      <c r="B506" s="18"/>
      <c r="C506" s="18"/>
    </row>
    <row r="507">
      <c r="B507" s="18"/>
      <c r="C507" s="18"/>
    </row>
    <row r="508">
      <c r="B508" s="18"/>
      <c r="C508" s="18"/>
    </row>
    <row r="509">
      <c r="B509" s="18"/>
      <c r="C509" s="18"/>
    </row>
    <row r="510">
      <c r="B510" s="18"/>
      <c r="C510" s="18"/>
    </row>
    <row r="511">
      <c r="B511" s="18"/>
      <c r="C511" s="18"/>
    </row>
    <row r="512">
      <c r="B512" s="18"/>
      <c r="C512" s="18"/>
    </row>
    <row r="513">
      <c r="B513" s="18"/>
      <c r="C513" s="18"/>
    </row>
    <row r="514">
      <c r="B514" s="18"/>
      <c r="C514" s="18"/>
    </row>
    <row r="515">
      <c r="B515" s="18"/>
      <c r="C515" s="18"/>
    </row>
    <row r="516">
      <c r="B516" s="18"/>
      <c r="C516" s="18"/>
    </row>
    <row r="517">
      <c r="B517" s="18"/>
      <c r="C517" s="18"/>
    </row>
    <row r="518">
      <c r="B518" s="18"/>
      <c r="C518" s="18"/>
    </row>
    <row r="519">
      <c r="B519" s="18"/>
      <c r="C519" s="18"/>
    </row>
    <row r="520">
      <c r="B520" s="18"/>
      <c r="C520" s="18"/>
    </row>
    <row r="521">
      <c r="B521" s="18"/>
      <c r="C521" s="18"/>
    </row>
    <row r="522">
      <c r="B522" s="18"/>
      <c r="C522" s="18"/>
    </row>
    <row r="523">
      <c r="B523" s="18"/>
      <c r="C523" s="18"/>
    </row>
    <row r="524">
      <c r="B524" s="18"/>
      <c r="C524" s="18"/>
    </row>
    <row r="525">
      <c r="B525" s="18"/>
      <c r="C525" s="18"/>
    </row>
    <row r="526">
      <c r="B526" s="18"/>
      <c r="C526" s="18"/>
    </row>
    <row r="527">
      <c r="B527" s="18"/>
      <c r="C527" s="18"/>
    </row>
    <row r="528">
      <c r="B528" s="18"/>
      <c r="C528" s="18"/>
    </row>
    <row r="529">
      <c r="B529" s="18"/>
      <c r="C529" s="18"/>
    </row>
    <row r="530">
      <c r="B530" s="18"/>
      <c r="C530" s="18"/>
    </row>
    <row r="531">
      <c r="B531" s="18"/>
      <c r="C531" s="18"/>
    </row>
    <row r="532">
      <c r="B532" s="18"/>
      <c r="C532" s="18"/>
    </row>
    <row r="533">
      <c r="B533" s="18"/>
      <c r="C533" s="18"/>
    </row>
    <row r="534">
      <c r="B534" s="18"/>
      <c r="C534" s="18"/>
    </row>
    <row r="535">
      <c r="B535" s="18"/>
      <c r="C535" s="18"/>
    </row>
    <row r="536">
      <c r="B536" s="18"/>
      <c r="C536" s="18"/>
    </row>
    <row r="537">
      <c r="B537" s="18"/>
      <c r="C537" s="18"/>
    </row>
    <row r="538">
      <c r="B538" s="18"/>
      <c r="C538" s="18"/>
    </row>
    <row r="539">
      <c r="B539" s="18"/>
      <c r="C539" s="18"/>
    </row>
    <row r="540">
      <c r="B540" s="18"/>
      <c r="C540" s="18"/>
    </row>
    <row r="541">
      <c r="B541" s="18"/>
      <c r="C541" s="18"/>
    </row>
    <row r="542">
      <c r="B542" s="18"/>
      <c r="C542" s="18"/>
    </row>
    <row r="543">
      <c r="B543" s="18"/>
      <c r="C543" s="18"/>
    </row>
    <row r="544">
      <c r="B544" s="18"/>
      <c r="C544" s="18"/>
    </row>
    <row r="545">
      <c r="B545" s="18"/>
      <c r="C545" s="18"/>
    </row>
    <row r="546">
      <c r="B546" s="18"/>
      <c r="C546" s="18"/>
    </row>
    <row r="547">
      <c r="B547" s="18"/>
      <c r="C547" s="18"/>
    </row>
    <row r="548">
      <c r="B548" s="18"/>
      <c r="C548" s="18"/>
    </row>
    <row r="549">
      <c r="B549" s="18"/>
      <c r="C549" s="18"/>
    </row>
    <row r="550">
      <c r="B550" s="18"/>
      <c r="C550" s="18"/>
    </row>
    <row r="551">
      <c r="B551" s="18"/>
      <c r="C551" s="18"/>
    </row>
    <row r="552">
      <c r="B552" s="18"/>
      <c r="C552" s="18"/>
    </row>
    <row r="553">
      <c r="B553" s="18"/>
      <c r="C553" s="18"/>
    </row>
    <row r="554">
      <c r="B554" s="18"/>
      <c r="C554" s="18"/>
    </row>
    <row r="555">
      <c r="B555" s="18"/>
      <c r="C555" s="18"/>
    </row>
    <row r="556">
      <c r="B556" s="18"/>
      <c r="C556" s="18"/>
    </row>
    <row r="557">
      <c r="B557" s="18"/>
      <c r="C557" s="18"/>
    </row>
    <row r="558">
      <c r="B558" s="18"/>
      <c r="C558" s="18"/>
    </row>
    <row r="559">
      <c r="B559" s="18"/>
      <c r="C559" s="18"/>
    </row>
    <row r="560">
      <c r="B560" s="18"/>
      <c r="C560" s="18"/>
    </row>
    <row r="561">
      <c r="B561" s="18"/>
      <c r="C561" s="18"/>
    </row>
    <row r="562">
      <c r="B562" s="18"/>
      <c r="C562" s="18"/>
    </row>
    <row r="563">
      <c r="B563" s="18"/>
      <c r="C563" s="18"/>
    </row>
    <row r="564">
      <c r="B564" s="18"/>
      <c r="C564" s="18"/>
    </row>
    <row r="565">
      <c r="B565" s="18"/>
      <c r="C565" s="18"/>
    </row>
    <row r="566">
      <c r="B566" s="18"/>
      <c r="C566" s="18"/>
    </row>
    <row r="567">
      <c r="B567" s="18"/>
      <c r="C567" s="18"/>
    </row>
    <row r="568">
      <c r="B568" s="18"/>
      <c r="C568" s="18"/>
    </row>
    <row r="569">
      <c r="B569" s="18"/>
      <c r="C569" s="18"/>
    </row>
    <row r="570">
      <c r="B570" s="18"/>
      <c r="C570" s="18"/>
    </row>
    <row r="571">
      <c r="B571" s="18"/>
      <c r="C571" s="18"/>
    </row>
    <row r="572">
      <c r="B572" s="18"/>
      <c r="C572" s="18"/>
    </row>
    <row r="573">
      <c r="B573" s="18"/>
      <c r="C573" s="18"/>
    </row>
    <row r="574">
      <c r="B574" s="18"/>
      <c r="C574" s="18"/>
    </row>
    <row r="575">
      <c r="B575" s="18"/>
      <c r="C575" s="18"/>
    </row>
    <row r="576">
      <c r="B576" s="18"/>
      <c r="C576" s="18"/>
    </row>
    <row r="577">
      <c r="B577" s="18"/>
      <c r="C577" s="18"/>
    </row>
    <row r="578">
      <c r="B578" s="18"/>
      <c r="C578" s="18"/>
    </row>
    <row r="579">
      <c r="B579" s="18"/>
      <c r="C579" s="18"/>
    </row>
    <row r="580">
      <c r="B580" s="18"/>
      <c r="C580" s="18"/>
    </row>
    <row r="581">
      <c r="B581" s="18"/>
      <c r="C581" s="18"/>
    </row>
    <row r="582">
      <c r="B582" s="18"/>
      <c r="C582" s="18"/>
    </row>
    <row r="583">
      <c r="B583" s="18"/>
      <c r="C583" s="18"/>
    </row>
    <row r="584">
      <c r="B584" s="18"/>
      <c r="C584" s="18"/>
    </row>
    <row r="585">
      <c r="B585" s="18"/>
      <c r="C585" s="18"/>
    </row>
    <row r="586">
      <c r="B586" s="18"/>
      <c r="C586" s="18"/>
    </row>
    <row r="587">
      <c r="B587" s="18"/>
      <c r="C587" s="18"/>
    </row>
    <row r="588">
      <c r="B588" s="18"/>
      <c r="C588" s="18"/>
    </row>
    <row r="589">
      <c r="B589" s="18"/>
      <c r="C589" s="18"/>
    </row>
    <row r="590">
      <c r="B590" s="18"/>
      <c r="C590" s="18"/>
    </row>
    <row r="591">
      <c r="B591" s="18"/>
      <c r="C591" s="18"/>
    </row>
    <row r="592">
      <c r="B592" s="18"/>
      <c r="C592" s="18"/>
    </row>
    <row r="593">
      <c r="B593" s="18"/>
      <c r="C593" s="18"/>
    </row>
    <row r="594">
      <c r="B594" s="18"/>
      <c r="C594" s="18"/>
    </row>
    <row r="595">
      <c r="B595" s="18"/>
      <c r="C595" s="18"/>
    </row>
    <row r="596">
      <c r="B596" s="18"/>
      <c r="C596" s="18"/>
    </row>
    <row r="597">
      <c r="B597" s="18"/>
      <c r="C597" s="18"/>
    </row>
    <row r="598">
      <c r="B598" s="18"/>
      <c r="C598" s="18"/>
    </row>
    <row r="599">
      <c r="B599" s="18"/>
      <c r="C599" s="18"/>
    </row>
    <row r="600">
      <c r="B600" s="18"/>
      <c r="C600" s="18"/>
    </row>
    <row r="601">
      <c r="B601" s="18"/>
      <c r="C601" s="18"/>
    </row>
    <row r="602">
      <c r="B602" s="18"/>
      <c r="C602" s="18"/>
    </row>
    <row r="603">
      <c r="B603" s="18"/>
      <c r="C603" s="18"/>
    </row>
    <row r="604">
      <c r="B604" s="18"/>
      <c r="C604" s="18"/>
    </row>
    <row r="605">
      <c r="B605" s="18"/>
      <c r="C605" s="18"/>
    </row>
    <row r="606">
      <c r="B606" s="18"/>
      <c r="C606" s="18"/>
    </row>
    <row r="607">
      <c r="B607" s="18"/>
      <c r="C607" s="18"/>
    </row>
    <row r="608">
      <c r="B608" s="18"/>
      <c r="C608" s="18"/>
    </row>
    <row r="609">
      <c r="B609" s="18"/>
      <c r="C609" s="18"/>
    </row>
    <row r="610">
      <c r="B610" s="18"/>
      <c r="C610" s="18"/>
    </row>
    <row r="611">
      <c r="B611" s="18"/>
      <c r="C611" s="18"/>
    </row>
    <row r="612">
      <c r="B612" s="18"/>
      <c r="C612" s="18"/>
    </row>
    <row r="613">
      <c r="B613" s="18"/>
      <c r="C613" s="18"/>
    </row>
    <row r="614">
      <c r="B614" s="18"/>
      <c r="C614" s="18"/>
    </row>
    <row r="615">
      <c r="B615" s="18"/>
      <c r="C615" s="18"/>
    </row>
    <row r="616">
      <c r="B616" s="18"/>
      <c r="C616" s="18"/>
    </row>
    <row r="617">
      <c r="B617" s="18"/>
      <c r="C617" s="18"/>
    </row>
    <row r="618">
      <c r="B618" s="18"/>
      <c r="C618" s="18"/>
    </row>
    <row r="619">
      <c r="B619" s="18"/>
      <c r="C619" s="18"/>
    </row>
    <row r="620">
      <c r="B620" s="18"/>
      <c r="C620" s="18"/>
    </row>
    <row r="621">
      <c r="B621" s="18"/>
      <c r="C621" s="18"/>
    </row>
    <row r="622">
      <c r="B622" s="18"/>
      <c r="C622" s="18"/>
    </row>
    <row r="623">
      <c r="B623" s="18"/>
      <c r="C623" s="18"/>
    </row>
    <row r="624">
      <c r="B624" s="18"/>
      <c r="C624" s="18"/>
    </row>
    <row r="625">
      <c r="B625" s="18"/>
      <c r="C625" s="18"/>
    </row>
    <row r="626">
      <c r="B626" s="18"/>
      <c r="C626" s="18"/>
    </row>
    <row r="627">
      <c r="B627" s="18"/>
      <c r="C627" s="18"/>
    </row>
    <row r="628">
      <c r="B628" s="18"/>
      <c r="C628" s="18"/>
    </row>
    <row r="629">
      <c r="B629" s="18"/>
      <c r="C629" s="18"/>
    </row>
    <row r="630">
      <c r="B630" s="18"/>
      <c r="C630" s="18"/>
    </row>
    <row r="631">
      <c r="B631" s="18"/>
      <c r="C631" s="18"/>
    </row>
    <row r="632">
      <c r="B632" s="18"/>
      <c r="C632" s="18"/>
    </row>
    <row r="633">
      <c r="B633" s="18"/>
      <c r="C633" s="18"/>
    </row>
    <row r="634">
      <c r="B634" s="18"/>
      <c r="C634" s="18"/>
    </row>
    <row r="635">
      <c r="B635" s="18"/>
      <c r="C635" s="18"/>
    </row>
    <row r="636">
      <c r="B636" s="18"/>
      <c r="C636" s="18"/>
    </row>
    <row r="637">
      <c r="B637" s="18"/>
      <c r="C637" s="18"/>
    </row>
    <row r="638">
      <c r="B638" s="18"/>
      <c r="C638" s="18"/>
    </row>
    <row r="639">
      <c r="B639" s="18"/>
      <c r="C639" s="18"/>
    </row>
    <row r="640">
      <c r="B640" s="18"/>
      <c r="C640" s="18"/>
    </row>
    <row r="641">
      <c r="B641" s="18"/>
      <c r="C641" s="18"/>
    </row>
    <row r="642">
      <c r="B642" s="18"/>
      <c r="C642" s="18"/>
    </row>
    <row r="643">
      <c r="B643" s="18"/>
      <c r="C643" s="18"/>
    </row>
    <row r="644">
      <c r="B644" s="18"/>
      <c r="C644" s="18"/>
    </row>
    <row r="645">
      <c r="B645" s="18"/>
      <c r="C645" s="18"/>
    </row>
    <row r="646">
      <c r="B646" s="18"/>
      <c r="C646" s="18"/>
    </row>
    <row r="647">
      <c r="B647" s="18"/>
      <c r="C647" s="18"/>
    </row>
    <row r="648">
      <c r="B648" s="18"/>
      <c r="C648" s="18"/>
    </row>
    <row r="649">
      <c r="B649" s="18"/>
      <c r="C649" s="18"/>
    </row>
    <row r="650">
      <c r="B650" s="18"/>
      <c r="C650" s="18"/>
    </row>
    <row r="651">
      <c r="B651" s="18"/>
      <c r="C651" s="18"/>
    </row>
    <row r="652">
      <c r="B652" s="18"/>
      <c r="C652" s="18"/>
    </row>
    <row r="653">
      <c r="B653" s="18"/>
      <c r="C653" s="18"/>
    </row>
    <row r="654">
      <c r="B654" s="18"/>
      <c r="C654" s="18"/>
    </row>
    <row r="655">
      <c r="B655" s="18"/>
      <c r="C655" s="18"/>
    </row>
    <row r="656">
      <c r="B656" s="18"/>
      <c r="C656" s="18"/>
    </row>
    <row r="657">
      <c r="B657" s="18"/>
      <c r="C657" s="18"/>
    </row>
    <row r="658">
      <c r="B658" s="18"/>
      <c r="C658" s="18"/>
    </row>
    <row r="659">
      <c r="B659" s="18"/>
      <c r="C659" s="18"/>
    </row>
    <row r="660">
      <c r="B660" s="18"/>
      <c r="C660" s="18"/>
    </row>
    <row r="661">
      <c r="B661" s="18"/>
      <c r="C661" s="18"/>
    </row>
    <row r="662">
      <c r="B662" s="18"/>
      <c r="C662" s="18"/>
    </row>
    <row r="663">
      <c r="B663" s="18"/>
      <c r="C663" s="18"/>
    </row>
    <row r="664">
      <c r="B664" s="18"/>
      <c r="C664" s="18"/>
    </row>
    <row r="665">
      <c r="B665" s="18"/>
      <c r="C665" s="18"/>
    </row>
    <row r="666">
      <c r="B666" s="18"/>
      <c r="C666" s="18"/>
    </row>
    <row r="667">
      <c r="B667" s="18"/>
      <c r="C667" s="18"/>
    </row>
    <row r="668">
      <c r="B668" s="18"/>
      <c r="C668" s="18"/>
    </row>
    <row r="669">
      <c r="B669" s="18"/>
      <c r="C669" s="18"/>
    </row>
    <row r="670">
      <c r="B670" s="18"/>
      <c r="C670" s="18"/>
    </row>
    <row r="671">
      <c r="B671" s="18"/>
      <c r="C671" s="18"/>
    </row>
    <row r="672">
      <c r="B672" s="18"/>
      <c r="C672" s="18"/>
    </row>
    <row r="673">
      <c r="B673" s="18"/>
      <c r="C673" s="18"/>
    </row>
    <row r="674">
      <c r="B674" s="18"/>
      <c r="C674" s="18"/>
    </row>
    <row r="675">
      <c r="B675" s="18"/>
      <c r="C675" s="18"/>
    </row>
    <row r="676">
      <c r="B676" s="18"/>
      <c r="C676" s="18"/>
    </row>
    <row r="677">
      <c r="B677" s="18"/>
      <c r="C677" s="18"/>
    </row>
    <row r="678">
      <c r="B678" s="18"/>
      <c r="C678" s="18"/>
    </row>
    <row r="679">
      <c r="B679" s="18"/>
      <c r="C679" s="18"/>
    </row>
    <row r="680">
      <c r="B680" s="18"/>
      <c r="C680" s="18"/>
    </row>
    <row r="681">
      <c r="B681" s="18"/>
      <c r="C681" s="18"/>
    </row>
    <row r="682">
      <c r="B682" s="18"/>
      <c r="C682" s="18"/>
    </row>
    <row r="683">
      <c r="B683" s="18"/>
      <c r="C683" s="18"/>
    </row>
    <row r="684">
      <c r="B684" s="18"/>
      <c r="C684" s="18"/>
    </row>
    <row r="685">
      <c r="B685" s="18"/>
      <c r="C685" s="18"/>
    </row>
    <row r="686">
      <c r="B686" s="18"/>
      <c r="C686" s="18"/>
    </row>
    <row r="687">
      <c r="B687" s="18"/>
      <c r="C687" s="18"/>
    </row>
    <row r="688">
      <c r="B688" s="18"/>
      <c r="C688" s="18"/>
    </row>
    <row r="689">
      <c r="B689" s="18"/>
      <c r="C689" s="18"/>
    </row>
    <row r="690">
      <c r="B690" s="18"/>
      <c r="C690" s="18"/>
    </row>
    <row r="691">
      <c r="B691" s="18"/>
      <c r="C691" s="18"/>
    </row>
    <row r="692">
      <c r="B692" s="18"/>
      <c r="C692" s="18"/>
    </row>
    <row r="693">
      <c r="B693" s="18"/>
      <c r="C693" s="18"/>
    </row>
    <row r="694">
      <c r="B694" s="18"/>
      <c r="C694" s="18"/>
    </row>
    <row r="695">
      <c r="B695" s="18"/>
      <c r="C695" s="18"/>
    </row>
    <row r="696">
      <c r="B696" s="18"/>
      <c r="C696" s="18"/>
    </row>
    <row r="697">
      <c r="B697" s="18"/>
      <c r="C697" s="18"/>
    </row>
    <row r="698">
      <c r="B698" s="18"/>
      <c r="C698" s="18"/>
    </row>
    <row r="699">
      <c r="B699" s="18"/>
      <c r="C699" s="18"/>
    </row>
    <row r="700">
      <c r="B700" s="18"/>
      <c r="C700" s="18"/>
    </row>
    <row r="701">
      <c r="B701" s="18"/>
      <c r="C701" s="18"/>
    </row>
    <row r="702">
      <c r="B702" s="18"/>
      <c r="C702" s="18"/>
    </row>
    <row r="703">
      <c r="B703" s="18"/>
      <c r="C703" s="18"/>
    </row>
    <row r="704">
      <c r="B704" s="18"/>
      <c r="C704" s="18"/>
    </row>
    <row r="705">
      <c r="B705" s="18"/>
      <c r="C705" s="18"/>
    </row>
    <row r="706">
      <c r="B706" s="18"/>
      <c r="C706" s="18"/>
    </row>
    <row r="707">
      <c r="B707" s="18"/>
      <c r="C707" s="18"/>
    </row>
    <row r="708">
      <c r="B708" s="18"/>
      <c r="C708" s="18"/>
    </row>
    <row r="709">
      <c r="B709" s="18"/>
      <c r="C709" s="18"/>
    </row>
    <row r="710">
      <c r="B710" s="18"/>
      <c r="C710" s="18"/>
    </row>
    <row r="711">
      <c r="B711" s="18"/>
      <c r="C711" s="18"/>
    </row>
    <row r="712">
      <c r="B712" s="18"/>
      <c r="C712" s="18"/>
    </row>
    <row r="713">
      <c r="B713" s="18"/>
      <c r="C713" s="18"/>
    </row>
    <row r="714">
      <c r="B714" s="18"/>
      <c r="C714" s="18"/>
    </row>
    <row r="715">
      <c r="B715" s="18"/>
      <c r="C715" s="18"/>
    </row>
    <row r="716">
      <c r="B716" s="18"/>
      <c r="C716" s="18"/>
    </row>
    <row r="717">
      <c r="B717" s="18"/>
      <c r="C717" s="18"/>
    </row>
    <row r="718">
      <c r="B718" s="18"/>
      <c r="C718" s="18"/>
    </row>
    <row r="719">
      <c r="B719" s="18"/>
      <c r="C719" s="18"/>
    </row>
    <row r="720">
      <c r="B720" s="18"/>
      <c r="C720" s="18"/>
    </row>
    <row r="721">
      <c r="B721" s="18"/>
      <c r="C721" s="18"/>
    </row>
    <row r="722">
      <c r="B722" s="18"/>
      <c r="C722" s="18"/>
    </row>
    <row r="723">
      <c r="B723" s="18"/>
      <c r="C723" s="18"/>
    </row>
    <row r="724">
      <c r="B724" s="18"/>
      <c r="C724" s="18"/>
    </row>
    <row r="725">
      <c r="B725" s="18"/>
      <c r="C725" s="18"/>
    </row>
    <row r="726">
      <c r="B726" s="18"/>
      <c r="C726" s="18"/>
    </row>
    <row r="727">
      <c r="B727" s="18"/>
      <c r="C727" s="18"/>
    </row>
    <row r="728">
      <c r="B728" s="18"/>
      <c r="C728" s="18"/>
    </row>
    <row r="729">
      <c r="B729" s="18"/>
      <c r="C729" s="18"/>
    </row>
    <row r="730">
      <c r="B730" s="18"/>
      <c r="C730" s="18"/>
    </row>
    <row r="731">
      <c r="B731" s="18"/>
      <c r="C731" s="18"/>
    </row>
    <row r="732">
      <c r="B732" s="18"/>
      <c r="C732" s="18"/>
    </row>
    <row r="733">
      <c r="B733" s="18"/>
      <c r="C733" s="18"/>
    </row>
    <row r="734">
      <c r="B734" s="18"/>
      <c r="C734" s="18"/>
    </row>
    <row r="735">
      <c r="B735" s="18"/>
      <c r="C735" s="18"/>
    </row>
    <row r="736">
      <c r="B736" s="18"/>
      <c r="C736" s="18"/>
    </row>
    <row r="737">
      <c r="B737" s="18"/>
      <c r="C737" s="18"/>
    </row>
    <row r="738">
      <c r="B738" s="18"/>
      <c r="C738" s="18"/>
    </row>
    <row r="739">
      <c r="B739" s="18"/>
      <c r="C739" s="18"/>
    </row>
    <row r="740">
      <c r="B740" s="18"/>
      <c r="C740" s="18"/>
    </row>
    <row r="741">
      <c r="B741" s="18"/>
      <c r="C741" s="18"/>
    </row>
    <row r="742">
      <c r="B742" s="18"/>
      <c r="C742" s="18"/>
    </row>
    <row r="743">
      <c r="B743" s="18"/>
      <c r="C743" s="18"/>
    </row>
    <row r="744">
      <c r="B744" s="18"/>
      <c r="C744" s="18"/>
    </row>
    <row r="745">
      <c r="B745" s="18"/>
      <c r="C745" s="18"/>
    </row>
    <row r="746">
      <c r="B746" s="18"/>
      <c r="C746" s="18"/>
    </row>
    <row r="747">
      <c r="B747" s="18"/>
      <c r="C747" s="18"/>
    </row>
    <row r="748">
      <c r="B748" s="18"/>
      <c r="C748" s="18"/>
    </row>
    <row r="749">
      <c r="B749" s="18"/>
      <c r="C749" s="18"/>
    </row>
    <row r="750">
      <c r="B750" s="18"/>
      <c r="C750" s="18"/>
    </row>
    <row r="751">
      <c r="B751" s="18"/>
      <c r="C751" s="18"/>
    </row>
    <row r="752">
      <c r="B752" s="18"/>
      <c r="C752" s="18"/>
    </row>
    <row r="753">
      <c r="B753" s="18"/>
      <c r="C753" s="18"/>
    </row>
    <row r="754">
      <c r="B754" s="18"/>
      <c r="C754" s="18"/>
    </row>
    <row r="755">
      <c r="B755" s="18"/>
      <c r="C755" s="18"/>
    </row>
    <row r="756">
      <c r="B756" s="18"/>
      <c r="C756" s="18"/>
    </row>
    <row r="757">
      <c r="B757" s="18"/>
      <c r="C757" s="18"/>
    </row>
    <row r="758">
      <c r="B758" s="18"/>
      <c r="C758" s="18"/>
    </row>
    <row r="759">
      <c r="B759" s="18"/>
      <c r="C759" s="18"/>
    </row>
    <row r="760">
      <c r="B760" s="18"/>
      <c r="C760" s="18"/>
    </row>
    <row r="761">
      <c r="B761" s="18"/>
      <c r="C761" s="18"/>
    </row>
    <row r="762">
      <c r="B762" s="18"/>
      <c r="C762" s="18"/>
    </row>
    <row r="763">
      <c r="B763" s="18"/>
      <c r="C763" s="18"/>
    </row>
    <row r="764">
      <c r="B764" s="18"/>
      <c r="C764" s="18"/>
    </row>
    <row r="765">
      <c r="B765" s="18"/>
      <c r="C765" s="18"/>
    </row>
    <row r="766">
      <c r="B766" s="18"/>
      <c r="C766" s="18"/>
    </row>
    <row r="767">
      <c r="B767" s="18"/>
      <c r="C767" s="18"/>
    </row>
    <row r="768">
      <c r="B768" s="18"/>
      <c r="C768" s="18"/>
    </row>
    <row r="769">
      <c r="B769" s="18"/>
      <c r="C769" s="18"/>
    </row>
    <row r="770">
      <c r="B770" s="18"/>
      <c r="C770" s="18"/>
    </row>
    <row r="771">
      <c r="B771" s="18"/>
      <c r="C771" s="18"/>
    </row>
    <row r="772">
      <c r="B772" s="18"/>
      <c r="C772" s="18"/>
    </row>
    <row r="773">
      <c r="B773" s="18"/>
      <c r="C773" s="18"/>
    </row>
    <row r="774">
      <c r="B774" s="18"/>
      <c r="C774" s="18"/>
    </row>
    <row r="775">
      <c r="B775" s="18"/>
      <c r="C775" s="18"/>
    </row>
    <row r="776">
      <c r="B776" s="18"/>
      <c r="C776" s="18"/>
    </row>
    <row r="777">
      <c r="B777" s="18"/>
      <c r="C777" s="18"/>
    </row>
    <row r="778">
      <c r="B778" s="18"/>
      <c r="C778" s="18"/>
    </row>
    <row r="779">
      <c r="B779" s="18"/>
      <c r="C779" s="18"/>
    </row>
    <row r="780">
      <c r="B780" s="18"/>
      <c r="C780" s="18"/>
    </row>
    <row r="781">
      <c r="B781" s="18"/>
      <c r="C781" s="18"/>
    </row>
    <row r="782">
      <c r="B782" s="18"/>
      <c r="C782" s="18"/>
    </row>
    <row r="783">
      <c r="B783" s="18"/>
      <c r="C783" s="18"/>
    </row>
    <row r="784">
      <c r="B784" s="18"/>
      <c r="C784" s="18"/>
    </row>
    <row r="785">
      <c r="B785" s="18"/>
      <c r="C785" s="18"/>
    </row>
    <row r="786">
      <c r="B786" s="18"/>
      <c r="C786" s="18"/>
    </row>
    <row r="787">
      <c r="B787" s="18"/>
      <c r="C787" s="18"/>
    </row>
    <row r="788">
      <c r="B788" s="18"/>
      <c r="C788" s="18"/>
    </row>
    <row r="789">
      <c r="B789" s="18"/>
      <c r="C789" s="18"/>
    </row>
    <row r="790">
      <c r="B790" s="18"/>
      <c r="C790" s="18"/>
    </row>
    <row r="791">
      <c r="B791" s="18"/>
      <c r="C791" s="18"/>
    </row>
    <row r="792">
      <c r="B792" s="18"/>
      <c r="C792" s="18"/>
    </row>
    <row r="793">
      <c r="B793" s="18"/>
      <c r="C793" s="18"/>
    </row>
    <row r="794">
      <c r="B794" s="18"/>
      <c r="C794" s="18"/>
    </row>
    <row r="795">
      <c r="B795" s="18"/>
      <c r="C795" s="18"/>
    </row>
    <row r="796">
      <c r="B796" s="18"/>
      <c r="C796" s="18"/>
    </row>
    <row r="797">
      <c r="B797" s="18"/>
      <c r="C797" s="18"/>
    </row>
    <row r="798">
      <c r="B798" s="18"/>
      <c r="C798" s="18"/>
    </row>
    <row r="799">
      <c r="B799" s="18"/>
      <c r="C799" s="18"/>
    </row>
    <row r="800">
      <c r="B800" s="18"/>
      <c r="C800" s="18"/>
    </row>
    <row r="801">
      <c r="B801" s="18"/>
      <c r="C801" s="18"/>
    </row>
    <row r="802">
      <c r="B802" s="18"/>
      <c r="C802" s="18"/>
    </row>
    <row r="803">
      <c r="B803" s="18"/>
      <c r="C803" s="18"/>
    </row>
    <row r="804">
      <c r="B804" s="18"/>
      <c r="C804" s="18"/>
    </row>
    <row r="805">
      <c r="B805" s="18"/>
      <c r="C805" s="18"/>
    </row>
    <row r="806">
      <c r="B806" s="18"/>
      <c r="C806" s="18"/>
    </row>
    <row r="807">
      <c r="B807" s="18"/>
      <c r="C807" s="18"/>
    </row>
    <row r="808">
      <c r="B808" s="18"/>
      <c r="C808" s="18"/>
    </row>
    <row r="809">
      <c r="B809" s="18"/>
      <c r="C809" s="18"/>
    </row>
    <row r="810">
      <c r="B810" s="18"/>
      <c r="C810" s="18"/>
    </row>
    <row r="811">
      <c r="B811" s="18"/>
      <c r="C811" s="18"/>
    </row>
    <row r="812">
      <c r="B812" s="18"/>
      <c r="C812" s="18"/>
    </row>
    <row r="813">
      <c r="B813" s="18"/>
      <c r="C813" s="18"/>
    </row>
    <row r="814">
      <c r="B814" s="18"/>
      <c r="C814" s="18"/>
    </row>
    <row r="815">
      <c r="B815" s="18"/>
      <c r="C815" s="18"/>
    </row>
    <row r="816">
      <c r="B816" s="18"/>
      <c r="C816" s="18"/>
    </row>
    <row r="817">
      <c r="B817" s="18"/>
      <c r="C817" s="18"/>
    </row>
    <row r="818">
      <c r="B818" s="18"/>
      <c r="C818" s="18"/>
    </row>
    <row r="819">
      <c r="B819" s="18"/>
      <c r="C819" s="18"/>
    </row>
    <row r="820">
      <c r="B820" s="18"/>
      <c r="C820" s="18"/>
    </row>
    <row r="821">
      <c r="B821" s="18"/>
      <c r="C821" s="18"/>
    </row>
    <row r="822">
      <c r="B822" s="18"/>
      <c r="C822" s="18"/>
    </row>
    <row r="823">
      <c r="B823" s="18"/>
      <c r="C823" s="18"/>
    </row>
    <row r="824">
      <c r="B824" s="18"/>
      <c r="C824" s="18"/>
    </row>
    <row r="825">
      <c r="B825" s="18"/>
      <c r="C825" s="18"/>
    </row>
    <row r="826">
      <c r="B826" s="18"/>
      <c r="C826" s="18"/>
    </row>
    <row r="827">
      <c r="B827" s="18"/>
      <c r="C827" s="18"/>
    </row>
    <row r="828">
      <c r="B828" s="18"/>
      <c r="C828" s="18"/>
    </row>
    <row r="829">
      <c r="B829" s="18"/>
      <c r="C829" s="18"/>
    </row>
    <row r="830">
      <c r="B830" s="18"/>
      <c r="C830" s="18"/>
    </row>
    <row r="831">
      <c r="B831" s="18"/>
      <c r="C831" s="18"/>
    </row>
    <row r="832">
      <c r="B832" s="18"/>
      <c r="C832" s="18"/>
    </row>
    <row r="833">
      <c r="B833" s="18"/>
      <c r="C833" s="18"/>
    </row>
    <row r="834">
      <c r="B834" s="18"/>
      <c r="C834" s="18"/>
    </row>
    <row r="835">
      <c r="B835" s="18"/>
      <c r="C835" s="18"/>
    </row>
    <row r="836">
      <c r="B836" s="18"/>
      <c r="C836" s="18"/>
    </row>
    <row r="837">
      <c r="B837" s="18"/>
      <c r="C837" s="18"/>
    </row>
    <row r="838">
      <c r="B838" s="18"/>
      <c r="C838" s="18"/>
    </row>
    <row r="839">
      <c r="B839" s="18"/>
      <c r="C839" s="18"/>
    </row>
    <row r="840">
      <c r="B840" s="18"/>
      <c r="C840" s="18"/>
    </row>
    <row r="841">
      <c r="B841" s="18"/>
      <c r="C841" s="18"/>
    </row>
    <row r="842">
      <c r="B842" s="18"/>
      <c r="C842" s="18"/>
    </row>
    <row r="843">
      <c r="B843" s="18"/>
      <c r="C843" s="18"/>
    </row>
    <row r="844">
      <c r="B844" s="18"/>
      <c r="C844" s="18"/>
    </row>
    <row r="845">
      <c r="B845" s="18"/>
      <c r="C845" s="18"/>
    </row>
    <row r="846">
      <c r="B846" s="18"/>
      <c r="C846" s="18"/>
    </row>
    <row r="847">
      <c r="B847" s="18"/>
      <c r="C847" s="18"/>
    </row>
    <row r="848">
      <c r="B848" s="18"/>
      <c r="C848" s="18"/>
    </row>
    <row r="849">
      <c r="B849" s="18"/>
      <c r="C849" s="18"/>
    </row>
    <row r="850">
      <c r="B850" s="18"/>
      <c r="C850" s="18"/>
    </row>
    <row r="851">
      <c r="B851" s="18"/>
      <c r="C851" s="18"/>
    </row>
    <row r="852">
      <c r="B852" s="18"/>
      <c r="C852" s="18"/>
    </row>
    <row r="853">
      <c r="B853" s="18"/>
      <c r="C853" s="18"/>
    </row>
    <row r="854">
      <c r="B854" s="18"/>
      <c r="C854" s="18"/>
    </row>
    <row r="855">
      <c r="B855" s="18"/>
      <c r="C855" s="18"/>
    </row>
    <row r="856">
      <c r="B856" s="18"/>
      <c r="C856" s="18"/>
    </row>
    <row r="857">
      <c r="B857" s="18"/>
      <c r="C857" s="18"/>
    </row>
    <row r="858">
      <c r="B858" s="18"/>
      <c r="C858" s="18"/>
    </row>
    <row r="859">
      <c r="B859" s="18"/>
      <c r="C859" s="18"/>
    </row>
    <row r="860">
      <c r="B860" s="18"/>
      <c r="C860" s="18"/>
    </row>
    <row r="861">
      <c r="B861" s="18"/>
      <c r="C861" s="18"/>
    </row>
    <row r="862">
      <c r="B862" s="18"/>
      <c r="C862" s="18"/>
    </row>
    <row r="863">
      <c r="B863" s="18"/>
      <c r="C863" s="18"/>
    </row>
    <row r="864">
      <c r="B864" s="18"/>
      <c r="C864" s="18"/>
    </row>
    <row r="865">
      <c r="B865" s="18"/>
      <c r="C865" s="18"/>
    </row>
    <row r="866">
      <c r="B866" s="18"/>
      <c r="C866" s="18"/>
    </row>
    <row r="867">
      <c r="B867" s="18"/>
      <c r="C867" s="18"/>
    </row>
    <row r="868">
      <c r="B868" s="18"/>
      <c r="C868" s="18"/>
    </row>
    <row r="869">
      <c r="B869" s="18"/>
      <c r="C869" s="18"/>
    </row>
    <row r="870">
      <c r="B870" s="18"/>
      <c r="C870" s="18"/>
    </row>
    <row r="871">
      <c r="B871" s="18"/>
      <c r="C871" s="18"/>
    </row>
    <row r="872">
      <c r="B872" s="18"/>
      <c r="C872" s="18"/>
    </row>
    <row r="873">
      <c r="B873" s="18"/>
      <c r="C873" s="18"/>
    </row>
    <row r="874">
      <c r="B874" s="18"/>
      <c r="C874" s="18"/>
    </row>
    <row r="875">
      <c r="B875" s="18"/>
      <c r="C875" s="18"/>
    </row>
    <row r="876">
      <c r="B876" s="18"/>
      <c r="C876" s="18"/>
    </row>
    <row r="877">
      <c r="B877" s="18"/>
      <c r="C877" s="18"/>
    </row>
    <row r="878">
      <c r="B878" s="18"/>
      <c r="C878" s="18"/>
    </row>
    <row r="879">
      <c r="B879" s="18"/>
      <c r="C879" s="18"/>
    </row>
    <row r="880">
      <c r="B880" s="18"/>
      <c r="C880" s="18"/>
    </row>
    <row r="881">
      <c r="B881" s="18"/>
      <c r="C881" s="18"/>
    </row>
    <row r="882">
      <c r="B882" s="18"/>
      <c r="C882" s="18"/>
    </row>
    <row r="883">
      <c r="B883" s="18"/>
      <c r="C883" s="18"/>
    </row>
    <row r="884">
      <c r="B884" s="18"/>
      <c r="C884" s="18"/>
    </row>
    <row r="885">
      <c r="B885" s="18"/>
      <c r="C885" s="18"/>
    </row>
    <row r="886">
      <c r="B886" s="18"/>
      <c r="C886" s="18"/>
    </row>
    <row r="887">
      <c r="B887" s="18"/>
      <c r="C887" s="18"/>
    </row>
    <row r="888">
      <c r="B888" s="18"/>
      <c r="C888" s="18"/>
    </row>
    <row r="889">
      <c r="B889" s="18"/>
      <c r="C889" s="18"/>
    </row>
    <row r="890">
      <c r="B890" s="18"/>
      <c r="C890" s="18"/>
    </row>
    <row r="891">
      <c r="B891" s="18"/>
      <c r="C891" s="18"/>
    </row>
    <row r="892">
      <c r="B892" s="18"/>
      <c r="C892" s="18"/>
    </row>
    <row r="893">
      <c r="B893" s="18"/>
      <c r="C893" s="18"/>
    </row>
    <row r="894">
      <c r="B894" s="18"/>
      <c r="C894" s="18"/>
    </row>
    <row r="895">
      <c r="B895" s="18"/>
      <c r="C895" s="18"/>
    </row>
    <row r="896">
      <c r="B896" s="18"/>
      <c r="C896" s="18"/>
    </row>
    <row r="897">
      <c r="B897" s="18"/>
      <c r="C897" s="18"/>
    </row>
    <row r="898">
      <c r="B898" s="18"/>
      <c r="C898" s="18"/>
    </row>
    <row r="899">
      <c r="B899" s="18"/>
      <c r="C899" s="18"/>
    </row>
    <row r="900">
      <c r="B900" s="18"/>
      <c r="C900" s="18"/>
    </row>
    <row r="901">
      <c r="B901" s="18"/>
      <c r="C901" s="18"/>
    </row>
    <row r="902">
      <c r="B902" s="18"/>
      <c r="C902" s="18"/>
    </row>
    <row r="903">
      <c r="B903" s="18"/>
      <c r="C903" s="18"/>
    </row>
    <row r="904">
      <c r="B904" s="18"/>
      <c r="C904" s="18"/>
    </row>
    <row r="905">
      <c r="B905" s="18"/>
      <c r="C905" s="18"/>
    </row>
    <row r="906">
      <c r="B906" s="18"/>
      <c r="C906" s="18"/>
    </row>
    <row r="907">
      <c r="B907" s="18"/>
      <c r="C907" s="18"/>
    </row>
    <row r="908">
      <c r="B908" s="18"/>
      <c r="C908" s="18"/>
    </row>
    <row r="909">
      <c r="B909" s="18"/>
      <c r="C909" s="18"/>
    </row>
    <row r="910">
      <c r="B910" s="18"/>
      <c r="C910" s="18"/>
    </row>
    <row r="911">
      <c r="B911" s="18"/>
      <c r="C911" s="18"/>
    </row>
    <row r="912">
      <c r="B912" s="18"/>
      <c r="C912" s="18"/>
    </row>
    <row r="913">
      <c r="B913" s="18"/>
      <c r="C913" s="18"/>
    </row>
    <row r="914">
      <c r="B914" s="18"/>
      <c r="C914" s="18"/>
    </row>
    <row r="915">
      <c r="B915" s="18"/>
      <c r="C915" s="18"/>
    </row>
    <row r="916">
      <c r="B916" s="18"/>
      <c r="C916" s="18"/>
    </row>
    <row r="917">
      <c r="B917" s="18"/>
      <c r="C917" s="18"/>
    </row>
    <row r="918">
      <c r="B918" s="18"/>
      <c r="C918" s="18"/>
    </row>
    <row r="919">
      <c r="B919" s="18"/>
      <c r="C919" s="18"/>
    </row>
    <row r="920">
      <c r="B920" s="18"/>
      <c r="C920" s="18"/>
    </row>
    <row r="921">
      <c r="B921" s="18"/>
      <c r="C921" s="18"/>
    </row>
    <row r="922">
      <c r="B922" s="18"/>
      <c r="C922" s="18"/>
    </row>
    <row r="923">
      <c r="B923" s="18"/>
      <c r="C923" s="18"/>
    </row>
    <row r="924">
      <c r="B924" s="18"/>
      <c r="C924" s="18"/>
    </row>
    <row r="925">
      <c r="B925" s="18"/>
      <c r="C925" s="18"/>
    </row>
    <row r="926">
      <c r="B926" s="18"/>
      <c r="C926" s="18"/>
    </row>
    <row r="927">
      <c r="B927" s="18"/>
      <c r="C927" s="18"/>
    </row>
    <row r="928">
      <c r="B928" s="18"/>
      <c r="C928" s="18"/>
    </row>
    <row r="929">
      <c r="B929" s="18"/>
      <c r="C929" s="18"/>
    </row>
    <row r="930">
      <c r="B930" s="18"/>
      <c r="C930" s="18"/>
    </row>
    <row r="931">
      <c r="B931" s="18"/>
      <c r="C931" s="18"/>
    </row>
    <row r="932">
      <c r="B932" s="18"/>
      <c r="C932" s="18"/>
    </row>
    <row r="933">
      <c r="B933" s="18"/>
      <c r="C933" s="18"/>
    </row>
    <row r="934">
      <c r="B934" s="18"/>
      <c r="C934" s="18"/>
    </row>
    <row r="935">
      <c r="B935" s="18"/>
      <c r="C935" s="18"/>
    </row>
    <row r="936">
      <c r="B936" s="18"/>
      <c r="C936" s="18"/>
    </row>
    <row r="937">
      <c r="B937" s="18"/>
      <c r="C937" s="18"/>
    </row>
    <row r="938">
      <c r="B938" s="18"/>
      <c r="C938" s="18"/>
    </row>
    <row r="939">
      <c r="B939" s="18"/>
      <c r="C939" s="18"/>
    </row>
    <row r="940">
      <c r="B940" s="18"/>
      <c r="C940" s="18"/>
    </row>
    <row r="941">
      <c r="B941" s="18"/>
      <c r="C941" s="18"/>
    </row>
    <row r="942">
      <c r="B942" s="18"/>
      <c r="C942" s="18"/>
    </row>
    <row r="943">
      <c r="B943" s="18"/>
      <c r="C943" s="18"/>
    </row>
    <row r="944">
      <c r="B944" s="18"/>
      <c r="C944" s="18"/>
    </row>
    <row r="945">
      <c r="B945" s="18"/>
      <c r="C945" s="18"/>
    </row>
    <row r="946">
      <c r="B946" s="18"/>
      <c r="C946" s="18"/>
    </row>
    <row r="947">
      <c r="B947" s="18"/>
      <c r="C947" s="18"/>
    </row>
    <row r="948">
      <c r="B948" s="18"/>
      <c r="C948" s="18"/>
    </row>
    <row r="949">
      <c r="B949" s="18"/>
      <c r="C949" s="18"/>
    </row>
    <row r="950">
      <c r="B950" s="18"/>
      <c r="C950" s="18"/>
    </row>
    <row r="951">
      <c r="B951" s="18"/>
      <c r="C951" s="18"/>
    </row>
    <row r="952">
      <c r="B952" s="18"/>
      <c r="C952" s="18"/>
    </row>
    <row r="953">
      <c r="B953" s="18"/>
      <c r="C953" s="18"/>
    </row>
    <row r="954">
      <c r="B954" s="18"/>
      <c r="C954" s="18"/>
    </row>
    <row r="955">
      <c r="B955" s="18"/>
      <c r="C955" s="18"/>
    </row>
    <row r="956">
      <c r="B956" s="18"/>
      <c r="C956" s="18"/>
    </row>
    <row r="957">
      <c r="B957" s="18"/>
      <c r="C957" s="18"/>
    </row>
    <row r="958">
      <c r="B958" s="18"/>
      <c r="C958" s="18"/>
    </row>
    <row r="959">
      <c r="B959" s="18"/>
      <c r="C959" s="18"/>
    </row>
    <row r="960">
      <c r="B960" s="18"/>
      <c r="C960" s="18"/>
    </row>
    <row r="961">
      <c r="B961" s="18"/>
      <c r="C961" s="18"/>
    </row>
    <row r="962">
      <c r="B962" s="18"/>
      <c r="C962" s="18"/>
    </row>
    <row r="963">
      <c r="B963" s="18"/>
      <c r="C963" s="18"/>
    </row>
    <row r="964">
      <c r="B964" s="18"/>
      <c r="C964" s="18"/>
    </row>
    <row r="965">
      <c r="B965" s="18"/>
      <c r="C965" s="18"/>
    </row>
    <row r="966">
      <c r="B966" s="18"/>
      <c r="C966" s="18"/>
    </row>
    <row r="967">
      <c r="B967" s="18"/>
      <c r="C967" s="18"/>
    </row>
    <row r="968">
      <c r="B968" s="18"/>
      <c r="C968" s="18"/>
    </row>
    <row r="969">
      <c r="B969" s="18"/>
      <c r="C969" s="18"/>
    </row>
    <row r="970">
      <c r="B970" s="18"/>
      <c r="C970" s="18"/>
    </row>
    <row r="971">
      <c r="B971" s="18"/>
      <c r="C971" s="18"/>
    </row>
    <row r="972">
      <c r="B972" s="18"/>
      <c r="C972" s="18"/>
    </row>
    <row r="973">
      <c r="B973" s="18"/>
      <c r="C973" s="18"/>
    </row>
    <row r="974">
      <c r="B974" s="18"/>
      <c r="C974" s="18"/>
    </row>
    <row r="975">
      <c r="B975" s="18"/>
      <c r="C975" s="18"/>
    </row>
    <row r="976">
      <c r="B976" s="18"/>
      <c r="C976" s="18"/>
    </row>
    <row r="977">
      <c r="B977" s="18"/>
      <c r="C977" s="18"/>
    </row>
    <row r="978">
      <c r="B978" s="18"/>
      <c r="C978" s="18"/>
    </row>
    <row r="979">
      <c r="B979" s="18"/>
      <c r="C979" s="18"/>
    </row>
    <row r="980">
      <c r="B980" s="18"/>
      <c r="C980" s="18"/>
    </row>
    <row r="981">
      <c r="B981" s="18"/>
      <c r="C981" s="18"/>
    </row>
    <row r="982">
      <c r="B982" s="18"/>
      <c r="C982" s="18"/>
    </row>
    <row r="983">
      <c r="B983" s="18"/>
      <c r="C983" s="18"/>
    </row>
    <row r="984">
      <c r="B984" s="18"/>
      <c r="C984" s="18"/>
    </row>
    <row r="985">
      <c r="B985" s="18"/>
      <c r="C985" s="18"/>
    </row>
    <row r="986">
      <c r="B986" s="18"/>
      <c r="C986" s="18"/>
    </row>
    <row r="987">
      <c r="B987" s="18"/>
      <c r="C987" s="18"/>
    </row>
    <row r="988">
      <c r="B988" s="18"/>
      <c r="C988" s="18"/>
    </row>
    <row r="989">
      <c r="B989" s="18"/>
      <c r="C989" s="18"/>
    </row>
    <row r="990">
      <c r="B990" s="18"/>
      <c r="C990" s="18"/>
    </row>
    <row r="991">
      <c r="B991" s="18"/>
      <c r="C991" s="18"/>
    </row>
    <row r="992">
      <c r="B992" s="18"/>
      <c r="C992" s="18"/>
    </row>
    <row r="993">
      <c r="B993" s="18"/>
      <c r="C993" s="18"/>
    </row>
    <row r="994">
      <c r="B994" s="18"/>
      <c r="C994" s="18"/>
    </row>
    <row r="995">
      <c r="B995" s="18"/>
      <c r="C995" s="18"/>
    </row>
    <row r="996">
      <c r="B996" s="18"/>
      <c r="C996" s="18"/>
    </row>
    <row r="997">
      <c r="B997" s="18"/>
      <c r="C997" s="18"/>
    </row>
    <row r="998">
      <c r="B998" s="18"/>
      <c r="C998" s="18"/>
    </row>
    <row r="999">
      <c r="B999" s="18"/>
      <c r="C999" s="18"/>
    </row>
    <row r="1000">
      <c r="B1000" s="18"/>
      <c r="C1000" s="18"/>
    </row>
  </sheetData>
  <conditionalFormatting sqref="B2:C1000">
    <cfRule type="cellIs" dxfId="0" priority="1" operator="equal">
      <formula>"Positivo"</formula>
    </cfRule>
  </conditionalFormatting>
  <conditionalFormatting sqref="B2:C1000">
    <cfRule type="containsText" dxfId="1" priority="2" operator="containsText" text="Neutro">
      <formula>NOT(ISERROR(SEARCH(("Neutro"),(B2))))</formula>
    </cfRule>
  </conditionalFormatting>
  <conditionalFormatting sqref="B2:C1000">
    <cfRule type="containsText" dxfId="2" priority="3" operator="containsText" text="Negativo">
      <formula>NOT(ISERROR(SEARCH(("Negativo"),(B2))))</formula>
    </cfRule>
  </conditionalFormatting>
  <drawing r:id="rId2"/>
  <tableParts count="1">
    <tablePart r:id="rId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40.88"/>
    <col customWidth="1" min="2" max="2" width="16.38"/>
    <col customWidth="1" min="3" max="3" width="12.38"/>
    <col customWidth="1" min="4" max="4" width="12.5"/>
    <col customWidth="1" min="6" max="6" width="15.5"/>
    <col customWidth="1" min="7" max="7" width="20.75"/>
  </cols>
  <sheetData>
    <row r="1">
      <c r="A1" s="1" t="s">
        <v>0</v>
      </c>
      <c r="B1" s="1" t="s">
        <v>1</v>
      </c>
      <c r="C1" s="1" t="s">
        <v>135</v>
      </c>
      <c r="D1" s="1" t="s">
        <v>3</v>
      </c>
    </row>
    <row r="2">
      <c r="A2" s="2" t="s">
        <v>4</v>
      </c>
      <c r="B2" s="3" t="s">
        <v>5</v>
      </c>
      <c r="C2" s="3" t="s">
        <v>5</v>
      </c>
      <c r="D2" s="19">
        <v>1.0</v>
      </c>
      <c r="F2" s="5" t="s">
        <v>6</v>
      </c>
      <c r="G2" s="6">
        <f>SUM(D2:D120)/COUNT(D2:D120)</f>
        <v>0.8655462185</v>
      </c>
    </row>
    <row r="3">
      <c r="A3" s="2" t="s">
        <v>7</v>
      </c>
      <c r="B3" s="3" t="s">
        <v>8</v>
      </c>
      <c r="C3" s="7" t="s">
        <v>136</v>
      </c>
      <c r="D3" s="19">
        <v>0.0</v>
      </c>
    </row>
    <row r="4">
      <c r="A4" s="2" t="s">
        <v>10</v>
      </c>
      <c r="B4" s="3" t="s">
        <v>11</v>
      </c>
      <c r="C4" s="3" t="s">
        <v>11</v>
      </c>
      <c r="D4" s="19">
        <v>1.0</v>
      </c>
      <c r="F4" s="8" t="s">
        <v>12</v>
      </c>
      <c r="G4" s="9">
        <f>SUMIF(C1:C120,"Positivo",D1:D120)/COUNTIF(B1:B120,"Positivo")</f>
        <v>0.95</v>
      </c>
    </row>
    <row r="5">
      <c r="A5" s="2" t="s">
        <v>13</v>
      </c>
      <c r="B5" s="3" t="s">
        <v>5</v>
      </c>
      <c r="C5" s="3" t="s">
        <v>5</v>
      </c>
      <c r="D5" s="19">
        <v>1.0</v>
      </c>
      <c r="F5" s="10" t="s">
        <v>15</v>
      </c>
      <c r="G5" s="11">
        <f>SUMIF(C1:C120,"Negativo",D1:D120)/COUNTIF(B1:B120,"Negativo")</f>
        <v>0.925</v>
      </c>
    </row>
    <row r="6">
      <c r="A6" s="2" t="s">
        <v>16</v>
      </c>
      <c r="B6" s="3" t="s">
        <v>11</v>
      </c>
      <c r="C6" s="3" t="s">
        <v>11</v>
      </c>
      <c r="D6" s="19">
        <v>1.0</v>
      </c>
      <c r="F6" s="12" t="s">
        <v>17</v>
      </c>
      <c r="G6" s="13">
        <f>SUMIF(C1:C120,"Neutro",D1:D120)/COUNTIF(B1:B120,"Neutro")</f>
        <v>0.7179487179</v>
      </c>
    </row>
    <row r="7">
      <c r="A7" s="2" t="s">
        <v>18</v>
      </c>
      <c r="B7" s="3" t="s">
        <v>11</v>
      </c>
      <c r="C7" s="3" t="s">
        <v>11</v>
      </c>
      <c r="D7" s="19">
        <v>1.0</v>
      </c>
    </row>
    <row r="8">
      <c r="A8" s="2" t="s">
        <v>19</v>
      </c>
      <c r="B8" s="3" t="s">
        <v>5</v>
      </c>
      <c r="C8" s="3" t="s">
        <v>5</v>
      </c>
      <c r="D8" s="19">
        <v>1.0</v>
      </c>
    </row>
    <row r="9">
      <c r="A9" s="2" t="s">
        <v>20</v>
      </c>
      <c r="B9" s="3" t="s">
        <v>8</v>
      </c>
      <c r="C9" s="3" t="s">
        <v>5</v>
      </c>
      <c r="D9" s="19">
        <v>0.0</v>
      </c>
    </row>
    <row r="10">
      <c r="A10" s="2" t="s">
        <v>22</v>
      </c>
      <c r="B10" s="3" t="s">
        <v>5</v>
      </c>
      <c r="C10" s="3" t="s">
        <v>5</v>
      </c>
      <c r="D10" s="19">
        <v>1.0</v>
      </c>
    </row>
    <row r="11">
      <c r="A11" s="2" t="s">
        <v>23</v>
      </c>
      <c r="B11" s="3" t="s">
        <v>5</v>
      </c>
      <c r="C11" s="3" t="s">
        <v>5</v>
      </c>
      <c r="D11" s="19">
        <v>1.0</v>
      </c>
    </row>
    <row r="12">
      <c r="A12" s="2" t="s">
        <v>24</v>
      </c>
      <c r="B12" s="3" t="s">
        <v>8</v>
      </c>
      <c r="C12" s="3" t="s">
        <v>14</v>
      </c>
      <c r="D12" s="19">
        <v>1.0</v>
      </c>
    </row>
    <row r="13">
      <c r="A13" s="2" t="s">
        <v>25</v>
      </c>
      <c r="B13" s="3" t="s">
        <v>5</v>
      </c>
      <c r="C13" s="3" t="s">
        <v>5</v>
      </c>
      <c r="D13" s="19">
        <v>1.0</v>
      </c>
    </row>
    <row r="14">
      <c r="A14" s="2" t="s">
        <v>26</v>
      </c>
      <c r="B14" s="3" t="s">
        <v>11</v>
      </c>
      <c r="C14" s="3" t="s">
        <v>11</v>
      </c>
      <c r="D14" s="19">
        <v>1.0</v>
      </c>
    </row>
    <row r="15">
      <c r="A15" s="2" t="s">
        <v>27</v>
      </c>
      <c r="B15" s="3" t="s">
        <v>8</v>
      </c>
      <c r="C15" s="3" t="s">
        <v>14</v>
      </c>
      <c r="D15" s="19">
        <v>1.0</v>
      </c>
    </row>
    <row r="16">
      <c r="A16" s="2" t="s">
        <v>28</v>
      </c>
      <c r="B16" s="3" t="s">
        <v>8</v>
      </c>
      <c r="C16" s="3" t="s">
        <v>5</v>
      </c>
      <c r="D16" s="19">
        <v>0.0</v>
      </c>
    </row>
    <row r="17">
      <c r="A17" s="2" t="s">
        <v>29</v>
      </c>
      <c r="B17" s="3" t="s">
        <v>8</v>
      </c>
      <c r="C17" s="3" t="s">
        <v>5</v>
      </c>
      <c r="D17" s="19">
        <v>0.0</v>
      </c>
    </row>
    <row r="18">
      <c r="A18" s="2" t="s">
        <v>30</v>
      </c>
      <c r="B18" s="3" t="s">
        <v>8</v>
      </c>
      <c r="C18" s="3" t="s">
        <v>14</v>
      </c>
      <c r="D18" s="19">
        <v>1.0</v>
      </c>
    </row>
    <row r="19">
      <c r="A19" s="2" t="s">
        <v>31</v>
      </c>
      <c r="B19" s="3" t="s">
        <v>5</v>
      </c>
      <c r="C19" s="3" t="s">
        <v>5</v>
      </c>
      <c r="D19" s="19">
        <v>1.0</v>
      </c>
    </row>
    <row r="20">
      <c r="A20" s="2" t="s">
        <v>32</v>
      </c>
      <c r="B20" s="3" t="s">
        <v>11</v>
      </c>
      <c r="C20" s="3" t="s">
        <v>11</v>
      </c>
      <c r="D20" s="19">
        <v>1.0</v>
      </c>
    </row>
    <row r="21">
      <c r="A21" s="2" t="s">
        <v>33</v>
      </c>
      <c r="B21" s="3" t="s">
        <v>11</v>
      </c>
      <c r="C21" s="3" t="s">
        <v>11</v>
      </c>
      <c r="D21" s="19">
        <v>1.0</v>
      </c>
    </row>
    <row r="22">
      <c r="A22" s="2" t="s">
        <v>34</v>
      </c>
      <c r="B22" s="3" t="s">
        <v>8</v>
      </c>
      <c r="C22" s="3" t="s">
        <v>14</v>
      </c>
      <c r="D22" s="19">
        <v>1.0</v>
      </c>
    </row>
    <row r="23">
      <c r="A23" s="2" t="s">
        <v>35</v>
      </c>
      <c r="B23" s="3" t="s">
        <v>11</v>
      </c>
      <c r="C23" s="3" t="s">
        <v>11</v>
      </c>
      <c r="D23" s="19">
        <v>1.0</v>
      </c>
    </row>
    <row r="24">
      <c r="A24" s="2" t="s">
        <v>36</v>
      </c>
      <c r="B24" s="3" t="s">
        <v>11</v>
      </c>
      <c r="C24" s="3" t="s">
        <v>11</v>
      </c>
      <c r="D24" s="19">
        <v>1.0</v>
      </c>
    </row>
    <row r="25">
      <c r="A25" s="2" t="s">
        <v>37</v>
      </c>
      <c r="B25" s="3" t="s">
        <v>8</v>
      </c>
      <c r="C25" s="3" t="s">
        <v>14</v>
      </c>
      <c r="D25" s="19">
        <v>1.0</v>
      </c>
    </row>
    <row r="26">
      <c r="A26" s="2" t="s">
        <v>38</v>
      </c>
      <c r="B26" s="3" t="s">
        <v>11</v>
      </c>
      <c r="C26" s="3" t="s">
        <v>11</v>
      </c>
      <c r="D26" s="19">
        <v>1.0</v>
      </c>
    </row>
    <row r="27">
      <c r="A27" s="2" t="s">
        <v>39</v>
      </c>
      <c r="B27" s="3" t="s">
        <v>5</v>
      </c>
      <c r="C27" s="3" t="s">
        <v>5</v>
      </c>
      <c r="D27" s="19">
        <v>1.0</v>
      </c>
    </row>
    <row r="28">
      <c r="A28" s="2" t="s">
        <v>40</v>
      </c>
      <c r="B28" s="3" t="s">
        <v>11</v>
      </c>
      <c r="C28" s="3" t="s">
        <v>11</v>
      </c>
      <c r="D28" s="19">
        <v>1.0</v>
      </c>
    </row>
    <row r="29">
      <c r="A29" s="2" t="s">
        <v>41</v>
      </c>
      <c r="B29" s="3" t="s">
        <v>11</v>
      </c>
      <c r="C29" s="3" t="s">
        <v>11</v>
      </c>
      <c r="D29" s="19">
        <v>1.0</v>
      </c>
    </row>
    <row r="30">
      <c r="A30" s="2" t="s">
        <v>42</v>
      </c>
      <c r="B30" s="3" t="s">
        <v>8</v>
      </c>
      <c r="C30" s="3" t="s">
        <v>14</v>
      </c>
      <c r="D30" s="19">
        <v>1.0</v>
      </c>
    </row>
    <row r="31">
      <c r="A31" s="2" t="s">
        <v>43</v>
      </c>
      <c r="B31" s="3" t="s">
        <v>8</v>
      </c>
      <c r="C31" s="3" t="s">
        <v>14</v>
      </c>
      <c r="D31" s="19">
        <v>1.0</v>
      </c>
    </row>
    <row r="32">
      <c r="A32" s="2" t="s">
        <v>44</v>
      </c>
      <c r="B32" s="3" t="s">
        <v>8</v>
      </c>
      <c r="C32" s="3" t="s">
        <v>14</v>
      </c>
      <c r="D32" s="19">
        <v>1.0</v>
      </c>
    </row>
    <row r="33">
      <c r="A33" s="2" t="s">
        <v>45</v>
      </c>
      <c r="B33" s="3" t="s">
        <v>11</v>
      </c>
      <c r="C33" s="3" t="s">
        <v>11</v>
      </c>
      <c r="D33" s="19">
        <v>1.0</v>
      </c>
    </row>
    <row r="34">
      <c r="A34" s="2" t="s">
        <v>46</v>
      </c>
      <c r="B34" s="3" t="s">
        <v>8</v>
      </c>
      <c r="C34" s="3" t="s">
        <v>14</v>
      </c>
      <c r="D34" s="19">
        <v>1.0</v>
      </c>
    </row>
    <row r="35">
      <c r="A35" s="2" t="s">
        <v>47</v>
      </c>
      <c r="B35" s="3" t="s">
        <v>5</v>
      </c>
      <c r="C35" s="3" t="s">
        <v>5</v>
      </c>
      <c r="D35" s="19">
        <v>1.0</v>
      </c>
    </row>
    <row r="36">
      <c r="A36" s="2" t="s">
        <v>48</v>
      </c>
      <c r="B36" s="3" t="s">
        <v>8</v>
      </c>
      <c r="C36" s="3" t="s">
        <v>5</v>
      </c>
      <c r="D36" s="19">
        <v>0.0</v>
      </c>
    </row>
    <row r="37">
      <c r="A37" s="2" t="s">
        <v>49</v>
      </c>
      <c r="B37" s="3" t="s">
        <v>5</v>
      </c>
      <c r="C37" s="3" t="s">
        <v>5</v>
      </c>
      <c r="D37" s="19">
        <v>1.0</v>
      </c>
    </row>
    <row r="38">
      <c r="A38" s="2" t="s">
        <v>50</v>
      </c>
      <c r="B38" s="3" t="s">
        <v>5</v>
      </c>
      <c r="C38" s="3" t="s">
        <v>5</v>
      </c>
      <c r="D38" s="19">
        <v>1.0</v>
      </c>
    </row>
    <row r="39">
      <c r="A39" s="2" t="s">
        <v>51</v>
      </c>
      <c r="B39" s="3" t="s">
        <v>5</v>
      </c>
      <c r="C39" s="3" t="s">
        <v>5</v>
      </c>
      <c r="D39" s="19">
        <v>1.0</v>
      </c>
    </row>
    <row r="40">
      <c r="A40" s="2" t="s">
        <v>52</v>
      </c>
      <c r="B40" s="3" t="s">
        <v>5</v>
      </c>
      <c r="C40" s="3" t="s">
        <v>5</v>
      </c>
      <c r="D40" s="19">
        <v>1.0</v>
      </c>
    </row>
    <row r="41">
      <c r="A41" s="2" t="s">
        <v>53</v>
      </c>
      <c r="B41" s="3" t="s">
        <v>5</v>
      </c>
      <c r="C41" s="3" t="s">
        <v>5</v>
      </c>
      <c r="D41" s="19">
        <v>1.0</v>
      </c>
    </row>
    <row r="42">
      <c r="A42" s="2" t="s">
        <v>54</v>
      </c>
      <c r="B42" s="3" t="s">
        <v>8</v>
      </c>
      <c r="C42" s="3" t="s">
        <v>11</v>
      </c>
      <c r="D42" s="19">
        <v>0.0</v>
      </c>
    </row>
    <row r="43">
      <c r="A43" s="2" t="s">
        <v>55</v>
      </c>
      <c r="B43" s="3" t="s">
        <v>8</v>
      </c>
      <c r="C43" s="3" t="s">
        <v>14</v>
      </c>
      <c r="D43" s="19">
        <v>1.0</v>
      </c>
    </row>
    <row r="44">
      <c r="A44" s="2" t="s">
        <v>56</v>
      </c>
      <c r="B44" s="3" t="s">
        <v>8</v>
      </c>
      <c r="C44" s="3" t="s">
        <v>14</v>
      </c>
      <c r="D44" s="19">
        <v>1.0</v>
      </c>
    </row>
    <row r="45">
      <c r="A45" s="2" t="s">
        <v>57</v>
      </c>
      <c r="B45" s="3" t="s">
        <v>5</v>
      </c>
      <c r="C45" s="3" t="s">
        <v>5</v>
      </c>
      <c r="D45" s="19">
        <v>1.0</v>
      </c>
    </row>
    <row r="46">
      <c r="A46" s="2" t="s">
        <v>58</v>
      </c>
      <c r="B46" s="3" t="s">
        <v>8</v>
      </c>
      <c r="C46" s="3" t="s">
        <v>14</v>
      </c>
      <c r="D46" s="19">
        <v>1.0</v>
      </c>
    </row>
    <row r="47">
      <c r="A47" s="2" t="s">
        <v>59</v>
      </c>
      <c r="B47" s="3" t="s">
        <v>5</v>
      </c>
      <c r="C47" s="3" t="s">
        <v>5</v>
      </c>
      <c r="D47" s="19">
        <v>1.0</v>
      </c>
    </row>
    <row r="48">
      <c r="A48" s="2" t="s">
        <v>60</v>
      </c>
      <c r="B48" s="3" t="s">
        <v>8</v>
      </c>
      <c r="C48" s="3" t="s">
        <v>14</v>
      </c>
      <c r="D48" s="19">
        <v>1.0</v>
      </c>
    </row>
    <row r="49">
      <c r="A49" s="2" t="s">
        <v>61</v>
      </c>
      <c r="B49" s="3" t="s">
        <v>5</v>
      </c>
      <c r="C49" s="3" t="s">
        <v>5</v>
      </c>
      <c r="D49" s="19">
        <v>1.0</v>
      </c>
    </row>
    <row r="50">
      <c r="A50" s="2" t="s">
        <v>62</v>
      </c>
      <c r="B50" s="3" t="s">
        <v>11</v>
      </c>
      <c r="C50" s="3" t="s">
        <v>11</v>
      </c>
      <c r="D50" s="19">
        <v>1.0</v>
      </c>
    </row>
    <row r="51">
      <c r="A51" s="2" t="s">
        <v>63</v>
      </c>
      <c r="B51" s="3" t="s">
        <v>8</v>
      </c>
      <c r="C51" s="3" t="s">
        <v>14</v>
      </c>
      <c r="D51" s="19">
        <v>1.0</v>
      </c>
    </row>
    <row r="52">
      <c r="A52" s="2" t="s">
        <v>64</v>
      </c>
      <c r="B52" s="3" t="s">
        <v>8</v>
      </c>
      <c r="C52" s="3" t="s">
        <v>14</v>
      </c>
      <c r="D52" s="19">
        <v>1.0</v>
      </c>
    </row>
    <row r="53">
      <c r="A53" s="2" t="s">
        <v>65</v>
      </c>
      <c r="B53" s="3" t="s">
        <v>5</v>
      </c>
      <c r="C53" s="3" t="s">
        <v>5</v>
      </c>
      <c r="D53" s="19">
        <v>1.0</v>
      </c>
    </row>
    <row r="54">
      <c r="A54" s="2" t="s">
        <v>66</v>
      </c>
      <c r="B54" s="3" t="s">
        <v>8</v>
      </c>
      <c r="C54" s="3" t="s">
        <v>14</v>
      </c>
      <c r="D54" s="19">
        <v>1.0</v>
      </c>
    </row>
    <row r="55">
      <c r="A55" s="2" t="s">
        <v>67</v>
      </c>
      <c r="B55" s="3" t="s">
        <v>8</v>
      </c>
      <c r="C55" s="3" t="s">
        <v>14</v>
      </c>
      <c r="D55" s="19">
        <v>1.0</v>
      </c>
    </row>
    <row r="56">
      <c r="A56" s="2" t="s">
        <v>68</v>
      </c>
      <c r="B56" s="3" t="s">
        <v>5</v>
      </c>
      <c r="C56" s="3" t="s">
        <v>5</v>
      </c>
      <c r="D56" s="19">
        <v>1.0</v>
      </c>
    </row>
    <row r="57">
      <c r="A57" s="2" t="s">
        <v>69</v>
      </c>
      <c r="B57" s="3" t="s">
        <v>11</v>
      </c>
      <c r="C57" s="3" t="s">
        <v>11</v>
      </c>
      <c r="D57" s="19">
        <v>1.0</v>
      </c>
    </row>
    <row r="58">
      <c r="A58" s="2" t="s">
        <v>70</v>
      </c>
      <c r="B58" s="3" t="s">
        <v>8</v>
      </c>
      <c r="C58" s="3" t="s">
        <v>14</v>
      </c>
      <c r="D58" s="19">
        <v>1.0</v>
      </c>
    </row>
    <row r="59">
      <c r="A59" s="2" t="s">
        <v>72</v>
      </c>
      <c r="B59" s="3" t="s">
        <v>5</v>
      </c>
      <c r="C59" s="3" t="s">
        <v>5</v>
      </c>
      <c r="D59" s="19">
        <v>1.0</v>
      </c>
    </row>
    <row r="60">
      <c r="A60" s="2" t="s">
        <v>73</v>
      </c>
      <c r="B60" s="3" t="s">
        <v>8</v>
      </c>
      <c r="C60" s="3" t="s">
        <v>5</v>
      </c>
      <c r="D60" s="19">
        <v>0.0</v>
      </c>
    </row>
    <row r="61">
      <c r="A61" s="2" t="s">
        <v>74</v>
      </c>
      <c r="B61" s="3" t="s">
        <v>8</v>
      </c>
      <c r="C61" s="3" t="s">
        <v>11</v>
      </c>
      <c r="D61" s="19">
        <v>0.0</v>
      </c>
    </row>
    <row r="62">
      <c r="A62" s="2" t="s">
        <v>75</v>
      </c>
      <c r="B62" s="3" t="s">
        <v>11</v>
      </c>
      <c r="C62" s="3" t="s">
        <v>11</v>
      </c>
      <c r="D62" s="19">
        <v>1.0</v>
      </c>
    </row>
    <row r="63">
      <c r="A63" s="2" t="s">
        <v>76</v>
      </c>
      <c r="B63" s="3" t="s">
        <v>5</v>
      </c>
      <c r="C63" s="3" t="s">
        <v>5</v>
      </c>
      <c r="D63" s="19">
        <v>1.0</v>
      </c>
    </row>
    <row r="64">
      <c r="A64" s="2" t="s">
        <v>77</v>
      </c>
      <c r="B64" s="3" t="s">
        <v>11</v>
      </c>
      <c r="C64" s="3" t="s">
        <v>11</v>
      </c>
      <c r="D64" s="19">
        <v>1.0</v>
      </c>
    </row>
    <row r="65">
      <c r="A65" s="2" t="s">
        <v>78</v>
      </c>
      <c r="B65" s="3" t="s">
        <v>11</v>
      </c>
      <c r="C65" s="3" t="s">
        <v>11</v>
      </c>
      <c r="D65" s="19">
        <v>1.0</v>
      </c>
    </row>
    <row r="66">
      <c r="A66" s="2" t="s">
        <v>79</v>
      </c>
      <c r="B66" s="3" t="s">
        <v>11</v>
      </c>
      <c r="C66" s="3" t="s">
        <v>11</v>
      </c>
      <c r="D66" s="19">
        <v>1.0</v>
      </c>
    </row>
    <row r="67">
      <c r="A67" s="2" t="s">
        <v>80</v>
      </c>
      <c r="B67" s="3" t="s">
        <v>8</v>
      </c>
      <c r="C67" s="3" t="s">
        <v>14</v>
      </c>
      <c r="D67" s="19">
        <v>1.0</v>
      </c>
    </row>
    <row r="68">
      <c r="A68" s="2" t="s">
        <v>81</v>
      </c>
      <c r="B68" s="3" t="s">
        <v>8</v>
      </c>
      <c r="C68" s="3" t="s">
        <v>5</v>
      </c>
      <c r="D68" s="19">
        <v>0.0</v>
      </c>
    </row>
    <row r="69">
      <c r="A69" s="2" t="s">
        <v>82</v>
      </c>
      <c r="B69" s="3" t="s">
        <v>5</v>
      </c>
      <c r="C69" s="3" t="s">
        <v>5</v>
      </c>
      <c r="D69" s="19">
        <v>1.0</v>
      </c>
    </row>
    <row r="70">
      <c r="A70" s="2" t="s">
        <v>83</v>
      </c>
      <c r="B70" s="3" t="s">
        <v>5</v>
      </c>
      <c r="C70" s="3" t="s">
        <v>5</v>
      </c>
      <c r="D70" s="19">
        <v>1.0</v>
      </c>
    </row>
    <row r="71">
      <c r="A71" s="2" t="s">
        <v>84</v>
      </c>
      <c r="B71" s="3" t="s">
        <v>11</v>
      </c>
      <c r="C71" s="3" t="s">
        <v>11</v>
      </c>
      <c r="D71" s="19">
        <v>1.0</v>
      </c>
    </row>
    <row r="72">
      <c r="A72" s="2" t="s">
        <v>85</v>
      </c>
      <c r="B72" s="3" t="s">
        <v>5</v>
      </c>
      <c r="C72" s="3" t="s">
        <v>5</v>
      </c>
      <c r="D72" s="19">
        <v>1.0</v>
      </c>
    </row>
    <row r="73">
      <c r="A73" s="2" t="s">
        <v>86</v>
      </c>
      <c r="B73" s="3" t="s">
        <v>5</v>
      </c>
      <c r="C73" s="3" t="s">
        <v>5</v>
      </c>
      <c r="D73" s="19">
        <v>1.0</v>
      </c>
    </row>
    <row r="74">
      <c r="A74" s="2" t="s">
        <v>87</v>
      </c>
      <c r="B74" s="3" t="s">
        <v>8</v>
      </c>
      <c r="C74" s="3" t="s">
        <v>14</v>
      </c>
      <c r="D74" s="19">
        <v>1.0</v>
      </c>
    </row>
    <row r="75">
      <c r="A75" s="2" t="s">
        <v>88</v>
      </c>
      <c r="B75" s="3" t="s">
        <v>11</v>
      </c>
      <c r="C75" s="3" t="s">
        <v>11</v>
      </c>
      <c r="D75" s="19">
        <v>1.0</v>
      </c>
      <c r="F75" s="17"/>
    </row>
    <row r="76">
      <c r="A76" s="2" t="s">
        <v>89</v>
      </c>
      <c r="B76" s="3" t="s">
        <v>5</v>
      </c>
      <c r="C76" s="3" t="s">
        <v>5</v>
      </c>
      <c r="D76" s="19">
        <v>1.0</v>
      </c>
    </row>
    <row r="77">
      <c r="A77" s="2" t="s">
        <v>90</v>
      </c>
      <c r="B77" s="3" t="s">
        <v>5</v>
      </c>
      <c r="C77" s="3" t="s">
        <v>5</v>
      </c>
      <c r="D77" s="19">
        <v>1.0</v>
      </c>
    </row>
    <row r="78">
      <c r="A78" s="2" t="s">
        <v>91</v>
      </c>
      <c r="B78" s="3" t="s">
        <v>5</v>
      </c>
      <c r="C78" s="3" t="s">
        <v>5</v>
      </c>
      <c r="D78" s="19">
        <v>1.0</v>
      </c>
    </row>
    <row r="79">
      <c r="A79" s="2" t="s">
        <v>92</v>
      </c>
      <c r="B79" s="3" t="s">
        <v>5</v>
      </c>
      <c r="C79" s="3" t="s">
        <v>5</v>
      </c>
      <c r="D79" s="19">
        <v>1.0</v>
      </c>
    </row>
    <row r="80">
      <c r="A80" s="2" t="s">
        <v>93</v>
      </c>
      <c r="B80" s="3" t="s">
        <v>5</v>
      </c>
      <c r="C80" s="3" t="s">
        <v>5</v>
      </c>
      <c r="D80" s="19">
        <v>1.0</v>
      </c>
    </row>
    <row r="81">
      <c r="A81" s="2" t="s">
        <v>94</v>
      </c>
      <c r="B81" s="3" t="s">
        <v>5</v>
      </c>
      <c r="C81" s="3" t="s">
        <v>5</v>
      </c>
      <c r="D81" s="19">
        <v>1.0</v>
      </c>
    </row>
    <row r="82">
      <c r="A82" s="2" t="s">
        <v>95</v>
      </c>
      <c r="B82" s="3" t="s">
        <v>5</v>
      </c>
      <c r="C82" s="3" t="s">
        <v>14</v>
      </c>
      <c r="D82" s="19">
        <v>0.0</v>
      </c>
    </row>
    <row r="83">
      <c r="A83" s="2" t="s">
        <v>96</v>
      </c>
      <c r="B83" s="3" t="s">
        <v>5</v>
      </c>
      <c r="C83" s="3" t="s">
        <v>5</v>
      </c>
      <c r="D83" s="19">
        <v>1.0</v>
      </c>
    </row>
    <row r="84">
      <c r="A84" s="2" t="s">
        <v>97</v>
      </c>
      <c r="B84" s="3" t="s">
        <v>5</v>
      </c>
      <c r="C84" s="3" t="s">
        <v>5</v>
      </c>
      <c r="D84" s="19">
        <v>1.0</v>
      </c>
    </row>
    <row r="85">
      <c r="A85" s="2" t="s">
        <v>98</v>
      </c>
      <c r="B85" s="3" t="s">
        <v>11</v>
      </c>
      <c r="C85" s="3" t="s">
        <v>11</v>
      </c>
      <c r="D85" s="19">
        <v>1.0</v>
      </c>
    </row>
    <row r="86">
      <c r="A86" s="2" t="s">
        <v>99</v>
      </c>
      <c r="B86" s="3" t="s">
        <v>5</v>
      </c>
      <c r="C86" s="3" t="s">
        <v>5</v>
      </c>
      <c r="D86" s="19">
        <v>1.0</v>
      </c>
    </row>
    <row r="87">
      <c r="A87" s="2" t="s">
        <v>100</v>
      </c>
      <c r="B87" s="3" t="s">
        <v>11</v>
      </c>
      <c r="C87" s="3" t="s">
        <v>11</v>
      </c>
      <c r="D87" s="19">
        <v>1.0</v>
      </c>
    </row>
    <row r="88">
      <c r="A88" s="2" t="s">
        <v>101</v>
      </c>
      <c r="B88" s="3" t="s">
        <v>5</v>
      </c>
      <c r="C88" s="3" t="s">
        <v>5</v>
      </c>
      <c r="D88" s="19">
        <v>1.0</v>
      </c>
    </row>
    <row r="89">
      <c r="A89" s="2" t="s">
        <v>102</v>
      </c>
      <c r="B89" s="3" t="s">
        <v>8</v>
      </c>
      <c r="C89" s="3" t="s">
        <v>14</v>
      </c>
      <c r="D89" s="19">
        <v>1.0</v>
      </c>
    </row>
    <row r="90">
      <c r="A90" s="2" t="s">
        <v>103</v>
      </c>
      <c r="B90" s="3" t="s">
        <v>8</v>
      </c>
      <c r="C90" s="3" t="s">
        <v>14</v>
      </c>
      <c r="D90" s="19">
        <v>1.0</v>
      </c>
    </row>
    <row r="91">
      <c r="A91" s="2" t="s">
        <v>104</v>
      </c>
      <c r="B91" s="3" t="s">
        <v>11</v>
      </c>
      <c r="C91" s="3" t="s">
        <v>11</v>
      </c>
      <c r="D91" s="19">
        <v>1.0</v>
      </c>
    </row>
    <row r="92">
      <c r="A92" s="2" t="s">
        <v>105</v>
      </c>
      <c r="B92" s="3" t="s">
        <v>11</v>
      </c>
      <c r="C92" s="3" t="s">
        <v>11</v>
      </c>
      <c r="D92" s="19">
        <v>1.0</v>
      </c>
    </row>
    <row r="93">
      <c r="A93" s="2" t="s">
        <v>106</v>
      </c>
      <c r="B93" s="3" t="s">
        <v>11</v>
      </c>
      <c r="C93" s="3" t="s">
        <v>14</v>
      </c>
      <c r="D93" s="19">
        <v>0.0</v>
      </c>
    </row>
    <row r="94">
      <c r="A94" s="2" t="s">
        <v>107</v>
      </c>
      <c r="B94" s="3" t="s">
        <v>11</v>
      </c>
      <c r="C94" s="3" t="s">
        <v>11</v>
      </c>
      <c r="D94" s="19">
        <v>1.0</v>
      </c>
    </row>
    <row r="95">
      <c r="A95" s="2" t="s">
        <v>108</v>
      </c>
      <c r="B95" s="3" t="s">
        <v>11</v>
      </c>
      <c r="C95" s="3" t="s">
        <v>14</v>
      </c>
      <c r="D95" s="19">
        <v>0.0</v>
      </c>
    </row>
    <row r="96">
      <c r="A96" s="2" t="s">
        <v>109</v>
      </c>
      <c r="B96" s="3" t="s">
        <v>11</v>
      </c>
      <c r="C96" s="3" t="s">
        <v>11</v>
      </c>
      <c r="D96" s="19">
        <v>1.0</v>
      </c>
    </row>
    <row r="97">
      <c r="A97" s="2" t="s">
        <v>110</v>
      </c>
      <c r="B97" s="3" t="s">
        <v>8</v>
      </c>
      <c r="C97" s="3" t="s">
        <v>14</v>
      </c>
      <c r="D97" s="19">
        <v>1.0</v>
      </c>
    </row>
    <row r="98">
      <c r="A98" s="2" t="s">
        <v>111</v>
      </c>
      <c r="B98" s="3" t="s">
        <v>11</v>
      </c>
      <c r="C98" s="3" t="s">
        <v>14</v>
      </c>
      <c r="D98" s="19">
        <v>0.0</v>
      </c>
    </row>
    <row r="99">
      <c r="A99" s="2" t="s">
        <v>112</v>
      </c>
      <c r="B99" s="3" t="s">
        <v>11</v>
      </c>
      <c r="C99" s="3" t="s">
        <v>11</v>
      </c>
      <c r="D99" s="19">
        <v>1.0</v>
      </c>
    </row>
    <row r="100">
      <c r="A100" s="2" t="s">
        <v>113</v>
      </c>
      <c r="B100" s="3" t="s">
        <v>8</v>
      </c>
      <c r="C100" s="3" t="s">
        <v>14</v>
      </c>
      <c r="D100" s="19">
        <v>1.0</v>
      </c>
    </row>
    <row r="101">
      <c r="A101" s="2" t="s">
        <v>114</v>
      </c>
      <c r="B101" s="3" t="s">
        <v>8</v>
      </c>
      <c r="C101" s="3" t="s">
        <v>14</v>
      </c>
      <c r="D101" s="19">
        <v>1.0</v>
      </c>
    </row>
    <row r="102">
      <c r="A102" s="2" t="s">
        <v>115</v>
      </c>
      <c r="B102" s="3" t="s">
        <v>5</v>
      </c>
      <c r="C102" s="3" t="s">
        <v>5</v>
      </c>
      <c r="D102" s="19">
        <v>1.0</v>
      </c>
    </row>
    <row r="103">
      <c r="A103" s="2" t="s">
        <v>116</v>
      </c>
      <c r="B103" s="3" t="s">
        <v>5</v>
      </c>
      <c r="C103" s="3" t="s">
        <v>14</v>
      </c>
      <c r="D103" s="19">
        <v>0.0</v>
      </c>
    </row>
    <row r="104">
      <c r="A104" s="2" t="s">
        <v>117</v>
      </c>
      <c r="B104" s="3" t="s">
        <v>8</v>
      </c>
      <c r="C104" s="3" t="s">
        <v>14</v>
      </c>
      <c r="D104" s="19">
        <v>1.0</v>
      </c>
    </row>
    <row r="105">
      <c r="A105" s="2" t="s">
        <v>118</v>
      </c>
      <c r="B105" s="3" t="s">
        <v>11</v>
      </c>
      <c r="C105" s="3" t="s">
        <v>11</v>
      </c>
      <c r="D105" s="19">
        <v>1.0</v>
      </c>
    </row>
    <row r="106">
      <c r="A106" s="2" t="s">
        <v>119</v>
      </c>
      <c r="B106" s="3" t="s">
        <v>11</v>
      </c>
      <c r="C106" s="3" t="s">
        <v>11</v>
      </c>
      <c r="D106" s="19">
        <v>1.0</v>
      </c>
    </row>
    <row r="107">
      <c r="A107" s="2" t="s">
        <v>120</v>
      </c>
      <c r="B107" s="3" t="s">
        <v>11</v>
      </c>
      <c r="C107" s="3" t="s">
        <v>11</v>
      </c>
      <c r="D107" s="19">
        <v>1.0</v>
      </c>
    </row>
    <row r="108">
      <c r="A108" s="2" t="s">
        <v>121</v>
      </c>
      <c r="B108" s="3" t="s">
        <v>8</v>
      </c>
      <c r="C108" s="3" t="s">
        <v>14</v>
      </c>
      <c r="D108" s="19">
        <v>1.0</v>
      </c>
    </row>
    <row r="109">
      <c r="A109" s="2" t="s">
        <v>122</v>
      </c>
      <c r="B109" s="3" t="s">
        <v>8</v>
      </c>
      <c r="C109" s="3" t="s">
        <v>5</v>
      </c>
      <c r="D109" s="19">
        <v>0.0</v>
      </c>
    </row>
    <row r="110">
      <c r="A110" s="2" t="s">
        <v>123</v>
      </c>
      <c r="B110" s="3" t="s">
        <v>8</v>
      </c>
      <c r="C110" s="3" t="s">
        <v>14</v>
      </c>
      <c r="D110" s="19">
        <v>1.0</v>
      </c>
    </row>
    <row r="111">
      <c r="A111" s="2" t="s">
        <v>124</v>
      </c>
      <c r="B111" s="3" t="s">
        <v>11</v>
      </c>
      <c r="C111" s="3" t="s">
        <v>11</v>
      </c>
      <c r="D111" s="19">
        <v>1.0</v>
      </c>
    </row>
    <row r="112">
      <c r="A112" s="2" t="s">
        <v>125</v>
      </c>
      <c r="B112" s="3" t="s">
        <v>11</v>
      </c>
      <c r="C112" s="3" t="s">
        <v>11</v>
      </c>
      <c r="D112" s="19">
        <v>1.0</v>
      </c>
    </row>
    <row r="113">
      <c r="A113" s="2" t="s">
        <v>126</v>
      </c>
      <c r="B113" s="3" t="s">
        <v>11</v>
      </c>
      <c r="C113" s="3" t="s">
        <v>11</v>
      </c>
      <c r="D113" s="19">
        <v>1.0</v>
      </c>
    </row>
    <row r="114">
      <c r="A114" s="2" t="s">
        <v>127</v>
      </c>
      <c r="B114" s="3" t="s">
        <v>8</v>
      </c>
      <c r="C114" s="3" t="s">
        <v>11</v>
      </c>
      <c r="D114" s="19">
        <v>0.0</v>
      </c>
    </row>
    <row r="115">
      <c r="A115" s="2" t="s">
        <v>128</v>
      </c>
      <c r="B115" s="3" t="s">
        <v>5</v>
      </c>
      <c r="C115" s="3" t="s">
        <v>5</v>
      </c>
      <c r="D115" s="19">
        <v>1.0</v>
      </c>
    </row>
    <row r="116">
      <c r="A116" s="2" t="s">
        <v>129</v>
      </c>
      <c r="B116" s="3" t="s">
        <v>11</v>
      </c>
      <c r="C116" s="3" t="s">
        <v>11</v>
      </c>
      <c r="D116" s="19">
        <v>1.0</v>
      </c>
    </row>
    <row r="117">
      <c r="A117" s="2" t="s">
        <v>130</v>
      </c>
      <c r="B117" s="3" t="s">
        <v>5</v>
      </c>
      <c r="C117" s="3" t="s">
        <v>5</v>
      </c>
      <c r="D117" s="19">
        <v>1.0</v>
      </c>
    </row>
    <row r="118">
      <c r="A118" s="2" t="s">
        <v>131</v>
      </c>
      <c r="B118" s="3" t="s">
        <v>11</v>
      </c>
      <c r="C118" s="3" t="s">
        <v>11</v>
      </c>
      <c r="D118" s="19">
        <v>1.0</v>
      </c>
    </row>
    <row r="119">
      <c r="A119" s="2" t="s">
        <v>132</v>
      </c>
      <c r="B119" s="3" t="s">
        <v>11</v>
      </c>
      <c r="C119" s="3" t="s">
        <v>11</v>
      </c>
      <c r="D119" s="19">
        <v>1.0</v>
      </c>
    </row>
    <row r="120">
      <c r="A120" s="2" t="s">
        <v>133</v>
      </c>
      <c r="B120" s="3" t="s">
        <v>11</v>
      </c>
      <c r="C120" s="3" t="s">
        <v>11</v>
      </c>
      <c r="D120" s="19">
        <v>1.0</v>
      </c>
    </row>
    <row r="121">
      <c r="A121" s="2" t="s">
        <v>134</v>
      </c>
      <c r="B121" s="3" t="s">
        <v>8</v>
      </c>
      <c r="C121" s="3" t="s">
        <v>14</v>
      </c>
      <c r="D121" s="19">
        <v>1.0</v>
      </c>
    </row>
  </sheetData>
  <conditionalFormatting sqref="B2:C121">
    <cfRule type="cellIs" dxfId="0" priority="1" operator="equal">
      <formula>"Positivo"</formula>
    </cfRule>
  </conditionalFormatting>
  <conditionalFormatting sqref="B2:C121">
    <cfRule type="containsText" dxfId="1" priority="2" operator="containsText" text="Neutro">
      <formula>NOT(ISERROR(SEARCH(("Neutro"),(B2))))</formula>
    </cfRule>
  </conditionalFormatting>
  <conditionalFormatting sqref="B2:C121">
    <cfRule type="containsText" dxfId="2" priority="3" operator="containsText" text="Negativo">
      <formula>NOT(ISERROR(SEARCH(("Negativo"),(B2))))</formula>
    </cfRule>
  </conditionalFormatting>
  <conditionalFormatting sqref="B1:C121">
    <cfRule type="cellIs" dxfId="7" priority="4" operator="equal">
      <formula>"Positivo"</formula>
    </cfRule>
  </conditionalFormatting>
  <conditionalFormatting sqref="B1:C121">
    <cfRule type="containsText" dxfId="8" priority="5" operator="containsText" text="Neutro">
      <formula>NOT(ISERROR(SEARCH(("Neutro"),(B1))))</formula>
    </cfRule>
  </conditionalFormatting>
  <conditionalFormatting sqref="B1:C121">
    <cfRule type="cellIs" dxfId="9" priority="6" operator="equal">
      <formula>"Negativo"</formula>
    </cfRule>
  </conditionalFormatting>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41.5"/>
    <col customWidth="1" min="2" max="2" width="14.5"/>
    <col customWidth="1" min="3" max="3" width="12.63"/>
    <col customWidth="1" min="4" max="4" width="7.63"/>
    <col customWidth="1" min="5" max="5" width="8.5"/>
    <col customWidth="1" min="7" max="7" width="18.13"/>
    <col customWidth="1" min="8" max="8" width="14.38"/>
  </cols>
  <sheetData>
    <row r="1">
      <c r="A1" s="1" t="s">
        <v>0</v>
      </c>
      <c r="B1" s="1" t="s">
        <v>1</v>
      </c>
      <c r="C1" s="1" t="s">
        <v>137</v>
      </c>
      <c r="D1" s="1" t="s">
        <v>138</v>
      </c>
      <c r="E1" s="1" t="s">
        <v>139</v>
      </c>
    </row>
    <row r="2">
      <c r="A2" s="2" t="s">
        <v>88</v>
      </c>
      <c r="B2" s="3" t="s">
        <v>11</v>
      </c>
      <c r="C2" s="3" t="s">
        <v>11</v>
      </c>
      <c r="D2" s="22">
        <v>-0.836728</v>
      </c>
      <c r="E2" s="4">
        <f t="shared" ref="E2:E121" si="1">IF(B2=C2,1,0)</f>
        <v>1</v>
      </c>
      <c r="G2" s="5" t="s">
        <v>6</v>
      </c>
      <c r="H2" s="23">
        <f>SUM(E2:E121)/COUNT(E2:E121)</f>
        <v>0.6833333333</v>
      </c>
    </row>
    <row r="3">
      <c r="A3" s="2" t="s">
        <v>10</v>
      </c>
      <c r="B3" s="3" t="s">
        <v>11</v>
      </c>
      <c r="C3" s="3" t="s">
        <v>11</v>
      </c>
      <c r="D3" s="22">
        <v>-0.675662</v>
      </c>
      <c r="E3" s="4">
        <f t="shared" si="1"/>
        <v>1</v>
      </c>
    </row>
    <row r="4">
      <c r="A4" s="2" t="s">
        <v>75</v>
      </c>
      <c r="B4" s="3" t="s">
        <v>11</v>
      </c>
      <c r="C4" s="3" t="s">
        <v>11</v>
      </c>
      <c r="D4" s="22">
        <v>-0.900418</v>
      </c>
      <c r="E4" s="4">
        <f t="shared" si="1"/>
        <v>1</v>
      </c>
      <c r="G4" s="8" t="s">
        <v>12</v>
      </c>
      <c r="H4" s="9">
        <f>SUMIF(C2:C121,"Positivo",E2:E121)/COUNTIF(B2:B121,"Positivo")</f>
        <v>1</v>
      </c>
    </row>
    <row r="5">
      <c r="A5" s="2" t="s">
        <v>45</v>
      </c>
      <c r="B5" s="3" t="s">
        <v>11</v>
      </c>
      <c r="C5" s="3" t="s">
        <v>11</v>
      </c>
      <c r="D5" s="22">
        <v>-0.987698</v>
      </c>
      <c r="E5" s="4">
        <f t="shared" si="1"/>
        <v>1</v>
      </c>
      <c r="G5" s="10" t="s">
        <v>15</v>
      </c>
      <c r="H5" s="11">
        <f>SUMIF(C2:C121,"Negativo",E2:E121)/COUNTIF(B2:B121,"Negativo")</f>
        <v>0.95</v>
      </c>
    </row>
    <row r="6">
      <c r="A6" s="2" t="s">
        <v>131</v>
      </c>
      <c r="B6" s="3" t="s">
        <v>11</v>
      </c>
      <c r="C6" s="3" t="s">
        <v>11</v>
      </c>
      <c r="D6" s="22">
        <v>-0.782067</v>
      </c>
      <c r="E6" s="4">
        <f t="shared" si="1"/>
        <v>1</v>
      </c>
      <c r="G6" s="12" t="s">
        <v>17</v>
      </c>
      <c r="H6" s="13">
        <f>SUMIF(C2:C121,"Neutro",E2:E121)/COUNTIF(B2:B121,"Neutro")</f>
        <v>0.1</v>
      </c>
    </row>
    <row r="7">
      <c r="A7" s="2" t="s">
        <v>77</v>
      </c>
      <c r="B7" s="3" t="s">
        <v>11</v>
      </c>
      <c r="C7" s="3" t="s">
        <v>11</v>
      </c>
      <c r="D7" s="22">
        <v>-0.983005</v>
      </c>
      <c r="E7" s="4">
        <f t="shared" si="1"/>
        <v>1</v>
      </c>
    </row>
    <row r="8">
      <c r="A8" s="2" t="s">
        <v>112</v>
      </c>
      <c r="B8" s="3" t="s">
        <v>11</v>
      </c>
      <c r="C8" s="3" t="s">
        <v>11</v>
      </c>
      <c r="D8" s="22">
        <v>-0.771068</v>
      </c>
      <c r="E8" s="4">
        <f t="shared" si="1"/>
        <v>1</v>
      </c>
    </row>
    <row r="9">
      <c r="A9" s="2" t="s">
        <v>69</v>
      </c>
      <c r="B9" s="3" t="s">
        <v>11</v>
      </c>
      <c r="C9" s="3" t="s">
        <v>11</v>
      </c>
      <c r="D9" s="22">
        <v>-0.757968</v>
      </c>
      <c r="E9" s="4">
        <f t="shared" si="1"/>
        <v>1</v>
      </c>
    </row>
    <row r="10">
      <c r="A10" s="2" t="s">
        <v>118</v>
      </c>
      <c r="B10" s="3" t="s">
        <v>11</v>
      </c>
      <c r="C10" s="3" t="s">
        <v>11</v>
      </c>
      <c r="D10" s="22">
        <v>-0.989725</v>
      </c>
      <c r="E10" s="4">
        <f t="shared" si="1"/>
        <v>1</v>
      </c>
    </row>
    <row r="11">
      <c r="A11" s="2" t="s">
        <v>100</v>
      </c>
      <c r="B11" s="3" t="s">
        <v>11</v>
      </c>
      <c r="C11" s="3" t="s">
        <v>11</v>
      </c>
      <c r="D11" s="22">
        <v>-0.965813</v>
      </c>
      <c r="E11" s="4">
        <f t="shared" si="1"/>
        <v>1</v>
      </c>
    </row>
    <row r="12">
      <c r="A12" s="2" t="s">
        <v>107</v>
      </c>
      <c r="B12" s="3" t="s">
        <v>11</v>
      </c>
      <c r="C12" s="3" t="s">
        <v>14</v>
      </c>
      <c r="D12" s="24">
        <v>0.0</v>
      </c>
      <c r="E12" s="4">
        <f t="shared" si="1"/>
        <v>0</v>
      </c>
    </row>
    <row r="13">
      <c r="A13" s="2" t="s">
        <v>125</v>
      </c>
      <c r="B13" s="3" t="s">
        <v>11</v>
      </c>
      <c r="C13" s="3" t="s">
        <v>11</v>
      </c>
      <c r="D13" s="22">
        <v>-0.920751</v>
      </c>
      <c r="E13" s="4">
        <f t="shared" si="1"/>
        <v>1</v>
      </c>
    </row>
    <row r="14">
      <c r="A14" s="2" t="s">
        <v>129</v>
      </c>
      <c r="B14" s="3" t="s">
        <v>11</v>
      </c>
      <c r="C14" s="3" t="s">
        <v>11</v>
      </c>
      <c r="D14" s="22">
        <v>-0.518494</v>
      </c>
      <c r="E14" s="4">
        <f t="shared" si="1"/>
        <v>1</v>
      </c>
    </row>
    <row r="15">
      <c r="A15" s="2" t="s">
        <v>33</v>
      </c>
      <c r="B15" s="3" t="s">
        <v>11</v>
      </c>
      <c r="C15" s="3" t="s">
        <v>11</v>
      </c>
      <c r="D15" s="22">
        <v>-0.278946</v>
      </c>
      <c r="E15" s="4">
        <f t="shared" si="1"/>
        <v>1</v>
      </c>
    </row>
    <row r="16">
      <c r="A16" s="2" t="s">
        <v>62</v>
      </c>
      <c r="B16" s="3" t="s">
        <v>11</v>
      </c>
      <c r="C16" s="3" t="s">
        <v>11</v>
      </c>
      <c r="D16" s="22">
        <v>-0.949263</v>
      </c>
      <c r="E16" s="4">
        <f t="shared" si="1"/>
        <v>1</v>
      </c>
    </row>
    <row r="17">
      <c r="A17" s="2" t="s">
        <v>40</v>
      </c>
      <c r="B17" s="3" t="s">
        <v>11</v>
      </c>
      <c r="C17" s="3" t="s">
        <v>11</v>
      </c>
      <c r="D17" s="22">
        <v>-0.86231</v>
      </c>
      <c r="E17" s="4">
        <f t="shared" si="1"/>
        <v>1</v>
      </c>
    </row>
    <row r="18">
      <c r="A18" s="2" t="s">
        <v>98</v>
      </c>
      <c r="B18" s="3" t="s">
        <v>11</v>
      </c>
      <c r="C18" s="3" t="s">
        <v>11</v>
      </c>
      <c r="D18" s="22">
        <v>-0.954017</v>
      </c>
      <c r="E18" s="4">
        <f t="shared" si="1"/>
        <v>1</v>
      </c>
    </row>
    <row r="19">
      <c r="A19" s="2" t="s">
        <v>126</v>
      </c>
      <c r="B19" s="3" t="s">
        <v>11</v>
      </c>
      <c r="C19" s="3" t="s">
        <v>11</v>
      </c>
      <c r="D19" s="22">
        <v>-0.991508</v>
      </c>
      <c r="E19" s="4">
        <f t="shared" si="1"/>
        <v>1</v>
      </c>
    </row>
    <row r="20">
      <c r="A20" s="2" t="s">
        <v>35</v>
      </c>
      <c r="B20" s="3" t="s">
        <v>11</v>
      </c>
      <c r="C20" s="3" t="s">
        <v>11</v>
      </c>
      <c r="D20" s="22">
        <v>-0.723713</v>
      </c>
      <c r="E20" s="4">
        <f t="shared" si="1"/>
        <v>1</v>
      </c>
    </row>
    <row r="21">
      <c r="A21" s="2" t="s">
        <v>32</v>
      </c>
      <c r="B21" s="3" t="s">
        <v>11</v>
      </c>
      <c r="C21" s="3" t="s">
        <v>14</v>
      </c>
      <c r="D21" s="24">
        <v>0.0</v>
      </c>
      <c r="E21" s="4">
        <f t="shared" si="1"/>
        <v>0</v>
      </c>
    </row>
    <row r="22">
      <c r="A22" s="2" t="s">
        <v>124</v>
      </c>
      <c r="B22" s="3" t="s">
        <v>11</v>
      </c>
      <c r="C22" s="3" t="s">
        <v>11</v>
      </c>
      <c r="D22" s="22">
        <v>-0.919592</v>
      </c>
      <c r="E22" s="4">
        <f t="shared" si="1"/>
        <v>1</v>
      </c>
    </row>
    <row r="23">
      <c r="A23" s="2" t="s">
        <v>106</v>
      </c>
      <c r="B23" s="3" t="s">
        <v>11</v>
      </c>
      <c r="C23" s="3" t="s">
        <v>11</v>
      </c>
      <c r="D23" s="22">
        <v>-0.982755</v>
      </c>
      <c r="E23" s="4">
        <f t="shared" si="1"/>
        <v>1</v>
      </c>
    </row>
    <row r="24">
      <c r="A24" s="2" t="s">
        <v>38</v>
      </c>
      <c r="B24" s="3" t="s">
        <v>11</v>
      </c>
      <c r="C24" s="3" t="s">
        <v>11</v>
      </c>
      <c r="D24" s="22">
        <v>-0.764178</v>
      </c>
      <c r="E24" s="4">
        <f t="shared" si="1"/>
        <v>1</v>
      </c>
    </row>
    <row r="25">
      <c r="A25" s="2" t="s">
        <v>108</v>
      </c>
      <c r="B25" s="3" t="s">
        <v>11</v>
      </c>
      <c r="C25" s="3" t="s">
        <v>11</v>
      </c>
      <c r="D25" s="22">
        <v>-0.906963</v>
      </c>
      <c r="E25" s="4">
        <f t="shared" si="1"/>
        <v>1</v>
      </c>
    </row>
    <row r="26">
      <c r="A26" s="2" t="s">
        <v>133</v>
      </c>
      <c r="B26" s="3" t="s">
        <v>11</v>
      </c>
      <c r="C26" s="3" t="s">
        <v>11</v>
      </c>
      <c r="D26" s="22">
        <v>-0.85514</v>
      </c>
      <c r="E26" s="4">
        <f t="shared" si="1"/>
        <v>1</v>
      </c>
    </row>
    <row r="27">
      <c r="A27" s="2" t="s">
        <v>18</v>
      </c>
      <c r="B27" s="3" t="s">
        <v>11</v>
      </c>
      <c r="C27" s="3" t="s">
        <v>11</v>
      </c>
      <c r="D27" s="22">
        <v>-0.758171</v>
      </c>
      <c r="E27" s="4">
        <f t="shared" si="1"/>
        <v>1</v>
      </c>
    </row>
    <row r="28">
      <c r="A28" s="2" t="s">
        <v>79</v>
      </c>
      <c r="B28" s="3" t="s">
        <v>11</v>
      </c>
      <c r="C28" s="3" t="s">
        <v>11</v>
      </c>
      <c r="D28" s="22">
        <v>-0.689664</v>
      </c>
      <c r="E28" s="4">
        <f t="shared" si="1"/>
        <v>1</v>
      </c>
    </row>
    <row r="29">
      <c r="A29" s="2" t="s">
        <v>119</v>
      </c>
      <c r="B29" s="3" t="s">
        <v>11</v>
      </c>
      <c r="C29" s="3" t="s">
        <v>11</v>
      </c>
      <c r="D29" s="22">
        <v>-0.957148</v>
      </c>
      <c r="E29" s="4">
        <f t="shared" si="1"/>
        <v>1</v>
      </c>
    </row>
    <row r="30">
      <c r="A30" s="2" t="s">
        <v>132</v>
      </c>
      <c r="B30" s="3" t="s">
        <v>11</v>
      </c>
      <c r="C30" s="3" t="s">
        <v>11</v>
      </c>
      <c r="D30" s="22">
        <v>-0.708081</v>
      </c>
      <c r="E30" s="4">
        <f t="shared" si="1"/>
        <v>1</v>
      </c>
    </row>
    <row r="31">
      <c r="A31" s="2" t="s">
        <v>84</v>
      </c>
      <c r="B31" s="3" t="s">
        <v>11</v>
      </c>
      <c r="C31" s="3" t="s">
        <v>11</v>
      </c>
      <c r="D31" s="22">
        <v>-0.9744</v>
      </c>
      <c r="E31" s="4">
        <f t="shared" si="1"/>
        <v>1</v>
      </c>
    </row>
    <row r="32">
      <c r="A32" s="2" t="s">
        <v>16</v>
      </c>
      <c r="B32" s="3" t="s">
        <v>11</v>
      </c>
      <c r="C32" s="3" t="s">
        <v>11</v>
      </c>
      <c r="D32" s="22">
        <v>-0.990523</v>
      </c>
      <c r="E32" s="4">
        <f t="shared" si="1"/>
        <v>1</v>
      </c>
    </row>
    <row r="33">
      <c r="A33" s="2" t="s">
        <v>78</v>
      </c>
      <c r="B33" s="3" t="s">
        <v>11</v>
      </c>
      <c r="C33" s="3" t="s">
        <v>11</v>
      </c>
      <c r="D33" s="22">
        <v>-0.962437</v>
      </c>
      <c r="E33" s="4">
        <f t="shared" si="1"/>
        <v>1</v>
      </c>
    </row>
    <row r="34">
      <c r="A34" s="2" t="s">
        <v>105</v>
      </c>
      <c r="B34" s="3" t="s">
        <v>11</v>
      </c>
      <c r="C34" s="3" t="s">
        <v>11</v>
      </c>
      <c r="D34" s="22">
        <v>-0.907865</v>
      </c>
      <c r="E34" s="4">
        <f t="shared" si="1"/>
        <v>1</v>
      </c>
    </row>
    <row r="35">
      <c r="A35" s="2" t="s">
        <v>41</v>
      </c>
      <c r="B35" s="3" t="s">
        <v>11</v>
      </c>
      <c r="C35" s="3" t="s">
        <v>11</v>
      </c>
      <c r="D35" s="22">
        <v>-0.937273</v>
      </c>
      <c r="E35" s="4">
        <f t="shared" si="1"/>
        <v>1</v>
      </c>
    </row>
    <row r="36">
      <c r="A36" s="2" t="s">
        <v>26</v>
      </c>
      <c r="B36" s="3" t="s">
        <v>11</v>
      </c>
      <c r="C36" s="3" t="s">
        <v>11</v>
      </c>
      <c r="D36" s="22">
        <v>-0.622486</v>
      </c>
      <c r="E36" s="4">
        <f t="shared" si="1"/>
        <v>1</v>
      </c>
    </row>
    <row r="37">
      <c r="A37" s="2" t="s">
        <v>120</v>
      </c>
      <c r="B37" s="3" t="s">
        <v>11</v>
      </c>
      <c r="C37" s="3" t="s">
        <v>11</v>
      </c>
      <c r="D37" s="22">
        <v>-0.935244</v>
      </c>
      <c r="E37" s="4">
        <f t="shared" si="1"/>
        <v>1</v>
      </c>
    </row>
    <row r="38">
      <c r="A38" s="2" t="s">
        <v>104</v>
      </c>
      <c r="B38" s="3" t="s">
        <v>11</v>
      </c>
      <c r="C38" s="3" t="s">
        <v>11</v>
      </c>
      <c r="D38" s="22">
        <v>-0.245034</v>
      </c>
      <c r="E38" s="4">
        <f t="shared" si="1"/>
        <v>1</v>
      </c>
    </row>
    <row r="39">
      <c r="A39" s="2" t="s">
        <v>111</v>
      </c>
      <c r="B39" s="3" t="s">
        <v>11</v>
      </c>
      <c r="C39" s="3" t="s">
        <v>11</v>
      </c>
      <c r="D39" s="22">
        <v>-0.861736</v>
      </c>
      <c r="E39" s="4">
        <f t="shared" si="1"/>
        <v>1</v>
      </c>
    </row>
    <row r="40">
      <c r="A40" s="2" t="s">
        <v>109</v>
      </c>
      <c r="B40" s="3" t="s">
        <v>11</v>
      </c>
      <c r="C40" s="3" t="s">
        <v>11</v>
      </c>
      <c r="D40" s="22">
        <v>-0.947397</v>
      </c>
      <c r="E40" s="4">
        <f t="shared" si="1"/>
        <v>1</v>
      </c>
    </row>
    <row r="41">
      <c r="A41" s="2" t="s">
        <v>36</v>
      </c>
      <c r="B41" s="3" t="s">
        <v>11</v>
      </c>
      <c r="C41" s="3" t="s">
        <v>11</v>
      </c>
      <c r="D41" s="22">
        <v>-0.806905</v>
      </c>
      <c r="E41" s="4">
        <f t="shared" si="1"/>
        <v>1</v>
      </c>
    </row>
    <row r="42">
      <c r="A42" s="2" t="s">
        <v>60</v>
      </c>
      <c r="B42" s="3" t="s">
        <v>8</v>
      </c>
      <c r="C42" s="3" t="s">
        <v>5</v>
      </c>
      <c r="D42" s="22">
        <v>0.990435</v>
      </c>
      <c r="E42" s="4">
        <f t="shared" si="1"/>
        <v>0</v>
      </c>
    </row>
    <row r="43">
      <c r="A43" s="2" t="s">
        <v>20</v>
      </c>
      <c r="B43" s="3" t="s">
        <v>8</v>
      </c>
      <c r="C43" s="3" t="s">
        <v>5</v>
      </c>
      <c r="D43" s="22">
        <v>0.90377</v>
      </c>
      <c r="E43" s="4">
        <f t="shared" si="1"/>
        <v>0</v>
      </c>
    </row>
    <row r="44">
      <c r="A44" s="2" t="s">
        <v>63</v>
      </c>
      <c r="B44" s="3" t="s">
        <v>8</v>
      </c>
      <c r="C44" s="3" t="s">
        <v>11</v>
      </c>
      <c r="D44" s="22">
        <v>-0.65472</v>
      </c>
      <c r="E44" s="4">
        <f t="shared" si="1"/>
        <v>0</v>
      </c>
    </row>
    <row r="45">
      <c r="A45" s="2" t="s">
        <v>103</v>
      </c>
      <c r="B45" s="3" t="s">
        <v>8</v>
      </c>
      <c r="C45" s="3" t="s">
        <v>11</v>
      </c>
      <c r="D45" s="22">
        <v>-0.585114</v>
      </c>
      <c r="E45" s="4">
        <f t="shared" si="1"/>
        <v>0</v>
      </c>
    </row>
    <row r="46">
      <c r="A46" s="2" t="s">
        <v>64</v>
      </c>
      <c r="B46" s="3" t="s">
        <v>8</v>
      </c>
      <c r="C46" s="3" t="s">
        <v>5</v>
      </c>
      <c r="D46" s="22">
        <v>0.684485</v>
      </c>
      <c r="E46" s="4">
        <f t="shared" si="1"/>
        <v>0</v>
      </c>
    </row>
    <row r="47">
      <c r="A47" s="2" t="s">
        <v>27</v>
      </c>
      <c r="B47" s="3" t="s">
        <v>8</v>
      </c>
      <c r="C47" s="3" t="s">
        <v>14</v>
      </c>
      <c r="D47" s="24">
        <v>0.0</v>
      </c>
      <c r="E47" s="4">
        <f t="shared" si="1"/>
        <v>1</v>
      </c>
    </row>
    <row r="48">
      <c r="A48" s="2" t="s">
        <v>134</v>
      </c>
      <c r="B48" s="3" t="s">
        <v>8</v>
      </c>
      <c r="C48" s="3" t="s">
        <v>11</v>
      </c>
      <c r="D48" s="22">
        <v>-0.66016</v>
      </c>
      <c r="E48" s="4">
        <f t="shared" si="1"/>
        <v>0</v>
      </c>
    </row>
    <row r="49">
      <c r="A49" s="2" t="s">
        <v>48</v>
      </c>
      <c r="B49" s="3" t="s">
        <v>8</v>
      </c>
      <c r="C49" s="3" t="s">
        <v>5</v>
      </c>
      <c r="D49" s="22">
        <v>0.93884</v>
      </c>
      <c r="E49" s="4">
        <f t="shared" si="1"/>
        <v>0</v>
      </c>
    </row>
    <row r="50">
      <c r="A50" s="2" t="s">
        <v>114</v>
      </c>
      <c r="B50" s="3" t="s">
        <v>8</v>
      </c>
      <c r="C50" s="3" t="s">
        <v>5</v>
      </c>
      <c r="D50" s="22">
        <v>0.543636</v>
      </c>
      <c r="E50" s="4">
        <f t="shared" si="1"/>
        <v>0</v>
      </c>
    </row>
    <row r="51">
      <c r="A51" s="2" t="s">
        <v>54</v>
      </c>
      <c r="B51" s="3" t="s">
        <v>8</v>
      </c>
      <c r="C51" s="3" t="s">
        <v>14</v>
      </c>
      <c r="D51" s="24">
        <v>0.0</v>
      </c>
      <c r="E51" s="4">
        <f t="shared" si="1"/>
        <v>1</v>
      </c>
    </row>
    <row r="52">
      <c r="A52" s="2" t="s">
        <v>55</v>
      </c>
      <c r="B52" s="3" t="s">
        <v>8</v>
      </c>
      <c r="C52" s="3" t="s">
        <v>5</v>
      </c>
      <c r="D52" s="22">
        <v>0.378949</v>
      </c>
      <c r="E52" s="4">
        <f t="shared" si="1"/>
        <v>0</v>
      </c>
    </row>
    <row r="53">
      <c r="A53" s="2" t="s">
        <v>66</v>
      </c>
      <c r="B53" s="3" t="s">
        <v>8</v>
      </c>
      <c r="C53" s="3" t="s">
        <v>5</v>
      </c>
      <c r="D53" s="22">
        <v>0.620553</v>
      </c>
      <c r="E53" s="4">
        <f t="shared" si="1"/>
        <v>0</v>
      </c>
    </row>
    <row r="54">
      <c r="A54" s="2" t="s">
        <v>74</v>
      </c>
      <c r="B54" s="3" t="s">
        <v>8</v>
      </c>
      <c r="C54" s="3" t="s">
        <v>11</v>
      </c>
      <c r="D54" s="22">
        <v>-0.306528</v>
      </c>
      <c r="E54" s="4">
        <f t="shared" si="1"/>
        <v>0</v>
      </c>
    </row>
    <row r="55">
      <c r="A55" s="2" t="s">
        <v>56</v>
      </c>
      <c r="B55" s="3" t="s">
        <v>8</v>
      </c>
      <c r="C55" s="3" t="s">
        <v>5</v>
      </c>
      <c r="D55" s="22">
        <v>0.989772</v>
      </c>
      <c r="E55" s="4">
        <f t="shared" si="1"/>
        <v>0</v>
      </c>
    </row>
    <row r="56">
      <c r="A56" s="2" t="s">
        <v>42</v>
      </c>
      <c r="B56" s="3" t="s">
        <v>8</v>
      </c>
      <c r="C56" s="3" t="s">
        <v>5</v>
      </c>
      <c r="D56" s="22">
        <v>0.568608</v>
      </c>
      <c r="E56" s="4">
        <f t="shared" si="1"/>
        <v>0</v>
      </c>
    </row>
    <row r="57">
      <c r="A57" s="2" t="s">
        <v>81</v>
      </c>
      <c r="B57" s="3" t="s">
        <v>8</v>
      </c>
      <c r="C57" s="3" t="s">
        <v>5</v>
      </c>
      <c r="D57" s="22">
        <v>0.745532</v>
      </c>
      <c r="E57" s="4">
        <f t="shared" si="1"/>
        <v>0</v>
      </c>
    </row>
    <row r="58">
      <c r="A58" s="2" t="s">
        <v>121</v>
      </c>
      <c r="B58" s="3" t="s">
        <v>8</v>
      </c>
      <c r="C58" s="3" t="s">
        <v>5</v>
      </c>
      <c r="D58" s="22">
        <v>0.437354</v>
      </c>
      <c r="E58" s="4">
        <f t="shared" si="1"/>
        <v>0</v>
      </c>
    </row>
    <row r="59">
      <c r="A59" s="2" t="s">
        <v>127</v>
      </c>
      <c r="B59" s="3" t="s">
        <v>8</v>
      </c>
      <c r="C59" s="3" t="s">
        <v>11</v>
      </c>
      <c r="D59" s="22">
        <v>-0.31734</v>
      </c>
      <c r="E59" s="4">
        <f t="shared" si="1"/>
        <v>0</v>
      </c>
    </row>
    <row r="60">
      <c r="A60" s="2" t="s">
        <v>37</v>
      </c>
      <c r="B60" s="3" t="s">
        <v>8</v>
      </c>
      <c r="C60" s="3" t="s">
        <v>11</v>
      </c>
      <c r="D60" s="22">
        <v>-0.395704</v>
      </c>
      <c r="E60" s="4">
        <f t="shared" si="1"/>
        <v>0</v>
      </c>
    </row>
    <row r="61">
      <c r="A61" s="2" t="s">
        <v>87</v>
      </c>
      <c r="B61" s="3" t="s">
        <v>8</v>
      </c>
      <c r="C61" s="3" t="s">
        <v>11</v>
      </c>
      <c r="D61" s="22">
        <v>-0.509207</v>
      </c>
      <c r="E61" s="4">
        <f t="shared" si="1"/>
        <v>0</v>
      </c>
    </row>
    <row r="62">
      <c r="A62" s="2" t="s">
        <v>67</v>
      </c>
      <c r="B62" s="3" t="s">
        <v>8</v>
      </c>
      <c r="C62" s="3" t="s">
        <v>5</v>
      </c>
      <c r="D62" s="22">
        <v>0.416798</v>
      </c>
      <c r="E62" s="4">
        <f t="shared" si="1"/>
        <v>0</v>
      </c>
    </row>
    <row r="63">
      <c r="A63" s="2" t="s">
        <v>24</v>
      </c>
      <c r="B63" s="3" t="s">
        <v>8</v>
      </c>
      <c r="C63" s="3" t="s">
        <v>5</v>
      </c>
      <c r="D63" s="22">
        <v>0.969255</v>
      </c>
      <c r="E63" s="4">
        <f t="shared" si="1"/>
        <v>0</v>
      </c>
    </row>
    <row r="64">
      <c r="A64" s="2" t="s">
        <v>73</v>
      </c>
      <c r="B64" s="3" t="s">
        <v>8</v>
      </c>
      <c r="C64" s="3" t="s">
        <v>5</v>
      </c>
      <c r="D64" s="22">
        <v>0.618249</v>
      </c>
      <c r="E64" s="4">
        <f t="shared" si="1"/>
        <v>0</v>
      </c>
    </row>
    <row r="65">
      <c r="A65" s="2" t="s">
        <v>110</v>
      </c>
      <c r="B65" s="3" t="s">
        <v>8</v>
      </c>
      <c r="C65" s="3" t="s">
        <v>11</v>
      </c>
      <c r="D65" s="22">
        <v>-0.86721</v>
      </c>
      <c r="E65" s="4">
        <f t="shared" si="1"/>
        <v>0</v>
      </c>
    </row>
    <row r="66">
      <c r="A66" s="2" t="s">
        <v>34</v>
      </c>
      <c r="B66" s="3" t="s">
        <v>8</v>
      </c>
      <c r="C66" s="3" t="s">
        <v>11</v>
      </c>
      <c r="D66" s="22">
        <v>-0.506228</v>
      </c>
      <c r="E66" s="4">
        <f t="shared" si="1"/>
        <v>0</v>
      </c>
    </row>
    <row r="67">
      <c r="A67" s="2" t="s">
        <v>80</v>
      </c>
      <c r="B67" s="3" t="s">
        <v>8</v>
      </c>
      <c r="C67" s="3" t="s">
        <v>11</v>
      </c>
      <c r="D67" s="22">
        <v>-0.847026</v>
      </c>
      <c r="E67" s="4">
        <f t="shared" si="1"/>
        <v>0</v>
      </c>
    </row>
    <row r="68">
      <c r="A68" s="2" t="s">
        <v>123</v>
      </c>
      <c r="B68" s="3" t="s">
        <v>8</v>
      </c>
      <c r="C68" s="3" t="s">
        <v>5</v>
      </c>
      <c r="D68" s="22">
        <v>0.972992</v>
      </c>
      <c r="E68" s="4">
        <f t="shared" si="1"/>
        <v>0</v>
      </c>
    </row>
    <row r="69">
      <c r="A69" s="2" t="s">
        <v>43</v>
      </c>
      <c r="B69" s="3" t="s">
        <v>8</v>
      </c>
      <c r="C69" s="3" t="s">
        <v>11</v>
      </c>
      <c r="D69" s="22">
        <v>-0.881877</v>
      </c>
      <c r="E69" s="4">
        <f t="shared" si="1"/>
        <v>0</v>
      </c>
    </row>
    <row r="70">
      <c r="A70" s="2" t="s">
        <v>58</v>
      </c>
      <c r="B70" s="3" t="s">
        <v>8</v>
      </c>
      <c r="C70" s="3" t="s">
        <v>5</v>
      </c>
      <c r="D70" s="22">
        <v>0.913914</v>
      </c>
      <c r="E70" s="4">
        <f t="shared" si="1"/>
        <v>0</v>
      </c>
    </row>
    <row r="71">
      <c r="A71" s="2" t="s">
        <v>70</v>
      </c>
      <c r="B71" s="3" t="s">
        <v>8</v>
      </c>
      <c r="C71" s="3" t="s">
        <v>11</v>
      </c>
      <c r="D71" s="22">
        <v>-0.492776</v>
      </c>
      <c r="E71" s="4">
        <f t="shared" si="1"/>
        <v>0</v>
      </c>
    </row>
    <row r="72">
      <c r="A72" s="2" t="s">
        <v>29</v>
      </c>
      <c r="B72" s="3" t="s">
        <v>8</v>
      </c>
      <c r="C72" s="3" t="s">
        <v>5</v>
      </c>
      <c r="D72" s="22">
        <v>0.98538</v>
      </c>
      <c r="E72" s="4">
        <f t="shared" si="1"/>
        <v>0</v>
      </c>
    </row>
    <row r="73">
      <c r="A73" s="2" t="s">
        <v>30</v>
      </c>
      <c r="B73" s="3" t="s">
        <v>8</v>
      </c>
      <c r="C73" s="3" t="s">
        <v>5</v>
      </c>
      <c r="D73" s="22">
        <v>0.89086</v>
      </c>
      <c r="E73" s="4">
        <f t="shared" si="1"/>
        <v>0</v>
      </c>
    </row>
    <row r="74">
      <c r="A74" s="2" t="s">
        <v>28</v>
      </c>
      <c r="B74" s="3" t="s">
        <v>8</v>
      </c>
      <c r="C74" s="3" t="s">
        <v>5</v>
      </c>
      <c r="D74" s="22">
        <v>0.981504</v>
      </c>
      <c r="E74" s="4">
        <f t="shared" si="1"/>
        <v>0</v>
      </c>
    </row>
    <row r="75">
      <c r="A75" s="2" t="s">
        <v>46</v>
      </c>
      <c r="B75" s="3" t="s">
        <v>8</v>
      </c>
      <c r="C75" s="3" t="s">
        <v>5</v>
      </c>
      <c r="D75" s="22">
        <v>0.941395</v>
      </c>
      <c r="E75" s="4">
        <f t="shared" si="1"/>
        <v>0</v>
      </c>
    </row>
    <row r="76">
      <c r="A76" s="2" t="s">
        <v>122</v>
      </c>
      <c r="B76" s="3" t="s">
        <v>8</v>
      </c>
      <c r="C76" s="3" t="s">
        <v>5</v>
      </c>
      <c r="D76" s="22">
        <v>0.954037</v>
      </c>
      <c r="E76" s="4">
        <f t="shared" si="1"/>
        <v>0</v>
      </c>
    </row>
    <row r="77">
      <c r="A77" s="2" t="s">
        <v>117</v>
      </c>
      <c r="B77" s="3" t="s">
        <v>8</v>
      </c>
      <c r="C77" s="3" t="s">
        <v>5</v>
      </c>
      <c r="D77" s="22">
        <v>0.951603</v>
      </c>
      <c r="E77" s="4">
        <f t="shared" si="1"/>
        <v>0</v>
      </c>
    </row>
    <row r="78">
      <c r="A78" s="2" t="s">
        <v>102</v>
      </c>
      <c r="B78" s="3" t="s">
        <v>8</v>
      </c>
      <c r="C78" s="3" t="s">
        <v>14</v>
      </c>
      <c r="D78" s="24">
        <v>0.0</v>
      </c>
      <c r="E78" s="4">
        <f t="shared" si="1"/>
        <v>1</v>
      </c>
    </row>
    <row r="79">
      <c r="A79" s="2" t="s">
        <v>113</v>
      </c>
      <c r="B79" s="3" t="s">
        <v>8</v>
      </c>
      <c r="C79" s="3" t="s">
        <v>11</v>
      </c>
      <c r="D79" s="22">
        <v>-0.923875</v>
      </c>
      <c r="E79" s="4">
        <f t="shared" si="1"/>
        <v>0</v>
      </c>
    </row>
    <row r="80">
      <c r="A80" s="2" t="s">
        <v>7</v>
      </c>
      <c r="B80" s="3" t="s">
        <v>8</v>
      </c>
      <c r="C80" s="3" t="s">
        <v>14</v>
      </c>
      <c r="D80" s="24">
        <v>0.0</v>
      </c>
      <c r="E80" s="4">
        <f t="shared" si="1"/>
        <v>1</v>
      </c>
    </row>
    <row r="81">
      <c r="A81" s="2" t="s">
        <v>44</v>
      </c>
      <c r="B81" s="3" t="s">
        <v>8</v>
      </c>
      <c r="C81" s="3" t="s">
        <v>5</v>
      </c>
      <c r="D81" s="22">
        <v>0.858596</v>
      </c>
      <c r="E81" s="4">
        <f t="shared" si="1"/>
        <v>0</v>
      </c>
    </row>
    <row r="82">
      <c r="A82" s="2" t="s">
        <v>31</v>
      </c>
      <c r="B82" s="3" t="s">
        <v>5</v>
      </c>
      <c r="C82" s="3" t="s">
        <v>5</v>
      </c>
      <c r="D82" s="22">
        <v>0.646806</v>
      </c>
      <c r="E82" s="4">
        <f t="shared" si="1"/>
        <v>1</v>
      </c>
    </row>
    <row r="83">
      <c r="A83" s="2" t="s">
        <v>25</v>
      </c>
      <c r="B83" s="3" t="s">
        <v>5</v>
      </c>
      <c r="C83" s="3" t="s">
        <v>5</v>
      </c>
      <c r="D83" s="22">
        <v>0.753962</v>
      </c>
      <c r="E83" s="4">
        <f t="shared" si="1"/>
        <v>1</v>
      </c>
    </row>
    <row r="84">
      <c r="A84" s="2" t="s">
        <v>90</v>
      </c>
      <c r="B84" s="3" t="s">
        <v>5</v>
      </c>
      <c r="C84" s="3" t="s">
        <v>5</v>
      </c>
      <c r="D84" s="22">
        <v>0.924209</v>
      </c>
      <c r="E84" s="4">
        <f t="shared" si="1"/>
        <v>1</v>
      </c>
    </row>
    <row r="85">
      <c r="A85" s="2" t="s">
        <v>61</v>
      </c>
      <c r="B85" s="3" t="s">
        <v>5</v>
      </c>
      <c r="C85" s="3" t="s">
        <v>5</v>
      </c>
      <c r="D85" s="22">
        <v>0.999993</v>
      </c>
      <c r="E85" s="4">
        <f t="shared" si="1"/>
        <v>1</v>
      </c>
    </row>
    <row r="86">
      <c r="A86" s="2" t="s">
        <v>86</v>
      </c>
      <c r="B86" s="3" t="s">
        <v>5</v>
      </c>
      <c r="C86" s="3" t="s">
        <v>5</v>
      </c>
      <c r="D86" s="22">
        <v>0.784885</v>
      </c>
      <c r="E86" s="4">
        <f t="shared" si="1"/>
        <v>1</v>
      </c>
    </row>
    <row r="87">
      <c r="A87" s="2" t="s">
        <v>68</v>
      </c>
      <c r="B87" s="3" t="s">
        <v>5</v>
      </c>
      <c r="C87" s="3" t="s">
        <v>5</v>
      </c>
      <c r="D87" s="22">
        <v>0.90886</v>
      </c>
      <c r="E87" s="4">
        <f t="shared" si="1"/>
        <v>1</v>
      </c>
    </row>
    <row r="88">
      <c r="A88" s="2" t="s">
        <v>53</v>
      </c>
      <c r="B88" s="3" t="s">
        <v>5</v>
      </c>
      <c r="C88" s="3" t="s">
        <v>5</v>
      </c>
      <c r="D88" s="22">
        <v>0.99999</v>
      </c>
      <c r="E88" s="4">
        <f t="shared" si="1"/>
        <v>1</v>
      </c>
    </row>
    <row r="89">
      <c r="A89" s="2" t="s">
        <v>115</v>
      </c>
      <c r="B89" s="3" t="s">
        <v>5</v>
      </c>
      <c r="C89" s="3" t="s">
        <v>5</v>
      </c>
      <c r="D89" s="22">
        <v>0.510975</v>
      </c>
      <c r="E89" s="4">
        <f t="shared" si="1"/>
        <v>1</v>
      </c>
    </row>
    <row r="90">
      <c r="A90" s="2" t="s">
        <v>128</v>
      </c>
      <c r="B90" s="3" t="s">
        <v>5</v>
      </c>
      <c r="C90" s="3" t="s">
        <v>5</v>
      </c>
      <c r="D90" s="22">
        <v>0.925902</v>
      </c>
      <c r="E90" s="4">
        <f t="shared" si="1"/>
        <v>1</v>
      </c>
    </row>
    <row r="91">
      <c r="A91" s="2" t="s">
        <v>91</v>
      </c>
      <c r="B91" s="3" t="s">
        <v>5</v>
      </c>
      <c r="C91" s="3" t="s">
        <v>5</v>
      </c>
      <c r="D91" s="22">
        <v>0.959774</v>
      </c>
      <c r="E91" s="4">
        <f t="shared" si="1"/>
        <v>1</v>
      </c>
    </row>
    <row r="92">
      <c r="A92" s="2" t="s">
        <v>4</v>
      </c>
      <c r="B92" s="3" t="s">
        <v>5</v>
      </c>
      <c r="C92" s="3" t="s">
        <v>5</v>
      </c>
      <c r="D92" s="22">
        <v>0.786811</v>
      </c>
      <c r="E92" s="4">
        <f t="shared" si="1"/>
        <v>1</v>
      </c>
    </row>
    <row r="93">
      <c r="A93" s="2" t="s">
        <v>50</v>
      </c>
      <c r="B93" s="3" t="s">
        <v>5</v>
      </c>
      <c r="C93" s="3" t="s">
        <v>5</v>
      </c>
      <c r="D93" s="22">
        <v>0.966771</v>
      </c>
      <c r="E93" s="4">
        <f t="shared" si="1"/>
        <v>1</v>
      </c>
    </row>
    <row r="94">
      <c r="A94" s="2" t="s">
        <v>51</v>
      </c>
      <c r="B94" s="3" t="s">
        <v>5</v>
      </c>
      <c r="C94" s="3" t="s">
        <v>5</v>
      </c>
      <c r="D94" s="22">
        <v>0.524847</v>
      </c>
      <c r="E94" s="4">
        <f t="shared" si="1"/>
        <v>1</v>
      </c>
    </row>
    <row r="95">
      <c r="A95" s="2" t="s">
        <v>82</v>
      </c>
      <c r="B95" s="3" t="s">
        <v>5</v>
      </c>
      <c r="C95" s="3" t="s">
        <v>5</v>
      </c>
      <c r="D95" s="22">
        <v>0.999813</v>
      </c>
      <c r="E95" s="4">
        <f t="shared" si="1"/>
        <v>1</v>
      </c>
    </row>
    <row r="96">
      <c r="A96" s="2" t="s">
        <v>19</v>
      </c>
      <c r="B96" s="3" t="s">
        <v>5</v>
      </c>
      <c r="C96" s="3" t="s">
        <v>5</v>
      </c>
      <c r="D96" s="22">
        <v>0.680704</v>
      </c>
      <c r="E96" s="4">
        <f t="shared" si="1"/>
        <v>1</v>
      </c>
    </row>
    <row r="97">
      <c r="A97" s="2" t="s">
        <v>99</v>
      </c>
      <c r="B97" s="3" t="s">
        <v>5</v>
      </c>
      <c r="C97" s="3" t="s">
        <v>5</v>
      </c>
      <c r="D97" s="22">
        <v>0.900442</v>
      </c>
      <c r="E97" s="4">
        <f t="shared" si="1"/>
        <v>1</v>
      </c>
    </row>
    <row r="98">
      <c r="A98" s="2" t="s">
        <v>92</v>
      </c>
      <c r="B98" s="3" t="s">
        <v>5</v>
      </c>
      <c r="C98" s="3" t="s">
        <v>5</v>
      </c>
      <c r="D98" s="22">
        <v>0.971792</v>
      </c>
      <c r="E98" s="4">
        <f t="shared" si="1"/>
        <v>1</v>
      </c>
    </row>
    <row r="99">
      <c r="A99" s="2" t="s">
        <v>65</v>
      </c>
      <c r="B99" s="3" t="s">
        <v>5</v>
      </c>
      <c r="C99" s="3" t="s">
        <v>5</v>
      </c>
      <c r="D99" s="22">
        <v>0.907529</v>
      </c>
      <c r="E99" s="4">
        <f t="shared" si="1"/>
        <v>1</v>
      </c>
    </row>
    <row r="100">
      <c r="A100" s="2" t="s">
        <v>97</v>
      </c>
      <c r="B100" s="3" t="s">
        <v>5</v>
      </c>
      <c r="C100" s="3" t="s">
        <v>5</v>
      </c>
      <c r="D100" s="22">
        <v>0.951693</v>
      </c>
      <c r="E100" s="4">
        <f t="shared" si="1"/>
        <v>1</v>
      </c>
    </row>
    <row r="101">
      <c r="A101" s="2" t="s">
        <v>95</v>
      </c>
      <c r="B101" s="3" t="s">
        <v>5</v>
      </c>
      <c r="C101" s="3" t="s">
        <v>5</v>
      </c>
      <c r="D101" s="22">
        <v>0.57041</v>
      </c>
      <c r="E101" s="4">
        <f t="shared" si="1"/>
        <v>1</v>
      </c>
    </row>
    <row r="102">
      <c r="A102" s="2" t="s">
        <v>52</v>
      </c>
      <c r="B102" s="3" t="s">
        <v>5</v>
      </c>
      <c r="C102" s="3" t="s">
        <v>5</v>
      </c>
      <c r="D102" s="22">
        <v>0.999283</v>
      </c>
      <c r="E102" s="4">
        <f t="shared" si="1"/>
        <v>1</v>
      </c>
    </row>
    <row r="103">
      <c r="A103" s="2" t="s">
        <v>93</v>
      </c>
      <c r="B103" s="3" t="s">
        <v>5</v>
      </c>
      <c r="C103" s="3" t="s">
        <v>5</v>
      </c>
      <c r="D103" s="22">
        <v>0.923374</v>
      </c>
      <c r="E103" s="4">
        <f t="shared" si="1"/>
        <v>1</v>
      </c>
    </row>
    <row r="104">
      <c r="A104" s="2" t="s">
        <v>76</v>
      </c>
      <c r="B104" s="3" t="s">
        <v>5</v>
      </c>
      <c r="C104" s="3" t="s">
        <v>5</v>
      </c>
      <c r="D104" s="22">
        <v>0.929449</v>
      </c>
      <c r="E104" s="4">
        <f t="shared" si="1"/>
        <v>1</v>
      </c>
    </row>
    <row r="105">
      <c r="A105" s="2" t="s">
        <v>96</v>
      </c>
      <c r="B105" s="3" t="s">
        <v>5</v>
      </c>
      <c r="C105" s="3" t="s">
        <v>5</v>
      </c>
      <c r="D105" s="22">
        <v>0.984638</v>
      </c>
      <c r="E105" s="4">
        <f t="shared" si="1"/>
        <v>1</v>
      </c>
    </row>
    <row r="106">
      <c r="A106" s="2" t="s">
        <v>83</v>
      </c>
      <c r="B106" s="3" t="s">
        <v>5</v>
      </c>
      <c r="C106" s="3" t="s">
        <v>5</v>
      </c>
      <c r="D106" s="22">
        <v>0.997038</v>
      </c>
      <c r="E106" s="4">
        <f t="shared" si="1"/>
        <v>1</v>
      </c>
    </row>
    <row r="107">
      <c r="A107" s="2" t="s">
        <v>13</v>
      </c>
      <c r="B107" s="3" t="s">
        <v>5</v>
      </c>
      <c r="C107" s="3" t="s">
        <v>5</v>
      </c>
      <c r="D107" s="22">
        <v>0.638781</v>
      </c>
      <c r="E107" s="4">
        <f t="shared" si="1"/>
        <v>1</v>
      </c>
    </row>
    <row r="108">
      <c r="A108" s="2" t="s">
        <v>57</v>
      </c>
      <c r="B108" s="3" t="s">
        <v>5</v>
      </c>
      <c r="C108" s="3" t="s">
        <v>5</v>
      </c>
      <c r="D108" s="22">
        <v>0.826164</v>
      </c>
      <c r="E108" s="4">
        <f t="shared" si="1"/>
        <v>1</v>
      </c>
    </row>
    <row r="109">
      <c r="A109" s="2" t="s">
        <v>22</v>
      </c>
      <c r="B109" s="3" t="s">
        <v>5</v>
      </c>
      <c r="C109" s="3" t="s">
        <v>5</v>
      </c>
      <c r="D109" s="22">
        <v>0.937948</v>
      </c>
      <c r="E109" s="4">
        <f t="shared" si="1"/>
        <v>1</v>
      </c>
    </row>
    <row r="110">
      <c r="A110" s="2" t="s">
        <v>23</v>
      </c>
      <c r="B110" s="3" t="s">
        <v>5</v>
      </c>
      <c r="C110" s="3" t="s">
        <v>5</v>
      </c>
      <c r="D110" s="22">
        <v>0.989614</v>
      </c>
      <c r="E110" s="4">
        <f t="shared" si="1"/>
        <v>1</v>
      </c>
    </row>
    <row r="111">
      <c r="A111" s="2" t="s">
        <v>59</v>
      </c>
      <c r="B111" s="3" t="s">
        <v>5</v>
      </c>
      <c r="C111" s="3" t="s">
        <v>5</v>
      </c>
      <c r="D111" s="22">
        <v>0.998688</v>
      </c>
      <c r="E111" s="4">
        <f t="shared" si="1"/>
        <v>1</v>
      </c>
    </row>
    <row r="112">
      <c r="A112" s="2" t="s">
        <v>47</v>
      </c>
      <c r="B112" s="3" t="s">
        <v>5</v>
      </c>
      <c r="C112" s="3" t="s">
        <v>5</v>
      </c>
      <c r="D112" s="22">
        <v>0.944155</v>
      </c>
      <c r="E112" s="4">
        <f t="shared" si="1"/>
        <v>1</v>
      </c>
    </row>
    <row r="113">
      <c r="A113" s="2" t="s">
        <v>101</v>
      </c>
      <c r="B113" s="3" t="s">
        <v>5</v>
      </c>
      <c r="C113" s="3" t="s">
        <v>5</v>
      </c>
      <c r="D113" s="22">
        <v>0.99912</v>
      </c>
      <c r="E113" s="4">
        <f t="shared" si="1"/>
        <v>1</v>
      </c>
    </row>
    <row r="114">
      <c r="A114" s="2" t="s">
        <v>85</v>
      </c>
      <c r="B114" s="3" t="s">
        <v>5</v>
      </c>
      <c r="C114" s="3" t="s">
        <v>5</v>
      </c>
      <c r="D114" s="22">
        <v>0.945458</v>
      </c>
      <c r="E114" s="4">
        <f t="shared" si="1"/>
        <v>1</v>
      </c>
    </row>
    <row r="115">
      <c r="A115" s="2" t="s">
        <v>49</v>
      </c>
      <c r="B115" s="3" t="s">
        <v>5</v>
      </c>
      <c r="C115" s="3" t="s">
        <v>5</v>
      </c>
      <c r="D115" s="22">
        <v>0.903514</v>
      </c>
      <c r="E115" s="4">
        <f t="shared" si="1"/>
        <v>1</v>
      </c>
    </row>
    <row r="116">
      <c r="A116" s="2" t="s">
        <v>94</v>
      </c>
      <c r="B116" s="3" t="s">
        <v>5</v>
      </c>
      <c r="C116" s="3" t="s">
        <v>5</v>
      </c>
      <c r="D116" s="22">
        <v>0.874093</v>
      </c>
      <c r="E116" s="4">
        <f t="shared" si="1"/>
        <v>1</v>
      </c>
    </row>
    <row r="117">
      <c r="A117" s="2" t="s">
        <v>116</v>
      </c>
      <c r="B117" s="3" t="s">
        <v>5</v>
      </c>
      <c r="C117" s="3" t="s">
        <v>5</v>
      </c>
      <c r="D117" s="22">
        <v>0.607844</v>
      </c>
      <c r="E117" s="4">
        <f t="shared" si="1"/>
        <v>1</v>
      </c>
    </row>
    <row r="118">
      <c r="A118" s="2" t="s">
        <v>130</v>
      </c>
      <c r="B118" s="3" t="s">
        <v>5</v>
      </c>
      <c r="C118" s="3" t="s">
        <v>5</v>
      </c>
      <c r="D118" s="22">
        <v>0.871158</v>
      </c>
      <c r="E118" s="4">
        <f t="shared" si="1"/>
        <v>1</v>
      </c>
    </row>
    <row r="119">
      <c r="A119" s="2" t="s">
        <v>72</v>
      </c>
      <c r="B119" s="3" t="s">
        <v>5</v>
      </c>
      <c r="C119" s="3" t="s">
        <v>5</v>
      </c>
      <c r="D119" s="22">
        <v>0.974153</v>
      </c>
      <c r="E119" s="4">
        <f t="shared" si="1"/>
        <v>1</v>
      </c>
    </row>
    <row r="120">
      <c r="A120" s="2" t="s">
        <v>89</v>
      </c>
      <c r="B120" s="3" t="s">
        <v>5</v>
      </c>
      <c r="C120" s="3" t="s">
        <v>5</v>
      </c>
      <c r="D120" s="22">
        <v>0.327914</v>
      </c>
      <c r="E120" s="4">
        <f t="shared" si="1"/>
        <v>1</v>
      </c>
    </row>
    <row r="121">
      <c r="A121" s="2" t="s">
        <v>39</v>
      </c>
      <c r="B121" s="3" t="s">
        <v>5</v>
      </c>
      <c r="C121" s="3" t="s">
        <v>5</v>
      </c>
      <c r="D121" s="22">
        <v>0.992091</v>
      </c>
      <c r="E121" s="4">
        <f t="shared" si="1"/>
        <v>1</v>
      </c>
    </row>
    <row r="122">
      <c r="B122" s="18"/>
      <c r="C122" s="18"/>
    </row>
    <row r="123">
      <c r="B123" s="18"/>
      <c r="C123" s="18"/>
    </row>
    <row r="124">
      <c r="B124" s="18"/>
      <c r="C124" s="18"/>
    </row>
    <row r="125">
      <c r="B125" s="18"/>
      <c r="C125" s="18"/>
    </row>
    <row r="126">
      <c r="B126" s="18"/>
      <c r="C126" s="18"/>
    </row>
    <row r="127">
      <c r="B127" s="18"/>
      <c r="C127" s="18"/>
    </row>
    <row r="128">
      <c r="B128" s="18"/>
      <c r="C128" s="18"/>
    </row>
    <row r="129">
      <c r="B129" s="18"/>
      <c r="C129" s="18"/>
    </row>
    <row r="130">
      <c r="B130" s="18"/>
      <c r="C130" s="18"/>
    </row>
    <row r="131">
      <c r="B131" s="18"/>
      <c r="C131" s="18"/>
    </row>
    <row r="132">
      <c r="B132" s="18"/>
      <c r="C132" s="18"/>
    </row>
    <row r="133">
      <c r="B133" s="18"/>
      <c r="C133" s="18"/>
    </row>
    <row r="134">
      <c r="B134" s="18"/>
      <c r="C134" s="18"/>
    </row>
    <row r="135">
      <c r="B135" s="18"/>
      <c r="C135" s="18"/>
    </row>
    <row r="136">
      <c r="B136" s="18"/>
      <c r="C136" s="18"/>
    </row>
    <row r="137">
      <c r="B137" s="18"/>
      <c r="C137" s="18"/>
    </row>
    <row r="138">
      <c r="B138" s="18"/>
      <c r="C138" s="18"/>
    </row>
    <row r="139">
      <c r="B139" s="18"/>
      <c r="C139" s="18"/>
    </row>
    <row r="140">
      <c r="B140" s="18"/>
      <c r="C140" s="18"/>
    </row>
    <row r="141">
      <c r="B141" s="18"/>
      <c r="C141" s="18"/>
    </row>
    <row r="142">
      <c r="B142" s="18"/>
      <c r="C142" s="18"/>
    </row>
    <row r="143">
      <c r="B143" s="18"/>
      <c r="C143" s="18"/>
    </row>
    <row r="144">
      <c r="B144" s="18"/>
      <c r="C144" s="18"/>
    </row>
    <row r="145">
      <c r="B145" s="18"/>
      <c r="C145" s="18"/>
    </row>
    <row r="146">
      <c r="B146" s="18"/>
      <c r="C146" s="18"/>
    </row>
    <row r="147">
      <c r="B147" s="18"/>
      <c r="C147" s="18"/>
    </row>
    <row r="148">
      <c r="B148" s="18"/>
      <c r="C148" s="18"/>
    </row>
    <row r="149">
      <c r="B149" s="18"/>
      <c r="C149" s="18"/>
    </row>
    <row r="150">
      <c r="B150" s="18"/>
      <c r="C150" s="18"/>
    </row>
    <row r="151">
      <c r="B151" s="18"/>
      <c r="C151" s="18"/>
    </row>
    <row r="152">
      <c r="B152" s="18"/>
      <c r="C152" s="18"/>
    </row>
    <row r="153">
      <c r="B153" s="18"/>
      <c r="C153" s="18"/>
    </row>
    <row r="154">
      <c r="B154" s="18"/>
      <c r="C154" s="18"/>
    </row>
    <row r="155">
      <c r="B155" s="18"/>
      <c r="C155" s="18"/>
    </row>
    <row r="156">
      <c r="B156" s="18"/>
      <c r="C156" s="18"/>
    </row>
    <row r="157">
      <c r="B157" s="18"/>
      <c r="C157" s="18"/>
    </row>
    <row r="158">
      <c r="B158" s="18"/>
      <c r="C158" s="18"/>
    </row>
    <row r="159">
      <c r="B159" s="18"/>
      <c r="C159" s="18"/>
    </row>
    <row r="160">
      <c r="B160" s="18"/>
      <c r="C160" s="18"/>
    </row>
    <row r="161">
      <c r="B161" s="18"/>
      <c r="C161" s="18"/>
    </row>
    <row r="162">
      <c r="B162" s="18"/>
      <c r="C162" s="18"/>
    </row>
    <row r="163">
      <c r="B163" s="18"/>
      <c r="C163" s="18"/>
    </row>
    <row r="164">
      <c r="B164" s="18"/>
      <c r="C164" s="18"/>
    </row>
    <row r="165">
      <c r="B165" s="18"/>
      <c r="C165" s="18"/>
    </row>
    <row r="166">
      <c r="B166" s="18"/>
      <c r="C166" s="18"/>
    </row>
    <row r="167">
      <c r="B167" s="18"/>
      <c r="C167" s="18"/>
    </row>
    <row r="168">
      <c r="B168" s="18"/>
      <c r="C168" s="18"/>
    </row>
    <row r="169">
      <c r="B169" s="18"/>
      <c r="C169" s="18"/>
    </row>
    <row r="170">
      <c r="B170" s="18"/>
      <c r="C170" s="18"/>
    </row>
    <row r="171">
      <c r="B171" s="18"/>
      <c r="C171" s="18"/>
    </row>
    <row r="172">
      <c r="B172" s="18"/>
      <c r="C172" s="18"/>
    </row>
    <row r="173">
      <c r="B173" s="18"/>
      <c r="C173" s="18"/>
    </row>
    <row r="174">
      <c r="B174" s="18"/>
      <c r="C174" s="18"/>
    </row>
    <row r="175">
      <c r="B175" s="18"/>
      <c r="C175" s="18"/>
    </row>
    <row r="176">
      <c r="B176" s="18"/>
      <c r="C176" s="18"/>
    </row>
    <row r="177">
      <c r="B177" s="18"/>
      <c r="C177" s="18"/>
    </row>
    <row r="178">
      <c r="B178" s="18"/>
      <c r="C178" s="18"/>
    </row>
    <row r="179">
      <c r="B179" s="18"/>
      <c r="C179" s="18"/>
    </row>
    <row r="180">
      <c r="B180" s="18"/>
      <c r="C180" s="18"/>
    </row>
    <row r="181">
      <c r="B181" s="18"/>
      <c r="C181" s="18"/>
    </row>
    <row r="182">
      <c r="B182" s="18"/>
      <c r="C182" s="18"/>
    </row>
    <row r="183">
      <c r="B183" s="18"/>
      <c r="C183" s="18"/>
    </row>
    <row r="184">
      <c r="B184" s="18"/>
      <c r="C184" s="18"/>
    </row>
    <row r="185">
      <c r="B185" s="18"/>
      <c r="C185" s="18"/>
    </row>
    <row r="186">
      <c r="B186" s="18"/>
      <c r="C186" s="18"/>
    </row>
    <row r="187">
      <c r="B187" s="18"/>
      <c r="C187" s="18"/>
    </row>
    <row r="188">
      <c r="B188" s="18"/>
      <c r="C188" s="18"/>
    </row>
    <row r="189">
      <c r="B189" s="18"/>
      <c r="C189" s="18"/>
    </row>
    <row r="190">
      <c r="B190" s="18"/>
      <c r="C190" s="18"/>
    </row>
    <row r="191">
      <c r="B191" s="18"/>
      <c r="C191" s="18"/>
    </row>
    <row r="192">
      <c r="B192" s="18"/>
      <c r="C192" s="18"/>
    </row>
    <row r="193">
      <c r="B193" s="18"/>
      <c r="C193" s="18"/>
    </row>
    <row r="194">
      <c r="B194" s="18"/>
      <c r="C194" s="18"/>
    </row>
    <row r="195">
      <c r="B195" s="18"/>
      <c r="C195" s="18"/>
    </row>
    <row r="196">
      <c r="B196" s="18"/>
      <c r="C196" s="18"/>
    </row>
    <row r="197">
      <c r="B197" s="18"/>
      <c r="C197" s="18"/>
    </row>
    <row r="198">
      <c r="B198" s="18"/>
      <c r="C198" s="18"/>
    </row>
    <row r="199">
      <c r="B199" s="18"/>
      <c r="C199" s="18"/>
    </row>
    <row r="200">
      <c r="B200" s="18"/>
      <c r="C200" s="18"/>
    </row>
    <row r="201">
      <c r="B201" s="18"/>
      <c r="C201" s="18"/>
    </row>
    <row r="202">
      <c r="B202" s="18"/>
      <c r="C202" s="18"/>
    </row>
    <row r="203">
      <c r="B203" s="18"/>
      <c r="C203" s="18"/>
    </row>
    <row r="204">
      <c r="B204" s="18"/>
      <c r="C204" s="18"/>
    </row>
    <row r="205">
      <c r="B205" s="18"/>
      <c r="C205" s="18"/>
    </row>
    <row r="206">
      <c r="B206" s="18"/>
      <c r="C206" s="18"/>
    </row>
    <row r="207">
      <c r="B207" s="18"/>
      <c r="C207" s="18"/>
    </row>
    <row r="208">
      <c r="B208" s="18"/>
      <c r="C208" s="18"/>
    </row>
    <row r="209">
      <c r="B209" s="18"/>
      <c r="C209" s="18"/>
    </row>
    <row r="210">
      <c r="B210" s="18"/>
      <c r="C210" s="18"/>
    </row>
    <row r="211">
      <c r="B211" s="18"/>
      <c r="C211" s="18"/>
    </row>
    <row r="212">
      <c r="B212" s="18"/>
      <c r="C212" s="18"/>
    </row>
    <row r="213">
      <c r="B213" s="18"/>
      <c r="C213" s="18"/>
    </row>
    <row r="214">
      <c r="B214" s="18"/>
      <c r="C214" s="18"/>
    </row>
    <row r="215">
      <c r="B215" s="18"/>
      <c r="C215" s="18"/>
    </row>
    <row r="216">
      <c r="B216" s="18"/>
      <c r="C216" s="18"/>
    </row>
    <row r="217">
      <c r="B217" s="18"/>
      <c r="C217" s="18"/>
    </row>
    <row r="218">
      <c r="B218" s="18"/>
      <c r="C218" s="18"/>
    </row>
    <row r="219">
      <c r="B219" s="18"/>
      <c r="C219" s="18"/>
    </row>
    <row r="220">
      <c r="B220" s="18"/>
      <c r="C220" s="18"/>
    </row>
    <row r="221">
      <c r="B221" s="18"/>
      <c r="C221" s="18"/>
    </row>
    <row r="222">
      <c r="B222" s="18"/>
      <c r="C222" s="18"/>
    </row>
    <row r="223">
      <c r="B223" s="18"/>
      <c r="C223" s="18"/>
    </row>
    <row r="224">
      <c r="B224" s="18"/>
      <c r="C224" s="18"/>
    </row>
    <row r="225">
      <c r="B225" s="18"/>
      <c r="C225" s="18"/>
    </row>
    <row r="226">
      <c r="B226" s="18"/>
      <c r="C226" s="18"/>
    </row>
    <row r="227">
      <c r="B227" s="18"/>
      <c r="C227" s="18"/>
    </row>
    <row r="228">
      <c r="B228" s="18"/>
      <c r="C228" s="18"/>
    </row>
    <row r="229">
      <c r="B229" s="18"/>
      <c r="C229" s="18"/>
    </row>
    <row r="230">
      <c r="B230" s="18"/>
      <c r="C230" s="18"/>
    </row>
    <row r="231">
      <c r="B231" s="18"/>
      <c r="C231" s="18"/>
    </row>
    <row r="232">
      <c r="B232" s="18"/>
      <c r="C232" s="18"/>
    </row>
    <row r="233">
      <c r="B233" s="18"/>
      <c r="C233" s="18"/>
    </row>
    <row r="234">
      <c r="B234" s="18"/>
      <c r="C234" s="18"/>
    </row>
    <row r="235">
      <c r="B235" s="18"/>
      <c r="C235" s="18"/>
    </row>
    <row r="236">
      <c r="B236" s="18"/>
      <c r="C236" s="18"/>
    </row>
    <row r="237">
      <c r="B237" s="18"/>
      <c r="C237" s="18"/>
    </row>
    <row r="238">
      <c r="B238" s="18"/>
      <c r="C238" s="18"/>
    </row>
    <row r="239">
      <c r="B239" s="18"/>
      <c r="C239" s="18"/>
    </row>
    <row r="240">
      <c r="B240" s="18"/>
      <c r="C240" s="18"/>
    </row>
    <row r="241">
      <c r="B241" s="18"/>
      <c r="C241" s="18"/>
    </row>
    <row r="242">
      <c r="B242" s="18"/>
      <c r="C242" s="18"/>
    </row>
    <row r="243">
      <c r="B243" s="18"/>
      <c r="C243" s="18"/>
    </row>
    <row r="244">
      <c r="B244" s="18"/>
      <c r="C244" s="18"/>
    </row>
    <row r="245">
      <c r="B245" s="18"/>
      <c r="C245" s="18"/>
    </row>
    <row r="246">
      <c r="B246" s="18"/>
      <c r="C246" s="18"/>
    </row>
    <row r="247">
      <c r="B247" s="18"/>
      <c r="C247" s="18"/>
    </row>
    <row r="248">
      <c r="B248" s="18"/>
      <c r="C248" s="18"/>
    </row>
    <row r="249">
      <c r="B249" s="18"/>
      <c r="C249" s="18"/>
    </row>
    <row r="250">
      <c r="B250" s="18"/>
      <c r="C250" s="18"/>
    </row>
    <row r="251">
      <c r="B251" s="18"/>
      <c r="C251" s="18"/>
    </row>
    <row r="252">
      <c r="B252" s="18"/>
      <c r="C252" s="18"/>
    </row>
    <row r="253">
      <c r="B253" s="18"/>
      <c r="C253" s="18"/>
    </row>
    <row r="254">
      <c r="B254" s="18"/>
      <c r="C254" s="18"/>
    </row>
    <row r="255">
      <c r="B255" s="18"/>
      <c r="C255" s="18"/>
    </row>
    <row r="256">
      <c r="B256" s="18"/>
      <c r="C256" s="18"/>
    </row>
    <row r="257">
      <c r="B257" s="18"/>
      <c r="C257" s="18"/>
    </row>
    <row r="258">
      <c r="B258" s="18"/>
      <c r="C258" s="18"/>
    </row>
    <row r="259">
      <c r="B259" s="18"/>
      <c r="C259" s="18"/>
    </row>
    <row r="260">
      <c r="B260" s="18"/>
      <c r="C260" s="18"/>
    </row>
    <row r="261">
      <c r="B261" s="18"/>
      <c r="C261" s="18"/>
    </row>
    <row r="262">
      <c r="B262" s="18"/>
      <c r="C262" s="18"/>
    </row>
    <row r="263">
      <c r="B263" s="18"/>
      <c r="C263" s="18"/>
    </row>
    <row r="264">
      <c r="B264" s="18"/>
      <c r="C264" s="18"/>
    </row>
    <row r="265">
      <c r="B265" s="18"/>
      <c r="C265" s="18"/>
    </row>
    <row r="266">
      <c r="B266" s="18"/>
      <c r="C266" s="18"/>
    </row>
    <row r="267">
      <c r="B267" s="18"/>
      <c r="C267" s="18"/>
    </row>
    <row r="268">
      <c r="B268" s="18"/>
      <c r="C268" s="18"/>
    </row>
    <row r="269">
      <c r="B269" s="18"/>
      <c r="C269" s="18"/>
    </row>
    <row r="270">
      <c r="B270" s="18"/>
      <c r="C270" s="18"/>
    </row>
    <row r="271">
      <c r="B271" s="18"/>
      <c r="C271" s="18"/>
    </row>
    <row r="272">
      <c r="B272" s="18"/>
      <c r="C272" s="18"/>
    </row>
    <row r="273">
      <c r="B273" s="18"/>
      <c r="C273" s="18"/>
    </row>
    <row r="274">
      <c r="B274" s="18"/>
      <c r="C274" s="18"/>
    </row>
    <row r="275">
      <c r="B275" s="18"/>
      <c r="C275" s="18"/>
    </row>
    <row r="276">
      <c r="B276" s="18"/>
      <c r="C276" s="18"/>
    </row>
    <row r="277">
      <c r="B277" s="18"/>
      <c r="C277" s="18"/>
    </row>
    <row r="278">
      <c r="B278" s="18"/>
      <c r="C278" s="18"/>
    </row>
    <row r="279">
      <c r="B279" s="18"/>
      <c r="C279" s="18"/>
    </row>
    <row r="280">
      <c r="B280" s="18"/>
      <c r="C280" s="18"/>
    </row>
    <row r="281">
      <c r="B281" s="18"/>
      <c r="C281" s="18"/>
    </row>
    <row r="282">
      <c r="B282" s="18"/>
      <c r="C282" s="18"/>
    </row>
    <row r="283">
      <c r="B283" s="18"/>
      <c r="C283" s="18"/>
    </row>
    <row r="284">
      <c r="B284" s="18"/>
      <c r="C284" s="18"/>
    </row>
    <row r="285">
      <c r="B285" s="18"/>
      <c r="C285" s="18"/>
    </row>
    <row r="286">
      <c r="B286" s="18"/>
      <c r="C286" s="18"/>
    </row>
    <row r="287">
      <c r="B287" s="18"/>
      <c r="C287" s="18"/>
    </row>
    <row r="288">
      <c r="B288" s="18"/>
      <c r="C288" s="18"/>
    </row>
    <row r="289">
      <c r="B289" s="18"/>
      <c r="C289" s="18"/>
    </row>
    <row r="290">
      <c r="B290" s="18"/>
      <c r="C290" s="18"/>
    </row>
    <row r="291">
      <c r="B291" s="18"/>
      <c r="C291" s="18"/>
    </row>
    <row r="292">
      <c r="B292" s="18"/>
      <c r="C292" s="18"/>
    </row>
    <row r="293">
      <c r="B293" s="18"/>
      <c r="C293" s="18"/>
    </row>
    <row r="294">
      <c r="B294" s="18"/>
      <c r="C294" s="18"/>
    </row>
    <row r="295">
      <c r="B295" s="18"/>
      <c r="C295" s="18"/>
    </row>
    <row r="296">
      <c r="B296" s="18"/>
      <c r="C296" s="18"/>
    </row>
    <row r="297">
      <c r="B297" s="18"/>
      <c r="C297" s="18"/>
    </row>
    <row r="298">
      <c r="B298" s="18"/>
      <c r="C298" s="18"/>
    </row>
    <row r="299">
      <c r="B299" s="18"/>
      <c r="C299" s="18"/>
    </row>
    <row r="300">
      <c r="B300" s="18"/>
      <c r="C300" s="18"/>
    </row>
    <row r="301">
      <c r="B301" s="18"/>
      <c r="C301" s="18"/>
    </row>
    <row r="302">
      <c r="B302" s="18"/>
      <c r="C302" s="18"/>
    </row>
    <row r="303">
      <c r="B303" s="18"/>
      <c r="C303" s="18"/>
    </row>
    <row r="304">
      <c r="B304" s="18"/>
      <c r="C304" s="18"/>
    </row>
    <row r="305">
      <c r="B305" s="18"/>
      <c r="C305" s="18"/>
    </row>
    <row r="306">
      <c r="B306" s="18"/>
      <c r="C306" s="18"/>
    </row>
    <row r="307">
      <c r="B307" s="18"/>
      <c r="C307" s="18"/>
    </row>
    <row r="308">
      <c r="B308" s="18"/>
      <c r="C308" s="18"/>
    </row>
    <row r="309">
      <c r="B309" s="18"/>
      <c r="C309" s="18"/>
    </row>
    <row r="310">
      <c r="B310" s="18"/>
      <c r="C310" s="18"/>
    </row>
    <row r="311">
      <c r="B311" s="18"/>
      <c r="C311" s="18"/>
    </row>
    <row r="312">
      <c r="B312" s="18"/>
      <c r="C312" s="18"/>
    </row>
    <row r="313">
      <c r="B313" s="18"/>
      <c r="C313" s="18"/>
    </row>
    <row r="314">
      <c r="B314" s="18"/>
      <c r="C314" s="18"/>
    </row>
    <row r="315">
      <c r="B315" s="18"/>
      <c r="C315" s="18"/>
    </row>
    <row r="316">
      <c r="B316" s="18"/>
      <c r="C316" s="18"/>
    </row>
    <row r="317">
      <c r="B317" s="18"/>
      <c r="C317" s="18"/>
    </row>
    <row r="318">
      <c r="B318" s="18"/>
      <c r="C318" s="18"/>
    </row>
    <row r="319">
      <c r="B319" s="18"/>
      <c r="C319" s="18"/>
    </row>
    <row r="320">
      <c r="B320" s="18"/>
      <c r="C320" s="18"/>
    </row>
    <row r="321">
      <c r="B321" s="18"/>
      <c r="C321" s="18"/>
    </row>
    <row r="322">
      <c r="B322" s="18"/>
      <c r="C322" s="18"/>
    </row>
    <row r="323">
      <c r="B323" s="18"/>
      <c r="C323" s="18"/>
    </row>
    <row r="324">
      <c r="B324" s="18"/>
      <c r="C324" s="18"/>
    </row>
    <row r="325">
      <c r="B325" s="18"/>
      <c r="C325" s="18"/>
    </row>
    <row r="326">
      <c r="B326" s="18"/>
      <c r="C326" s="18"/>
    </row>
    <row r="327">
      <c r="B327" s="18"/>
      <c r="C327" s="18"/>
    </row>
    <row r="328">
      <c r="B328" s="18"/>
      <c r="C328" s="18"/>
    </row>
    <row r="329">
      <c r="B329" s="18"/>
      <c r="C329" s="18"/>
    </row>
    <row r="330">
      <c r="B330" s="18"/>
      <c r="C330" s="18"/>
    </row>
    <row r="331">
      <c r="B331" s="18"/>
      <c r="C331" s="18"/>
    </row>
    <row r="332">
      <c r="B332" s="18"/>
      <c r="C332" s="18"/>
    </row>
    <row r="333">
      <c r="B333" s="18"/>
      <c r="C333" s="18"/>
    </row>
    <row r="334">
      <c r="B334" s="18"/>
      <c r="C334" s="18"/>
    </row>
    <row r="335">
      <c r="B335" s="18"/>
      <c r="C335" s="18"/>
    </row>
    <row r="336">
      <c r="B336" s="18"/>
      <c r="C336" s="18"/>
    </row>
    <row r="337">
      <c r="B337" s="18"/>
      <c r="C337" s="18"/>
    </row>
    <row r="338">
      <c r="B338" s="18"/>
      <c r="C338" s="18"/>
    </row>
    <row r="339">
      <c r="B339" s="18"/>
      <c r="C339" s="18"/>
    </row>
    <row r="340">
      <c r="B340" s="18"/>
      <c r="C340" s="18"/>
    </row>
    <row r="341">
      <c r="B341" s="18"/>
      <c r="C341" s="18"/>
    </row>
    <row r="342">
      <c r="B342" s="18"/>
      <c r="C342" s="18"/>
    </row>
    <row r="343">
      <c r="B343" s="18"/>
      <c r="C343" s="18"/>
    </row>
    <row r="344">
      <c r="B344" s="18"/>
      <c r="C344" s="18"/>
    </row>
    <row r="345">
      <c r="B345" s="18"/>
      <c r="C345" s="18"/>
    </row>
    <row r="346">
      <c r="B346" s="18"/>
      <c r="C346" s="18"/>
    </row>
    <row r="347">
      <c r="B347" s="18"/>
      <c r="C347" s="18"/>
    </row>
    <row r="348">
      <c r="B348" s="18"/>
      <c r="C348" s="18"/>
    </row>
    <row r="349">
      <c r="B349" s="18"/>
      <c r="C349" s="18"/>
    </row>
    <row r="350">
      <c r="B350" s="18"/>
      <c r="C350" s="18"/>
    </row>
    <row r="351">
      <c r="B351" s="18"/>
      <c r="C351" s="18"/>
    </row>
    <row r="352">
      <c r="B352" s="18"/>
      <c r="C352" s="18"/>
    </row>
    <row r="353">
      <c r="B353" s="18"/>
      <c r="C353" s="18"/>
    </row>
    <row r="354">
      <c r="B354" s="18"/>
      <c r="C354" s="18"/>
    </row>
    <row r="355">
      <c r="B355" s="18"/>
      <c r="C355" s="18"/>
    </row>
    <row r="356">
      <c r="B356" s="18"/>
      <c r="C356" s="18"/>
    </row>
    <row r="357">
      <c r="B357" s="18"/>
      <c r="C357" s="18"/>
    </row>
    <row r="358">
      <c r="B358" s="18"/>
      <c r="C358" s="18"/>
    </row>
    <row r="359">
      <c r="B359" s="18"/>
      <c r="C359" s="18"/>
    </row>
    <row r="360">
      <c r="B360" s="18"/>
      <c r="C360" s="18"/>
    </row>
    <row r="361">
      <c r="B361" s="18"/>
      <c r="C361" s="18"/>
    </row>
    <row r="362">
      <c r="B362" s="18"/>
      <c r="C362" s="18"/>
    </row>
    <row r="363">
      <c r="B363" s="18"/>
      <c r="C363" s="18"/>
    </row>
    <row r="364">
      <c r="B364" s="18"/>
      <c r="C364" s="18"/>
    </row>
    <row r="365">
      <c r="B365" s="18"/>
      <c r="C365" s="18"/>
    </row>
    <row r="366">
      <c r="B366" s="18"/>
      <c r="C366" s="18"/>
    </row>
    <row r="367">
      <c r="B367" s="18"/>
      <c r="C367" s="18"/>
    </row>
    <row r="368">
      <c r="B368" s="18"/>
      <c r="C368" s="18"/>
    </row>
    <row r="369">
      <c r="B369" s="18"/>
      <c r="C369" s="18"/>
    </row>
    <row r="370">
      <c r="B370" s="18"/>
      <c r="C370" s="18"/>
    </row>
    <row r="371">
      <c r="B371" s="18"/>
      <c r="C371" s="18"/>
    </row>
    <row r="372">
      <c r="B372" s="18"/>
      <c r="C372" s="18"/>
    </row>
    <row r="373">
      <c r="B373" s="18"/>
      <c r="C373" s="18"/>
    </row>
    <row r="374">
      <c r="B374" s="18"/>
      <c r="C374" s="18"/>
    </row>
    <row r="375">
      <c r="B375" s="18"/>
      <c r="C375" s="18"/>
    </row>
    <row r="376">
      <c r="B376" s="18"/>
      <c r="C376" s="18"/>
    </row>
    <row r="377">
      <c r="B377" s="18"/>
      <c r="C377" s="18"/>
    </row>
    <row r="378">
      <c r="B378" s="18"/>
      <c r="C378" s="18"/>
    </row>
    <row r="379">
      <c r="B379" s="18"/>
      <c r="C379" s="18"/>
    </row>
    <row r="380">
      <c r="B380" s="18"/>
      <c r="C380" s="18"/>
    </row>
    <row r="381">
      <c r="B381" s="18"/>
      <c r="C381" s="18"/>
    </row>
    <row r="382">
      <c r="B382" s="18"/>
      <c r="C382" s="18"/>
    </row>
    <row r="383">
      <c r="B383" s="18"/>
      <c r="C383" s="18"/>
    </row>
    <row r="384">
      <c r="B384" s="18"/>
      <c r="C384" s="18"/>
    </row>
    <row r="385">
      <c r="B385" s="18"/>
      <c r="C385" s="18"/>
    </row>
    <row r="386">
      <c r="B386" s="18"/>
      <c r="C386" s="18"/>
    </row>
    <row r="387">
      <c r="B387" s="18"/>
      <c r="C387" s="18"/>
    </row>
    <row r="388">
      <c r="B388" s="18"/>
      <c r="C388" s="18"/>
    </row>
    <row r="389">
      <c r="B389" s="18"/>
      <c r="C389" s="18"/>
    </row>
    <row r="390">
      <c r="B390" s="18"/>
      <c r="C390" s="18"/>
    </row>
    <row r="391">
      <c r="B391" s="18"/>
      <c r="C391" s="18"/>
    </row>
    <row r="392">
      <c r="B392" s="18"/>
      <c r="C392" s="18"/>
    </row>
    <row r="393">
      <c r="B393" s="18"/>
      <c r="C393" s="18"/>
    </row>
    <row r="394">
      <c r="B394" s="18"/>
      <c r="C394" s="18"/>
    </row>
    <row r="395">
      <c r="B395" s="18"/>
      <c r="C395" s="18"/>
    </row>
    <row r="396">
      <c r="B396" s="18"/>
      <c r="C396" s="18"/>
    </row>
    <row r="397">
      <c r="B397" s="18"/>
      <c r="C397" s="18"/>
    </row>
    <row r="398">
      <c r="B398" s="18"/>
      <c r="C398" s="18"/>
    </row>
    <row r="399">
      <c r="B399" s="18"/>
      <c r="C399" s="18"/>
    </row>
    <row r="400">
      <c r="B400" s="18"/>
      <c r="C400" s="18"/>
    </row>
    <row r="401">
      <c r="B401" s="18"/>
      <c r="C401" s="18"/>
    </row>
    <row r="402">
      <c r="B402" s="18"/>
      <c r="C402" s="18"/>
    </row>
    <row r="403">
      <c r="B403" s="18"/>
      <c r="C403" s="18"/>
    </row>
    <row r="404">
      <c r="B404" s="18"/>
      <c r="C404" s="18"/>
    </row>
    <row r="405">
      <c r="B405" s="18"/>
      <c r="C405" s="18"/>
    </row>
    <row r="406">
      <c r="B406" s="18"/>
      <c r="C406" s="18"/>
    </row>
    <row r="407">
      <c r="B407" s="18"/>
      <c r="C407" s="18"/>
    </row>
    <row r="408">
      <c r="B408" s="18"/>
      <c r="C408" s="18"/>
    </row>
    <row r="409">
      <c r="B409" s="18"/>
      <c r="C409" s="18"/>
    </row>
    <row r="410">
      <c r="B410" s="18"/>
      <c r="C410" s="18"/>
    </row>
    <row r="411">
      <c r="B411" s="18"/>
      <c r="C411" s="18"/>
    </row>
    <row r="412">
      <c r="B412" s="18"/>
      <c r="C412" s="18"/>
    </row>
    <row r="413">
      <c r="B413" s="18"/>
      <c r="C413" s="18"/>
    </row>
    <row r="414">
      <c r="B414" s="18"/>
      <c r="C414" s="18"/>
    </row>
    <row r="415">
      <c r="B415" s="18"/>
      <c r="C415" s="18"/>
    </row>
    <row r="416">
      <c r="B416" s="18"/>
      <c r="C416" s="18"/>
    </row>
    <row r="417">
      <c r="B417" s="18"/>
      <c r="C417" s="18"/>
    </row>
    <row r="418">
      <c r="B418" s="18"/>
      <c r="C418" s="18"/>
    </row>
    <row r="419">
      <c r="B419" s="18"/>
      <c r="C419" s="18"/>
    </row>
    <row r="420">
      <c r="B420" s="18"/>
      <c r="C420" s="18"/>
    </row>
    <row r="421">
      <c r="B421" s="18"/>
      <c r="C421" s="18"/>
    </row>
    <row r="422">
      <c r="B422" s="18"/>
      <c r="C422" s="18"/>
    </row>
    <row r="423">
      <c r="B423" s="18"/>
      <c r="C423" s="18"/>
    </row>
    <row r="424">
      <c r="B424" s="18"/>
      <c r="C424" s="18"/>
    </row>
    <row r="425">
      <c r="B425" s="18"/>
      <c r="C425" s="18"/>
    </row>
    <row r="426">
      <c r="B426" s="18"/>
      <c r="C426" s="18"/>
    </row>
    <row r="427">
      <c r="B427" s="18"/>
      <c r="C427" s="18"/>
    </row>
    <row r="428">
      <c r="B428" s="18"/>
      <c r="C428" s="18"/>
    </row>
    <row r="429">
      <c r="B429" s="18"/>
      <c r="C429" s="18"/>
    </row>
    <row r="430">
      <c r="B430" s="18"/>
      <c r="C430" s="18"/>
    </row>
    <row r="431">
      <c r="B431" s="18"/>
      <c r="C431" s="18"/>
    </row>
    <row r="432">
      <c r="B432" s="18"/>
      <c r="C432" s="18"/>
    </row>
    <row r="433">
      <c r="B433" s="18"/>
      <c r="C433" s="18"/>
    </row>
    <row r="434">
      <c r="B434" s="18"/>
      <c r="C434" s="18"/>
    </row>
    <row r="435">
      <c r="B435" s="18"/>
      <c r="C435" s="18"/>
    </row>
    <row r="436">
      <c r="B436" s="18"/>
      <c r="C436" s="18"/>
    </row>
    <row r="437">
      <c r="B437" s="18"/>
      <c r="C437" s="18"/>
    </row>
    <row r="438">
      <c r="B438" s="18"/>
      <c r="C438" s="18"/>
    </row>
    <row r="439">
      <c r="B439" s="18"/>
      <c r="C439" s="18"/>
    </row>
    <row r="440">
      <c r="B440" s="18"/>
      <c r="C440" s="18"/>
    </row>
    <row r="441">
      <c r="B441" s="18"/>
      <c r="C441" s="18"/>
    </row>
    <row r="442">
      <c r="B442" s="18"/>
      <c r="C442" s="18"/>
    </row>
    <row r="443">
      <c r="B443" s="18"/>
      <c r="C443" s="18"/>
    </row>
    <row r="444">
      <c r="B444" s="18"/>
      <c r="C444" s="18"/>
    </row>
    <row r="445">
      <c r="B445" s="18"/>
      <c r="C445" s="18"/>
    </row>
    <row r="446">
      <c r="B446" s="18"/>
      <c r="C446" s="18"/>
    </row>
    <row r="447">
      <c r="B447" s="18"/>
      <c r="C447" s="18"/>
    </row>
    <row r="448">
      <c r="B448" s="18"/>
      <c r="C448" s="18"/>
    </row>
    <row r="449">
      <c r="B449" s="18"/>
      <c r="C449" s="18"/>
    </row>
    <row r="450">
      <c r="B450" s="18"/>
      <c r="C450" s="18"/>
    </row>
    <row r="451">
      <c r="B451" s="18"/>
      <c r="C451" s="18"/>
    </row>
    <row r="452">
      <c r="B452" s="18"/>
      <c r="C452" s="18"/>
    </row>
    <row r="453">
      <c r="B453" s="18"/>
      <c r="C453" s="18"/>
    </row>
    <row r="454">
      <c r="B454" s="18"/>
      <c r="C454" s="18"/>
    </row>
    <row r="455">
      <c r="B455" s="18"/>
      <c r="C455" s="18"/>
    </row>
    <row r="456">
      <c r="B456" s="18"/>
      <c r="C456" s="18"/>
    </row>
    <row r="457">
      <c r="B457" s="18"/>
      <c r="C457" s="18"/>
    </row>
    <row r="458">
      <c r="B458" s="18"/>
      <c r="C458" s="18"/>
    </row>
    <row r="459">
      <c r="B459" s="18"/>
      <c r="C459" s="18"/>
    </row>
    <row r="460">
      <c r="B460" s="18"/>
      <c r="C460" s="18"/>
    </row>
    <row r="461">
      <c r="B461" s="18"/>
      <c r="C461" s="18"/>
    </row>
    <row r="462">
      <c r="B462" s="18"/>
      <c r="C462" s="18"/>
    </row>
    <row r="463">
      <c r="B463" s="18"/>
      <c r="C463" s="18"/>
    </row>
    <row r="464">
      <c r="B464" s="18"/>
      <c r="C464" s="18"/>
    </row>
    <row r="465">
      <c r="B465" s="18"/>
      <c r="C465" s="18"/>
    </row>
    <row r="466">
      <c r="B466" s="18"/>
      <c r="C466" s="18"/>
    </row>
    <row r="467">
      <c r="B467" s="18"/>
      <c r="C467" s="18"/>
    </row>
    <row r="468">
      <c r="B468" s="18"/>
      <c r="C468" s="18"/>
    </row>
    <row r="469">
      <c r="B469" s="18"/>
      <c r="C469" s="18"/>
    </row>
    <row r="470">
      <c r="B470" s="18"/>
      <c r="C470" s="18"/>
    </row>
    <row r="471">
      <c r="B471" s="18"/>
      <c r="C471" s="18"/>
    </row>
    <row r="472">
      <c r="B472" s="18"/>
      <c r="C472" s="18"/>
    </row>
    <row r="473">
      <c r="B473" s="18"/>
      <c r="C473" s="18"/>
    </row>
    <row r="474">
      <c r="B474" s="18"/>
      <c r="C474" s="18"/>
    </row>
    <row r="475">
      <c r="B475" s="18"/>
      <c r="C475" s="18"/>
    </row>
    <row r="476">
      <c r="B476" s="18"/>
      <c r="C476" s="18"/>
    </row>
    <row r="477">
      <c r="B477" s="18"/>
      <c r="C477" s="18"/>
    </row>
    <row r="478">
      <c r="B478" s="18"/>
      <c r="C478" s="18"/>
    </row>
    <row r="479">
      <c r="B479" s="18"/>
      <c r="C479" s="18"/>
    </row>
    <row r="480">
      <c r="B480" s="18"/>
      <c r="C480" s="18"/>
    </row>
    <row r="481">
      <c r="B481" s="18"/>
      <c r="C481" s="18"/>
    </row>
    <row r="482">
      <c r="B482" s="18"/>
      <c r="C482" s="18"/>
    </row>
    <row r="483">
      <c r="B483" s="18"/>
      <c r="C483" s="18"/>
    </row>
    <row r="484">
      <c r="B484" s="18"/>
      <c r="C484" s="18"/>
    </row>
    <row r="485">
      <c r="B485" s="18"/>
      <c r="C485" s="18"/>
    </row>
    <row r="486">
      <c r="B486" s="18"/>
      <c r="C486" s="18"/>
    </row>
    <row r="487">
      <c r="B487" s="18"/>
      <c r="C487" s="18"/>
    </row>
    <row r="488">
      <c r="B488" s="18"/>
      <c r="C488" s="18"/>
    </row>
    <row r="489">
      <c r="B489" s="18"/>
      <c r="C489" s="18"/>
    </row>
    <row r="490">
      <c r="B490" s="18"/>
      <c r="C490" s="18"/>
    </row>
    <row r="491">
      <c r="B491" s="18"/>
      <c r="C491" s="18"/>
    </row>
    <row r="492">
      <c r="B492" s="18"/>
      <c r="C492" s="18"/>
    </row>
    <row r="493">
      <c r="B493" s="18"/>
      <c r="C493" s="18"/>
    </row>
    <row r="494">
      <c r="B494" s="18"/>
      <c r="C494" s="18"/>
    </row>
    <row r="495">
      <c r="B495" s="18"/>
      <c r="C495" s="18"/>
    </row>
    <row r="496">
      <c r="B496" s="18"/>
      <c r="C496" s="18"/>
    </row>
    <row r="497">
      <c r="B497" s="18"/>
      <c r="C497" s="18"/>
    </row>
    <row r="498">
      <c r="B498" s="18"/>
      <c r="C498" s="18"/>
    </row>
    <row r="499">
      <c r="B499" s="18"/>
      <c r="C499" s="18"/>
    </row>
    <row r="500">
      <c r="B500" s="18"/>
      <c r="C500" s="18"/>
    </row>
    <row r="501">
      <c r="B501" s="18"/>
      <c r="C501" s="18"/>
    </row>
    <row r="502">
      <c r="B502" s="18"/>
      <c r="C502" s="18"/>
    </row>
    <row r="503">
      <c r="B503" s="18"/>
      <c r="C503" s="18"/>
    </row>
    <row r="504">
      <c r="B504" s="18"/>
      <c r="C504" s="18"/>
    </row>
    <row r="505">
      <c r="B505" s="18"/>
      <c r="C505" s="18"/>
    </row>
    <row r="506">
      <c r="B506" s="18"/>
      <c r="C506" s="18"/>
    </row>
    <row r="507">
      <c r="B507" s="18"/>
      <c r="C507" s="18"/>
    </row>
    <row r="508">
      <c r="B508" s="18"/>
      <c r="C508" s="18"/>
    </row>
    <row r="509">
      <c r="B509" s="18"/>
      <c r="C509" s="18"/>
    </row>
    <row r="510">
      <c r="B510" s="18"/>
      <c r="C510" s="18"/>
    </row>
    <row r="511">
      <c r="B511" s="18"/>
      <c r="C511" s="18"/>
    </row>
    <row r="512">
      <c r="B512" s="18"/>
      <c r="C512" s="18"/>
    </row>
    <row r="513">
      <c r="B513" s="18"/>
      <c r="C513" s="18"/>
    </row>
    <row r="514">
      <c r="B514" s="18"/>
      <c r="C514" s="18"/>
    </row>
    <row r="515">
      <c r="B515" s="18"/>
      <c r="C515" s="18"/>
    </row>
    <row r="516">
      <c r="B516" s="18"/>
      <c r="C516" s="18"/>
    </row>
    <row r="517">
      <c r="B517" s="18"/>
      <c r="C517" s="18"/>
    </row>
    <row r="518">
      <c r="B518" s="18"/>
      <c r="C518" s="18"/>
    </row>
    <row r="519">
      <c r="B519" s="18"/>
      <c r="C519" s="18"/>
    </row>
    <row r="520">
      <c r="B520" s="18"/>
      <c r="C520" s="18"/>
    </row>
    <row r="521">
      <c r="B521" s="18"/>
      <c r="C521" s="18"/>
    </row>
    <row r="522">
      <c r="B522" s="18"/>
      <c r="C522" s="18"/>
    </row>
    <row r="523">
      <c r="B523" s="18"/>
      <c r="C523" s="18"/>
    </row>
    <row r="524">
      <c r="B524" s="18"/>
      <c r="C524" s="18"/>
    </row>
    <row r="525">
      <c r="B525" s="18"/>
      <c r="C525" s="18"/>
    </row>
    <row r="526">
      <c r="B526" s="18"/>
      <c r="C526" s="18"/>
    </row>
    <row r="527">
      <c r="B527" s="18"/>
      <c r="C527" s="18"/>
    </row>
    <row r="528">
      <c r="B528" s="18"/>
      <c r="C528" s="18"/>
    </row>
    <row r="529">
      <c r="B529" s="18"/>
      <c r="C529" s="18"/>
    </row>
    <row r="530">
      <c r="B530" s="18"/>
      <c r="C530" s="18"/>
    </row>
    <row r="531">
      <c r="B531" s="18"/>
      <c r="C531" s="18"/>
    </row>
    <row r="532">
      <c r="B532" s="18"/>
      <c r="C532" s="18"/>
    </row>
    <row r="533">
      <c r="B533" s="18"/>
      <c r="C533" s="18"/>
    </row>
    <row r="534">
      <c r="B534" s="18"/>
      <c r="C534" s="18"/>
    </row>
    <row r="535">
      <c r="B535" s="18"/>
      <c r="C535" s="18"/>
    </row>
    <row r="536">
      <c r="B536" s="18"/>
      <c r="C536" s="18"/>
    </row>
    <row r="537">
      <c r="B537" s="18"/>
      <c r="C537" s="18"/>
    </row>
    <row r="538">
      <c r="B538" s="18"/>
      <c r="C538" s="18"/>
    </row>
    <row r="539">
      <c r="B539" s="18"/>
      <c r="C539" s="18"/>
    </row>
    <row r="540">
      <c r="B540" s="18"/>
      <c r="C540" s="18"/>
    </row>
    <row r="541">
      <c r="B541" s="18"/>
      <c r="C541" s="18"/>
    </row>
    <row r="542">
      <c r="B542" s="18"/>
      <c r="C542" s="18"/>
    </row>
    <row r="543">
      <c r="B543" s="18"/>
      <c r="C543" s="18"/>
    </row>
    <row r="544">
      <c r="B544" s="18"/>
      <c r="C544" s="18"/>
    </row>
    <row r="545">
      <c r="B545" s="18"/>
      <c r="C545" s="18"/>
    </row>
    <row r="546">
      <c r="B546" s="18"/>
      <c r="C546" s="18"/>
    </row>
    <row r="547">
      <c r="B547" s="18"/>
      <c r="C547" s="18"/>
    </row>
    <row r="548">
      <c r="B548" s="18"/>
      <c r="C548" s="18"/>
    </row>
    <row r="549">
      <c r="B549" s="18"/>
      <c r="C549" s="18"/>
    </row>
    <row r="550">
      <c r="B550" s="18"/>
      <c r="C550" s="18"/>
    </row>
    <row r="551">
      <c r="B551" s="18"/>
      <c r="C551" s="18"/>
    </row>
    <row r="552">
      <c r="B552" s="18"/>
      <c r="C552" s="18"/>
    </row>
    <row r="553">
      <c r="B553" s="18"/>
      <c r="C553" s="18"/>
    </row>
    <row r="554">
      <c r="B554" s="18"/>
      <c r="C554" s="18"/>
    </row>
    <row r="555">
      <c r="B555" s="18"/>
      <c r="C555" s="18"/>
    </row>
    <row r="556">
      <c r="B556" s="18"/>
      <c r="C556" s="18"/>
    </row>
    <row r="557">
      <c r="B557" s="18"/>
      <c r="C557" s="18"/>
    </row>
    <row r="558">
      <c r="B558" s="18"/>
      <c r="C558" s="18"/>
    </row>
    <row r="559">
      <c r="B559" s="18"/>
      <c r="C559" s="18"/>
    </row>
    <row r="560">
      <c r="B560" s="18"/>
      <c r="C560" s="18"/>
    </row>
    <row r="561">
      <c r="B561" s="18"/>
      <c r="C561" s="18"/>
    </row>
    <row r="562">
      <c r="B562" s="18"/>
      <c r="C562" s="18"/>
    </row>
    <row r="563">
      <c r="B563" s="18"/>
      <c r="C563" s="18"/>
    </row>
    <row r="564">
      <c r="B564" s="18"/>
      <c r="C564" s="18"/>
    </row>
    <row r="565">
      <c r="B565" s="18"/>
      <c r="C565" s="18"/>
    </row>
    <row r="566">
      <c r="B566" s="18"/>
      <c r="C566" s="18"/>
    </row>
    <row r="567">
      <c r="B567" s="18"/>
      <c r="C567" s="18"/>
    </row>
    <row r="568">
      <c r="B568" s="18"/>
      <c r="C568" s="18"/>
    </row>
    <row r="569">
      <c r="B569" s="18"/>
      <c r="C569" s="18"/>
    </row>
    <row r="570">
      <c r="B570" s="18"/>
      <c r="C570" s="18"/>
    </row>
    <row r="571">
      <c r="B571" s="18"/>
      <c r="C571" s="18"/>
    </row>
    <row r="572">
      <c r="B572" s="18"/>
      <c r="C572" s="18"/>
    </row>
    <row r="573">
      <c r="B573" s="18"/>
      <c r="C573" s="18"/>
    </row>
    <row r="574">
      <c r="B574" s="18"/>
      <c r="C574" s="18"/>
    </row>
    <row r="575">
      <c r="B575" s="18"/>
      <c r="C575" s="18"/>
    </row>
    <row r="576">
      <c r="B576" s="18"/>
      <c r="C576" s="18"/>
    </row>
    <row r="577">
      <c r="B577" s="18"/>
      <c r="C577" s="18"/>
    </row>
    <row r="578">
      <c r="B578" s="18"/>
      <c r="C578" s="18"/>
    </row>
    <row r="579">
      <c r="B579" s="18"/>
      <c r="C579" s="18"/>
    </row>
    <row r="580">
      <c r="B580" s="18"/>
      <c r="C580" s="18"/>
    </row>
    <row r="581">
      <c r="B581" s="18"/>
      <c r="C581" s="18"/>
    </row>
    <row r="582">
      <c r="B582" s="18"/>
      <c r="C582" s="18"/>
    </row>
    <row r="583">
      <c r="B583" s="18"/>
      <c r="C583" s="18"/>
    </row>
    <row r="584">
      <c r="B584" s="18"/>
      <c r="C584" s="18"/>
    </row>
    <row r="585">
      <c r="B585" s="18"/>
      <c r="C585" s="18"/>
    </row>
    <row r="586">
      <c r="B586" s="18"/>
      <c r="C586" s="18"/>
    </row>
    <row r="587">
      <c r="B587" s="18"/>
      <c r="C587" s="18"/>
    </row>
    <row r="588">
      <c r="B588" s="18"/>
      <c r="C588" s="18"/>
    </row>
    <row r="589">
      <c r="B589" s="18"/>
      <c r="C589" s="18"/>
    </row>
    <row r="590">
      <c r="B590" s="18"/>
      <c r="C590" s="18"/>
    </row>
    <row r="591">
      <c r="B591" s="18"/>
      <c r="C591" s="18"/>
    </row>
    <row r="592">
      <c r="B592" s="18"/>
      <c r="C592" s="18"/>
    </row>
    <row r="593">
      <c r="B593" s="18"/>
      <c r="C593" s="18"/>
    </row>
    <row r="594">
      <c r="B594" s="18"/>
      <c r="C594" s="18"/>
    </row>
    <row r="595">
      <c r="B595" s="18"/>
      <c r="C595" s="18"/>
    </row>
    <row r="596">
      <c r="B596" s="18"/>
      <c r="C596" s="18"/>
    </row>
    <row r="597">
      <c r="B597" s="18"/>
      <c r="C597" s="18"/>
    </row>
    <row r="598">
      <c r="B598" s="18"/>
      <c r="C598" s="18"/>
    </row>
    <row r="599">
      <c r="B599" s="18"/>
      <c r="C599" s="18"/>
    </row>
    <row r="600">
      <c r="B600" s="18"/>
      <c r="C600" s="18"/>
    </row>
    <row r="601">
      <c r="B601" s="18"/>
      <c r="C601" s="18"/>
    </row>
    <row r="602">
      <c r="B602" s="18"/>
      <c r="C602" s="18"/>
    </row>
    <row r="603">
      <c r="B603" s="18"/>
      <c r="C603" s="18"/>
    </row>
    <row r="604">
      <c r="B604" s="18"/>
      <c r="C604" s="18"/>
    </row>
    <row r="605">
      <c r="B605" s="18"/>
      <c r="C605" s="18"/>
    </row>
    <row r="606">
      <c r="B606" s="18"/>
      <c r="C606" s="18"/>
    </row>
    <row r="607">
      <c r="B607" s="18"/>
      <c r="C607" s="18"/>
    </row>
    <row r="608">
      <c r="B608" s="18"/>
      <c r="C608" s="18"/>
    </row>
    <row r="609">
      <c r="B609" s="18"/>
      <c r="C609" s="18"/>
    </row>
    <row r="610">
      <c r="B610" s="18"/>
      <c r="C610" s="18"/>
    </row>
    <row r="611">
      <c r="B611" s="18"/>
      <c r="C611" s="18"/>
    </row>
    <row r="612">
      <c r="B612" s="18"/>
      <c r="C612" s="18"/>
    </row>
    <row r="613">
      <c r="B613" s="18"/>
      <c r="C613" s="18"/>
    </row>
    <row r="614">
      <c r="B614" s="18"/>
      <c r="C614" s="18"/>
    </row>
    <row r="615">
      <c r="B615" s="18"/>
      <c r="C615" s="18"/>
    </row>
    <row r="616">
      <c r="B616" s="18"/>
      <c r="C616" s="18"/>
    </row>
    <row r="617">
      <c r="B617" s="18"/>
      <c r="C617" s="18"/>
    </row>
    <row r="618">
      <c r="B618" s="18"/>
      <c r="C618" s="18"/>
    </row>
    <row r="619">
      <c r="B619" s="18"/>
      <c r="C619" s="18"/>
    </row>
    <row r="620">
      <c r="B620" s="18"/>
      <c r="C620" s="18"/>
    </row>
    <row r="621">
      <c r="B621" s="18"/>
      <c r="C621" s="18"/>
    </row>
    <row r="622">
      <c r="B622" s="18"/>
      <c r="C622" s="18"/>
    </row>
    <row r="623">
      <c r="B623" s="18"/>
      <c r="C623" s="18"/>
    </row>
    <row r="624">
      <c r="B624" s="18"/>
      <c r="C624" s="18"/>
    </row>
    <row r="625">
      <c r="B625" s="18"/>
      <c r="C625" s="18"/>
    </row>
    <row r="626">
      <c r="B626" s="18"/>
      <c r="C626" s="18"/>
    </row>
    <row r="627">
      <c r="B627" s="18"/>
      <c r="C627" s="18"/>
    </row>
    <row r="628">
      <c r="B628" s="18"/>
      <c r="C628" s="18"/>
    </row>
    <row r="629">
      <c r="B629" s="18"/>
      <c r="C629" s="18"/>
    </row>
    <row r="630">
      <c r="B630" s="18"/>
      <c r="C630" s="18"/>
    </row>
    <row r="631">
      <c r="B631" s="18"/>
      <c r="C631" s="18"/>
    </row>
    <row r="632">
      <c r="B632" s="18"/>
      <c r="C632" s="18"/>
    </row>
    <row r="633">
      <c r="B633" s="18"/>
      <c r="C633" s="18"/>
    </row>
    <row r="634">
      <c r="B634" s="18"/>
      <c r="C634" s="18"/>
    </row>
    <row r="635">
      <c r="B635" s="18"/>
      <c r="C635" s="18"/>
    </row>
    <row r="636">
      <c r="B636" s="18"/>
      <c r="C636" s="18"/>
    </row>
    <row r="637">
      <c r="B637" s="18"/>
      <c r="C637" s="18"/>
    </row>
    <row r="638">
      <c r="B638" s="18"/>
      <c r="C638" s="18"/>
    </row>
    <row r="639">
      <c r="B639" s="18"/>
      <c r="C639" s="18"/>
    </row>
    <row r="640">
      <c r="B640" s="18"/>
      <c r="C640" s="18"/>
    </row>
    <row r="641">
      <c r="B641" s="18"/>
      <c r="C641" s="18"/>
    </row>
    <row r="642">
      <c r="B642" s="18"/>
      <c r="C642" s="18"/>
    </row>
    <row r="643">
      <c r="B643" s="18"/>
      <c r="C643" s="18"/>
    </row>
    <row r="644">
      <c r="B644" s="18"/>
      <c r="C644" s="18"/>
    </row>
    <row r="645">
      <c r="B645" s="18"/>
      <c r="C645" s="18"/>
    </row>
    <row r="646">
      <c r="B646" s="18"/>
      <c r="C646" s="18"/>
    </row>
    <row r="647">
      <c r="B647" s="18"/>
      <c r="C647" s="18"/>
    </row>
    <row r="648">
      <c r="B648" s="18"/>
      <c r="C648" s="18"/>
    </row>
    <row r="649">
      <c r="B649" s="18"/>
      <c r="C649" s="18"/>
    </row>
    <row r="650">
      <c r="B650" s="18"/>
      <c r="C650" s="18"/>
    </row>
    <row r="651">
      <c r="B651" s="18"/>
      <c r="C651" s="18"/>
    </row>
    <row r="652">
      <c r="B652" s="18"/>
      <c r="C652" s="18"/>
    </row>
    <row r="653">
      <c r="B653" s="18"/>
      <c r="C653" s="18"/>
    </row>
    <row r="654">
      <c r="B654" s="18"/>
      <c r="C654" s="18"/>
    </row>
    <row r="655">
      <c r="B655" s="18"/>
      <c r="C655" s="18"/>
    </row>
    <row r="656">
      <c r="B656" s="18"/>
      <c r="C656" s="18"/>
    </row>
    <row r="657">
      <c r="B657" s="18"/>
      <c r="C657" s="18"/>
    </row>
    <row r="658">
      <c r="B658" s="18"/>
      <c r="C658" s="18"/>
    </row>
    <row r="659">
      <c r="B659" s="18"/>
      <c r="C659" s="18"/>
    </row>
    <row r="660">
      <c r="B660" s="18"/>
      <c r="C660" s="18"/>
    </row>
    <row r="661">
      <c r="B661" s="18"/>
      <c r="C661" s="18"/>
    </row>
    <row r="662">
      <c r="B662" s="18"/>
      <c r="C662" s="18"/>
    </row>
    <row r="663">
      <c r="B663" s="18"/>
      <c r="C663" s="18"/>
    </row>
    <row r="664">
      <c r="B664" s="18"/>
      <c r="C664" s="18"/>
    </row>
    <row r="665">
      <c r="B665" s="18"/>
      <c r="C665" s="18"/>
    </row>
    <row r="666">
      <c r="B666" s="18"/>
      <c r="C666" s="18"/>
    </row>
    <row r="667">
      <c r="B667" s="18"/>
      <c r="C667" s="18"/>
    </row>
    <row r="668">
      <c r="B668" s="18"/>
      <c r="C668" s="18"/>
    </row>
    <row r="669">
      <c r="B669" s="18"/>
      <c r="C669" s="18"/>
    </row>
    <row r="670">
      <c r="B670" s="18"/>
      <c r="C670" s="18"/>
    </row>
    <row r="671">
      <c r="B671" s="18"/>
      <c r="C671" s="18"/>
    </row>
    <row r="672">
      <c r="B672" s="18"/>
      <c r="C672" s="18"/>
    </row>
    <row r="673">
      <c r="B673" s="18"/>
      <c r="C673" s="18"/>
    </row>
    <row r="674">
      <c r="B674" s="18"/>
      <c r="C674" s="18"/>
    </row>
    <row r="675">
      <c r="B675" s="18"/>
      <c r="C675" s="18"/>
    </row>
    <row r="676">
      <c r="B676" s="18"/>
      <c r="C676" s="18"/>
    </row>
    <row r="677">
      <c r="B677" s="18"/>
      <c r="C677" s="18"/>
    </row>
    <row r="678">
      <c r="B678" s="18"/>
      <c r="C678" s="18"/>
    </row>
    <row r="679">
      <c r="B679" s="18"/>
      <c r="C679" s="18"/>
    </row>
    <row r="680">
      <c r="B680" s="18"/>
      <c r="C680" s="18"/>
    </row>
    <row r="681">
      <c r="B681" s="18"/>
      <c r="C681" s="18"/>
    </row>
    <row r="682">
      <c r="B682" s="18"/>
      <c r="C682" s="18"/>
    </row>
    <row r="683">
      <c r="B683" s="18"/>
      <c r="C683" s="18"/>
    </row>
    <row r="684">
      <c r="B684" s="18"/>
      <c r="C684" s="18"/>
    </row>
    <row r="685">
      <c r="B685" s="18"/>
      <c r="C685" s="18"/>
    </row>
    <row r="686">
      <c r="B686" s="18"/>
      <c r="C686" s="18"/>
    </row>
    <row r="687">
      <c r="B687" s="18"/>
      <c r="C687" s="18"/>
    </row>
    <row r="688">
      <c r="B688" s="18"/>
      <c r="C688" s="18"/>
    </row>
    <row r="689">
      <c r="B689" s="18"/>
      <c r="C689" s="18"/>
    </row>
    <row r="690">
      <c r="B690" s="18"/>
      <c r="C690" s="18"/>
    </row>
    <row r="691">
      <c r="B691" s="18"/>
      <c r="C691" s="18"/>
    </row>
    <row r="692">
      <c r="B692" s="18"/>
      <c r="C692" s="18"/>
    </row>
    <row r="693">
      <c r="B693" s="18"/>
      <c r="C693" s="18"/>
    </row>
    <row r="694">
      <c r="B694" s="18"/>
      <c r="C694" s="18"/>
    </row>
    <row r="695">
      <c r="B695" s="18"/>
      <c r="C695" s="18"/>
    </row>
    <row r="696">
      <c r="B696" s="18"/>
      <c r="C696" s="18"/>
    </row>
    <row r="697">
      <c r="B697" s="18"/>
      <c r="C697" s="18"/>
    </row>
    <row r="698">
      <c r="B698" s="18"/>
      <c r="C698" s="18"/>
    </row>
    <row r="699">
      <c r="B699" s="18"/>
      <c r="C699" s="18"/>
    </row>
    <row r="700">
      <c r="B700" s="18"/>
      <c r="C700" s="18"/>
    </row>
    <row r="701">
      <c r="B701" s="18"/>
      <c r="C701" s="18"/>
    </row>
    <row r="702">
      <c r="B702" s="18"/>
      <c r="C702" s="18"/>
    </row>
    <row r="703">
      <c r="B703" s="18"/>
      <c r="C703" s="18"/>
    </row>
    <row r="704">
      <c r="B704" s="18"/>
      <c r="C704" s="18"/>
    </row>
    <row r="705">
      <c r="B705" s="18"/>
      <c r="C705" s="18"/>
    </row>
    <row r="706">
      <c r="B706" s="18"/>
      <c r="C706" s="18"/>
    </row>
    <row r="707">
      <c r="B707" s="18"/>
      <c r="C707" s="18"/>
    </row>
    <row r="708">
      <c r="B708" s="18"/>
      <c r="C708" s="18"/>
    </row>
    <row r="709">
      <c r="B709" s="18"/>
      <c r="C709" s="18"/>
    </row>
    <row r="710">
      <c r="B710" s="18"/>
      <c r="C710" s="18"/>
    </row>
    <row r="711">
      <c r="B711" s="18"/>
      <c r="C711" s="18"/>
    </row>
    <row r="712">
      <c r="B712" s="18"/>
      <c r="C712" s="18"/>
    </row>
    <row r="713">
      <c r="B713" s="18"/>
      <c r="C713" s="18"/>
    </row>
    <row r="714">
      <c r="B714" s="18"/>
      <c r="C714" s="18"/>
    </row>
    <row r="715">
      <c r="B715" s="18"/>
      <c r="C715" s="18"/>
    </row>
    <row r="716">
      <c r="B716" s="18"/>
      <c r="C716" s="18"/>
    </row>
    <row r="717">
      <c r="B717" s="18"/>
      <c r="C717" s="18"/>
    </row>
    <row r="718">
      <c r="B718" s="18"/>
      <c r="C718" s="18"/>
    </row>
    <row r="719">
      <c r="B719" s="18"/>
      <c r="C719" s="18"/>
    </row>
    <row r="720">
      <c r="B720" s="18"/>
      <c r="C720" s="18"/>
    </row>
    <row r="721">
      <c r="B721" s="18"/>
      <c r="C721" s="18"/>
    </row>
    <row r="722">
      <c r="B722" s="18"/>
      <c r="C722" s="18"/>
    </row>
    <row r="723">
      <c r="B723" s="18"/>
      <c r="C723" s="18"/>
    </row>
    <row r="724">
      <c r="B724" s="18"/>
      <c r="C724" s="18"/>
    </row>
    <row r="725">
      <c r="B725" s="18"/>
      <c r="C725" s="18"/>
    </row>
    <row r="726">
      <c r="B726" s="18"/>
      <c r="C726" s="18"/>
    </row>
    <row r="727">
      <c r="B727" s="18"/>
      <c r="C727" s="18"/>
    </row>
    <row r="728">
      <c r="B728" s="18"/>
      <c r="C728" s="18"/>
    </row>
    <row r="729">
      <c r="B729" s="18"/>
      <c r="C729" s="18"/>
    </row>
    <row r="730">
      <c r="B730" s="18"/>
      <c r="C730" s="18"/>
    </row>
    <row r="731">
      <c r="B731" s="18"/>
      <c r="C731" s="18"/>
    </row>
    <row r="732">
      <c r="B732" s="18"/>
      <c r="C732" s="18"/>
    </row>
    <row r="733">
      <c r="B733" s="18"/>
      <c r="C733" s="18"/>
    </row>
    <row r="734">
      <c r="B734" s="18"/>
      <c r="C734" s="18"/>
    </row>
    <row r="735">
      <c r="B735" s="18"/>
      <c r="C735" s="18"/>
    </row>
    <row r="736">
      <c r="B736" s="18"/>
      <c r="C736" s="18"/>
    </row>
    <row r="737">
      <c r="B737" s="18"/>
      <c r="C737" s="18"/>
    </row>
    <row r="738">
      <c r="B738" s="18"/>
      <c r="C738" s="18"/>
    </row>
    <row r="739">
      <c r="B739" s="18"/>
      <c r="C739" s="18"/>
    </row>
    <row r="740">
      <c r="B740" s="18"/>
      <c r="C740" s="18"/>
    </row>
    <row r="741">
      <c r="B741" s="18"/>
      <c r="C741" s="18"/>
    </row>
    <row r="742">
      <c r="B742" s="18"/>
      <c r="C742" s="18"/>
    </row>
    <row r="743">
      <c r="B743" s="18"/>
      <c r="C743" s="18"/>
    </row>
    <row r="744">
      <c r="B744" s="18"/>
      <c r="C744" s="18"/>
    </row>
    <row r="745">
      <c r="B745" s="18"/>
      <c r="C745" s="18"/>
    </row>
    <row r="746">
      <c r="B746" s="18"/>
      <c r="C746" s="18"/>
    </row>
    <row r="747">
      <c r="B747" s="18"/>
      <c r="C747" s="18"/>
    </row>
    <row r="748">
      <c r="B748" s="18"/>
      <c r="C748" s="18"/>
    </row>
    <row r="749">
      <c r="B749" s="18"/>
      <c r="C749" s="18"/>
    </row>
    <row r="750">
      <c r="B750" s="18"/>
      <c r="C750" s="18"/>
    </row>
    <row r="751">
      <c r="B751" s="18"/>
      <c r="C751" s="18"/>
    </row>
    <row r="752">
      <c r="B752" s="18"/>
      <c r="C752" s="18"/>
    </row>
    <row r="753">
      <c r="B753" s="18"/>
      <c r="C753" s="18"/>
    </row>
    <row r="754">
      <c r="B754" s="18"/>
      <c r="C754" s="18"/>
    </row>
    <row r="755">
      <c r="B755" s="18"/>
      <c r="C755" s="18"/>
    </row>
    <row r="756">
      <c r="B756" s="18"/>
      <c r="C756" s="18"/>
    </row>
    <row r="757">
      <c r="B757" s="18"/>
      <c r="C757" s="18"/>
    </row>
    <row r="758">
      <c r="B758" s="18"/>
      <c r="C758" s="18"/>
    </row>
    <row r="759">
      <c r="B759" s="18"/>
      <c r="C759" s="18"/>
    </row>
    <row r="760">
      <c r="B760" s="18"/>
      <c r="C760" s="18"/>
    </row>
    <row r="761">
      <c r="B761" s="18"/>
      <c r="C761" s="18"/>
    </row>
    <row r="762">
      <c r="B762" s="18"/>
      <c r="C762" s="18"/>
    </row>
    <row r="763">
      <c r="B763" s="18"/>
      <c r="C763" s="18"/>
    </row>
    <row r="764">
      <c r="B764" s="18"/>
      <c r="C764" s="18"/>
    </row>
    <row r="765">
      <c r="B765" s="18"/>
      <c r="C765" s="18"/>
    </row>
    <row r="766">
      <c r="B766" s="18"/>
      <c r="C766" s="18"/>
    </row>
    <row r="767">
      <c r="B767" s="18"/>
      <c r="C767" s="18"/>
    </row>
    <row r="768">
      <c r="B768" s="18"/>
      <c r="C768" s="18"/>
    </row>
    <row r="769">
      <c r="B769" s="18"/>
      <c r="C769" s="18"/>
    </row>
    <row r="770">
      <c r="B770" s="18"/>
      <c r="C770" s="18"/>
    </row>
    <row r="771">
      <c r="B771" s="18"/>
      <c r="C771" s="18"/>
    </row>
    <row r="772">
      <c r="B772" s="18"/>
      <c r="C772" s="18"/>
    </row>
    <row r="773">
      <c r="B773" s="18"/>
      <c r="C773" s="18"/>
    </row>
    <row r="774">
      <c r="B774" s="18"/>
      <c r="C774" s="18"/>
    </row>
    <row r="775">
      <c r="B775" s="18"/>
      <c r="C775" s="18"/>
    </row>
    <row r="776">
      <c r="B776" s="18"/>
      <c r="C776" s="18"/>
    </row>
    <row r="777">
      <c r="B777" s="18"/>
      <c r="C777" s="18"/>
    </row>
    <row r="778">
      <c r="B778" s="18"/>
      <c r="C778" s="18"/>
    </row>
    <row r="779">
      <c r="B779" s="18"/>
      <c r="C779" s="18"/>
    </row>
    <row r="780">
      <c r="B780" s="18"/>
      <c r="C780" s="18"/>
    </row>
    <row r="781">
      <c r="B781" s="18"/>
      <c r="C781" s="18"/>
    </row>
    <row r="782">
      <c r="B782" s="18"/>
      <c r="C782" s="18"/>
    </row>
    <row r="783">
      <c r="B783" s="18"/>
      <c r="C783" s="18"/>
    </row>
    <row r="784">
      <c r="B784" s="18"/>
      <c r="C784" s="18"/>
    </row>
    <row r="785">
      <c r="B785" s="18"/>
      <c r="C785" s="18"/>
    </row>
    <row r="786">
      <c r="B786" s="18"/>
      <c r="C786" s="18"/>
    </row>
    <row r="787">
      <c r="B787" s="18"/>
      <c r="C787" s="18"/>
    </row>
    <row r="788">
      <c r="B788" s="18"/>
      <c r="C788" s="18"/>
    </row>
    <row r="789">
      <c r="B789" s="18"/>
      <c r="C789" s="18"/>
    </row>
    <row r="790">
      <c r="B790" s="18"/>
      <c r="C790" s="18"/>
    </row>
    <row r="791">
      <c r="B791" s="18"/>
      <c r="C791" s="18"/>
    </row>
    <row r="792">
      <c r="B792" s="18"/>
      <c r="C792" s="18"/>
    </row>
    <row r="793">
      <c r="B793" s="18"/>
      <c r="C793" s="18"/>
    </row>
    <row r="794">
      <c r="B794" s="18"/>
      <c r="C794" s="18"/>
    </row>
    <row r="795">
      <c r="B795" s="18"/>
      <c r="C795" s="18"/>
    </row>
    <row r="796">
      <c r="B796" s="18"/>
      <c r="C796" s="18"/>
    </row>
    <row r="797">
      <c r="B797" s="18"/>
      <c r="C797" s="18"/>
    </row>
    <row r="798">
      <c r="B798" s="18"/>
      <c r="C798" s="18"/>
    </row>
    <row r="799">
      <c r="B799" s="18"/>
      <c r="C799" s="18"/>
    </row>
    <row r="800">
      <c r="B800" s="18"/>
      <c r="C800" s="18"/>
    </row>
    <row r="801">
      <c r="B801" s="18"/>
      <c r="C801" s="18"/>
    </row>
    <row r="802">
      <c r="B802" s="18"/>
      <c r="C802" s="18"/>
    </row>
    <row r="803">
      <c r="B803" s="18"/>
      <c r="C803" s="18"/>
    </row>
    <row r="804">
      <c r="B804" s="18"/>
      <c r="C804" s="18"/>
    </row>
    <row r="805">
      <c r="B805" s="18"/>
      <c r="C805" s="18"/>
    </row>
    <row r="806">
      <c r="B806" s="18"/>
      <c r="C806" s="18"/>
    </row>
    <row r="807">
      <c r="B807" s="18"/>
      <c r="C807" s="18"/>
    </row>
    <row r="808">
      <c r="B808" s="18"/>
      <c r="C808" s="18"/>
    </row>
    <row r="809">
      <c r="B809" s="18"/>
      <c r="C809" s="18"/>
    </row>
    <row r="810">
      <c r="B810" s="18"/>
      <c r="C810" s="18"/>
    </row>
    <row r="811">
      <c r="B811" s="18"/>
      <c r="C811" s="18"/>
    </row>
    <row r="812">
      <c r="B812" s="18"/>
      <c r="C812" s="18"/>
    </row>
    <row r="813">
      <c r="B813" s="18"/>
      <c r="C813" s="18"/>
    </row>
    <row r="814">
      <c r="B814" s="18"/>
      <c r="C814" s="18"/>
    </row>
    <row r="815">
      <c r="B815" s="18"/>
      <c r="C815" s="18"/>
    </row>
    <row r="816">
      <c r="B816" s="18"/>
      <c r="C816" s="18"/>
    </row>
    <row r="817">
      <c r="B817" s="18"/>
      <c r="C817" s="18"/>
    </row>
    <row r="818">
      <c r="B818" s="18"/>
      <c r="C818" s="18"/>
    </row>
    <row r="819">
      <c r="B819" s="18"/>
      <c r="C819" s="18"/>
    </row>
    <row r="820">
      <c r="B820" s="18"/>
      <c r="C820" s="18"/>
    </row>
    <row r="821">
      <c r="B821" s="18"/>
      <c r="C821" s="18"/>
    </row>
    <row r="822">
      <c r="B822" s="18"/>
      <c r="C822" s="18"/>
    </row>
    <row r="823">
      <c r="B823" s="18"/>
      <c r="C823" s="18"/>
    </row>
    <row r="824">
      <c r="B824" s="18"/>
      <c r="C824" s="18"/>
    </row>
    <row r="825">
      <c r="B825" s="18"/>
      <c r="C825" s="18"/>
    </row>
    <row r="826">
      <c r="B826" s="18"/>
      <c r="C826" s="18"/>
    </row>
    <row r="827">
      <c r="B827" s="18"/>
      <c r="C827" s="18"/>
    </row>
    <row r="828">
      <c r="B828" s="18"/>
      <c r="C828" s="18"/>
    </row>
    <row r="829">
      <c r="B829" s="18"/>
      <c r="C829" s="18"/>
    </row>
    <row r="830">
      <c r="B830" s="18"/>
      <c r="C830" s="18"/>
    </row>
    <row r="831">
      <c r="B831" s="18"/>
      <c r="C831" s="18"/>
    </row>
    <row r="832">
      <c r="B832" s="18"/>
      <c r="C832" s="18"/>
    </row>
    <row r="833">
      <c r="B833" s="18"/>
      <c r="C833" s="18"/>
    </row>
    <row r="834">
      <c r="B834" s="18"/>
      <c r="C834" s="18"/>
    </row>
    <row r="835">
      <c r="B835" s="18"/>
      <c r="C835" s="18"/>
    </row>
    <row r="836">
      <c r="B836" s="18"/>
      <c r="C836" s="18"/>
    </row>
    <row r="837">
      <c r="B837" s="18"/>
      <c r="C837" s="18"/>
    </row>
    <row r="838">
      <c r="B838" s="18"/>
      <c r="C838" s="18"/>
    </row>
    <row r="839">
      <c r="B839" s="18"/>
      <c r="C839" s="18"/>
    </row>
    <row r="840">
      <c r="B840" s="18"/>
      <c r="C840" s="18"/>
    </row>
    <row r="841">
      <c r="B841" s="18"/>
      <c r="C841" s="18"/>
    </row>
    <row r="842">
      <c r="B842" s="18"/>
      <c r="C842" s="18"/>
    </row>
    <row r="843">
      <c r="B843" s="18"/>
      <c r="C843" s="18"/>
    </row>
    <row r="844">
      <c r="B844" s="18"/>
      <c r="C844" s="18"/>
    </row>
    <row r="845">
      <c r="B845" s="18"/>
      <c r="C845" s="18"/>
    </row>
    <row r="846">
      <c r="B846" s="18"/>
      <c r="C846" s="18"/>
    </row>
    <row r="847">
      <c r="B847" s="18"/>
      <c r="C847" s="18"/>
    </row>
    <row r="848">
      <c r="B848" s="18"/>
      <c r="C848" s="18"/>
    </row>
    <row r="849">
      <c r="B849" s="18"/>
      <c r="C849" s="18"/>
    </row>
    <row r="850">
      <c r="B850" s="18"/>
      <c r="C850" s="18"/>
    </row>
    <row r="851">
      <c r="B851" s="18"/>
      <c r="C851" s="18"/>
    </row>
    <row r="852">
      <c r="B852" s="18"/>
      <c r="C852" s="18"/>
    </row>
    <row r="853">
      <c r="B853" s="18"/>
      <c r="C853" s="18"/>
    </row>
    <row r="854">
      <c r="B854" s="18"/>
      <c r="C854" s="18"/>
    </row>
    <row r="855">
      <c r="B855" s="18"/>
      <c r="C855" s="18"/>
    </row>
    <row r="856">
      <c r="B856" s="18"/>
      <c r="C856" s="18"/>
    </row>
    <row r="857">
      <c r="B857" s="18"/>
      <c r="C857" s="18"/>
    </row>
    <row r="858">
      <c r="B858" s="18"/>
      <c r="C858" s="18"/>
    </row>
    <row r="859">
      <c r="B859" s="18"/>
      <c r="C859" s="18"/>
    </row>
    <row r="860">
      <c r="B860" s="18"/>
      <c r="C860" s="18"/>
    </row>
    <row r="861">
      <c r="B861" s="18"/>
      <c r="C861" s="18"/>
    </row>
    <row r="862">
      <c r="B862" s="18"/>
      <c r="C862" s="18"/>
    </row>
    <row r="863">
      <c r="B863" s="18"/>
      <c r="C863" s="18"/>
    </row>
    <row r="864">
      <c r="B864" s="18"/>
      <c r="C864" s="18"/>
    </row>
    <row r="865">
      <c r="B865" s="18"/>
      <c r="C865" s="18"/>
    </row>
    <row r="866">
      <c r="B866" s="18"/>
      <c r="C866" s="18"/>
    </row>
    <row r="867">
      <c r="B867" s="18"/>
      <c r="C867" s="18"/>
    </row>
    <row r="868">
      <c r="B868" s="18"/>
      <c r="C868" s="18"/>
    </row>
    <row r="869">
      <c r="B869" s="18"/>
      <c r="C869" s="18"/>
    </row>
    <row r="870">
      <c r="B870" s="18"/>
      <c r="C870" s="18"/>
    </row>
    <row r="871">
      <c r="B871" s="18"/>
      <c r="C871" s="18"/>
    </row>
    <row r="872">
      <c r="B872" s="18"/>
      <c r="C872" s="18"/>
    </row>
    <row r="873">
      <c r="B873" s="18"/>
      <c r="C873" s="18"/>
    </row>
    <row r="874">
      <c r="B874" s="18"/>
      <c r="C874" s="18"/>
    </row>
    <row r="875">
      <c r="B875" s="18"/>
      <c r="C875" s="18"/>
    </row>
    <row r="876">
      <c r="B876" s="18"/>
      <c r="C876" s="18"/>
    </row>
    <row r="877">
      <c r="B877" s="18"/>
      <c r="C877" s="18"/>
    </row>
    <row r="878">
      <c r="B878" s="18"/>
      <c r="C878" s="18"/>
    </row>
    <row r="879">
      <c r="B879" s="18"/>
      <c r="C879" s="18"/>
    </row>
    <row r="880">
      <c r="B880" s="18"/>
      <c r="C880" s="18"/>
    </row>
    <row r="881">
      <c r="B881" s="18"/>
      <c r="C881" s="18"/>
    </row>
    <row r="882">
      <c r="B882" s="18"/>
      <c r="C882" s="18"/>
    </row>
    <row r="883">
      <c r="B883" s="18"/>
      <c r="C883" s="18"/>
    </row>
    <row r="884">
      <c r="B884" s="18"/>
      <c r="C884" s="18"/>
    </row>
    <row r="885">
      <c r="B885" s="18"/>
      <c r="C885" s="18"/>
    </row>
    <row r="886">
      <c r="B886" s="18"/>
      <c r="C886" s="18"/>
    </row>
    <row r="887">
      <c r="B887" s="18"/>
      <c r="C887" s="18"/>
    </row>
    <row r="888">
      <c r="B888" s="18"/>
      <c r="C888" s="18"/>
    </row>
    <row r="889">
      <c r="B889" s="18"/>
      <c r="C889" s="18"/>
    </row>
    <row r="890">
      <c r="B890" s="18"/>
      <c r="C890" s="18"/>
    </row>
    <row r="891">
      <c r="B891" s="18"/>
      <c r="C891" s="18"/>
    </row>
    <row r="892">
      <c r="B892" s="18"/>
      <c r="C892" s="18"/>
    </row>
    <row r="893">
      <c r="B893" s="18"/>
      <c r="C893" s="18"/>
    </row>
    <row r="894">
      <c r="B894" s="18"/>
      <c r="C894" s="18"/>
    </row>
    <row r="895">
      <c r="B895" s="18"/>
      <c r="C895" s="18"/>
    </row>
    <row r="896">
      <c r="B896" s="18"/>
      <c r="C896" s="18"/>
    </row>
    <row r="897">
      <c r="B897" s="18"/>
      <c r="C897" s="18"/>
    </row>
    <row r="898">
      <c r="B898" s="18"/>
      <c r="C898" s="18"/>
    </row>
    <row r="899">
      <c r="B899" s="18"/>
      <c r="C899" s="18"/>
    </row>
    <row r="900">
      <c r="B900" s="18"/>
      <c r="C900" s="18"/>
    </row>
    <row r="901">
      <c r="B901" s="18"/>
      <c r="C901" s="18"/>
    </row>
    <row r="902">
      <c r="B902" s="18"/>
      <c r="C902" s="18"/>
    </row>
    <row r="903">
      <c r="B903" s="18"/>
      <c r="C903" s="18"/>
    </row>
    <row r="904">
      <c r="B904" s="18"/>
      <c r="C904" s="18"/>
    </row>
    <row r="905">
      <c r="B905" s="18"/>
      <c r="C905" s="18"/>
    </row>
    <row r="906">
      <c r="B906" s="18"/>
      <c r="C906" s="18"/>
    </row>
    <row r="907">
      <c r="B907" s="18"/>
      <c r="C907" s="18"/>
    </row>
    <row r="908">
      <c r="B908" s="18"/>
      <c r="C908" s="18"/>
    </row>
    <row r="909">
      <c r="B909" s="18"/>
      <c r="C909" s="18"/>
    </row>
    <row r="910">
      <c r="B910" s="18"/>
      <c r="C910" s="18"/>
    </row>
    <row r="911">
      <c r="B911" s="18"/>
      <c r="C911" s="18"/>
    </row>
    <row r="912">
      <c r="B912" s="18"/>
      <c r="C912" s="18"/>
    </row>
    <row r="913">
      <c r="B913" s="18"/>
      <c r="C913" s="18"/>
    </row>
    <row r="914">
      <c r="B914" s="18"/>
      <c r="C914" s="18"/>
    </row>
    <row r="915">
      <c r="B915" s="18"/>
      <c r="C915" s="18"/>
    </row>
    <row r="916">
      <c r="B916" s="18"/>
      <c r="C916" s="18"/>
    </row>
    <row r="917">
      <c r="B917" s="18"/>
      <c r="C917" s="18"/>
    </row>
    <row r="918">
      <c r="B918" s="18"/>
      <c r="C918" s="18"/>
    </row>
    <row r="919">
      <c r="B919" s="18"/>
      <c r="C919" s="18"/>
    </row>
    <row r="920">
      <c r="B920" s="18"/>
      <c r="C920" s="18"/>
    </row>
    <row r="921">
      <c r="B921" s="18"/>
      <c r="C921" s="18"/>
    </row>
    <row r="922">
      <c r="B922" s="18"/>
      <c r="C922" s="18"/>
    </row>
    <row r="923">
      <c r="B923" s="18"/>
      <c r="C923" s="18"/>
    </row>
    <row r="924">
      <c r="B924" s="18"/>
      <c r="C924" s="18"/>
    </row>
    <row r="925">
      <c r="B925" s="18"/>
      <c r="C925" s="18"/>
    </row>
    <row r="926">
      <c r="B926" s="18"/>
      <c r="C926" s="18"/>
    </row>
    <row r="927">
      <c r="B927" s="18"/>
      <c r="C927" s="18"/>
    </row>
    <row r="928">
      <c r="B928" s="18"/>
      <c r="C928" s="18"/>
    </row>
    <row r="929">
      <c r="B929" s="18"/>
      <c r="C929" s="18"/>
    </row>
    <row r="930">
      <c r="B930" s="18"/>
      <c r="C930" s="18"/>
    </row>
    <row r="931">
      <c r="B931" s="18"/>
      <c r="C931" s="18"/>
    </row>
    <row r="932">
      <c r="B932" s="18"/>
      <c r="C932" s="18"/>
    </row>
    <row r="933">
      <c r="B933" s="18"/>
      <c r="C933" s="18"/>
    </row>
    <row r="934">
      <c r="B934" s="18"/>
      <c r="C934" s="18"/>
    </row>
    <row r="935">
      <c r="B935" s="18"/>
      <c r="C935" s="18"/>
    </row>
    <row r="936">
      <c r="B936" s="18"/>
      <c r="C936" s="18"/>
    </row>
    <row r="937">
      <c r="B937" s="18"/>
      <c r="C937" s="18"/>
    </row>
    <row r="938">
      <c r="B938" s="18"/>
      <c r="C938" s="18"/>
    </row>
    <row r="939">
      <c r="B939" s="18"/>
      <c r="C939" s="18"/>
    </row>
    <row r="940">
      <c r="B940" s="18"/>
      <c r="C940" s="18"/>
    </row>
    <row r="941">
      <c r="B941" s="18"/>
      <c r="C941" s="18"/>
    </row>
    <row r="942">
      <c r="B942" s="18"/>
      <c r="C942" s="18"/>
    </row>
    <row r="943">
      <c r="B943" s="18"/>
      <c r="C943" s="18"/>
    </row>
    <row r="944">
      <c r="B944" s="18"/>
      <c r="C944" s="18"/>
    </row>
    <row r="945">
      <c r="B945" s="18"/>
      <c r="C945" s="18"/>
    </row>
    <row r="946">
      <c r="B946" s="18"/>
      <c r="C946" s="18"/>
    </row>
    <row r="947">
      <c r="B947" s="18"/>
      <c r="C947" s="18"/>
    </row>
    <row r="948">
      <c r="B948" s="18"/>
      <c r="C948" s="18"/>
    </row>
    <row r="949">
      <c r="B949" s="18"/>
      <c r="C949" s="18"/>
    </row>
    <row r="950">
      <c r="B950" s="18"/>
      <c r="C950" s="18"/>
    </row>
    <row r="951">
      <c r="B951" s="18"/>
      <c r="C951" s="18"/>
    </row>
    <row r="952">
      <c r="B952" s="18"/>
      <c r="C952" s="18"/>
    </row>
    <row r="953">
      <c r="B953" s="18"/>
      <c r="C953" s="18"/>
    </row>
    <row r="954">
      <c r="B954" s="18"/>
      <c r="C954" s="18"/>
    </row>
    <row r="955">
      <c r="B955" s="18"/>
      <c r="C955" s="18"/>
    </row>
    <row r="956">
      <c r="B956" s="18"/>
      <c r="C956" s="18"/>
    </row>
    <row r="957">
      <c r="B957" s="18"/>
      <c r="C957" s="18"/>
    </row>
    <row r="958">
      <c r="B958" s="18"/>
      <c r="C958" s="18"/>
    </row>
    <row r="959">
      <c r="B959" s="18"/>
      <c r="C959" s="18"/>
    </row>
    <row r="960">
      <c r="B960" s="18"/>
      <c r="C960" s="18"/>
    </row>
    <row r="961">
      <c r="B961" s="18"/>
      <c r="C961" s="18"/>
    </row>
    <row r="962">
      <c r="B962" s="18"/>
      <c r="C962" s="18"/>
    </row>
    <row r="963">
      <c r="B963" s="18"/>
      <c r="C963" s="18"/>
    </row>
    <row r="964">
      <c r="B964" s="18"/>
      <c r="C964" s="18"/>
    </row>
    <row r="965">
      <c r="B965" s="18"/>
      <c r="C965" s="18"/>
    </row>
    <row r="966">
      <c r="B966" s="18"/>
      <c r="C966" s="18"/>
    </row>
    <row r="967">
      <c r="B967" s="18"/>
      <c r="C967" s="18"/>
    </row>
    <row r="968">
      <c r="B968" s="18"/>
      <c r="C968" s="18"/>
    </row>
    <row r="969">
      <c r="B969" s="18"/>
      <c r="C969" s="18"/>
    </row>
    <row r="970">
      <c r="B970" s="18"/>
      <c r="C970" s="18"/>
    </row>
    <row r="971">
      <c r="B971" s="18"/>
      <c r="C971" s="18"/>
    </row>
    <row r="972">
      <c r="B972" s="18"/>
      <c r="C972" s="18"/>
    </row>
    <row r="973">
      <c r="B973" s="18"/>
      <c r="C973" s="18"/>
    </row>
    <row r="974">
      <c r="B974" s="18"/>
      <c r="C974" s="18"/>
    </row>
    <row r="975">
      <c r="B975" s="18"/>
      <c r="C975" s="18"/>
    </row>
    <row r="976">
      <c r="B976" s="18"/>
      <c r="C976" s="18"/>
    </row>
    <row r="977">
      <c r="B977" s="18"/>
      <c r="C977" s="18"/>
    </row>
    <row r="978">
      <c r="B978" s="18"/>
      <c r="C978" s="18"/>
    </row>
    <row r="979">
      <c r="B979" s="18"/>
      <c r="C979" s="18"/>
    </row>
    <row r="980">
      <c r="B980" s="18"/>
      <c r="C980" s="18"/>
    </row>
    <row r="981">
      <c r="B981" s="18"/>
      <c r="C981" s="18"/>
    </row>
    <row r="982">
      <c r="B982" s="18"/>
      <c r="C982" s="18"/>
    </row>
    <row r="983">
      <c r="B983" s="18"/>
      <c r="C983" s="18"/>
    </row>
    <row r="984">
      <c r="B984" s="18"/>
      <c r="C984" s="18"/>
    </row>
    <row r="985">
      <c r="B985" s="18"/>
      <c r="C985" s="18"/>
    </row>
    <row r="986">
      <c r="B986" s="18"/>
      <c r="C986" s="18"/>
    </row>
    <row r="987">
      <c r="B987" s="18"/>
      <c r="C987" s="18"/>
    </row>
    <row r="988">
      <c r="B988" s="18"/>
      <c r="C988" s="18"/>
    </row>
    <row r="989">
      <c r="B989" s="18"/>
      <c r="C989" s="18"/>
    </row>
    <row r="990">
      <c r="B990" s="18"/>
      <c r="C990" s="18"/>
    </row>
    <row r="991">
      <c r="B991" s="18"/>
      <c r="C991" s="18"/>
    </row>
    <row r="992">
      <c r="B992" s="18"/>
      <c r="C992" s="18"/>
    </row>
    <row r="993">
      <c r="B993" s="18"/>
      <c r="C993" s="18"/>
    </row>
    <row r="994">
      <c r="B994" s="18"/>
      <c r="C994" s="18"/>
    </row>
    <row r="995">
      <c r="B995" s="18"/>
      <c r="C995" s="18"/>
    </row>
    <row r="996">
      <c r="B996" s="18"/>
      <c r="C996" s="18"/>
    </row>
    <row r="997">
      <c r="B997" s="18"/>
      <c r="C997" s="18"/>
    </row>
    <row r="998">
      <c r="B998" s="18"/>
      <c r="C998" s="18"/>
    </row>
    <row r="999">
      <c r="B999" s="18"/>
      <c r="C999" s="18"/>
    </row>
    <row r="1000">
      <c r="B1000" s="18"/>
      <c r="C1000" s="18"/>
    </row>
  </sheetData>
  <conditionalFormatting sqref="B2:C1000">
    <cfRule type="cellIs" dxfId="0" priority="1" operator="equal">
      <formula>"Positivo"</formula>
    </cfRule>
  </conditionalFormatting>
  <conditionalFormatting sqref="B2:C1000">
    <cfRule type="containsText" dxfId="1" priority="2" operator="containsText" text="Neutro">
      <formula>NOT(ISERROR(SEARCH(("Neutro"),(B2))))</formula>
    </cfRule>
  </conditionalFormatting>
  <conditionalFormatting sqref="B2:C1000">
    <cfRule type="containsText" dxfId="2" priority="3" operator="containsText" text="Negativo">
      <formula>NOT(ISERROR(SEARCH(("Negativo"),(B2))))</formula>
    </cfRule>
  </conditionalFormatting>
  <conditionalFormatting sqref="B2:C121">
    <cfRule type="cellIs" dxfId="7" priority="4" operator="equal">
      <formula>"Positivo"</formula>
    </cfRule>
  </conditionalFormatting>
  <conditionalFormatting sqref="B2:C121">
    <cfRule type="containsText" dxfId="8" priority="5" operator="containsText" text="Neutro">
      <formula>NOT(ISERROR(SEARCH(("Neutro"),(B2))))</formula>
    </cfRule>
  </conditionalFormatting>
  <conditionalFormatting sqref="B2:C121">
    <cfRule type="cellIs" dxfId="9" priority="6" operator="equal">
      <formula>"Negativo"</formula>
    </cfRule>
  </conditionalFormatting>
  <drawing r:id="rId2"/>
  <tableParts count="1">
    <tablePart r:id="rId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41.5"/>
    <col customWidth="1" min="2" max="2" width="16.38"/>
    <col customWidth="1" min="3" max="3" width="14.25"/>
    <col customWidth="1" min="4" max="4" width="18.25"/>
    <col customWidth="1" min="5" max="5" width="16.38"/>
    <col customWidth="1" min="6" max="6" width="8.5"/>
    <col customWidth="1" min="8" max="8" width="15.75"/>
    <col customWidth="1" min="9" max="9" width="19.5"/>
  </cols>
  <sheetData>
    <row r="1">
      <c r="A1" s="25" t="s">
        <v>0</v>
      </c>
      <c r="B1" s="25" t="s">
        <v>1</v>
      </c>
      <c r="C1" s="25" t="s">
        <v>140</v>
      </c>
      <c r="D1" s="25" t="s">
        <v>141</v>
      </c>
      <c r="E1" s="25" t="s">
        <v>142</v>
      </c>
      <c r="F1" s="25" t="s">
        <v>139</v>
      </c>
    </row>
    <row r="2">
      <c r="A2" s="2" t="s">
        <v>88</v>
      </c>
      <c r="B2" s="3" t="s">
        <v>11</v>
      </c>
      <c r="C2" s="26">
        <v>-0.300000012</v>
      </c>
      <c r="D2" s="26">
        <v>0.300000012</v>
      </c>
      <c r="E2" s="3" t="s">
        <v>143</v>
      </c>
      <c r="F2" s="4">
        <f t="shared" ref="F2:F121" si="1">IF(B2=E2,1,0)</f>
        <v>1</v>
      </c>
      <c r="H2" s="5" t="s">
        <v>6</v>
      </c>
      <c r="I2" s="23">
        <f>SUM(F2:F121)/COUNT(F2:F121)</f>
        <v>0.675</v>
      </c>
    </row>
    <row r="3">
      <c r="A3" s="2" t="s">
        <v>10</v>
      </c>
      <c r="B3" s="3" t="s">
        <v>11</v>
      </c>
      <c r="C3" s="27">
        <v>0.0</v>
      </c>
      <c r="D3" s="28" t="s">
        <v>144</v>
      </c>
      <c r="E3" s="3" t="s">
        <v>8</v>
      </c>
      <c r="F3" s="4">
        <f t="shared" si="1"/>
        <v>0</v>
      </c>
    </row>
    <row r="4">
      <c r="A4" s="2" t="s">
        <v>75</v>
      </c>
      <c r="B4" s="3" t="s">
        <v>11</v>
      </c>
      <c r="C4" s="26">
        <v>-0.699999988</v>
      </c>
      <c r="D4" s="26">
        <v>0.699999988</v>
      </c>
      <c r="E4" s="3" t="s">
        <v>143</v>
      </c>
      <c r="F4" s="4">
        <f t="shared" si="1"/>
        <v>1</v>
      </c>
    </row>
    <row r="5">
      <c r="A5" s="2" t="s">
        <v>45</v>
      </c>
      <c r="B5" s="3" t="s">
        <v>11</v>
      </c>
      <c r="C5" s="26">
        <v>-0.699999988</v>
      </c>
      <c r="D5" s="26">
        <v>0.699999988</v>
      </c>
      <c r="E5" s="3" t="s">
        <v>143</v>
      </c>
      <c r="F5" s="4">
        <f t="shared" si="1"/>
        <v>1</v>
      </c>
      <c r="H5" s="29" t="s">
        <v>145</v>
      </c>
      <c r="I5" s="30" t="s">
        <v>146</v>
      </c>
    </row>
    <row r="6">
      <c r="A6" s="2" t="s">
        <v>131</v>
      </c>
      <c r="B6" s="3" t="s">
        <v>11</v>
      </c>
      <c r="C6" s="26">
        <v>-0.600000024</v>
      </c>
      <c r="D6" s="28" t="s">
        <v>147</v>
      </c>
      <c r="E6" s="3" t="s">
        <v>143</v>
      </c>
      <c r="F6" s="4">
        <f t="shared" si="1"/>
        <v>1</v>
      </c>
      <c r="H6" s="29" t="s">
        <v>138</v>
      </c>
      <c r="I6" s="30" t="s">
        <v>148</v>
      </c>
    </row>
    <row r="7">
      <c r="A7" s="2" t="s">
        <v>77</v>
      </c>
      <c r="B7" s="3" t="s">
        <v>11</v>
      </c>
      <c r="C7" s="26">
        <v>-0.699999988</v>
      </c>
      <c r="D7" s="28" t="s">
        <v>149</v>
      </c>
      <c r="E7" s="3" t="s">
        <v>143</v>
      </c>
      <c r="F7" s="4">
        <f t="shared" si="1"/>
        <v>1</v>
      </c>
      <c r="H7" s="31" t="s">
        <v>150</v>
      </c>
    </row>
    <row r="8">
      <c r="A8" s="2" t="s">
        <v>112</v>
      </c>
      <c r="B8" s="3" t="s">
        <v>11</v>
      </c>
      <c r="C8" s="26">
        <v>-0.400000006</v>
      </c>
      <c r="D8" s="28" t="s">
        <v>151</v>
      </c>
      <c r="E8" s="3" t="s">
        <v>143</v>
      </c>
      <c r="F8" s="4">
        <f t="shared" si="1"/>
        <v>1</v>
      </c>
    </row>
    <row r="9">
      <c r="A9" s="2" t="s">
        <v>69</v>
      </c>
      <c r="B9" s="3" t="s">
        <v>11</v>
      </c>
      <c r="C9" s="26">
        <v>-0.5</v>
      </c>
      <c r="D9" s="32">
        <v>45200.0</v>
      </c>
      <c r="E9" s="3" t="s">
        <v>143</v>
      </c>
      <c r="F9" s="4">
        <f t="shared" si="1"/>
        <v>1</v>
      </c>
      <c r="H9" s="8" t="s">
        <v>12</v>
      </c>
      <c r="I9" s="33">
        <f>SUMIF(E2:E128,"positivo",F2:F128)/COUNTIF(B1:B128,"Positivo")</f>
        <v>1</v>
      </c>
    </row>
    <row r="10">
      <c r="A10" s="2" t="s">
        <v>118</v>
      </c>
      <c r="B10" s="3" t="s">
        <v>11</v>
      </c>
      <c r="C10" s="26">
        <v>-0.600000024</v>
      </c>
      <c r="D10" s="28" t="s">
        <v>152</v>
      </c>
      <c r="E10" s="3" t="s">
        <v>143</v>
      </c>
      <c r="F10" s="4">
        <f t="shared" si="1"/>
        <v>1</v>
      </c>
      <c r="H10" s="10" t="s">
        <v>15</v>
      </c>
      <c r="I10" s="34">
        <f>SUMIF(E2:E128,"negativo",F2:F128)/COUNTIF(B1:B128,"Negativo")</f>
        <v>0.925</v>
      </c>
    </row>
    <row r="11">
      <c r="A11" s="2" t="s">
        <v>100</v>
      </c>
      <c r="B11" s="3" t="s">
        <v>11</v>
      </c>
      <c r="C11" s="26">
        <v>-0.600000024</v>
      </c>
      <c r="D11" s="28" t="s">
        <v>152</v>
      </c>
      <c r="E11" s="3" t="s">
        <v>143</v>
      </c>
      <c r="F11" s="4">
        <f t="shared" si="1"/>
        <v>1</v>
      </c>
      <c r="H11" s="12" t="s">
        <v>17</v>
      </c>
      <c r="I11" s="13">
        <f>SUMIF(E2:E128,"neutro",F2:F128)/COUNTIF(B1:B128,"Neutro")</f>
        <v>0.1</v>
      </c>
    </row>
    <row r="12">
      <c r="A12" s="2" t="s">
        <v>107</v>
      </c>
      <c r="B12" s="3" t="s">
        <v>11</v>
      </c>
      <c r="C12" s="26">
        <v>-0.400000006</v>
      </c>
      <c r="D12" s="28" t="s">
        <v>151</v>
      </c>
      <c r="E12" s="3" t="s">
        <v>143</v>
      </c>
      <c r="F12" s="4">
        <f t="shared" si="1"/>
        <v>1</v>
      </c>
    </row>
    <row r="13">
      <c r="A13" s="2" t="s">
        <v>125</v>
      </c>
      <c r="B13" s="3" t="s">
        <v>11</v>
      </c>
      <c r="C13" s="26">
        <v>-0.100000001</v>
      </c>
      <c r="D13" s="28" t="s">
        <v>153</v>
      </c>
      <c r="E13" s="3" t="s">
        <v>8</v>
      </c>
      <c r="F13" s="4">
        <f t="shared" si="1"/>
        <v>0</v>
      </c>
    </row>
    <row r="14">
      <c r="A14" s="2" t="s">
        <v>129</v>
      </c>
      <c r="B14" s="3" t="s">
        <v>11</v>
      </c>
      <c r="C14" s="26">
        <v>-0.699999988</v>
      </c>
      <c r="D14" s="28" t="s">
        <v>149</v>
      </c>
      <c r="E14" s="3" t="s">
        <v>143</v>
      </c>
      <c r="F14" s="4">
        <f t="shared" si="1"/>
        <v>1</v>
      </c>
    </row>
    <row r="15">
      <c r="A15" s="2" t="s">
        <v>33</v>
      </c>
      <c r="B15" s="3" t="s">
        <v>11</v>
      </c>
      <c r="C15" s="26">
        <v>-0.699999988</v>
      </c>
      <c r="D15" s="28" t="s">
        <v>154</v>
      </c>
      <c r="E15" s="3" t="s">
        <v>143</v>
      </c>
      <c r="F15" s="4">
        <f t="shared" si="1"/>
        <v>1</v>
      </c>
    </row>
    <row r="16">
      <c r="A16" s="2" t="s">
        <v>62</v>
      </c>
      <c r="B16" s="3" t="s">
        <v>11</v>
      </c>
      <c r="C16" s="26">
        <v>-0.5</v>
      </c>
      <c r="D16" s="28" t="s">
        <v>155</v>
      </c>
      <c r="E16" s="3" t="s">
        <v>143</v>
      </c>
      <c r="F16" s="4">
        <f t="shared" si="1"/>
        <v>1</v>
      </c>
    </row>
    <row r="17">
      <c r="A17" s="2" t="s">
        <v>40</v>
      </c>
      <c r="B17" s="3" t="s">
        <v>11</v>
      </c>
      <c r="C17" s="26">
        <v>-0.5</v>
      </c>
      <c r="D17" s="32">
        <v>45200.0</v>
      </c>
      <c r="E17" s="3" t="s">
        <v>143</v>
      </c>
      <c r="F17" s="4">
        <f t="shared" si="1"/>
        <v>1</v>
      </c>
    </row>
    <row r="18">
      <c r="A18" s="2" t="s">
        <v>98</v>
      </c>
      <c r="B18" s="3" t="s">
        <v>11</v>
      </c>
      <c r="C18" s="26">
        <v>-0.5</v>
      </c>
      <c r="D18" s="28" t="s">
        <v>155</v>
      </c>
      <c r="E18" s="3" t="s">
        <v>143</v>
      </c>
      <c r="F18" s="4">
        <f t="shared" si="1"/>
        <v>1</v>
      </c>
    </row>
    <row r="19">
      <c r="A19" s="2" t="s">
        <v>126</v>
      </c>
      <c r="B19" s="3" t="s">
        <v>11</v>
      </c>
      <c r="C19" s="26">
        <v>-0.5</v>
      </c>
      <c r="D19" s="28" t="s">
        <v>155</v>
      </c>
      <c r="E19" s="3" t="s">
        <v>143</v>
      </c>
      <c r="F19" s="4">
        <f t="shared" si="1"/>
        <v>1</v>
      </c>
    </row>
    <row r="20">
      <c r="A20" s="2" t="s">
        <v>35</v>
      </c>
      <c r="B20" s="3" t="s">
        <v>11</v>
      </c>
      <c r="C20" s="26">
        <v>-0.300000012</v>
      </c>
      <c r="D20" s="28" t="s">
        <v>156</v>
      </c>
      <c r="E20" s="3" t="s">
        <v>143</v>
      </c>
      <c r="F20" s="4">
        <f t="shared" si="1"/>
        <v>1</v>
      </c>
    </row>
    <row r="21">
      <c r="A21" s="2" t="s">
        <v>32</v>
      </c>
      <c r="B21" s="3" t="s">
        <v>11</v>
      </c>
      <c r="C21" s="26">
        <v>-0.5</v>
      </c>
      <c r="D21" s="28" t="s">
        <v>155</v>
      </c>
      <c r="E21" s="3" t="s">
        <v>143</v>
      </c>
      <c r="F21" s="4">
        <f t="shared" si="1"/>
        <v>1</v>
      </c>
    </row>
    <row r="22">
      <c r="A22" s="2" t="s">
        <v>124</v>
      </c>
      <c r="B22" s="3" t="s">
        <v>11</v>
      </c>
      <c r="C22" s="26">
        <v>-0.300000012</v>
      </c>
      <c r="D22" s="28" t="s">
        <v>152</v>
      </c>
      <c r="E22" s="3" t="s">
        <v>143</v>
      </c>
      <c r="F22" s="4">
        <f t="shared" si="1"/>
        <v>1</v>
      </c>
    </row>
    <row r="23">
      <c r="A23" s="2" t="s">
        <v>106</v>
      </c>
      <c r="B23" s="3" t="s">
        <v>11</v>
      </c>
      <c r="C23" s="26">
        <v>-0.5</v>
      </c>
      <c r="D23" s="28" t="s">
        <v>155</v>
      </c>
      <c r="E23" s="3" t="s">
        <v>143</v>
      </c>
      <c r="F23" s="4">
        <f t="shared" si="1"/>
        <v>1</v>
      </c>
    </row>
    <row r="24">
      <c r="A24" s="2" t="s">
        <v>38</v>
      </c>
      <c r="B24" s="3" t="s">
        <v>11</v>
      </c>
      <c r="C24" s="26">
        <v>-0.400000006</v>
      </c>
      <c r="D24" s="28" t="s">
        <v>151</v>
      </c>
      <c r="E24" s="3" t="s">
        <v>143</v>
      </c>
      <c r="F24" s="4">
        <f t="shared" si="1"/>
        <v>1</v>
      </c>
    </row>
    <row r="25">
      <c r="A25" s="2" t="s">
        <v>108</v>
      </c>
      <c r="B25" s="3" t="s">
        <v>11</v>
      </c>
      <c r="C25" s="26">
        <v>-0.200000003</v>
      </c>
      <c r="D25" s="28" t="s">
        <v>157</v>
      </c>
      <c r="E25" s="3" t="s">
        <v>143</v>
      </c>
      <c r="F25" s="4">
        <f t="shared" si="1"/>
        <v>1</v>
      </c>
    </row>
    <row r="26">
      <c r="A26" s="2" t="s">
        <v>133</v>
      </c>
      <c r="B26" s="3" t="s">
        <v>11</v>
      </c>
      <c r="C26" s="26">
        <v>-0.200000003</v>
      </c>
      <c r="D26" s="28" t="s">
        <v>158</v>
      </c>
      <c r="E26" s="3" t="s">
        <v>143</v>
      </c>
      <c r="F26" s="4">
        <f t="shared" si="1"/>
        <v>1</v>
      </c>
    </row>
    <row r="27">
      <c r="A27" s="2" t="s">
        <v>18</v>
      </c>
      <c r="B27" s="3" t="s">
        <v>11</v>
      </c>
      <c r="C27" s="26">
        <v>-0.600000024</v>
      </c>
      <c r="D27" s="28" t="s">
        <v>159</v>
      </c>
      <c r="E27" s="3" t="s">
        <v>143</v>
      </c>
      <c r="F27" s="4">
        <f t="shared" si="1"/>
        <v>1</v>
      </c>
    </row>
    <row r="28">
      <c r="A28" s="2" t="s">
        <v>79</v>
      </c>
      <c r="B28" s="3" t="s">
        <v>11</v>
      </c>
      <c r="C28" s="26">
        <v>-0.600000024</v>
      </c>
      <c r="D28" s="28" t="s">
        <v>152</v>
      </c>
      <c r="E28" s="3" t="s">
        <v>143</v>
      </c>
      <c r="F28" s="4">
        <f t="shared" si="1"/>
        <v>1</v>
      </c>
    </row>
    <row r="29">
      <c r="A29" s="2" t="s">
        <v>119</v>
      </c>
      <c r="B29" s="3" t="s">
        <v>11</v>
      </c>
      <c r="C29" s="26">
        <v>-0.400000006</v>
      </c>
      <c r="D29" s="28" t="s">
        <v>151</v>
      </c>
      <c r="E29" s="3" t="s">
        <v>143</v>
      </c>
      <c r="F29" s="4">
        <f t="shared" si="1"/>
        <v>1</v>
      </c>
    </row>
    <row r="30">
      <c r="A30" s="2" t="s">
        <v>132</v>
      </c>
      <c r="B30" s="3" t="s">
        <v>11</v>
      </c>
      <c r="C30" s="26">
        <v>-0.300000012</v>
      </c>
      <c r="D30" s="28" t="s">
        <v>160</v>
      </c>
      <c r="E30" s="3" t="s">
        <v>143</v>
      </c>
      <c r="F30" s="4">
        <f t="shared" si="1"/>
        <v>1</v>
      </c>
    </row>
    <row r="31">
      <c r="A31" s="2" t="s">
        <v>84</v>
      </c>
      <c r="B31" s="3" t="s">
        <v>11</v>
      </c>
      <c r="C31" s="26">
        <v>-0.5</v>
      </c>
      <c r="D31" s="28" t="s">
        <v>155</v>
      </c>
      <c r="E31" s="3" t="s">
        <v>143</v>
      </c>
      <c r="F31" s="4">
        <f t="shared" si="1"/>
        <v>1</v>
      </c>
    </row>
    <row r="32">
      <c r="A32" s="2" t="s">
        <v>16</v>
      </c>
      <c r="B32" s="3" t="s">
        <v>11</v>
      </c>
      <c r="C32" s="26">
        <v>-0.800000012</v>
      </c>
      <c r="D32" s="28" t="s">
        <v>161</v>
      </c>
      <c r="E32" s="3" t="s">
        <v>143</v>
      </c>
      <c r="F32" s="4">
        <f t="shared" si="1"/>
        <v>1</v>
      </c>
    </row>
    <row r="33">
      <c r="A33" s="2" t="s">
        <v>78</v>
      </c>
      <c r="B33" s="3" t="s">
        <v>11</v>
      </c>
      <c r="C33" s="26">
        <v>-0.100000001</v>
      </c>
      <c r="D33" s="28" t="s">
        <v>153</v>
      </c>
      <c r="E33" s="3" t="s">
        <v>8</v>
      </c>
      <c r="F33" s="4">
        <f t="shared" si="1"/>
        <v>0</v>
      </c>
    </row>
    <row r="34">
      <c r="A34" s="2" t="s">
        <v>105</v>
      </c>
      <c r="B34" s="3" t="s">
        <v>11</v>
      </c>
      <c r="C34" s="26">
        <v>-0.600000024</v>
      </c>
      <c r="D34" s="28" t="s">
        <v>162</v>
      </c>
      <c r="E34" s="3" t="s">
        <v>143</v>
      </c>
      <c r="F34" s="4">
        <f t="shared" si="1"/>
        <v>1</v>
      </c>
    </row>
    <row r="35">
      <c r="A35" s="2" t="s">
        <v>41</v>
      </c>
      <c r="B35" s="3" t="s">
        <v>11</v>
      </c>
      <c r="C35" s="26">
        <v>-0.5</v>
      </c>
      <c r="D35" s="32">
        <v>45200.0</v>
      </c>
      <c r="E35" s="3" t="s">
        <v>143</v>
      </c>
      <c r="F35" s="4">
        <f t="shared" si="1"/>
        <v>1</v>
      </c>
    </row>
    <row r="36">
      <c r="A36" s="2" t="s">
        <v>26</v>
      </c>
      <c r="B36" s="3" t="s">
        <v>11</v>
      </c>
      <c r="C36" s="26">
        <v>-0.200000003</v>
      </c>
      <c r="D36" s="28" t="s">
        <v>157</v>
      </c>
      <c r="E36" s="3" t="s">
        <v>143</v>
      </c>
      <c r="F36" s="4">
        <f t="shared" si="1"/>
        <v>1</v>
      </c>
    </row>
    <row r="37">
      <c r="A37" s="2" t="s">
        <v>120</v>
      </c>
      <c r="B37" s="3" t="s">
        <v>11</v>
      </c>
      <c r="C37" s="26">
        <v>-0.600000024</v>
      </c>
      <c r="D37" s="28" t="s">
        <v>147</v>
      </c>
      <c r="E37" s="3" t="s">
        <v>143</v>
      </c>
      <c r="F37" s="4">
        <f t="shared" si="1"/>
        <v>1</v>
      </c>
    </row>
    <row r="38">
      <c r="A38" s="2" t="s">
        <v>104</v>
      </c>
      <c r="B38" s="3" t="s">
        <v>11</v>
      </c>
      <c r="C38" s="26">
        <v>-0.5</v>
      </c>
      <c r="D38" s="28" t="s">
        <v>155</v>
      </c>
      <c r="E38" s="3" t="s">
        <v>143</v>
      </c>
      <c r="F38" s="4">
        <f t="shared" si="1"/>
        <v>1</v>
      </c>
    </row>
    <row r="39">
      <c r="A39" s="2" t="s">
        <v>111</v>
      </c>
      <c r="B39" s="3" t="s">
        <v>11</v>
      </c>
      <c r="C39" s="26">
        <v>-0.200000003</v>
      </c>
      <c r="D39" s="28" t="s">
        <v>155</v>
      </c>
      <c r="E39" s="3" t="s">
        <v>143</v>
      </c>
      <c r="F39" s="4">
        <f t="shared" si="1"/>
        <v>1</v>
      </c>
    </row>
    <row r="40">
      <c r="A40" s="2" t="s">
        <v>109</v>
      </c>
      <c r="B40" s="3" t="s">
        <v>11</v>
      </c>
      <c r="C40" s="26">
        <v>-0.600000024</v>
      </c>
      <c r="D40" s="28" t="s">
        <v>152</v>
      </c>
      <c r="E40" s="3" t="s">
        <v>143</v>
      </c>
      <c r="F40" s="4">
        <f t="shared" si="1"/>
        <v>1</v>
      </c>
    </row>
    <row r="41">
      <c r="A41" s="2" t="s">
        <v>36</v>
      </c>
      <c r="B41" s="3" t="s">
        <v>11</v>
      </c>
      <c r="C41" s="26">
        <v>-0.400000006</v>
      </c>
      <c r="D41" s="28" t="s">
        <v>151</v>
      </c>
      <c r="E41" s="3" t="s">
        <v>143</v>
      </c>
      <c r="F41" s="4">
        <f t="shared" si="1"/>
        <v>1</v>
      </c>
    </row>
    <row r="42">
      <c r="A42" s="2" t="s">
        <v>60</v>
      </c>
      <c r="B42" s="3" t="s">
        <v>8</v>
      </c>
      <c r="C42" s="26">
        <v>0.5</v>
      </c>
      <c r="D42" s="28" t="s">
        <v>155</v>
      </c>
      <c r="E42" s="3" t="s">
        <v>163</v>
      </c>
      <c r="F42" s="4">
        <f t="shared" si="1"/>
        <v>0</v>
      </c>
    </row>
    <row r="43">
      <c r="A43" s="2" t="s">
        <v>20</v>
      </c>
      <c r="B43" s="3" t="s">
        <v>8</v>
      </c>
      <c r="C43" s="26">
        <v>0.699999988</v>
      </c>
      <c r="D43" s="28" t="s">
        <v>164</v>
      </c>
      <c r="E43" s="3" t="s">
        <v>163</v>
      </c>
      <c r="F43" s="4">
        <f t="shared" si="1"/>
        <v>0</v>
      </c>
    </row>
    <row r="44">
      <c r="A44" s="2" t="s">
        <v>63</v>
      </c>
      <c r="B44" s="3" t="s">
        <v>8</v>
      </c>
      <c r="C44" s="26">
        <v>-0.100000001</v>
      </c>
      <c r="D44" s="28" t="s">
        <v>165</v>
      </c>
      <c r="E44" s="3" t="s">
        <v>8</v>
      </c>
      <c r="F44" s="4">
        <f t="shared" si="1"/>
        <v>1</v>
      </c>
    </row>
    <row r="45">
      <c r="A45" s="2" t="s">
        <v>103</v>
      </c>
      <c r="B45" s="3" t="s">
        <v>8</v>
      </c>
      <c r="C45" s="26">
        <v>0.300000012</v>
      </c>
      <c r="D45" s="28" t="s">
        <v>166</v>
      </c>
      <c r="E45" s="3" t="s">
        <v>163</v>
      </c>
      <c r="F45" s="4">
        <f t="shared" si="1"/>
        <v>0</v>
      </c>
    </row>
    <row r="46">
      <c r="A46" s="2" t="s">
        <v>64</v>
      </c>
      <c r="B46" s="3" t="s">
        <v>8</v>
      </c>
      <c r="C46" s="26">
        <v>0.600000024</v>
      </c>
      <c r="D46" s="28" t="s">
        <v>152</v>
      </c>
      <c r="E46" s="3" t="s">
        <v>163</v>
      </c>
      <c r="F46" s="4">
        <f t="shared" si="1"/>
        <v>0</v>
      </c>
    </row>
    <row r="47">
      <c r="A47" s="2" t="s">
        <v>27</v>
      </c>
      <c r="B47" s="3" t="s">
        <v>8</v>
      </c>
      <c r="C47" s="26">
        <v>0.200000003</v>
      </c>
      <c r="D47" s="28" t="s">
        <v>157</v>
      </c>
      <c r="E47" s="3" t="s">
        <v>163</v>
      </c>
      <c r="F47" s="4">
        <f t="shared" si="1"/>
        <v>0</v>
      </c>
    </row>
    <row r="48">
      <c r="A48" s="2" t="s">
        <v>134</v>
      </c>
      <c r="B48" s="3" t="s">
        <v>8</v>
      </c>
      <c r="C48" s="26">
        <v>0.200000003</v>
      </c>
      <c r="D48" s="28" t="s">
        <v>157</v>
      </c>
      <c r="E48" s="3" t="s">
        <v>163</v>
      </c>
      <c r="F48" s="4">
        <f t="shared" si="1"/>
        <v>0</v>
      </c>
    </row>
    <row r="49">
      <c r="A49" s="2" t="s">
        <v>48</v>
      </c>
      <c r="B49" s="3" t="s">
        <v>8</v>
      </c>
      <c r="C49" s="26">
        <v>0.899999976</v>
      </c>
      <c r="D49" s="28" t="s">
        <v>165</v>
      </c>
      <c r="E49" s="3" t="s">
        <v>163</v>
      </c>
      <c r="F49" s="4">
        <f t="shared" si="1"/>
        <v>0</v>
      </c>
    </row>
    <row r="50">
      <c r="A50" s="2" t="s">
        <v>114</v>
      </c>
      <c r="B50" s="3" t="s">
        <v>8</v>
      </c>
      <c r="C50" s="26">
        <v>0.200000003</v>
      </c>
      <c r="D50" s="28" t="s">
        <v>167</v>
      </c>
      <c r="E50" s="3" t="s">
        <v>163</v>
      </c>
      <c r="F50" s="4">
        <f t="shared" si="1"/>
        <v>0</v>
      </c>
    </row>
    <row r="51">
      <c r="A51" s="2" t="s">
        <v>54</v>
      </c>
      <c r="B51" s="3" t="s">
        <v>8</v>
      </c>
      <c r="C51" s="26">
        <v>-0.300000012</v>
      </c>
      <c r="D51" s="28" t="s">
        <v>168</v>
      </c>
      <c r="E51" s="3" t="s">
        <v>143</v>
      </c>
      <c r="F51" s="4">
        <f t="shared" si="1"/>
        <v>0</v>
      </c>
    </row>
    <row r="52">
      <c r="A52" s="2" t="s">
        <v>55</v>
      </c>
      <c r="B52" s="3" t="s">
        <v>8</v>
      </c>
      <c r="C52" s="26">
        <v>0.5</v>
      </c>
      <c r="D52" s="32">
        <v>45200.0</v>
      </c>
      <c r="E52" s="3" t="s">
        <v>163</v>
      </c>
      <c r="F52" s="4">
        <f t="shared" si="1"/>
        <v>0</v>
      </c>
    </row>
    <row r="53">
      <c r="A53" s="2" t="s">
        <v>66</v>
      </c>
      <c r="B53" s="3" t="s">
        <v>8</v>
      </c>
      <c r="C53" s="26">
        <v>0.200000003</v>
      </c>
      <c r="D53" s="28" t="s">
        <v>160</v>
      </c>
      <c r="E53" s="3" t="s">
        <v>163</v>
      </c>
      <c r="F53" s="4">
        <f t="shared" si="1"/>
        <v>0</v>
      </c>
    </row>
    <row r="54">
      <c r="A54" s="2" t="s">
        <v>74</v>
      </c>
      <c r="B54" s="3" t="s">
        <v>8</v>
      </c>
      <c r="C54" s="26">
        <v>0.200000003</v>
      </c>
      <c r="D54" s="28" t="s">
        <v>157</v>
      </c>
      <c r="E54" s="3" t="s">
        <v>163</v>
      </c>
      <c r="F54" s="4">
        <f t="shared" si="1"/>
        <v>0</v>
      </c>
    </row>
    <row r="55">
      <c r="A55" s="2" t="s">
        <v>56</v>
      </c>
      <c r="B55" s="3" t="s">
        <v>8</v>
      </c>
      <c r="C55" s="26">
        <v>0.5</v>
      </c>
      <c r="D55" s="32">
        <v>45200.0</v>
      </c>
      <c r="E55" s="3" t="s">
        <v>163</v>
      </c>
      <c r="F55" s="4">
        <f t="shared" si="1"/>
        <v>0</v>
      </c>
    </row>
    <row r="56">
      <c r="A56" s="2" t="s">
        <v>42</v>
      </c>
      <c r="B56" s="3" t="s">
        <v>8</v>
      </c>
      <c r="C56" s="26">
        <v>-0.600000024</v>
      </c>
      <c r="D56" s="28" t="s">
        <v>152</v>
      </c>
      <c r="E56" s="3" t="s">
        <v>143</v>
      </c>
      <c r="F56" s="4">
        <f t="shared" si="1"/>
        <v>0</v>
      </c>
    </row>
    <row r="57">
      <c r="A57" s="2" t="s">
        <v>81</v>
      </c>
      <c r="B57" s="3" t="s">
        <v>8</v>
      </c>
      <c r="C57" s="26">
        <v>0.899999976</v>
      </c>
      <c r="D57" s="28" t="s">
        <v>159</v>
      </c>
      <c r="E57" s="3" t="s">
        <v>163</v>
      </c>
      <c r="F57" s="4">
        <f t="shared" si="1"/>
        <v>0</v>
      </c>
    </row>
    <row r="58">
      <c r="A58" s="2" t="s">
        <v>121</v>
      </c>
      <c r="B58" s="3" t="s">
        <v>8</v>
      </c>
      <c r="C58" s="26">
        <v>-0.200000003</v>
      </c>
      <c r="D58" s="32">
        <v>45200.0</v>
      </c>
      <c r="E58" s="3" t="s">
        <v>143</v>
      </c>
      <c r="F58" s="4">
        <f t="shared" si="1"/>
        <v>0</v>
      </c>
    </row>
    <row r="59">
      <c r="A59" s="2" t="s">
        <v>127</v>
      </c>
      <c r="B59" s="3" t="s">
        <v>8</v>
      </c>
      <c r="C59" s="26">
        <v>-0.300000012</v>
      </c>
      <c r="D59" s="28" t="s">
        <v>168</v>
      </c>
      <c r="E59" s="3" t="s">
        <v>143</v>
      </c>
      <c r="F59" s="4">
        <f t="shared" si="1"/>
        <v>0</v>
      </c>
    </row>
    <row r="60">
      <c r="A60" s="2" t="s">
        <v>37</v>
      </c>
      <c r="B60" s="3" t="s">
        <v>8</v>
      </c>
      <c r="C60" s="26">
        <v>0.100000001</v>
      </c>
      <c r="D60" s="28" t="s">
        <v>160</v>
      </c>
      <c r="E60" s="3" t="s">
        <v>8</v>
      </c>
      <c r="F60" s="4">
        <f t="shared" si="1"/>
        <v>1</v>
      </c>
    </row>
    <row r="61">
      <c r="A61" s="2" t="s">
        <v>87</v>
      </c>
      <c r="B61" s="3" t="s">
        <v>8</v>
      </c>
      <c r="C61" s="27">
        <v>0.0</v>
      </c>
      <c r="D61" s="28" t="s">
        <v>154</v>
      </c>
      <c r="E61" s="3" t="s">
        <v>8</v>
      </c>
      <c r="F61" s="4">
        <f t="shared" si="1"/>
        <v>1</v>
      </c>
    </row>
    <row r="62">
      <c r="A62" s="2" t="s">
        <v>67</v>
      </c>
      <c r="B62" s="3" t="s">
        <v>8</v>
      </c>
      <c r="C62" s="26">
        <v>-0.5</v>
      </c>
      <c r="D62" s="28" t="s">
        <v>155</v>
      </c>
      <c r="E62" s="3" t="s">
        <v>143</v>
      </c>
      <c r="F62" s="4">
        <f t="shared" si="1"/>
        <v>0</v>
      </c>
    </row>
    <row r="63">
      <c r="A63" s="2" t="s">
        <v>24</v>
      </c>
      <c r="B63" s="3" t="s">
        <v>8</v>
      </c>
      <c r="C63" s="26">
        <v>0.400000006</v>
      </c>
      <c r="D63" s="28" t="s">
        <v>161</v>
      </c>
      <c r="E63" s="3" t="s">
        <v>163</v>
      </c>
      <c r="F63" s="4">
        <f t="shared" si="1"/>
        <v>0</v>
      </c>
    </row>
    <row r="64">
      <c r="A64" s="2" t="s">
        <v>73</v>
      </c>
      <c r="B64" s="3" t="s">
        <v>8</v>
      </c>
      <c r="C64" s="26">
        <v>0.899999976</v>
      </c>
      <c r="D64" s="28" t="s">
        <v>169</v>
      </c>
      <c r="E64" s="3" t="s">
        <v>163</v>
      </c>
      <c r="F64" s="4">
        <f t="shared" si="1"/>
        <v>0</v>
      </c>
    </row>
    <row r="65">
      <c r="A65" s="2" t="s">
        <v>110</v>
      </c>
      <c r="B65" s="3" t="s">
        <v>8</v>
      </c>
      <c r="C65" s="26">
        <v>-0.5</v>
      </c>
      <c r="D65" s="28" t="s">
        <v>155</v>
      </c>
      <c r="E65" s="3" t="s">
        <v>143</v>
      </c>
      <c r="F65" s="4">
        <f t="shared" si="1"/>
        <v>0</v>
      </c>
    </row>
    <row r="66">
      <c r="A66" s="2" t="s">
        <v>34</v>
      </c>
      <c r="B66" s="3" t="s">
        <v>8</v>
      </c>
      <c r="C66" s="26">
        <v>-0.300000012</v>
      </c>
      <c r="D66" s="28" t="s">
        <v>168</v>
      </c>
      <c r="E66" s="3" t="s">
        <v>143</v>
      </c>
      <c r="F66" s="4">
        <f t="shared" si="1"/>
        <v>0</v>
      </c>
    </row>
    <row r="67">
      <c r="A67" s="2" t="s">
        <v>80</v>
      </c>
      <c r="B67" s="3" t="s">
        <v>8</v>
      </c>
      <c r="C67" s="26">
        <v>0.300000012</v>
      </c>
      <c r="D67" s="28" t="s">
        <v>168</v>
      </c>
      <c r="E67" s="3" t="s">
        <v>163</v>
      </c>
      <c r="F67" s="4">
        <f t="shared" si="1"/>
        <v>0</v>
      </c>
    </row>
    <row r="68">
      <c r="A68" s="2" t="s">
        <v>123</v>
      </c>
      <c r="B68" s="3" t="s">
        <v>8</v>
      </c>
      <c r="C68" s="26">
        <v>0.5</v>
      </c>
      <c r="D68" s="28" t="s">
        <v>166</v>
      </c>
      <c r="E68" s="3" t="s">
        <v>163</v>
      </c>
      <c r="F68" s="4">
        <f t="shared" si="1"/>
        <v>0</v>
      </c>
    </row>
    <row r="69">
      <c r="A69" s="2" t="s">
        <v>43</v>
      </c>
      <c r="B69" s="3" t="s">
        <v>8</v>
      </c>
      <c r="C69" s="27">
        <v>0.0</v>
      </c>
      <c r="D69" s="28" t="s">
        <v>144</v>
      </c>
      <c r="E69" s="3" t="s">
        <v>8</v>
      </c>
      <c r="F69" s="4">
        <f t="shared" si="1"/>
        <v>1</v>
      </c>
    </row>
    <row r="70">
      <c r="A70" s="2" t="s">
        <v>58</v>
      </c>
      <c r="B70" s="3" t="s">
        <v>8</v>
      </c>
      <c r="C70" s="26">
        <v>0.300000012</v>
      </c>
      <c r="D70" s="28" t="s">
        <v>168</v>
      </c>
      <c r="E70" s="3" t="s">
        <v>163</v>
      </c>
      <c r="F70" s="4">
        <f t="shared" si="1"/>
        <v>0</v>
      </c>
    </row>
    <row r="71">
      <c r="A71" s="2" t="s">
        <v>70</v>
      </c>
      <c r="B71" s="3" t="s">
        <v>8</v>
      </c>
      <c r="C71" s="26">
        <v>0.300000012</v>
      </c>
      <c r="D71" s="28" t="s">
        <v>168</v>
      </c>
      <c r="E71" s="3" t="s">
        <v>163</v>
      </c>
      <c r="F71" s="4">
        <f t="shared" si="1"/>
        <v>0</v>
      </c>
    </row>
    <row r="72">
      <c r="A72" s="2" t="s">
        <v>29</v>
      </c>
      <c r="B72" s="3" t="s">
        <v>8</v>
      </c>
      <c r="C72" s="26">
        <v>0.800000012</v>
      </c>
      <c r="D72" s="28" t="s">
        <v>161</v>
      </c>
      <c r="E72" s="3" t="s">
        <v>163</v>
      </c>
      <c r="F72" s="4">
        <f t="shared" si="1"/>
        <v>0</v>
      </c>
    </row>
    <row r="73">
      <c r="A73" s="2" t="s">
        <v>30</v>
      </c>
      <c r="B73" s="3" t="s">
        <v>8</v>
      </c>
      <c r="C73" s="26">
        <v>0.300000012</v>
      </c>
      <c r="D73" s="28" t="s">
        <v>168</v>
      </c>
      <c r="E73" s="3" t="s">
        <v>163</v>
      </c>
      <c r="F73" s="4">
        <f t="shared" si="1"/>
        <v>0</v>
      </c>
    </row>
    <row r="74">
      <c r="A74" s="2" t="s">
        <v>28</v>
      </c>
      <c r="B74" s="3" t="s">
        <v>8</v>
      </c>
      <c r="C74" s="26">
        <v>0.699999988</v>
      </c>
      <c r="D74" s="28" t="s">
        <v>154</v>
      </c>
      <c r="E74" s="3" t="s">
        <v>163</v>
      </c>
      <c r="F74" s="4">
        <f t="shared" si="1"/>
        <v>0</v>
      </c>
    </row>
    <row r="75">
      <c r="A75" s="2" t="s">
        <v>46</v>
      </c>
      <c r="B75" s="3" t="s">
        <v>8</v>
      </c>
      <c r="C75" s="26">
        <v>0.800000012</v>
      </c>
      <c r="D75" s="28" t="s">
        <v>161</v>
      </c>
      <c r="E75" s="3" t="s">
        <v>163</v>
      </c>
      <c r="F75" s="4">
        <f t="shared" si="1"/>
        <v>0</v>
      </c>
    </row>
    <row r="76">
      <c r="A76" s="2" t="s">
        <v>122</v>
      </c>
      <c r="B76" s="3" t="s">
        <v>8</v>
      </c>
      <c r="C76" s="26">
        <v>0.899999976</v>
      </c>
      <c r="D76" s="28" t="s">
        <v>165</v>
      </c>
      <c r="E76" s="3" t="s">
        <v>163</v>
      </c>
      <c r="F76" s="4">
        <f t="shared" si="1"/>
        <v>0</v>
      </c>
    </row>
    <row r="77">
      <c r="A77" s="2" t="s">
        <v>117</v>
      </c>
      <c r="B77" s="3" t="s">
        <v>8</v>
      </c>
      <c r="C77" s="26">
        <v>0.899999976</v>
      </c>
      <c r="D77" s="28" t="s">
        <v>165</v>
      </c>
      <c r="E77" s="3" t="s">
        <v>163</v>
      </c>
      <c r="F77" s="4">
        <f t="shared" si="1"/>
        <v>0</v>
      </c>
    </row>
    <row r="78">
      <c r="A78" s="2" t="s">
        <v>102</v>
      </c>
      <c r="B78" s="3" t="s">
        <v>8</v>
      </c>
      <c r="C78" s="26">
        <v>-0.300000012</v>
      </c>
      <c r="D78" s="28" t="s">
        <v>168</v>
      </c>
      <c r="E78" s="3" t="s">
        <v>143</v>
      </c>
      <c r="F78" s="4">
        <f t="shared" si="1"/>
        <v>0</v>
      </c>
    </row>
    <row r="79">
      <c r="A79" s="2" t="s">
        <v>113</v>
      </c>
      <c r="B79" s="3" t="s">
        <v>8</v>
      </c>
      <c r="C79" s="26">
        <v>-0.5</v>
      </c>
      <c r="D79" s="28" t="s">
        <v>155</v>
      </c>
      <c r="E79" s="3" t="s">
        <v>143</v>
      </c>
      <c r="F79" s="4">
        <f t="shared" si="1"/>
        <v>0</v>
      </c>
    </row>
    <row r="80">
      <c r="A80" s="2" t="s">
        <v>7</v>
      </c>
      <c r="B80" s="3" t="s">
        <v>8</v>
      </c>
      <c r="C80" s="26">
        <v>0.300000012</v>
      </c>
      <c r="D80" s="28" t="s">
        <v>168</v>
      </c>
      <c r="E80" s="3" t="s">
        <v>163</v>
      </c>
      <c r="F80" s="4">
        <f t="shared" si="1"/>
        <v>0</v>
      </c>
    </row>
    <row r="81">
      <c r="A81" s="2" t="s">
        <v>44</v>
      </c>
      <c r="B81" s="3" t="s">
        <v>8</v>
      </c>
      <c r="C81" s="26">
        <v>0.800000012</v>
      </c>
      <c r="D81" s="28" t="s">
        <v>161</v>
      </c>
      <c r="E81" s="3" t="s">
        <v>163</v>
      </c>
      <c r="F81" s="4">
        <f t="shared" si="1"/>
        <v>0</v>
      </c>
    </row>
    <row r="82">
      <c r="A82" s="2" t="s">
        <v>31</v>
      </c>
      <c r="B82" s="3" t="s">
        <v>5</v>
      </c>
      <c r="C82" s="26">
        <v>0.5</v>
      </c>
      <c r="D82" s="32">
        <v>45202.0</v>
      </c>
      <c r="E82" s="3" t="s">
        <v>163</v>
      </c>
      <c r="F82" s="4">
        <f t="shared" si="1"/>
        <v>1</v>
      </c>
    </row>
    <row r="83">
      <c r="A83" s="2" t="s">
        <v>25</v>
      </c>
      <c r="B83" s="3" t="s">
        <v>5</v>
      </c>
      <c r="C83" s="26">
        <v>0.400000006</v>
      </c>
      <c r="D83" s="28" t="s">
        <v>170</v>
      </c>
      <c r="E83" s="3" t="s">
        <v>163</v>
      </c>
      <c r="F83" s="4">
        <f t="shared" si="1"/>
        <v>1</v>
      </c>
    </row>
    <row r="84">
      <c r="A84" s="2" t="s">
        <v>90</v>
      </c>
      <c r="B84" s="3" t="s">
        <v>5</v>
      </c>
      <c r="C84" s="26">
        <v>0.699999988</v>
      </c>
      <c r="D84" s="28" t="s">
        <v>164</v>
      </c>
      <c r="E84" s="3" t="s">
        <v>163</v>
      </c>
      <c r="F84" s="4">
        <f t="shared" si="1"/>
        <v>1</v>
      </c>
    </row>
    <row r="85">
      <c r="A85" s="2" t="s">
        <v>61</v>
      </c>
      <c r="B85" s="3" t="s">
        <v>5</v>
      </c>
      <c r="C85" s="26">
        <v>0.800000012</v>
      </c>
      <c r="D85" s="28" t="s">
        <v>161</v>
      </c>
      <c r="E85" s="3" t="s">
        <v>163</v>
      </c>
      <c r="F85" s="4">
        <f t="shared" si="1"/>
        <v>1</v>
      </c>
    </row>
    <row r="86">
      <c r="A86" s="2" t="s">
        <v>86</v>
      </c>
      <c r="B86" s="3" t="s">
        <v>5</v>
      </c>
      <c r="C86" s="26">
        <v>0.400000006</v>
      </c>
      <c r="D86" s="28" t="s">
        <v>158</v>
      </c>
      <c r="E86" s="3" t="s">
        <v>163</v>
      </c>
      <c r="F86" s="4">
        <f t="shared" si="1"/>
        <v>1</v>
      </c>
    </row>
    <row r="87">
      <c r="A87" s="2" t="s">
        <v>68</v>
      </c>
      <c r="B87" s="3" t="s">
        <v>5</v>
      </c>
      <c r="C87" s="26">
        <v>0.800000012</v>
      </c>
      <c r="D87" s="28" t="s">
        <v>171</v>
      </c>
      <c r="E87" s="3" t="s">
        <v>163</v>
      </c>
      <c r="F87" s="4">
        <f t="shared" si="1"/>
        <v>1</v>
      </c>
    </row>
    <row r="88">
      <c r="A88" s="2" t="s">
        <v>53</v>
      </c>
      <c r="B88" s="3" t="s">
        <v>5</v>
      </c>
      <c r="C88" s="26">
        <v>0.899999976</v>
      </c>
      <c r="D88" s="28" t="s">
        <v>165</v>
      </c>
      <c r="E88" s="3" t="s">
        <v>163</v>
      </c>
      <c r="F88" s="4">
        <f t="shared" si="1"/>
        <v>1</v>
      </c>
    </row>
    <row r="89">
      <c r="A89" s="2" t="s">
        <v>115</v>
      </c>
      <c r="B89" s="3" t="s">
        <v>5</v>
      </c>
      <c r="C89" s="26">
        <v>0.5</v>
      </c>
      <c r="D89" s="28" t="s">
        <v>166</v>
      </c>
      <c r="E89" s="3" t="s">
        <v>163</v>
      </c>
      <c r="F89" s="4">
        <f t="shared" si="1"/>
        <v>1</v>
      </c>
    </row>
    <row r="90">
      <c r="A90" s="2" t="s">
        <v>128</v>
      </c>
      <c r="B90" s="3" t="s">
        <v>5</v>
      </c>
      <c r="C90" s="26">
        <v>0.400000006</v>
      </c>
      <c r="D90" s="28" t="s">
        <v>161</v>
      </c>
      <c r="E90" s="3" t="s">
        <v>163</v>
      </c>
      <c r="F90" s="4">
        <f t="shared" si="1"/>
        <v>1</v>
      </c>
    </row>
    <row r="91">
      <c r="A91" s="2" t="s">
        <v>91</v>
      </c>
      <c r="B91" s="3" t="s">
        <v>5</v>
      </c>
      <c r="C91" s="26">
        <v>0.899999976</v>
      </c>
      <c r="D91" s="28" t="s">
        <v>169</v>
      </c>
      <c r="E91" s="3" t="s">
        <v>163</v>
      </c>
      <c r="F91" s="4">
        <f t="shared" si="1"/>
        <v>1</v>
      </c>
    </row>
    <row r="92">
      <c r="A92" s="2" t="s">
        <v>4</v>
      </c>
      <c r="B92" s="3" t="s">
        <v>5</v>
      </c>
      <c r="C92" s="26">
        <v>0.400000006</v>
      </c>
      <c r="D92" s="28" t="s">
        <v>172</v>
      </c>
      <c r="E92" s="3" t="s">
        <v>163</v>
      </c>
      <c r="F92" s="4">
        <f t="shared" si="1"/>
        <v>1</v>
      </c>
    </row>
    <row r="93">
      <c r="A93" s="2" t="s">
        <v>50</v>
      </c>
      <c r="B93" s="3" t="s">
        <v>5</v>
      </c>
      <c r="C93" s="26">
        <v>0.800000012</v>
      </c>
      <c r="D93" s="28" t="s">
        <v>161</v>
      </c>
      <c r="E93" s="3" t="s">
        <v>163</v>
      </c>
      <c r="F93" s="4">
        <f t="shared" si="1"/>
        <v>1</v>
      </c>
    </row>
    <row r="94">
      <c r="A94" s="2" t="s">
        <v>51</v>
      </c>
      <c r="B94" s="3" t="s">
        <v>5</v>
      </c>
      <c r="C94" s="26">
        <v>0.600000024</v>
      </c>
      <c r="D94" s="28" t="s">
        <v>173</v>
      </c>
      <c r="E94" s="3" t="s">
        <v>163</v>
      </c>
      <c r="F94" s="4">
        <f t="shared" si="1"/>
        <v>1</v>
      </c>
    </row>
    <row r="95">
      <c r="A95" s="2" t="s">
        <v>82</v>
      </c>
      <c r="B95" s="3" t="s">
        <v>5</v>
      </c>
      <c r="C95" s="26">
        <v>0.899999976</v>
      </c>
      <c r="D95" s="28" t="s">
        <v>174</v>
      </c>
      <c r="E95" s="3" t="s">
        <v>163</v>
      </c>
      <c r="F95" s="4">
        <f t="shared" si="1"/>
        <v>1</v>
      </c>
    </row>
    <row r="96">
      <c r="A96" s="2" t="s">
        <v>19</v>
      </c>
      <c r="B96" s="3" t="s">
        <v>5</v>
      </c>
      <c r="C96" s="26">
        <v>0.5</v>
      </c>
      <c r="D96" s="28" t="s">
        <v>175</v>
      </c>
      <c r="E96" s="3" t="s">
        <v>163</v>
      </c>
      <c r="F96" s="4">
        <f t="shared" si="1"/>
        <v>1</v>
      </c>
    </row>
    <row r="97">
      <c r="A97" s="2" t="s">
        <v>99</v>
      </c>
      <c r="B97" s="3" t="s">
        <v>5</v>
      </c>
      <c r="C97" s="26">
        <v>0.899999976</v>
      </c>
      <c r="D97" s="28" t="s">
        <v>165</v>
      </c>
      <c r="E97" s="3" t="s">
        <v>163</v>
      </c>
      <c r="F97" s="4">
        <f t="shared" si="1"/>
        <v>1</v>
      </c>
    </row>
    <row r="98">
      <c r="A98" s="2" t="s">
        <v>92</v>
      </c>
      <c r="B98" s="3" t="s">
        <v>5</v>
      </c>
      <c r="C98" s="26">
        <v>0.899999976</v>
      </c>
      <c r="D98" s="28" t="s">
        <v>176</v>
      </c>
      <c r="E98" s="3" t="s">
        <v>163</v>
      </c>
      <c r="F98" s="4">
        <f t="shared" si="1"/>
        <v>1</v>
      </c>
    </row>
    <row r="99">
      <c r="A99" s="2" t="s">
        <v>65</v>
      </c>
      <c r="B99" s="3" t="s">
        <v>5</v>
      </c>
      <c r="C99" s="26">
        <v>0.899999976</v>
      </c>
      <c r="D99" s="28" t="s">
        <v>165</v>
      </c>
      <c r="E99" s="3" t="s">
        <v>163</v>
      </c>
      <c r="F99" s="4">
        <f t="shared" si="1"/>
        <v>1</v>
      </c>
    </row>
    <row r="100">
      <c r="A100" s="2" t="s">
        <v>97</v>
      </c>
      <c r="B100" s="3" t="s">
        <v>5</v>
      </c>
      <c r="C100" s="26">
        <v>0.899999976</v>
      </c>
      <c r="D100" s="28" t="s">
        <v>165</v>
      </c>
      <c r="E100" s="3" t="s">
        <v>163</v>
      </c>
      <c r="F100" s="4">
        <f t="shared" si="1"/>
        <v>1</v>
      </c>
    </row>
    <row r="101">
      <c r="A101" s="2" t="s">
        <v>95</v>
      </c>
      <c r="B101" s="3" t="s">
        <v>5</v>
      </c>
      <c r="C101" s="26">
        <v>0.400000006</v>
      </c>
      <c r="D101" s="28" t="s">
        <v>151</v>
      </c>
      <c r="E101" s="3" t="s">
        <v>163</v>
      </c>
      <c r="F101" s="4">
        <f t="shared" si="1"/>
        <v>1</v>
      </c>
    </row>
    <row r="102">
      <c r="A102" s="2" t="s">
        <v>52</v>
      </c>
      <c r="B102" s="3" t="s">
        <v>5</v>
      </c>
      <c r="C102" s="26">
        <v>0.899999976</v>
      </c>
      <c r="D102" s="28" t="s">
        <v>165</v>
      </c>
      <c r="E102" s="3" t="s">
        <v>163</v>
      </c>
      <c r="F102" s="4">
        <f t="shared" si="1"/>
        <v>1</v>
      </c>
    </row>
    <row r="103">
      <c r="A103" s="2" t="s">
        <v>93</v>
      </c>
      <c r="B103" s="3" t="s">
        <v>5</v>
      </c>
      <c r="C103" s="26">
        <v>0.899999976</v>
      </c>
      <c r="D103" s="28" t="s">
        <v>169</v>
      </c>
      <c r="E103" s="3" t="s">
        <v>163</v>
      </c>
      <c r="F103" s="4">
        <f t="shared" si="1"/>
        <v>1</v>
      </c>
    </row>
    <row r="104">
      <c r="A104" s="2" t="s">
        <v>76</v>
      </c>
      <c r="B104" s="3" t="s">
        <v>5</v>
      </c>
      <c r="C104" s="26">
        <v>0.600000024</v>
      </c>
      <c r="D104" s="28" t="s">
        <v>158</v>
      </c>
      <c r="E104" s="3" t="s">
        <v>163</v>
      </c>
      <c r="F104" s="4">
        <f t="shared" si="1"/>
        <v>1</v>
      </c>
    </row>
    <row r="105">
      <c r="A105" s="2" t="s">
        <v>96</v>
      </c>
      <c r="B105" s="3" t="s">
        <v>5</v>
      </c>
      <c r="C105" s="26">
        <v>0.899999976</v>
      </c>
      <c r="D105" s="28" t="s">
        <v>165</v>
      </c>
      <c r="E105" s="3" t="s">
        <v>163</v>
      </c>
      <c r="F105" s="4">
        <f t="shared" si="1"/>
        <v>1</v>
      </c>
    </row>
    <row r="106">
      <c r="A106" s="2" t="s">
        <v>83</v>
      </c>
      <c r="B106" s="3" t="s">
        <v>5</v>
      </c>
      <c r="C106" s="26">
        <v>0.899999976</v>
      </c>
      <c r="D106" s="28" t="s">
        <v>165</v>
      </c>
      <c r="E106" s="3" t="s">
        <v>163</v>
      </c>
      <c r="F106" s="4">
        <f t="shared" si="1"/>
        <v>1</v>
      </c>
    </row>
    <row r="107">
      <c r="A107" s="2" t="s">
        <v>13</v>
      </c>
      <c r="B107" s="3" t="s">
        <v>5</v>
      </c>
      <c r="C107" s="26">
        <v>0.699999988</v>
      </c>
      <c r="D107" s="28" t="s">
        <v>154</v>
      </c>
      <c r="E107" s="3" t="s">
        <v>163</v>
      </c>
      <c r="F107" s="4">
        <f t="shared" si="1"/>
        <v>1</v>
      </c>
    </row>
    <row r="108">
      <c r="A108" s="2" t="s">
        <v>57</v>
      </c>
      <c r="B108" s="3" t="s">
        <v>5</v>
      </c>
      <c r="C108" s="26">
        <v>0.899999976</v>
      </c>
      <c r="D108" s="28" t="s">
        <v>165</v>
      </c>
      <c r="E108" s="3" t="s">
        <v>163</v>
      </c>
      <c r="F108" s="4">
        <f t="shared" si="1"/>
        <v>1</v>
      </c>
    </row>
    <row r="109">
      <c r="A109" s="2" t="s">
        <v>22</v>
      </c>
      <c r="B109" s="3" t="s">
        <v>5</v>
      </c>
      <c r="C109" s="26">
        <v>0.800000012</v>
      </c>
      <c r="D109" s="28" t="s">
        <v>171</v>
      </c>
      <c r="E109" s="3" t="s">
        <v>163</v>
      </c>
      <c r="F109" s="4">
        <f t="shared" si="1"/>
        <v>1</v>
      </c>
    </row>
    <row r="110">
      <c r="A110" s="2" t="s">
        <v>23</v>
      </c>
      <c r="B110" s="3" t="s">
        <v>5</v>
      </c>
      <c r="C110" s="26">
        <v>0.899999976</v>
      </c>
      <c r="D110" s="28" t="s">
        <v>165</v>
      </c>
      <c r="E110" s="3" t="s">
        <v>163</v>
      </c>
      <c r="F110" s="4">
        <f t="shared" si="1"/>
        <v>1</v>
      </c>
    </row>
    <row r="111">
      <c r="A111" s="2" t="s">
        <v>59</v>
      </c>
      <c r="B111" s="3" t="s">
        <v>5</v>
      </c>
      <c r="C111" s="26">
        <v>0.899999976</v>
      </c>
      <c r="D111" s="28" t="s">
        <v>165</v>
      </c>
      <c r="E111" s="3" t="s">
        <v>163</v>
      </c>
      <c r="F111" s="4">
        <f t="shared" si="1"/>
        <v>1</v>
      </c>
    </row>
    <row r="112">
      <c r="A112" s="2" t="s">
        <v>47</v>
      </c>
      <c r="B112" s="3" t="s">
        <v>5</v>
      </c>
      <c r="C112" s="26">
        <v>0.899999976</v>
      </c>
      <c r="D112" s="28" t="s">
        <v>165</v>
      </c>
      <c r="E112" s="3" t="s">
        <v>163</v>
      </c>
      <c r="F112" s="4">
        <f t="shared" si="1"/>
        <v>1</v>
      </c>
    </row>
    <row r="113">
      <c r="A113" s="2" t="s">
        <v>101</v>
      </c>
      <c r="B113" s="3" t="s">
        <v>5</v>
      </c>
      <c r="C113" s="26">
        <v>0.899999976</v>
      </c>
      <c r="D113" s="28" t="s">
        <v>165</v>
      </c>
      <c r="E113" s="3" t="s">
        <v>163</v>
      </c>
      <c r="F113" s="4">
        <f t="shared" si="1"/>
        <v>1</v>
      </c>
    </row>
    <row r="114">
      <c r="A114" s="2" t="s">
        <v>85</v>
      </c>
      <c r="B114" s="3" t="s">
        <v>5</v>
      </c>
      <c r="C114" s="26">
        <v>0.699999988</v>
      </c>
      <c r="D114" s="28" t="s">
        <v>177</v>
      </c>
      <c r="E114" s="3" t="s">
        <v>163</v>
      </c>
      <c r="F114" s="4">
        <f t="shared" si="1"/>
        <v>1</v>
      </c>
    </row>
    <row r="115">
      <c r="A115" s="2" t="s">
        <v>49</v>
      </c>
      <c r="B115" s="3" t="s">
        <v>5</v>
      </c>
      <c r="C115" s="26">
        <v>0.899999976</v>
      </c>
      <c r="D115" s="28" t="s">
        <v>178</v>
      </c>
      <c r="E115" s="3" t="s">
        <v>163</v>
      </c>
      <c r="F115" s="4">
        <f t="shared" si="1"/>
        <v>1</v>
      </c>
    </row>
    <row r="116">
      <c r="A116" s="2" t="s">
        <v>94</v>
      </c>
      <c r="B116" s="3" t="s">
        <v>5</v>
      </c>
      <c r="C116" s="26">
        <v>0.899999976</v>
      </c>
      <c r="D116" s="28" t="s">
        <v>165</v>
      </c>
      <c r="E116" s="3" t="s">
        <v>163</v>
      </c>
      <c r="F116" s="4">
        <f t="shared" si="1"/>
        <v>1</v>
      </c>
    </row>
    <row r="117">
      <c r="A117" s="2" t="s">
        <v>116</v>
      </c>
      <c r="B117" s="3" t="s">
        <v>5</v>
      </c>
      <c r="C117" s="26">
        <v>0.200000003</v>
      </c>
      <c r="D117" s="28" t="s">
        <v>179</v>
      </c>
      <c r="E117" s="3" t="s">
        <v>163</v>
      </c>
      <c r="F117" s="4">
        <f t="shared" si="1"/>
        <v>1</v>
      </c>
    </row>
    <row r="118">
      <c r="A118" s="2" t="s">
        <v>130</v>
      </c>
      <c r="B118" s="3" t="s">
        <v>5</v>
      </c>
      <c r="C118" s="26">
        <v>0.400000006</v>
      </c>
      <c r="D118" s="28" t="s">
        <v>167</v>
      </c>
      <c r="E118" s="3" t="s">
        <v>163</v>
      </c>
      <c r="F118" s="4">
        <f t="shared" si="1"/>
        <v>1</v>
      </c>
    </row>
    <row r="119">
      <c r="A119" s="2" t="s">
        <v>72</v>
      </c>
      <c r="B119" s="3" t="s">
        <v>5</v>
      </c>
      <c r="C119" s="26">
        <v>0.899999976</v>
      </c>
      <c r="D119" s="28" t="s">
        <v>169</v>
      </c>
      <c r="E119" s="3" t="s">
        <v>163</v>
      </c>
      <c r="F119" s="4">
        <f t="shared" si="1"/>
        <v>1</v>
      </c>
    </row>
    <row r="120">
      <c r="A120" s="2" t="s">
        <v>89</v>
      </c>
      <c r="B120" s="3" t="s">
        <v>5</v>
      </c>
      <c r="C120" s="26">
        <v>0.800000012</v>
      </c>
      <c r="D120" s="28" t="s">
        <v>180</v>
      </c>
      <c r="E120" s="3" t="s">
        <v>163</v>
      </c>
      <c r="F120" s="4">
        <f t="shared" si="1"/>
        <v>1</v>
      </c>
    </row>
    <row r="121">
      <c r="A121" s="2" t="s">
        <v>39</v>
      </c>
      <c r="B121" s="3" t="s">
        <v>5</v>
      </c>
      <c r="C121" s="26">
        <v>0.699999988</v>
      </c>
      <c r="D121" s="28" t="s">
        <v>154</v>
      </c>
      <c r="E121" s="3" t="s">
        <v>163</v>
      </c>
      <c r="F121" s="4">
        <f t="shared" si="1"/>
        <v>1</v>
      </c>
    </row>
    <row r="122">
      <c r="B122" s="3"/>
      <c r="E122" s="3"/>
    </row>
    <row r="123">
      <c r="B123" s="18"/>
      <c r="E123" s="18"/>
    </row>
    <row r="124">
      <c r="B124" s="18"/>
      <c r="E124" s="18"/>
    </row>
    <row r="125">
      <c r="B125" s="18"/>
      <c r="E125" s="18"/>
    </row>
    <row r="126">
      <c r="B126" s="18"/>
      <c r="E126" s="18"/>
    </row>
    <row r="127">
      <c r="B127" s="18"/>
      <c r="E127" s="18"/>
    </row>
    <row r="128">
      <c r="B128" s="18"/>
      <c r="E128" s="18"/>
    </row>
    <row r="129">
      <c r="B129" s="18"/>
      <c r="E129" s="18"/>
    </row>
    <row r="130">
      <c r="B130" s="18"/>
      <c r="E130" s="18"/>
    </row>
    <row r="131">
      <c r="B131" s="18"/>
      <c r="E131" s="18"/>
    </row>
    <row r="132">
      <c r="B132" s="18"/>
      <c r="E132" s="18"/>
    </row>
    <row r="133">
      <c r="B133" s="18"/>
      <c r="E133" s="18"/>
    </row>
    <row r="134">
      <c r="B134" s="18"/>
      <c r="E134" s="18"/>
    </row>
    <row r="135">
      <c r="B135" s="18"/>
      <c r="E135" s="18"/>
    </row>
    <row r="136">
      <c r="B136" s="18"/>
      <c r="E136" s="18"/>
    </row>
    <row r="137">
      <c r="B137" s="18"/>
      <c r="E137" s="18"/>
    </row>
    <row r="138">
      <c r="B138" s="18"/>
      <c r="E138" s="18"/>
    </row>
    <row r="139">
      <c r="B139" s="18"/>
      <c r="E139" s="18"/>
    </row>
    <row r="140">
      <c r="B140" s="18"/>
      <c r="E140" s="18"/>
    </row>
    <row r="141">
      <c r="B141" s="18"/>
      <c r="E141" s="18"/>
    </row>
    <row r="142">
      <c r="B142" s="18"/>
      <c r="E142" s="18"/>
    </row>
    <row r="143">
      <c r="B143" s="18"/>
      <c r="E143" s="18"/>
    </row>
    <row r="144">
      <c r="B144" s="18"/>
      <c r="E144" s="18"/>
    </row>
    <row r="145">
      <c r="B145" s="18"/>
      <c r="E145" s="18"/>
    </row>
    <row r="146">
      <c r="B146" s="18"/>
      <c r="E146" s="18"/>
    </row>
    <row r="147">
      <c r="B147" s="18"/>
      <c r="E147" s="18"/>
    </row>
    <row r="148">
      <c r="B148" s="18"/>
      <c r="E148" s="18"/>
    </row>
    <row r="149">
      <c r="B149" s="18"/>
      <c r="E149" s="18"/>
    </row>
    <row r="150">
      <c r="B150" s="18"/>
      <c r="E150" s="18"/>
    </row>
    <row r="151">
      <c r="B151" s="18"/>
      <c r="E151" s="18"/>
    </row>
    <row r="152">
      <c r="B152" s="18"/>
      <c r="E152" s="18"/>
    </row>
    <row r="153">
      <c r="B153" s="18"/>
      <c r="E153" s="18"/>
    </row>
    <row r="154">
      <c r="B154" s="18"/>
      <c r="E154" s="18"/>
    </row>
    <row r="155">
      <c r="B155" s="18"/>
      <c r="E155" s="18"/>
    </row>
    <row r="156">
      <c r="B156" s="18"/>
      <c r="E156" s="18"/>
    </row>
    <row r="157">
      <c r="B157" s="18"/>
      <c r="E157" s="18"/>
    </row>
    <row r="158">
      <c r="B158" s="18"/>
      <c r="E158" s="18"/>
    </row>
    <row r="159">
      <c r="B159" s="18"/>
      <c r="E159" s="18"/>
    </row>
    <row r="160">
      <c r="B160" s="18"/>
      <c r="E160" s="18"/>
    </row>
    <row r="161">
      <c r="B161" s="18"/>
      <c r="E161" s="18"/>
    </row>
    <row r="162">
      <c r="B162" s="18"/>
      <c r="E162" s="18"/>
    </row>
    <row r="163">
      <c r="B163" s="18"/>
      <c r="E163" s="18"/>
    </row>
    <row r="164">
      <c r="B164" s="18"/>
      <c r="E164" s="18"/>
    </row>
    <row r="165">
      <c r="B165" s="18"/>
      <c r="E165" s="18"/>
    </row>
    <row r="166">
      <c r="B166" s="18"/>
      <c r="E166" s="18"/>
    </row>
    <row r="167">
      <c r="B167" s="18"/>
      <c r="E167" s="18"/>
    </row>
    <row r="168">
      <c r="B168" s="18"/>
      <c r="E168" s="18"/>
    </row>
    <row r="169">
      <c r="B169" s="18"/>
      <c r="E169" s="18"/>
    </row>
    <row r="170">
      <c r="B170" s="18"/>
      <c r="E170" s="18"/>
    </row>
    <row r="171">
      <c r="B171" s="18"/>
      <c r="E171" s="18"/>
    </row>
    <row r="172">
      <c r="B172" s="18"/>
      <c r="E172" s="18"/>
    </row>
    <row r="173">
      <c r="B173" s="18"/>
      <c r="E173" s="18"/>
    </row>
    <row r="174">
      <c r="B174" s="18"/>
      <c r="E174" s="18"/>
    </row>
    <row r="175">
      <c r="B175" s="18"/>
      <c r="E175" s="18"/>
    </row>
    <row r="176">
      <c r="B176" s="18"/>
      <c r="E176" s="18"/>
    </row>
    <row r="177">
      <c r="B177" s="18"/>
      <c r="E177" s="18"/>
    </row>
    <row r="178">
      <c r="B178" s="18"/>
      <c r="E178" s="18"/>
    </row>
    <row r="179">
      <c r="B179" s="18"/>
      <c r="E179" s="18"/>
    </row>
    <row r="180">
      <c r="B180" s="18"/>
      <c r="E180" s="18"/>
    </row>
    <row r="181">
      <c r="B181" s="18"/>
      <c r="E181" s="18"/>
    </row>
    <row r="182">
      <c r="B182" s="18"/>
      <c r="E182" s="18"/>
    </row>
    <row r="183">
      <c r="B183" s="18"/>
      <c r="E183" s="18"/>
    </row>
    <row r="184">
      <c r="B184" s="18"/>
      <c r="E184" s="18"/>
    </row>
    <row r="185">
      <c r="B185" s="18"/>
      <c r="E185" s="18"/>
    </row>
    <row r="186">
      <c r="B186" s="18"/>
      <c r="E186" s="18"/>
    </row>
    <row r="187">
      <c r="B187" s="18"/>
      <c r="E187" s="18"/>
    </row>
    <row r="188">
      <c r="B188" s="18"/>
      <c r="E188" s="18"/>
    </row>
    <row r="189">
      <c r="B189" s="18"/>
      <c r="E189" s="18"/>
    </row>
    <row r="190">
      <c r="B190" s="18"/>
      <c r="E190" s="18"/>
    </row>
    <row r="191">
      <c r="B191" s="18"/>
      <c r="E191" s="18"/>
    </row>
    <row r="192">
      <c r="B192" s="18"/>
      <c r="E192" s="18"/>
    </row>
    <row r="193">
      <c r="B193" s="18"/>
      <c r="E193" s="18"/>
    </row>
    <row r="194">
      <c r="B194" s="18"/>
      <c r="E194" s="18"/>
    </row>
    <row r="195">
      <c r="B195" s="18"/>
      <c r="E195" s="18"/>
    </row>
    <row r="196">
      <c r="B196" s="18"/>
      <c r="E196" s="18"/>
    </row>
    <row r="197">
      <c r="B197" s="18"/>
      <c r="E197" s="18"/>
    </row>
    <row r="198">
      <c r="B198" s="18"/>
      <c r="E198" s="18"/>
    </row>
    <row r="199">
      <c r="B199" s="18"/>
      <c r="E199" s="18"/>
    </row>
    <row r="200">
      <c r="B200" s="18"/>
      <c r="E200" s="18"/>
    </row>
    <row r="201">
      <c r="B201" s="18"/>
      <c r="E201" s="18"/>
    </row>
    <row r="202">
      <c r="B202" s="18"/>
      <c r="E202" s="18"/>
    </row>
    <row r="203">
      <c r="B203" s="18"/>
      <c r="E203" s="18"/>
    </row>
    <row r="204">
      <c r="B204" s="18"/>
      <c r="E204" s="18"/>
    </row>
    <row r="205">
      <c r="B205" s="18"/>
      <c r="E205" s="18"/>
    </row>
    <row r="206">
      <c r="B206" s="18"/>
      <c r="E206" s="18"/>
    </row>
    <row r="207">
      <c r="B207" s="18"/>
      <c r="E207" s="18"/>
    </row>
    <row r="208">
      <c r="B208" s="18"/>
      <c r="E208" s="18"/>
    </row>
    <row r="209">
      <c r="B209" s="18"/>
      <c r="E209" s="18"/>
    </row>
    <row r="210">
      <c r="B210" s="18"/>
      <c r="E210" s="18"/>
    </row>
    <row r="211">
      <c r="B211" s="18"/>
      <c r="E211" s="18"/>
    </row>
    <row r="212">
      <c r="B212" s="18"/>
      <c r="E212" s="18"/>
    </row>
    <row r="213">
      <c r="B213" s="18"/>
      <c r="E213" s="18"/>
    </row>
    <row r="214">
      <c r="B214" s="18"/>
      <c r="E214" s="18"/>
    </row>
    <row r="215">
      <c r="B215" s="18"/>
      <c r="E215" s="18"/>
    </row>
    <row r="216">
      <c r="B216" s="18"/>
      <c r="E216" s="18"/>
    </row>
    <row r="217">
      <c r="B217" s="18"/>
      <c r="E217" s="18"/>
    </row>
    <row r="218">
      <c r="B218" s="18"/>
      <c r="E218" s="18"/>
    </row>
    <row r="219">
      <c r="B219" s="18"/>
      <c r="E219" s="18"/>
    </row>
    <row r="220">
      <c r="B220" s="18"/>
      <c r="E220" s="18"/>
    </row>
    <row r="221">
      <c r="B221" s="18"/>
      <c r="E221" s="18"/>
    </row>
    <row r="222">
      <c r="B222" s="18"/>
      <c r="E222" s="18"/>
    </row>
    <row r="223">
      <c r="B223" s="18"/>
      <c r="E223" s="18"/>
    </row>
    <row r="224">
      <c r="B224" s="18"/>
      <c r="E224" s="18"/>
    </row>
    <row r="225">
      <c r="B225" s="18"/>
      <c r="E225" s="18"/>
    </row>
    <row r="226">
      <c r="B226" s="18"/>
      <c r="E226" s="18"/>
    </row>
    <row r="227">
      <c r="B227" s="18"/>
      <c r="E227" s="18"/>
    </row>
    <row r="228">
      <c r="B228" s="18"/>
      <c r="E228" s="18"/>
    </row>
    <row r="229">
      <c r="B229" s="18"/>
      <c r="E229" s="18"/>
    </row>
    <row r="230">
      <c r="B230" s="18"/>
      <c r="E230" s="18"/>
    </row>
    <row r="231">
      <c r="B231" s="18"/>
      <c r="E231" s="18"/>
    </row>
    <row r="232">
      <c r="B232" s="18"/>
      <c r="E232" s="18"/>
    </row>
    <row r="233">
      <c r="B233" s="18"/>
      <c r="E233" s="18"/>
    </row>
    <row r="234">
      <c r="B234" s="18"/>
      <c r="E234" s="18"/>
    </row>
    <row r="235">
      <c r="B235" s="18"/>
      <c r="E235" s="18"/>
    </row>
    <row r="236">
      <c r="B236" s="18"/>
      <c r="E236" s="18"/>
    </row>
    <row r="237">
      <c r="B237" s="18"/>
      <c r="E237" s="18"/>
    </row>
    <row r="238">
      <c r="B238" s="18"/>
      <c r="E238" s="18"/>
    </row>
    <row r="239">
      <c r="B239" s="18"/>
      <c r="E239" s="18"/>
    </row>
    <row r="240">
      <c r="B240" s="18"/>
      <c r="E240" s="18"/>
    </row>
    <row r="241">
      <c r="B241" s="18"/>
      <c r="E241" s="18"/>
    </row>
    <row r="242">
      <c r="B242" s="18"/>
      <c r="E242" s="18"/>
    </row>
    <row r="243">
      <c r="B243" s="18"/>
      <c r="E243" s="18"/>
    </row>
    <row r="244">
      <c r="B244" s="18"/>
      <c r="E244" s="18"/>
    </row>
    <row r="245">
      <c r="B245" s="18"/>
      <c r="E245" s="18"/>
    </row>
    <row r="246">
      <c r="B246" s="18"/>
      <c r="E246" s="18"/>
    </row>
    <row r="247">
      <c r="B247" s="18"/>
      <c r="E247" s="18"/>
    </row>
    <row r="248">
      <c r="B248" s="18"/>
      <c r="E248" s="18"/>
    </row>
    <row r="249">
      <c r="B249" s="18"/>
      <c r="E249" s="18"/>
    </row>
    <row r="250">
      <c r="B250" s="18"/>
      <c r="E250" s="18"/>
    </row>
    <row r="251">
      <c r="B251" s="18"/>
      <c r="E251" s="18"/>
    </row>
    <row r="252">
      <c r="B252" s="18"/>
      <c r="E252" s="18"/>
    </row>
    <row r="253">
      <c r="B253" s="18"/>
      <c r="E253" s="18"/>
    </row>
    <row r="254">
      <c r="B254" s="18"/>
      <c r="E254" s="18"/>
    </row>
    <row r="255">
      <c r="B255" s="18"/>
      <c r="E255" s="18"/>
    </row>
    <row r="256">
      <c r="B256" s="18"/>
      <c r="E256" s="18"/>
    </row>
    <row r="257">
      <c r="B257" s="18"/>
      <c r="E257" s="18"/>
    </row>
    <row r="258">
      <c r="B258" s="18"/>
      <c r="E258" s="18"/>
    </row>
    <row r="259">
      <c r="B259" s="18"/>
      <c r="E259" s="18"/>
    </row>
    <row r="260">
      <c r="B260" s="18"/>
      <c r="E260" s="18"/>
    </row>
    <row r="261">
      <c r="B261" s="18"/>
      <c r="E261" s="18"/>
    </row>
    <row r="262">
      <c r="B262" s="18"/>
      <c r="E262" s="18"/>
    </row>
    <row r="263">
      <c r="B263" s="18"/>
      <c r="E263" s="18"/>
    </row>
    <row r="264">
      <c r="B264" s="18"/>
      <c r="E264" s="18"/>
    </row>
    <row r="265">
      <c r="B265" s="18"/>
      <c r="E265" s="18"/>
    </row>
    <row r="266">
      <c r="B266" s="18"/>
      <c r="E266" s="18"/>
    </row>
    <row r="267">
      <c r="B267" s="18"/>
      <c r="E267" s="18"/>
    </row>
    <row r="268">
      <c r="B268" s="18"/>
      <c r="E268" s="18"/>
    </row>
    <row r="269">
      <c r="B269" s="18"/>
      <c r="E269" s="18"/>
    </row>
    <row r="270">
      <c r="B270" s="18"/>
      <c r="E270" s="18"/>
    </row>
    <row r="271">
      <c r="B271" s="18"/>
      <c r="E271" s="18"/>
    </row>
    <row r="272">
      <c r="B272" s="18"/>
      <c r="E272" s="18"/>
    </row>
    <row r="273">
      <c r="B273" s="18"/>
      <c r="E273" s="18"/>
    </row>
    <row r="274">
      <c r="B274" s="18"/>
      <c r="E274" s="18"/>
    </row>
    <row r="275">
      <c r="B275" s="18"/>
      <c r="E275" s="18"/>
    </row>
    <row r="276">
      <c r="B276" s="18"/>
      <c r="E276" s="18"/>
    </row>
    <row r="277">
      <c r="B277" s="18"/>
      <c r="E277" s="18"/>
    </row>
    <row r="278">
      <c r="B278" s="18"/>
      <c r="E278" s="18"/>
    </row>
    <row r="279">
      <c r="B279" s="18"/>
      <c r="E279" s="18"/>
    </row>
    <row r="280">
      <c r="B280" s="18"/>
      <c r="E280" s="18"/>
    </row>
    <row r="281">
      <c r="B281" s="18"/>
      <c r="E281" s="18"/>
    </row>
    <row r="282">
      <c r="B282" s="18"/>
      <c r="E282" s="18"/>
    </row>
    <row r="283">
      <c r="B283" s="18"/>
      <c r="E283" s="18"/>
    </row>
    <row r="284">
      <c r="B284" s="18"/>
      <c r="E284" s="18"/>
    </row>
    <row r="285">
      <c r="B285" s="18"/>
      <c r="E285" s="18"/>
    </row>
    <row r="286">
      <c r="B286" s="18"/>
      <c r="E286" s="18"/>
    </row>
    <row r="287">
      <c r="B287" s="18"/>
      <c r="E287" s="18"/>
    </row>
    <row r="288">
      <c r="B288" s="18"/>
      <c r="E288" s="18"/>
    </row>
    <row r="289">
      <c r="B289" s="18"/>
      <c r="E289" s="18"/>
    </row>
    <row r="290">
      <c r="B290" s="18"/>
      <c r="E290" s="18"/>
    </row>
    <row r="291">
      <c r="B291" s="18"/>
      <c r="E291" s="18"/>
    </row>
    <row r="292">
      <c r="B292" s="18"/>
      <c r="E292" s="18"/>
    </row>
    <row r="293">
      <c r="B293" s="18"/>
      <c r="E293" s="18"/>
    </row>
    <row r="294">
      <c r="B294" s="18"/>
      <c r="E294" s="18"/>
    </row>
    <row r="295">
      <c r="B295" s="18"/>
      <c r="E295" s="18"/>
    </row>
    <row r="296">
      <c r="B296" s="18"/>
      <c r="E296" s="18"/>
    </row>
    <row r="297">
      <c r="B297" s="18"/>
      <c r="E297" s="18"/>
    </row>
    <row r="298">
      <c r="B298" s="18"/>
      <c r="E298" s="18"/>
    </row>
    <row r="299">
      <c r="B299" s="18"/>
      <c r="E299" s="18"/>
    </row>
    <row r="300">
      <c r="B300" s="18"/>
      <c r="E300" s="18"/>
    </row>
    <row r="301">
      <c r="B301" s="18"/>
      <c r="E301" s="18"/>
    </row>
    <row r="302">
      <c r="B302" s="18"/>
      <c r="E302" s="18"/>
    </row>
    <row r="303">
      <c r="B303" s="18"/>
      <c r="E303" s="18"/>
    </row>
    <row r="304">
      <c r="B304" s="18"/>
      <c r="E304" s="18"/>
    </row>
    <row r="305">
      <c r="B305" s="18"/>
      <c r="E305" s="18"/>
    </row>
    <row r="306">
      <c r="B306" s="18"/>
      <c r="E306" s="18"/>
    </row>
    <row r="307">
      <c r="B307" s="18"/>
      <c r="E307" s="18"/>
    </row>
    <row r="308">
      <c r="B308" s="18"/>
      <c r="E308" s="18"/>
    </row>
    <row r="309">
      <c r="B309" s="18"/>
      <c r="E309" s="18"/>
    </row>
    <row r="310">
      <c r="B310" s="18"/>
      <c r="E310" s="18"/>
    </row>
    <row r="311">
      <c r="B311" s="18"/>
      <c r="E311" s="18"/>
    </row>
    <row r="312">
      <c r="B312" s="18"/>
      <c r="E312" s="18"/>
    </row>
    <row r="313">
      <c r="B313" s="18"/>
      <c r="E313" s="18"/>
    </row>
    <row r="314">
      <c r="B314" s="18"/>
      <c r="E314" s="18"/>
    </row>
    <row r="315">
      <c r="B315" s="18"/>
      <c r="E315" s="18"/>
    </row>
    <row r="316">
      <c r="B316" s="18"/>
      <c r="E316" s="18"/>
    </row>
    <row r="317">
      <c r="B317" s="18"/>
      <c r="E317" s="18"/>
    </row>
    <row r="318">
      <c r="B318" s="18"/>
      <c r="E318" s="18"/>
    </row>
    <row r="319">
      <c r="B319" s="18"/>
      <c r="E319" s="18"/>
    </row>
    <row r="320">
      <c r="B320" s="18"/>
      <c r="E320" s="18"/>
    </row>
    <row r="321">
      <c r="B321" s="18"/>
      <c r="E321" s="18"/>
    </row>
    <row r="322">
      <c r="B322" s="18"/>
      <c r="E322" s="18"/>
    </row>
    <row r="323">
      <c r="B323" s="18"/>
      <c r="E323" s="18"/>
    </row>
    <row r="324">
      <c r="B324" s="18"/>
      <c r="E324" s="18"/>
    </row>
    <row r="325">
      <c r="B325" s="18"/>
      <c r="E325" s="18"/>
    </row>
    <row r="326">
      <c r="B326" s="18"/>
      <c r="E326" s="18"/>
    </row>
    <row r="327">
      <c r="B327" s="18"/>
      <c r="E327" s="18"/>
    </row>
    <row r="328">
      <c r="B328" s="18"/>
      <c r="E328" s="18"/>
    </row>
    <row r="329">
      <c r="B329" s="18"/>
      <c r="E329" s="18"/>
    </row>
    <row r="330">
      <c r="B330" s="18"/>
      <c r="E330" s="18"/>
    </row>
    <row r="331">
      <c r="B331" s="18"/>
      <c r="E331" s="18"/>
    </row>
    <row r="332">
      <c r="B332" s="18"/>
      <c r="E332" s="18"/>
    </row>
    <row r="333">
      <c r="B333" s="18"/>
      <c r="E333" s="18"/>
    </row>
    <row r="334">
      <c r="B334" s="18"/>
      <c r="E334" s="18"/>
    </row>
    <row r="335">
      <c r="B335" s="18"/>
      <c r="E335" s="18"/>
    </row>
    <row r="336">
      <c r="B336" s="18"/>
      <c r="E336" s="18"/>
    </row>
    <row r="337">
      <c r="B337" s="18"/>
      <c r="E337" s="18"/>
    </row>
    <row r="338">
      <c r="B338" s="18"/>
      <c r="E338" s="18"/>
    </row>
    <row r="339">
      <c r="B339" s="18"/>
      <c r="E339" s="18"/>
    </row>
    <row r="340">
      <c r="B340" s="18"/>
      <c r="E340" s="18"/>
    </row>
    <row r="341">
      <c r="B341" s="18"/>
      <c r="E341" s="18"/>
    </row>
    <row r="342">
      <c r="B342" s="18"/>
      <c r="E342" s="18"/>
    </row>
    <row r="343">
      <c r="B343" s="18"/>
      <c r="E343" s="18"/>
    </row>
    <row r="344">
      <c r="B344" s="18"/>
      <c r="E344" s="18"/>
    </row>
    <row r="345">
      <c r="B345" s="18"/>
      <c r="E345" s="18"/>
    </row>
    <row r="346">
      <c r="B346" s="18"/>
      <c r="E346" s="18"/>
    </row>
    <row r="347">
      <c r="B347" s="18"/>
      <c r="E347" s="18"/>
    </row>
    <row r="348">
      <c r="B348" s="18"/>
      <c r="E348" s="18"/>
    </row>
    <row r="349">
      <c r="B349" s="18"/>
      <c r="E349" s="18"/>
    </row>
    <row r="350">
      <c r="B350" s="18"/>
      <c r="E350" s="18"/>
    </row>
    <row r="351">
      <c r="B351" s="18"/>
      <c r="E351" s="18"/>
    </row>
    <row r="352">
      <c r="B352" s="18"/>
      <c r="E352" s="18"/>
    </row>
    <row r="353">
      <c r="B353" s="18"/>
      <c r="E353" s="18"/>
    </row>
    <row r="354">
      <c r="B354" s="18"/>
      <c r="E354" s="18"/>
    </row>
    <row r="355">
      <c r="B355" s="18"/>
      <c r="E355" s="18"/>
    </row>
    <row r="356">
      <c r="B356" s="18"/>
      <c r="E356" s="18"/>
    </row>
    <row r="357">
      <c r="B357" s="18"/>
      <c r="E357" s="18"/>
    </row>
    <row r="358">
      <c r="B358" s="18"/>
      <c r="E358" s="18"/>
    </row>
    <row r="359">
      <c r="B359" s="18"/>
      <c r="E359" s="18"/>
    </row>
    <row r="360">
      <c r="B360" s="18"/>
      <c r="E360" s="18"/>
    </row>
    <row r="361">
      <c r="B361" s="18"/>
      <c r="E361" s="18"/>
    </row>
    <row r="362">
      <c r="B362" s="18"/>
      <c r="E362" s="18"/>
    </row>
    <row r="363">
      <c r="B363" s="18"/>
      <c r="E363" s="18"/>
    </row>
    <row r="364">
      <c r="B364" s="18"/>
      <c r="E364" s="18"/>
    </row>
    <row r="365">
      <c r="B365" s="18"/>
      <c r="E365" s="18"/>
    </row>
    <row r="366">
      <c r="B366" s="18"/>
      <c r="E366" s="18"/>
    </row>
    <row r="367">
      <c r="B367" s="18"/>
      <c r="E367" s="18"/>
    </row>
    <row r="368">
      <c r="B368" s="18"/>
      <c r="E368" s="18"/>
    </row>
    <row r="369">
      <c r="B369" s="18"/>
      <c r="E369" s="18"/>
    </row>
    <row r="370">
      <c r="B370" s="18"/>
      <c r="E370" s="18"/>
    </row>
    <row r="371">
      <c r="B371" s="18"/>
      <c r="E371" s="18"/>
    </row>
    <row r="372">
      <c r="B372" s="18"/>
      <c r="E372" s="18"/>
    </row>
    <row r="373">
      <c r="B373" s="18"/>
      <c r="E373" s="18"/>
    </row>
    <row r="374">
      <c r="B374" s="18"/>
      <c r="E374" s="18"/>
    </row>
    <row r="375">
      <c r="B375" s="18"/>
      <c r="E375" s="18"/>
    </row>
    <row r="376">
      <c r="B376" s="18"/>
      <c r="E376" s="18"/>
    </row>
    <row r="377">
      <c r="B377" s="18"/>
      <c r="E377" s="18"/>
    </row>
    <row r="378">
      <c r="B378" s="18"/>
      <c r="E378" s="18"/>
    </row>
    <row r="379">
      <c r="B379" s="18"/>
      <c r="E379" s="18"/>
    </row>
    <row r="380">
      <c r="B380" s="18"/>
      <c r="E380" s="18"/>
    </row>
    <row r="381">
      <c r="B381" s="18"/>
      <c r="E381" s="18"/>
    </row>
    <row r="382">
      <c r="B382" s="18"/>
      <c r="E382" s="18"/>
    </row>
    <row r="383">
      <c r="B383" s="18"/>
      <c r="E383" s="18"/>
    </row>
    <row r="384">
      <c r="B384" s="18"/>
      <c r="E384" s="18"/>
    </row>
    <row r="385">
      <c r="B385" s="18"/>
      <c r="E385" s="18"/>
    </row>
    <row r="386">
      <c r="B386" s="18"/>
      <c r="E386" s="18"/>
    </row>
    <row r="387">
      <c r="B387" s="18"/>
      <c r="E387" s="18"/>
    </row>
    <row r="388">
      <c r="B388" s="18"/>
      <c r="E388" s="18"/>
    </row>
    <row r="389">
      <c r="B389" s="18"/>
      <c r="E389" s="18"/>
    </row>
    <row r="390">
      <c r="B390" s="18"/>
      <c r="E390" s="18"/>
    </row>
    <row r="391">
      <c r="B391" s="18"/>
      <c r="E391" s="18"/>
    </row>
    <row r="392">
      <c r="B392" s="18"/>
      <c r="E392" s="18"/>
    </row>
    <row r="393">
      <c r="B393" s="18"/>
      <c r="E393" s="18"/>
    </row>
    <row r="394">
      <c r="B394" s="18"/>
      <c r="E394" s="18"/>
    </row>
    <row r="395">
      <c r="B395" s="18"/>
      <c r="E395" s="18"/>
    </row>
    <row r="396">
      <c r="B396" s="18"/>
      <c r="E396" s="18"/>
    </row>
    <row r="397">
      <c r="B397" s="18"/>
      <c r="E397" s="18"/>
    </row>
    <row r="398">
      <c r="B398" s="18"/>
      <c r="E398" s="18"/>
    </row>
    <row r="399">
      <c r="B399" s="18"/>
      <c r="E399" s="18"/>
    </row>
    <row r="400">
      <c r="B400" s="18"/>
      <c r="E400" s="18"/>
    </row>
    <row r="401">
      <c r="B401" s="18"/>
      <c r="E401" s="18"/>
    </row>
    <row r="402">
      <c r="B402" s="18"/>
      <c r="E402" s="18"/>
    </row>
    <row r="403">
      <c r="B403" s="18"/>
      <c r="E403" s="18"/>
    </row>
    <row r="404">
      <c r="B404" s="18"/>
      <c r="E404" s="18"/>
    </row>
    <row r="405">
      <c r="B405" s="18"/>
      <c r="E405" s="18"/>
    </row>
    <row r="406">
      <c r="B406" s="18"/>
      <c r="E406" s="18"/>
    </row>
    <row r="407">
      <c r="B407" s="18"/>
      <c r="E407" s="18"/>
    </row>
    <row r="408">
      <c r="B408" s="18"/>
      <c r="E408" s="18"/>
    </row>
    <row r="409">
      <c r="B409" s="18"/>
      <c r="E409" s="18"/>
    </row>
    <row r="410">
      <c r="B410" s="18"/>
      <c r="E410" s="18"/>
    </row>
    <row r="411">
      <c r="B411" s="18"/>
      <c r="E411" s="18"/>
    </row>
    <row r="412">
      <c r="B412" s="18"/>
      <c r="E412" s="18"/>
    </row>
    <row r="413">
      <c r="B413" s="18"/>
      <c r="E413" s="18"/>
    </row>
    <row r="414">
      <c r="B414" s="18"/>
      <c r="E414" s="18"/>
    </row>
    <row r="415">
      <c r="B415" s="18"/>
      <c r="E415" s="18"/>
    </row>
    <row r="416">
      <c r="B416" s="18"/>
      <c r="E416" s="18"/>
    </row>
    <row r="417">
      <c r="B417" s="18"/>
      <c r="E417" s="18"/>
    </row>
    <row r="418">
      <c r="B418" s="18"/>
      <c r="E418" s="18"/>
    </row>
    <row r="419">
      <c r="B419" s="18"/>
      <c r="E419" s="18"/>
    </row>
    <row r="420">
      <c r="B420" s="18"/>
      <c r="E420" s="18"/>
    </row>
    <row r="421">
      <c r="B421" s="18"/>
      <c r="E421" s="18"/>
    </row>
    <row r="422">
      <c r="B422" s="18"/>
      <c r="E422" s="18"/>
    </row>
    <row r="423">
      <c r="B423" s="18"/>
      <c r="E423" s="18"/>
    </row>
    <row r="424">
      <c r="B424" s="18"/>
      <c r="E424" s="18"/>
    </row>
    <row r="425">
      <c r="B425" s="18"/>
      <c r="E425" s="18"/>
    </row>
    <row r="426">
      <c r="B426" s="18"/>
      <c r="E426" s="18"/>
    </row>
    <row r="427">
      <c r="B427" s="18"/>
      <c r="E427" s="18"/>
    </row>
    <row r="428">
      <c r="B428" s="18"/>
      <c r="E428" s="18"/>
    </row>
    <row r="429">
      <c r="B429" s="18"/>
      <c r="E429" s="18"/>
    </row>
    <row r="430">
      <c r="B430" s="18"/>
      <c r="E430" s="18"/>
    </row>
    <row r="431">
      <c r="B431" s="18"/>
      <c r="E431" s="18"/>
    </row>
    <row r="432">
      <c r="B432" s="18"/>
      <c r="E432" s="18"/>
    </row>
    <row r="433">
      <c r="B433" s="18"/>
      <c r="E433" s="18"/>
    </row>
    <row r="434">
      <c r="B434" s="18"/>
      <c r="E434" s="18"/>
    </row>
    <row r="435">
      <c r="B435" s="18"/>
      <c r="E435" s="18"/>
    </row>
    <row r="436">
      <c r="B436" s="18"/>
      <c r="E436" s="18"/>
    </row>
    <row r="437">
      <c r="B437" s="18"/>
      <c r="E437" s="18"/>
    </row>
    <row r="438">
      <c r="B438" s="18"/>
      <c r="E438" s="18"/>
    </row>
    <row r="439">
      <c r="B439" s="18"/>
      <c r="E439" s="18"/>
    </row>
    <row r="440">
      <c r="B440" s="18"/>
      <c r="E440" s="18"/>
    </row>
    <row r="441">
      <c r="B441" s="18"/>
      <c r="E441" s="18"/>
    </row>
    <row r="442">
      <c r="B442" s="18"/>
      <c r="E442" s="18"/>
    </row>
    <row r="443">
      <c r="B443" s="18"/>
      <c r="E443" s="18"/>
    </row>
    <row r="444">
      <c r="B444" s="18"/>
      <c r="E444" s="18"/>
    </row>
    <row r="445">
      <c r="B445" s="18"/>
      <c r="E445" s="18"/>
    </row>
    <row r="446">
      <c r="B446" s="18"/>
      <c r="E446" s="18"/>
    </row>
    <row r="447">
      <c r="B447" s="18"/>
      <c r="E447" s="18"/>
    </row>
    <row r="448">
      <c r="B448" s="18"/>
      <c r="E448" s="18"/>
    </row>
    <row r="449">
      <c r="B449" s="18"/>
      <c r="E449" s="18"/>
    </row>
    <row r="450">
      <c r="B450" s="18"/>
      <c r="E450" s="18"/>
    </row>
    <row r="451">
      <c r="B451" s="18"/>
      <c r="E451" s="18"/>
    </row>
    <row r="452">
      <c r="B452" s="18"/>
      <c r="E452" s="18"/>
    </row>
    <row r="453">
      <c r="B453" s="18"/>
      <c r="E453" s="18"/>
    </row>
    <row r="454">
      <c r="B454" s="18"/>
      <c r="E454" s="18"/>
    </row>
    <row r="455">
      <c r="B455" s="18"/>
      <c r="E455" s="18"/>
    </row>
    <row r="456">
      <c r="B456" s="18"/>
      <c r="E456" s="18"/>
    </row>
    <row r="457">
      <c r="B457" s="18"/>
      <c r="E457" s="18"/>
    </row>
    <row r="458">
      <c r="B458" s="18"/>
      <c r="E458" s="18"/>
    </row>
    <row r="459">
      <c r="B459" s="18"/>
      <c r="E459" s="18"/>
    </row>
    <row r="460">
      <c r="B460" s="18"/>
      <c r="E460" s="18"/>
    </row>
    <row r="461">
      <c r="B461" s="18"/>
      <c r="E461" s="18"/>
    </row>
    <row r="462">
      <c r="B462" s="18"/>
      <c r="E462" s="18"/>
    </row>
    <row r="463">
      <c r="B463" s="18"/>
      <c r="E463" s="18"/>
    </row>
    <row r="464">
      <c r="B464" s="18"/>
      <c r="E464" s="18"/>
    </row>
    <row r="465">
      <c r="B465" s="18"/>
      <c r="E465" s="18"/>
    </row>
    <row r="466">
      <c r="B466" s="18"/>
      <c r="E466" s="18"/>
    </row>
    <row r="467">
      <c r="B467" s="18"/>
      <c r="E467" s="18"/>
    </row>
    <row r="468">
      <c r="B468" s="18"/>
      <c r="E468" s="18"/>
    </row>
    <row r="469">
      <c r="B469" s="18"/>
      <c r="E469" s="18"/>
    </row>
    <row r="470">
      <c r="B470" s="18"/>
      <c r="E470" s="18"/>
    </row>
    <row r="471">
      <c r="B471" s="18"/>
      <c r="E471" s="18"/>
    </row>
    <row r="472">
      <c r="B472" s="18"/>
      <c r="E472" s="18"/>
    </row>
    <row r="473">
      <c r="B473" s="18"/>
      <c r="E473" s="18"/>
    </row>
    <row r="474">
      <c r="B474" s="18"/>
      <c r="E474" s="18"/>
    </row>
    <row r="475">
      <c r="B475" s="18"/>
      <c r="E475" s="18"/>
    </row>
    <row r="476">
      <c r="B476" s="18"/>
      <c r="E476" s="18"/>
    </row>
    <row r="477">
      <c r="B477" s="18"/>
      <c r="E477" s="18"/>
    </row>
    <row r="478">
      <c r="B478" s="18"/>
      <c r="E478" s="18"/>
    </row>
    <row r="479">
      <c r="B479" s="18"/>
      <c r="E479" s="18"/>
    </row>
    <row r="480">
      <c r="B480" s="18"/>
      <c r="E480" s="18"/>
    </row>
    <row r="481">
      <c r="B481" s="18"/>
      <c r="E481" s="18"/>
    </row>
    <row r="482">
      <c r="B482" s="18"/>
      <c r="E482" s="18"/>
    </row>
    <row r="483">
      <c r="B483" s="18"/>
      <c r="E483" s="18"/>
    </row>
    <row r="484">
      <c r="B484" s="18"/>
      <c r="E484" s="18"/>
    </row>
    <row r="485">
      <c r="B485" s="18"/>
      <c r="E485" s="18"/>
    </row>
    <row r="486">
      <c r="B486" s="18"/>
      <c r="E486" s="18"/>
    </row>
    <row r="487">
      <c r="B487" s="18"/>
      <c r="E487" s="18"/>
    </row>
    <row r="488">
      <c r="B488" s="18"/>
      <c r="E488" s="18"/>
    </row>
    <row r="489">
      <c r="B489" s="18"/>
      <c r="E489" s="18"/>
    </row>
    <row r="490">
      <c r="B490" s="18"/>
      <c r="E490" s="18"/>
    </row>
    <row r="491">
      <c r="B491" s="18"/>
      <c r="E491" s="18"/>
    </row>
    <row r="492">
      <c r="B492" s="18"/>
      <c r="E492" s="18"/>
    </row>
    <row r="493">
      <c r="B493" s="18"/>
      <c r="E493" s="18"/>
    </row>
    <row r="494">
      <c r="B494" s="18"/>
      <c r="E494" s="18"/>
    </row>
    <row r="495">
      <c r="B495" s="18"/>
      <c r="E495" s="18"/>
    </row>
    <row r="496">
      <c r="B496" s="18"/>
      <c r="E496" s="18"/>
    </row>
    <row r="497">
      <c r="B497" s="18"/>
      <c r="E497" s="18"/>
    </row>
    <row r="498">
      <c r="B498" s="18"/>
      <c r="E498" s="18"/>
    </row>
    <row r="499">
      <c r="B499" s="18"/>
      <c r="E499" s="18"/>
    </row>
    <row r="500">
      <c r="B500" s="18"/>
      <c r="E500" s="18"/>
    </row>
    <row r="501">
      <c r="B501" s="18"/>
      <c r="E501" s="18"/>
    </row>
    <row r="502">
      <c r="B502" s="18"/>
      <c r="E502" s="18"/>
    </row>
    <row r="503">
      <c r="B503" s="18"/>
      <c r="E503" s="18"/>
    </row>
    <row r="504">
      <c r="B504" s="18"/>
      <c r="E504" s="18"/>
    </row>
    <row r="505">
      <c r="B505" s="18"/>
      <c r="E505" s="18"/>
    </row>
    <row r="506">
      <c r="B506" s="18"/>
      <c r="E506" s="18"/>
    </row>
    <row r="507">
      <c r="B507" s="18"/>
      <c r="E507" s="18"/>
    </row>
    <row r="508">
      <c r="B508" s="18"/>
      <c r="E508" s="18"/>
    </row>
    <row r="509">
      <c r="B509" s="18"/>
      <c r="E509" s="18"/>
    </row>
    <row r="510">
      <c r="B510" s="18"/>
      <c r="E510" s="18"/>
    </row>
    <row r="511">
      <c r="B511" s="18"/>
      <c r="E511" s="18"/>
    </row>
    <row r="512">
      <c r="B512" s="18"/>
      <c r="E512" s="18"/>
    </row>
    <row r="513">
      <c r="B513" s="18"/>
      <c r="E513" s="18"/>
    </row>
    <row r="514">
      <c r="B514" s="18"/>
      <c r="E514" s="18"/>
    </row>
    <row r="515">
      <c r="B515" s="18"/>
      <c r="E515" s="18"/>
    </row>
    <row r="516">
      <c r="B516" s="18"/>
      <c r="E516" s="18"/>
    </row>
    <row r="517">
      <c r="B517" s="18"/>
      <c r="E517" s="18"/>
    </row>
    <row r="518">
      <c r="B518" s="18"/>
      <c r="E518" s="18"/>
    </row>
    <row r="519">
      <c r="B519" s="18"/>
      <c r="E519" s="18"/>
    </row>
    <row r="520">
      <c r="B520" s="18"/>
      <c r="E520" s="18"/>
    </row>
    <row r="521">
      <c r="B521" s="18"/>
      <c r="E521" s="18"/>
    </row>
    <row r="522">
      <c r="B522" s="18"/>
      <c r="E522" s="18"/>
    </row>
    <row r="523">
      <c r="B523" s="18"/>
      <c r="E523" s="18"/>
    </row>
    <row r="524">
      <c r="B524" s="18"/>
      <c r="E524" s="18"/>
    </row>
    <row r="525">
      <c r="B525" s="18"/>
      <c r="E525" s="18"/>
    </row>
    <row r="526">
      <c r="B526" s="18"/>
      <c r="E526" s="18"/>
    </row>
    <row r="527">
      <c r="B527" s="18"/>
      <c r="E527" s="18"/>
    </row>
    <row r="528">
      <c r="B528" s="18"/>
      <c r="E528" s="18"/>
    </row>
    <row r="529">
      <c r="B529" s="18"/>
      <c r="E529" s="18"/>
    </row>
    <row r="530">
      <c r="B530" s="18"/>
      <c r="E530" s="18"/>
    </row>
    <row r="531">
      <c r="B531" s="18"/>
      <c r="E531" s="18"/>
    </row>
    <row r="532">
      <c r="B532" s="18"/>
      <c r="E532" s="18"/>
    </row>
    <row r="533">
      <c r="B533" s="18"/>
      <c r="E533" s="18"/>
    </row>
    <row r="534">
      <c r="B534" s="18"/>
      <c r="E534" s="18"/>
    </row>
    <row r="535">
      <c r="B535" s="18"/>
      <c r="E535" s="18"/>
    </row>
    <row r="536">
      <c r="B536" s="18"/>
      <c r="E536" s="18"/>
    </row>
    <row r="537">
      <c r="B537" s="18"/>
      <c r="E537" s="18"/>
    </row>
    <row r="538">
      <c r="B538" s="18"/>
      <c r="E538" s="18"/>
    </row>
    <row r="539">
      <c r="B539" s="18"/>
      <c r="E539" s="18"/>
    </row>
    <row r="540">
      <c r="B540" s="18"/>
      <c r="E540" s="18"/>
    </row>
    <row r="541">
      <c r="B541" s="18"/>
      <c r="E541" s="18"/>
    </row>
    <row r="542">
      <c r="B542" s="18"/>
      <c r="E542" s="18"/>
    </row>
    <row r="543">
      <c r="B543" s="18"/>
      <c r="E543" s="18"/>
    </row>
    <row r="544">
      <c r="B544" s="18"/>
      <c r="E544" s="18"/>
    </row>
    <row r="545">
      <c r="B545" s="18"/>
      <c r="E545" s="18"/>
    </row>
    <row r="546">
      <c r="B546" s="18"/>
      <c r="E546" s="18"/>
    </row>
    <row r="547">
      <c r="B547" s="18"/>
      <c r="E547" s="18"/>
    </row>
    <row r="548">
      <c r="B548" s="18"/>
      <c r="E548" s="18"/>
    </row>
    <row r="549">
      <c r="B549" s="18"/>
      <c r="E549" s="18"/>
    </row>
    <row r="550">
      <c r="B550" s="18"/>
      <c r="E550" s="18"/>
    </row>
    <row r="551">
      <c r="B551" s="18"/>
      <c r="E551" s="18"/>
    </row>
    <row r="552">
      <c r="B552" s="18"/>
      <c r="E552" s="18"/>
    </row>
    <row r="553">
      <c r="B553" s="18"/>
      <c r="E553" s="18"/>
    </row>
    <row r="554">
      <c r="B554" s="18"/>
      <c r="E554" s="18"/>
    </row>
    <row r="555">
      <c r="B555" s="18"/>
      <c r="E555" s="18"/>
    </row>
    <row r="556">
      <c r="B556" s="18"/>
      <c r="E556" s="18"/>
    </row>
    <row r="557">
      <c r="B557" s="18"/>
      <c r="E557" s="18"/>
    </row>
    <row r="558">
      <c r="B558" s="18"/>
      <c r="E558" s="18"/>
    </row>
    <row r="559">
      <c r="B559" s="18"/>
      <c r="E559" s="18"/>
    </row>
    <row r="560">
      <c r="B560" s="18"/>
      <c r="E560" s="18"/>
    </row>
    <row r="561">
      <c r="B561" s="18"/>
      <c r="E561" s="18"/>
    </row>
    <row r="562">
      <c r="B562" s="18"/>
      <c r="E562" s="18"/>
    </row>
    <row r="563">
      <c r="B563" s="18"/>
      <c r="E563" s="18"/>
    </row>
    <row r="564">
      <c r="B564" s="18"/>
      <c r="E564" s="18"/>
    </row>
    <row r="565">
      <c r="B565" s="18"/>
      <c r="E565" s="18"/>
    </row>
    <row r="566">
      <c r="B566" s="18"/>
      <c r="E566" s="18"/>
    </row>
    <row r="567">
      <c r="B567" s="18"/>
      <c r="E567" s="18"/>
    </row>
    <row r="568">
      <c r="B568" s="18"/>
      <c r="E568" s="18"/>
    </row>
    <row r="569">
      <c r="B569" s="18"/>
      <c r="E569" s="18"/>
    </row>
    <row r="570">
      <c r="B570" s="18"/>
      <c r="E570" s="18"/>
    </row>
    <row r="571">
      <c r="B571" s="18"/>
      <c r="E571" s="18"/>
    </row>
    <row r="572">
      <c r="B572" s="18"/>
      <c r="E572" s="18"/>
    </row>
    <row r="573">
      <c r="B573" s="18"/>
      <c r="E573" s="18"/>
    </row>
    <row r="574">
      <c r="B574" s="18"/>
      <c r="E574" s="18"/>
    </row>
    <row r="575">
      <c r="B575" s="18"/>
      <c r="E575" s="18"/>
    </row>
    <row r="576">
      <c r="B576" s="18"/>
      <c r="E576" s="18"/>
    </row>
    <row r="577">
      <c r="B577" s="18"/>
      <c r="E577" s="18"/>
    </row>
    <row r="578">
      <c r="B578" s="18"/>
      <c r="E578" s="18"/>
    </row>
    <row r="579">
      <c r="B579" s="18"/>
      <c r="E579" s="18"/>
    </row>
    <row r="580">
      <c r="B580" s="18"/>
      <c r="E580" s="18"/>
    </row>
    <row r="581">
      <c r="B581" s="18"/>
      <c r="E581" s="18"/>
    </row>
    <row r="582">
      <c r="B582" s="18"/>
      <c r="E582" s="18"/>
    </row>
    <row r="583">
      <c r="B583" s="18"/>
      <c r="E583" s="18"/>
    </row>
    <row r="584">
      <c r="B584" s="18"/>
      <c r="E584" s="18"/>
    </row>
    <row r="585">
      <c r="B585" s="18"/>
      <c r="E585" s="18"/>
    </row>
    <row r="586">
      <c r="B586" s="18"/>
      <c r="E586" s="18"/>
    </row>
    <row r="587">
      <c r="B587" s="18"/>
      <c r="E587" s="18"/>
    </row>
    <row r="588">
      <c r="B588" s="18"/>
      <c r="E588" s="18"/>
    </row>
    <row r="589">
      <c r="B589" s="18"/>
      <c r="E589" s="18"/>
    </row>
    <row r="590">
      <c r="B590" s="18"/>
      <c r="E590" s="18"/>
    </row>
    <row r="591">
      <c r="B591" s="18"/>
      <c r="E591" s="18"/>
    </row>
    <row r="592">
      <c r="B592" s="18"/>
      <c r="E592" s="18"/>
    </row>
    <row r="593">
      <c r="B593" s="18"/>
      <c r="E593" s="18"/>
    </row>
    <row r="594">
      <c r="B594" s="18"/>
      <c r="E594" s="18"/>
    </row>
    <row r="595">
      <c r="B595" s="18"/>
      <c r="E595" s="18"/>
    </row>
    <row r="596">
      <c r="B596" s="18"/>
      <c r="E596" s="18"/>
    </row>
    <row r="597">
      <c r="B597" s="18"/>
      <c r="E597" s="18"/>
    </row>
    <row r="598">
      <c r="B598" s="18"/>
      <c r="E598" s="18"/>
    </row>
    <row r="599">
      <c r="B599" s="18"/>
      <c r="E599" s="18"/>
    </row>
    <row r="600">
      <c r="B600" s="18"/>
      <c r="E600" s="18"/>
    </row>
    <row r="601">
      <c r="B601" s="18"/>
      <c r="E601" s="18"/>
    </row>
    <row r="602">
      <c r="B602" s="18"/>
      <c r="E602" s="18"/>
    </row>
    <row r="603">
      <c r="B603" s="18"/>
      <c r="E603" s="18"/>
    </row>
    <row r="604">
      <c r="B604" s="18"/>
      <c r="E604" s="18"/>
    </row>
    <row r="605">
      <c r="B605" s="18"/>
      <c r="E605" s="18"/>
    </row>
    <row r="606">
      <c r="B606" s="18"/>
      <c r="E606" s="18"/>
    </row>
    <row r="607">
      <c r="B607" s="18"/>
      <c r="E607" s="18"/>
    </row>
    <row r="608">
      <c r="B608" s="18"/>
      <c r="E608" s="18"/>
    </row>
    <row r="609">
      <c r="B609" s="18"/>
      <c r="E609" s="18"/>
    </row>
    <row r="610">
      <c r="B610" s="18"/>
      <c r="E610" s="18"/>
    </row>
    <row r="611">
      <c r="B611" s="18"/>
      <c r="E611" s="18"/>
    </row>
    <row r="612">
      <c r="B612" s="18"/>
      <c r="E612" s="18"/>
    </row>
    <row r="613">
      <c r="B613" s="18"/>
      <c r="E613" s="18"/>
    </row>
    <row r="614">
      <c r="B614" s="18"/>
      <c r="E614" s="18"/>
    </row>
    <row r="615">
      <c r="B615" s="18"/>
      <c r="E615" s="18"/>
    </row>
    <row r="616">
      <c r="B616" s="18"/>
      <c r="E616" s="18"/>
    </row>
    <row r="617">
      <c r="B617" s="18"/>
      <c r="E617" s="18"/>
    </row>
    <row r="618">
      <c r="B618" s="18"/>
      <c r="E618" s="18"/>
    </row>
    <row r="619">
      <c r="B619" s="18"/>
      <c r="E619" s="18"/>
    </row>
    <row r="620">
      <c r="B620" s="18"/>
      <c r="E620" s="18"/>
    </row>
    <row r="621">
      <c r="B621" s="18"/>
      <c r="E621" s="18"/>
    </row>
    <row r="622">
      <c r="B622" s="18"/>
      <c r="E622" s="18"/>
    </row>
    <row r="623">
      <c r="B623" s="18"/>
      <c r="E623" s="18"/>
    </row>
    <row r="624">
      <c r="B624" s="18"/>
      <c r="E624" s="18"/>
    </row>
    <row r="625">
      <c r="B625" s="18"/>
      <c r="E625" s="18"/>
    </row>
    <row r="626">
      <c r="B626" s="18"/>
      <c r="E626" s="18"/>
    </row>
    <row r="627">
      <c r="B627" s="18"/>
      <c r="E627" s="18"/>
    </row>
    <row r="628">
      <c r="B628" s="18"/>
      <c r="E628" s="18"/>
    </row>
    <row r="629">
      <c r="B629" s="18"/>
      <c r="E629" s="18"/>
    </row>
    <row r="630">
      <c r="B630" s="18"/>
      <c r="E630" s="18"/>
    </row>
    <row r="631">
      <c r="B631" s="18"/>
      <c r="E631" s="18"/>
    </row>
    <row r="632">
      <c r="B632" s="18"/>
      <c r="E632" s="18"/>
    </row>
    <row r="633">
      <c r="B633" s="18"/>
      <c r="E633" s="18"/>
    </row>
    <row r="634">
      <c r="B634" s="18"/>
      <c r="E634" s="18"/>
    </row>
    <row r="635">
      <c r="B635" s="18"/>
      <c r="E635" s="18"/>
    </row>
    <row r="636">
      <c r="B636" s="18"/>
      <c r="E636" s="18"/>
    </row>
    <row r="637">
      <c r="B637" s="18"/>
      <c r="E637" s="18"/>
    </row>
    <row r="638">
      <c r="B638" s="18"/>
      <c r="E638" s="18"/>
    </row>
    <row r="639">
      <c r="B639" s="18"/>
      <c r="E639" s="18"/>
    </row>
    <row r="640">
      <c r="B640" s="18"/>
      <c r="E640" s="18"/>
    </row>
    <row r="641">
      <c r="B641" s="18"/>
      <c r="E641" s="18"/>
    </row>
    <row r="642">
      <c r="B642" s="18"/>
      <c r="E642" s="18"/>
    </row>
    <row r="643">
      <c r="B643" s="18"/>
      <c r="E643" s="18"/>
    </row>
    <row r="644">
      <c r="B644" s="18"/>
      <c r="E644" s="18"/>
    </row>
    <row r="645">
      <c r="B645" s="18"/>
      <c r="E645" s="18"/>
    </row>
    <row r="646">
      <c r="B646" s="18"/>
      <c r="E646" s="18"/>
    </row>
    <row r="647">
      <c r="B647" s="18"/>
      <c r="E647" s="18"/>
    </row>
    <row r="648">
      <c r="B648" s="18"/>
      <c r="E648" s="18"/>
    </row>
    <row r="649">
      <c r="B649" s="18"/>
      <c r="E649" s="18"/>
    </row>
    <row r="650">
      <c r="B650" s="18"/>
      <c r="E650" s="18"/>
    </row>
    <row r="651">
      <c r="B651" s="18"/>
      <c r="E651" s="18"/>
    </row>
    <row r="652">
      <c r="B652" s="18"/>
      <c r="E652" s="18"/>
    </row>
    <row r="653">
      <c r="B653" s="18"/>
      <c r="E653" s="18"/>
    </row>
    <row r="654">
      <c r="B654" s="18"/>
      <c r="E654" s="18"/>
    </row>
    <row r="655">
      <c r="B655" s="18"/>
      <c r="E655" s="18"/>
    </row>
    <row r="656">
      <c r="B656" s="18"/>
      <c r="E656" s="18"/>
    </row>
    <row r="657">
      <c r="B657" s="18"/>
      <c r="E657" s="18"/>
    </row>
    <row r="658">
      <c r="B658" s="18"/>
      <c r="E658" s="18"/>
    </row>
    <row r="659">
      <c r="B659" s="18"/>
      <c r="E659" s="18"/>
    </row>
    <row r="660">
      <c r="B660" s="18"/>
      <c r="E660" s="18"/>
    </row>
    <row r="661">
      <c r="B661" s="18"/>
      <c r="E661" s="18"/>
    </row>
    <row r="662">
      <c r="B662" s="18"/>
      <c r="E662" s="18"/>
    </row>
    <row r="663">
      <c r="B663" s="18"/>
      <c r="E663" s="18"/>
    </row>
    <row r="664">
      <c r="B664" s="18"/>
      <c r="E664" s="18"/>
    </row>
    <row r="665">
      <c r="B665" s="18"/>
      <c r="E665" s="18"/>
    </row>
    <row r="666">
      <c r="B666" s="18"/>
      <c r="E666" s="18"/>
    </row>
    <row r="667">
      <c r="B667" s="18"/>
      <c r="E667" s="18"/>
    </row>
    <row r="668">
      <c r="B668" s="18"/>
      <c r="E668" s="18"/>
    </row>
    <row r="669">
      <c r="B669" s="18"/>
      <c r="E669" s="18"/>
    </row>
    <row r="670">
      <c r="B670" s="18"/>
      <c r="E670" s="18"/>
    </row>
    <row r="671">
      <c r="B671" s="18"/>
      <c r="E671" s="18"/>
    </row>
    <row r="672">
      <c r="B672" s="18"/>
      <c r="E672" s="18"/>
    </row>
    <row r="673">
      <c r="B673" s="18"/>
      <c r="E673" s="18"/>
    </row>
    <row r="674">
      <c r="B674" s="18"/>
      <c r="E674" s="18"/>
    </row>
    <row r="675">
      <c r="B675" s="18"/>
      <c r="E675" s="18"/>
    </row>
    <row r="676">
      <c r="B676" s="18"/>
      <c r="E676" s="18"/>
    </row>
    <row r="677">
      <c r="B677" s="18"/>
      <c r="E677" s="18"/>
    </row>
    <row r="678">
      <c r="B678" s="18"/>
      <c r="E678" s="18"/>
    </row>
    <row r="679">
      <c r="B679" s="18"/>
      <c r="E679" s="18"/>
    </row>
    <row r="680">
      <c r="B680" s="18"/>
      <c r="E680" s="18"/>
    </row>
    <row r="681">
      <c r="B681" s="18"/>
      <c r="E681" s="18"/>
    </row>
    <row r="682">
      <c r="B682" s="18"/>
      <c r="E682" s="18"/>
    </row>
    <row r="683">
      <c r="B683" s="18"/>
      <c r="E683" s="18"/>
    </row>
    <row r="684">
      <c r="B684" s="18"/>
      <c r="E684" s="18"/>
    </row>
    <row r="685">
      <c r="B685" s="18"/>
      <c r="E685" s="18"/>
    </row>
    <row r="686">
      <c r="B686" s="18"/>
      <c r="E686" s="18"/>
    </row>
    <row r="687">
      <c r="B687" s="18"/>
      <c r="E687" s="18"/>
    </row>
    <row r="688">
      <c r="B688" s="18"/>
      <c r="E688" s="18"/>
    </row>
    <row r="689">
      <c r="B689" s="18"/>
      <c r="E689" s="18"/>
    </row>
    <row r="690">
      <c r="B690" s="18"/>
      <c r="E690" s="18"/>
    </row>
    <row r="691">
      <c r="B691" s="18"/>
      <c r="E691" s="18"/>
    </row>
    <row r="692">
      <c r="B692" s="18"/>
      <c r="E692" s="18"/>
    </row>
    <row r="693">
      <c r="B693" s="18"/>
      <c r="E693" s="18"/>
    </row>
    <row r="694">
      <c r="B694" s="18"/>
      <c r="E694" s="18"/>
    </row>
    <row r="695">
      <c r="B695" s="18"/>
      <c r="E695" s="18"/>
    </row>
    <row r="696">
      <c r="B696" s="18"/>
      <c r="E696" s="18"/>
    </row>
    <row r="697">
      <c r="B697" s="18"/>
      <c r="E697" s="18"/>
    </row>
    <row r="698">
      <c r="B698" s="18"/>
      <c r="E698" s="18"/>
    </row>
    <row r="699">
      <c r="B699" s="18"/>
      <c r="E699" s="18"/>
    </row>
    <row r="700">
      <c r="B700" s="18"/>
      <c r="E700" s="18"/>
    </row>
    <row r="701">
      <c r="B701" s="18"/>
      <c r="E701" s="18"/>
    </row>
    <row r="702">
      <c r="B702" s="18"/>
      <c r="E702" s="18"/>
    </row>
    <row r="703">
      <c r="B703" s="18"/>
      <c r="E703" s="18"/>
    </row>
    <row r="704">
      <c r="B704" s="18"/>
      <c r="E704" s="18"/>
    </row>
    <row r="705">
      <c r="B705" s="18"/>
      <c r="E705" s="18"/>
    </row>
    <row r="706">
      <c r="B706" s="18"/>
      <c r="E706" s="18"/>
    </row>
    <row r="707">
      <c r="B707" s="18"/>
      <c r="E707" s="18"/>
    </row>
    <row r="708">
      <c r="B708" s="18"/>
      <c r="E708" s="18"/>
    </row>
    <row r="709">
      <c r="B709" s="18"/>
      <c r="E709" s="18"/>
    </row>
    <row r="710">
      <c r="B710" s="18"/>
      <c r="E710" s="18"/>
    </row>
    <row r="711">
      <c r="B711" s="18"/>
      <c r="E711" s="18"/>
    </row>
    <row r="712">
      <c r="B712" s="18"/>
      <c r="E712" s="18"/>
    </row>
    <row r="713">
      <c r="B713" s="18"/>
      <c r="E713" s="18"/>
    </row>
    <row r="714">
      <c r="B714" s="18"/>
      <c r="E714" s="18"/>
    </row>
    <row r="715">
      <c r="B715" s="18"/>
      <c r="E715" s="18"/>
    </row>
    <row r="716">
      <c r="B716" s="18"/>
      <c r="E716" s="18"/>
    </row>
    <row r="717">
      <c r="B717" s="18"/>
      <c r="E717" s="18"/>
    </row>
    <row r="718">
      <c r="B718" s="18"/>
      <c r="E718" s="18"/>
    </row>
    <row r="719">
      <c r="B719" s="18"/>
      <c r="E719" s="18"/>
    </row>
    <row r="720">
      <c r="B720" s="18"/>
      <c r="E720" s="18"/>
    </row>
    <row r="721">
      <c r="B721" s="18"/>
      <c r="E721" s="18"/>
    </row>
    <row r="722">
      <c r="B722" s="18"/>
      <c r="E722" s="18"/>
    </row>
    <row r="723">
      <c r="B723" s="18"/>
      <c r="E723" s="18"/>
    </row>
    <row r="724">
      <c r="B724" s="18"/>
      <c r="E724" s="18"/>
    </row>
    <row r="725">
      <c r="B725" s="18"/>
      <c r="E725" s="18"/>
    </row>
    <row r="726">
      <c r="B726" s="18"/>
      <c r="E726" s="18"/>
    </row>
    <row r="727">
      <c r="B727" s="18"/>
      <c r="E727" s="18"/>
    </row>
    <row r="728">
      <c r="B728" s="18"/>
      <c r="E728" s="18"/>
    </row>
    <row r="729">
      <c r="B729" s="18"/>
      <c r="E729" s="18"/>
    </row>
    <row r="730">
      <c r="B730" s="18"/>
      <c r="E730" s="18"/>
    </row>
    <row r="731">
      <c r="B731" s="18"/>
      <c r="E731" s="18"/>
    </row>
    <row r="732">
      <c r="B732" s="18"/>
      <c r="E732" s="18"/>
    </row>
    <row r="733">
      <c r="B733" s="18"/>
      <c r="E733" s="18"/>
    </row>
    <row r="734">
      <c r="B734" s="18"/>
      <c r="E734" s="18"/>
    </row>
    <row r="735">
      <c r="B735" s="18"/>
      <c r="E735" s="18"/>
    </row>
    <row r="736">
      <c r="B736" s="18"/>
      <c r="E736" s="18"/>
    </row>
    <row r="737">
      <c r="B737" s="18"/>
      <c r="E737" s="18"/>
    </row>
    <row r="738">
      <c r="B738" s="18"/>
      <c r="E738" s="18"/>
    </row>
    <row r="739">
      <c r="B739" s="18"/>
      <c r="E739" s="18"/>
    </row>
    <row r="740">
      <c r="B740" s="18"/>
      <c r="E740" s="18"/>
    </row>
    <row r="741">
      <c r="B741" s="18"/>
      <c r="E741" s="18"/>
    </row>
    <row r="742">
      <c r="B742" s="18"/>
      <c r="E742" s="18"/>
    </row>
    <row r="743">
      <c r="B743" s="18"/>
      <c r="E743" s="18"/>
    </row>
    <row r="744">
      <c r="B744" s="18"/>
      <c r="E744" s="18"/>
    </row>
    <row r="745">
      <c r="B745" s="18"/>
      <c r="E745" s="18"/>
    </row>
    <row r="746">
      <c r="B746" s="18"/>
      <c r="E746" s="18"/>
    </row>
    <row r="747">
      <c r="B747" s="18"/>
      <c r="E747" s="18"/>
    </row>
    <row r="748">
      <c r="B748" s="18"/>
      <c r="E748" s="18"/>
    </row>
    <row r="749">
      <c r="B749" s="18"/>
      <c r="E749" s="18"/>
    </row>
    <row r="750">
      <c r="B750" s="18"/>
      <c r="E750" s="18"/>
    </row>
    <row r="751">
      <c r="B751" s="18"/>
      <c r="E751" s="18"/>
    </row>
    <row r="752">
      <c r="B752" s="18"/>
      <c r="E752" s="18"/>
    </row>
    <row r="753">
      <c r="B753" s="18"/>
      <c r="E753" s="18"/>
    </row>
    <row r="754">
      <c r="B754" s="18"/>
      <c r="E754" s="18"/>
    </row>
    <row r="755">
      <c r="B755" s="18"/>
      <c r="E755" s="18"/>
    </row>
    <row r="756">
      <c r="B756" s="18"/>
      <c r="E756" s="18"/>
    </row>
    <row r="757">
      <c r="B757" s="18"/>
      <c r="E757" s="18"/>
    </row>
    <row r="758">
      <c r="B758" s="18"/>
      <c r="E758" s="18"/>
    </row>
    <row r="759">
      <c r="B759" s="18"/>
      <c r="E759" s="18"/>
    </row>
    <row r="760">
      <c r="B760" s="18"/>
      <c r="E760" s="18"/>
    </row>
    <row r="761">
      <c r="B761" s="18"/>
      <c r="E761" s="18"/>
    </row>
    <row r="762">
      <c r="B762" s="18"/>
      <c r="E762" s="18"/>
    </row>
    <row r="763">
      <c r="B763" s="18"/>
      <c r="E763" s="18"/>
    </row>
    <row r="764">
      <c r="B764" s="18"/>
      <c r="E764" s="18"/>
    </row>
    <row r="765">
      <c r="B765" s="18"/>
      <c r="E765" s="18"/>
    </row>
    <row r="766">
      <c r="B766" s="18"/>
      <c r="E766" s="18"/>
    </row>
    <row r="767">
      <c r="B767" s="18"/>
      <c r="E767" s="18"/>
    </row>
    <row r="768">
      <c r="B768" s="18"/>
      <c r="E768" s="18"/>
    </row>
    <row r="769">
      <c r="B769" s="18"/>
      <c r="E769" s="18"/>
    </row>
    <row r="770">
      <c r="B770" s="18"/>
      <c r="E770" s="18"/>
    </row>
    <row r="771">
      <c r="B771" s="18"/>
      <c r="E771" s="18"/>
    </row>
    <row r="772">
      <c r="B772" s="18"/>
      <c r="E772" s="18"/>
    </row>
    <row r="773">
      <c r="B773" s="18"/>
      <c r="E773" s="18"/>
    </row>
    <row r="774">
      <c r="B774" s="18"/>
      <c r="E774" s="18"/>
    </row>
    <row r="775">
      <c r="B775" s="18"/>
      <c r="E775" s="18"/>
    </row>
    <row r="776">
      <c r="B776" s="18"/>
      <c r="E776" s="18"/>
    </row>
    <row r="777">
      <c r="B777" s="18"/>
      <c r="E777" s="18"/>
    </row>
    <row r="778">
      <c r="B778" s="18"/>
      <c r="E778" s="18"/>
    </row>
    <row r="779">
      <c r="B779" s="18"/>
      <c r="E779" s="18"/>
    </row>
    <row r="780">
      <c r="B780" s="18"/>
      <c r="E780" s="18"/>
    </row>
    <row r="781">
      <c r="B781" s="18"/>
      <c r="E781" s="18"/>
    </row>
    <row r="782">
      <c r="B782" s="18"/>
      <c r="E782" s="18"/>
    </row>
    <row r="783">
      <c r="B783" s="18"/>
      <c r="E783" s="18"/>
    </row>
    <row r="784">
      <c r="B784" s="18"/>
      <c r="E784" s="18"/>
    </row>
    <row r="785">
      <c r="B785" s="18"/>
      <c r="E785" s="18"/>
    </row>
    <row r="786">
      <c r="B786" s="18"/>
      <c r="E786" s="18"/>
    </row>
    <row r="787">
      <c r="B787" s="18"/>
      <c r="E787" s="18"/>
    </row>
    <row r="788">
      <c r="B788" s="18"/>
      <c r="E788" s="18"/>
    </row>
    <row r="789">
      <c r="B789" s="18"/>
      <c r="E789" s="18"/>
    </row>
    <row r="790">
      <c r="B790" s="18"/>
      <c r="E790" s="18"/>
    </row>
    <row r="791">
      <c r="B791" s="18"/>
      <c r="E791" s="18"/>
    </row>
    <row r="792">
      <c r="B792" s="18"/>
      <c r="E792" s="18"/>
    </row>
    <row r="793">
      <c r="B793" s="18"/>
      <c r="E793" s="18"/>
    </row>
    <row r="794">
      <c r="B794" s="18"/>
      <c r="E794" s="18"/>
    </row>
    <row r="795">
      <c r="B795" s="18"/>
      <c r="E795" s="18"/>
    </row>
    <row r="796">
      <c r="B796" s="18"/>
      <c r="E796" s="18"/>
    </row>
    <row r="797">
      <c r="B797" s="18"/>
      <c r="E797" s="18"/>
    </row>
    <row r="798">
      <c r="B798" s="18"/>
      <c r="E798" s="18"/>
    </row>
    <row r="799">
      <c r="B799" s="18"/>
      <c r="E799" s="18"/>
    </row>
    <row r="800">
      <c r="B800" s="18"/>
      <c r="E800" s="18"/>
    </row>
    <row r="801">
      <c r="B801" s="18"/>
      <c r="E801" s="18"/>
    </row>
    <row r="802">
      <c r="B802" s="18"/>
      <c r="E802" s="18"/>
    </row>
    <row r="803">
      <c r="B803" s="18"/>
      <c r="E803" s="18"/>
    </row>
    <row r="804">
      <c r="B804" s="18"/>
      <c r="E804" s="18"/>
    </row>
    <row r="805">
      <c r="B805" s="18"/>
      <c r="E805" s="18"/>
    </row>
    <row r="806">
      <c r="B806" s="18"/>
      <c r="E806" s="18"/>
    </row>
    <row r="807">
      <c r="B807" s="18"/>
      <c r="E807" s="18"/>
    </row>
    <row r="808">
      <c r="B808" s="18"/>
      <c r="E808" s="18"/>
    </row>
    <row r="809">
      <c r="B809" s="18"/>
      <c r="E809" s="18"/>
    </row>
    <row r="810">
      <c r="B810" s="18"/>
      <c r="E810" s="18"/>
    </row>
    <row r="811">
      <c r="B811" s="18"/>
      <c r="E811" s="18"/>
    </row>
    <row r="812">
      <c r="B812" s="18"/>
      <c r="E812" s="18"/>
    </row>
    <row r="813">
      <c r="B813" s="18"/>
      <c r="E813" s="18"/>
    </row>
    <row r="814">
      <c r="B814" s="18"/>
      <c r="E814" s="18"/>
    </row>
    <row r="815">
      <c r="B815" s="18"/>
      <c r="E815" s="18"/>
    </row>
    <row r="816">
      <c r="B816" s="18"/>
      <c r="E816" s="18"/>
    </row>
    <row r="817">
      <c r="B817" s="18"/>
      <c r="E817" s="18"/>
    </row>
    <row r="818">
      <c r="B818" s="18"/>
      <c r="E818" s="18"/>
    </row>
    <row r="819">
      <c r="B819" s="18"/>
      <c r="E819" s="18"/>
    </row>
    <row r="820">
      <c r="B820" s="18"/>
      <c r="E820" s="18"/>
    </row>
    <row r="821">
      <c r="B821" s="18"/>
      <c r="E821" s="18"/>
    </row>
    <row r="822">
      <c r="B822" s="18"/>
      <c r="E822" s="18"/>
    </row>
    <row r="823">
      <c r="B823" s="18"/>
      <c r="E823" s="18"/>
    </row>
    <row r="824">
      <c r="B824" s="18"/>
      <c r="E824" s="18"/>
    </row>
    <row r="825">
      <c r="B825" s="18"/>
      <c r="E825" s="18"/>
    </row>
    <row r="826">
      <c r="B826" s="18"/>
      <c r="E826" s="18"/>
    </row>
    <row r="827">
      <c r="B827" s="18"/>
      <c r="E827" s="18"/>
    </row>
    <row r="828">
      <c r="B828" s="18"/>
      <c r="E828" s="18"/>
    </row>
    <row r="829">
      <c r="B829" s="18"/>
      <c r="E829" s="18"/>
    </row>
    <row r="830">
      <c r="B830" s="18"/>
      <c r="E830" s="18"/>
    </row>
    <row r="831">
      <c r="B831" s="18"/>
      <c r="E831" s="18"/>
    </row>
    <row r="832">
      <c r="B832" s="18"/>
      <c r="E832" s="18"/>
    </row>
    <row r="833">
      <c r="B833" s="18"/>
      <c r="E833" s="18"/>
    </row>
    <row r="834">
      <c r="B834" s="18"/>
      <c r="E834" s="18"/>
    </row>
    <row r="835">
      <c r="B835" s="18"/>
      <c r="E835" s="18"/>
    </row>
    <row r="836">
      <c r="B836" s="18"/>
      <c r="E836" s="18"/>
    </row>
    <row r="837">
      <c r="B837" s="18"/>
      <c r="E837" s="18"/>
    </row>
    <row r="838">
      <c r="B838" s="18"/>
      <c r="E838" s="18"/>
    </row>
    <row r="839">
      <c r="B839" s="18"/>
      <c r="E839" s="18"/>
    </row>
    <row r="840">
      <c r="B840" s="18"/>
      <c r="E840" s="18"/>
    </row>
    <row r="841">
      <c r="B841" s="18"/>
      <c r="E841" s="18"/>
    </row>
    <row r="842">
      <c r="B842" s="18"/>
      <c r="E842" s="18"/>
    </row>
    <row r="843">
      <c r="B843" s="18"/>
      <c r="E843" s="18"/>
    </row>
    <row r="844">
      <c r="B844" s="18"/>
      <c r="E844" s="18"/>
    </row>
    <row r="845">
      <c r="B845" s="18"/>
      <c r="E845" s="18"/>
    </row>
    <row r="846">
      <c r="B846" s="18"/>
      <c r="E846" s="18"/>
    </row>
    <row r="847">
      <c r="B847" s="18"/>
      <c r="E847" s="18"/>
    </row>
    <row r="848">
      <c r="B848" s="18"/>
      <c r="E848" s="18"/>
    </row>
    <row r="849">
      <c r="B849" s="18"/>
      <c r="E849" s="18"/>
    </row>
    <row r="850">
      <c r="B850" s="18"/>
      <c r="E850" s="18"/>
    </row>
    <row r="851">
      <c r="B851" s="18"/>
      <c r="E851" s="18"/>
    </row>
    <row r="852">
      <c r="B852" s="18"/>
      <c r="E852" s="18"/>
    </row>
    <row r="853">
      <c r="B853" s="18"/>
      <c r="E853" s="18"/>
    </row>
    <row r="854">
      <c r="B854" s="18"/>
      <c r="E854" s="18"/>
    </row>
    <row r="855">
      <c r="B855" s="18"/>
      <c r="E855" s="18"/>
    </row>
    <row r="856">
      <c r="B856" s="18"/>
      <c r="E856" s="18"/>
    </row>
    <row r="857">
      <c r="B857" s="18"/>
      <c r="E857" s="18"/>
    </row>
    <row r="858">
      <c r="B858" s="18"/>
      <c r="E858" s="18"/>
    </row>
    <row r="859">
      <c r="B859" s="18"/>
      <c r="E859" s="18"/>
    </row>
    <row r="860">
      <c r="B860" s="18"/>
      <c r="E860" s="18"/>
    </row>
    <row r="861">
      <c r="B861" s="18"/>
      <c r="E861" s="18"/>
    </row>
    <row r="862">
      <c r="B862" s="18"/>
      <c r="E862" s="18"/>
    </row>
    <row r="863">
      <c r="B863" s="18"/>
      <c r="E863" s="18"/>
    </row>
    <row r="864">
      <c r="B864" s="18"/>
      <c r="E864" s="18"/>
    </row>
    <row r="865">
      <c r="B865" s="18"/>
      <c r="E865" s="18"/>
    </row>
    <row r="866">
      <c r="B866" s="18"/>
      <c r="E866" s="18"/>
    </row>
    <row r="867">
      <c r="B867" s="18"/>
      <c r="E867" s="18"/>
    </row>
    <row r="868">
      <c r="B868" s="18"/>
      <c r="E868" s="18"/>
    </row>
    <row r="869">
      <c r="B869" s="18"/>
      <c r="E869" s="18"/>
    </row>
    <row r="870">
      <c r="B870" s="18"/>
      <c r="E870" s="18"/>
    </row>
    <row r="871">
      <c r="B871" s="18"/>
      <c r="E871" s="18"/>
    </row>
    <row r="872">
      <c r="B872" s="18"/>
      <c r="E872" s="18"/>
    </row>
    <row r="873">
      <c r="B873" s="18"/>
      <c r="E873" s="18"/>
    </row>
    <row r="874">
      <c r="B874" s="18"/>
      <c r="E874" s="18"/>
    </row>
    <row r="875">
      <c r="B875" s="18"/>
      <c r="E875" s="18"/>
    </row>
    <row r="876">
      <c r="B876" s="18"/>
      <c r="E876" s="18"/>
    </row>
    <row r="877">
      <c r="B877" s="18"/>
      <c r="E877" s="18"/>
    </row>
    <row r="878">
      <c r="B878" s="18"/>
      <c r="E878" s="18"/>
    </row>
    <row r="879">
      <c r="B879" s="18"/>
      <c r="E879" s="18"/>
    </row>
    <row r="880">
      <c r="B880" s="18"/>
      <c r="E880" s="18"/>
    </row>
    <row r="881">
      <c r="B881" s="18"/>
      <c r="E881" s="18"/>
    </row>
    <row r="882">
      <c r="B882" s="18"/>
      <c r="E882" s="18"/>
    </row>
    <row r="883">
      <c r="B883" s="18"/>
      <c r="E883" s="18"/>
    </row>
    <row r="884">
      <c r="B884" s="18"/>
      <c r="E884" s="18"/>
    </row>
    <row r="885">
      <c r="B885" s="18"/>
      <c r="E885" s="18"/>
    </row>
    <row r="886">
      <c r="B886" s="18"/>
      <c r="E886" s="18"/>
    </row>
    <row r="887">
      <c r="B887" s="18"/>
      <c r="E887" s="18"/>
    </row>
    <row r="888">
      <c r="B888" s="18"/>
      <c r="E888" s="18"/>
    </row>
    <row r="889">
      <c r="B889" s="18"/>
      <c r="E889" s="18"/>
    </row>
    <row r="890">
      <c r="B890" s="18"/>
      <c r="E890" s="18"/>
    </row>
    <row r="891">
      <c r="B891" s="18"/>
      <c r="E891" s="18"/>
    </row>
    <row r="892">
      <c r="B892" s="18"/>
      <c r="E892" s="18"/>
    </row>
    <row r="893">
      <c r="B893" s="18"/>
      <c r="E893" s="18"/>
    </row>
    <row r="894">
      <c r="B894" s="18"/>
      <c r="E894" s="18"/>
    </row>
    <row r="895">
      <c r="B895" s="18"/>
      <c r="E895" s="18"/>
    </row>
    <row r="896">
      <c r="B896" s="18"/>
      <c r="E896" s="18"/>
    </row>
    <row r="897">
      <c r="B897" s="18"/>
      <c r="E897" s="18"/>
    </row>
    <row r="898">
      <c r="B898" s="18"/>
      <c r="E898" s="18"/>
    </row>
    <row r="899">
      <c r="B899" s="18"/>
      <c r="E899" s="18"/>
    </row>
    <row r="900">
      <c r="B900" s="18"/>
      <c r="E900" s="18"/>
    </row>
    <row r="901">
      <c r="B901" s="18"/>
      <c r="E901" s="18"/>
    </row>
    <row r="902">
      <c r="B902" s="18"/>
      <c r="E902" s="18"/>
    </row>
    <row r="903">
      <c r="B903" s="18"/>
      <c r="E903" s="18"/>
    </row>
    <row r="904">
      <c r="B904" s="18"/>
      <c r="E904" s="18"/>
    </row>
    <row r="905">
      <c r="B905" s="18"/>
      <c r="E905" s="18"/>
    </row>
    <row r="906">
      <c r="B906" s="18"/>
      <c r="E906" s="18"/>
    </row>
    <row r="907">
      <c r="B907" s="18"/>
      <c r="E907" s="18"/>
    </row>
    <row r="908">
      <c r="B908" s="18"/>
      <c r="E908" s="18"/>
    </row>
    <row r="909">
      <c r="B909" s="18"/>
      <c r="E909" s="18"/>
    </row>
    <row r="910">
      <c r="B910" s="18"/>
      <c r="E910" s="18"/>
    </row>
    <row r="911">
      <c r="B911" s="18"/>
      <c r="E911" s="18"/>
    </row>
    <row r="912">
      <c r="B912" s="18"/>
      <c r="E912" s="18"/>
    </row>
    <row r="913">
      <c r="B913" s="18"/>
      <c r="E913" s="18"/>
    </row>
    <row r="914">
      <c r="B914" s="18"/>
      <c r="E914" s="18"/>
    </row>
    <row r="915">
      <c r="B915" s="18"/>
      <c r="E915" s="18"/>
    </row>
    <row r="916">
      <c r="B916" s="18"/>
      <c r="E916" s="18"/>
    </row>
    <row r="917">
      <c r="B917" s="18"/>
      <c r="E917" s="18"/>
    </row>
    <row r="918">
      <c r="B918" s="18"/>
      <c r="E918" s="18"/>
    </row>
    <row r="919">
      <c r="B919" s="18"/>
      <c r="E919" s="18"/>
    </row>
    <row r="920">
      <c r="B920" s="18"/>
      <c r="E920" s="18"/>
    </row>
    <row r="921">
      <c r="B921" s="18"/>
      <c r="E921" s="18"/>
    </row>
    <row r="922">
      <c r="B922" s="18"/>
      <c r="E922" s="18"/>
    </row>
    <row r="923">
      <c r="B923" s="18"/>
      <c r="E923" s="18"/>
    </row>
    <row r="924">
      <c r="B924" s="18"/>
      <c r="E924" s="18"/>
    </row>
    <row r="925">
      <c r="B925" s="18"/>
      <c r="E925" s="18"/>
    </row>
    <row r="926">
      <c r="B926" s="18"/>
      <c r="E926" s="18"/>
    </row>
    <row r="927">
      <c r="B927" s="18"/>
      <c r="E927" s="18"/>
    </row>
    <row r="928">
      <c r="B928" s="18"/>
      <c r="E928" s="18"/>
    </row>
    <row r="929">
      <c r="B929" s="18"/>
      <c r="E929" s="18"/>
    </row>
    <row r="930">
      <c r="B930" s="18"/>
      <c r="E930" s="18"/>
    </row>
    <row r="931">
      <c r="B931" s="18"/>
      <c r="E931" s="18"/>
    </row>
    <row r="932">
      <c r="B932" s="18"/>
      <c r="E932" s="18"/>
    </row>
    <row r="933">
      <c r="B933" s="18"/>
      <c r="E933" s="18"/>
    </row>
    <row r="934">
      <c r="B934" s="18"/>
      <c r="E934" s="18"/>
    </row>
    <row r="935">
      <c r="B935" s="18"/>
      <c r="E935" s="18"/>
    </row>
    <row r="936">
      <c r="B936" s="18"/>
      <c r="E936" s="18"/>
    </row>
    <row r="937">
      <c r="B937" s="18"/>
      <c r="E937" s="18"/>
    </row>
    <row r="938">
      <c r="B938" s="18"/>
      <c r="E938" s="18"/>
    </row>
    <row r="939">
      <c r="B939" s="18"/>
      <c r="E939" s="18"/>
    </row>
    <row r="940">
      <c r="B940" s="18"/>
      <c r="E940" s="18"/>
    </row>
    <row r="941">
      <c r="B941" s="18"/>
      <c r="E941" s="18"/>
    </row>
    <row r="942">
      <c r="B942" s="18"/>
      <c r="E942" s="18"/>
    </row>
    <row r="943">
      <c r="B943" s="18"/>
      <c r="E943" s="18"/>
    </row>
    <row r="944">
      <c r="B944" s="18"/>
      <c r="E944" s="18"/>
    </row>
    <row r="945">
      <c r="B945" s="18"/>
      <c r="E945" s="18"/>
    </row>
    <row r="946">
      <c r="B946" s="18"/>
      <c r="E946" s="18"/>
    </row>
    <row r="947">
      <c r="B947" s="18"/>
      <c r="E947" s="18"/>
    </row>
    <row r="948">
      <c r="B948" s="18"/>
      <c r="E948" s="18"/>
    </row>
    <row r="949">
      <c r="B949" s="18"/>
      <c r="E949" s="18"/>
    </row>
    <row r="950">
      <c r="B950" s="18"/>
      <c r="E950" s="18"/>
    </row>
    <row r="951">
      <c r="B951" s="18"/>
      <c r="E951" s="18"/>
    </row>
    <row r="952">
      <c r="B952" s="18"/>
      <c r="E952" s="18"/>
    </row>
    <row r="953">
      <c r="B953" s="18"/>
      <c r="E953" s="18"/>
    </row>
    <row r="954">
      <c r="B954" s="18"/>
      <c r="E954" s="18"/>
    </row>
    <row r="955">
      <c r="B955" s="18"/>
      <c r="E955" s="18"/>
    </row>
    <row r="956">
      <c r="B956" s="18"/>
      <c r="E956" s="18"/>
    </row>
    <row r="957">
      <c r="B957" s="18"/>
      <c r="E957" s="18"/>
    </row>
    <row r="958">
      <c r="B958" s="18"/>
      <c r="E958" s="18"/>
    </row>
    <row r="959">
      <c r="B959" s="18"/>
      <c r="E959" s="18"/>
    </row>
    <row r="960">
      <c r="B960" s="18"/>
      <c r="E960" s="18"/>
    </row>
    <row r="961">
      <c r="B961" s="18"/>
      <c r="E961" s="18"/>
    </row>
    <row r="962">
      <c r="B962" s="18"/>
      <c r="E962" s="18"/>
    </row>
    <row r="963">
      <c r="B963" s="18"/>
      <c r="E963" s="18"/>
    </row>
    <row r="964">
      <c r="B964" s="18"/>
      <c r="E964" s="18"/>
    </row>
    <row r="965">
      <c r="B965" s="18"/>
      <c r="E965" s="18"/>
    </row>
    <row r="966">
      <c r="B966" s="18"/>
      <c r="E966" s="18"/>
    </row>
    <row r="967">
      <c r="B967" s="18"/>
      <c r="E967" s="18"/>
    </row>
    <row r="968">
      <c r="B968" s="18"/>
      <c r="E968" s="18"/>
    </row>
    <row r="969">
      <c r="B969" s="18"/>
      <c r="E969" s="18"/>
    </row>
    <row r="970">
      <c r="B970" s="18"/>
      <c r="E970" s="18"/>
    </row>
    <row r="971">
      <c r="B971" s="18"/>
      <c r="E971" s="18"/>
    </row>
    <row r="972">
      <c r="B972" s="18"/>
      <c r="E972" s="18"/>
    </row>
    <row r="973">
      <c r="B973" s="18"/>
      <c r="E973" s="18"/>
    </row>
    <row r="974">
      <c r="B974" s="18"/>
      <c r="E974" s="18"/>
    </row>
    <row r="975">
      <c r="B975" s="18"/>
      <c r="E975" s="18"/>
    </row>
    <row r="976">
      <c r="B976" s="18"/>
      <c r="E976" s="18"/>
    </row>
    <row r="977">
      <c r="B977" s="18"/>
      <c r="E977" s="18"/>
    </row>
    <row r="978">
      <c r="B978" s="18"/>
      <c r="E978" s="18"/>
    </row>
    <row r="979">
      <c r="B979" s="18"/>
      <c r="E979" s="18"/>
    </row>
    <row r="980">
      <c r="B980" s="18"/>
      <c r="E980" s="18"/>
    </row>
    <row r="981">
      <c r="B981" s="18"/>
      <c r="E981" s="18"/>
    </row>
    <row r="982">
      <c r="B982" s="18"/>
      <c r="E982" s="18"/>
    </row>
    <row r="983">
      <c r="B983" s="18"/>
      <c r="E983" s="18"/>
    </row>
    <row r="984">
      <c r="B984" s="18"/>
      <c r="E984" s="18"/>
    </row>
    <row r="985">
      <c r="B985" s="18"/>
      <c r="E985" s="18"/>
    </row>
    <row r="986">
      <c r="B986" s="18"/>
      <c r="E986" s="18"/>
    </row>
    <row r="987">
      <c r="B987" s="18"/>
      <c r="E987" s="18"/>
    </row>
    <row r="988">
      <c r="B988" s="18"/>
      <c r="E988" s="18"/>
    </row>
    <row r="989">
      <c r="B989" s="18"/>
      <c r="E989" s="18"/>
    </row>
    <row r="990">
      <c r="B990" s="18"/>
      <c r="E990" s="18"/>
    </row>
    <row r="991">
      <c r="B991" s="18"/>
      <c r="E991" s="18"/>
    </row>
    <row r="992">
      <c r="B992" s="18"/>
      <c r="E992" s="18"/>
    </row>
    <row r="993">
      <c r="B993" s="18"/>
      <c r="E993" s="18"/>
    </row>
    <row r="994">
      <c r="B994" s="18"/>
      <c r="E994" s="18"/>
    </row>
    <row r="995">
      <c r="B995" s="18"/>
      <c r="E995" s="18"/>
    </row>
    <row r="996">
      <c r="B996" s="18"/>
      <c r="E996" s="18"/>
    </row>
    <row r="997">
      <c r="B997" s="18"/>
      <c r="E997" s="18"/>
    </row>
    <row r="998">
      <c r="B998" s="18"/>
      <c r="E998" s="18"/>
    </row>
    <row r="999">
      <c r="B999" s="18"/>
      <c r="E999" s="18"/>
    </row>
    <row r="1000">
      <c r="B1000" s="18"/>
      <c r="E1000" s="18"/>
    </row>
    <row r="1001">
      <c r="B1001" s="18"/>
      <c r="E1001" s="18"/>
    </row>
  </sheetData>
  <conditionalFormatting sqref="B2:B1001 E2:E1001">
    <cfRule type="cellIs" dxfId="0" priority="1" operator="equal">
      <formula>"Positivo"</formula>
    </cfRule>
  </conditionalFormatting>
  <conditionalFormatting sqref="B2:B1001 E2:E1001">
    <cfRule type="containsText" dxfId="1" priority="2" operator="containsText" text="Neutro">
      <formula>NOT(ISERROR(SEARCH(("Neutro"),(B2))))</formula>
    </cfRule>
  </conditionalFormatting>
  <conditionalFormatting sqref="B2:B1001 E2:E1001">
    <cfRule type="containsText" dxfId="2" priority="3" operator="containsText" text="Negativo">
      <formula>NOT(ISERROR(SEARCH(("Negativo"),(B2))))</formula>
    </cfRule>
  </conditionalFormatting>
  <conditionalFormatting sqref="B2:B1001 E2:E1001">
    <cfRule type="cellIs" dxfId="7" priority="4" operator="equal">
      <formula>"Positivo"</formula>
    </cfRule>
  </conditionalFormatting>
  <conditionalFormatting sqref="B2:B1001 E2:E1001">
    <cfRule type="containsText" dxfId="8" priority="5" operator="containsText" text="Neutro">
      <formula>NOT(ISERROR(SEARCH(("Neutro"),(B2))))</formula>
    </cfRule>
  </conditionalFormatting>
  <conditionalFormatting sqref="B2:B1001 E2:E1001">
    <cfRule type="cellIs" dxfId="9" priority="6" operator="equal">
      <formula>"Negativo"</formula>
    </cfRule>
  </conditionalFormatting>
  <hyperlinks>
    <hyperlink r:id="rId2" location="language-sentiment-string-python" ref="H7"/>
  </hyperlinks>
  <drawing r:id="rId3"/>
  <tableParts count="2">
    <tablePart r:id="rId6"/>
    <tablePart r:id="rId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40.75"/>
    <col customWidth="1" min="2" max="3" width="16.38"/>
    <col customWidth="1" min="4" max="7" width="10.25"/>
    <col customWidth="1" min="8" max="8" width="8.5"/>
    <col customWidth="1" min="10" max="10" width="15.38"/>
  </cols>
  <sheetData>
    <row r="1">
      <c r="A1" s="1" t="s">
        <v>0</v>
      </c>
      <c r="B1" s="1" t="s">
        <v>1</v>
      </c>
      <c r="C1" s="1" t="s">
        <v>137</v>
      </c>
      <c r="D1" s="35" t="s">
        <v>181</v>
      </c>
      <c r="E1" s="35" t="s">
        <v>14</v>
      </c>
      <c r="F1" s="1" t="s">
        <v>11</v>
      </c>
      <c r="G1" s="1" t="s">
        <v>5</v>
      </c>
      <c r="H1" s="1" t="s">
        <v>139</v>
      </c>
    </row>
    <row r="2">
      <c r="A2" s="2" t="s">
        <v>88</v>
      </c>
      <c r="B2" s="3" t="s">
        <v>11</v>
      </c>
      <c r="C2" s="3" t="s">
        <v>11</v>
      </c>
      <c r="D2" s="22">
        <v>0.029520474</v>
      </c>
      <c r="E2" s="22">
        <v>0.019688163</v>
      </c>
      <c r="F2" s="22">
        <v>0.947712839</v>
      </c>
      <c r="G2" s="22">
        <v>0.003078534</v>
      </c>
      <c r="H2" s="4">
        <f t="shared" ref="H2:H121" si="1">IF(B2=C2,1,0)</f>
        <v>1</v>
      </c>
      <c r="J2" s="5" t="s">
        <v>6</v>
      </c>
      <c r="K2" s="23">
        <f>SUM(H2:H121)/COUNT(H2:H121)</f>
        <v>0.7333333333</v>
      </c>
    </row>
    <row r="3">
      <c r="A3" s="2" t="s">
        <v>10</v>
      </c>
      <c r="B3" s="3" t="s">
        <v>11</v>
      </c>
      <c r="C3" s="3" t="s">
        <v>11</v>
      </c>
      <c r="D3" s="22">
        <v>0.003941615</v>
      </c>
      <c r="E3" s="22">
        <v>0.005234202</v>
      </c>
      <c r="F3" s="22">
        <v>0.989128172</v>
      </c>
      <c r="G3" s="22">
        <v>0.001696117</v>
      </c>
      <c r="H3" s="4">
        <f t="shared" si="1"/>
        <v>1</v>
      </c>
    </row>
    <row r="4">
      <c r="A4" s="2" t="s">
        <v>75</v>
      </c>
      <c r="B4" s="3" t="s">
        <v>11</v>
      </c>
      <c r="C4" s="3" t="s">
        <v>11</v>
      </c>
      <c r="D4" s="22">
        <v>1.15156E-4</v>
      </c>
      <c r="E4" s="22">
        <v>5.88924E-4</v>
      </c>
      <c r="F4" s="22">
        <v>0.998483241</v>
      </c>
      <c r="G4" s="22">
        <v>8.12752E-4</v>
      </c>
      <c r="H4" s="4">
        <f t="shared" si="1"/>
        <v>1</v>
      </c>
      <c r="J4" s="36" t="s">
        <v>182</v>
      </c>
    </row>
    <row r="5">
      <c r="A5" s="2" t="s">
        <v>45</v>
      </c>
      <c r="B5" s="3" t="s">
        <v>11</v>
      </c>
      <c r="C5" s="3" t="s">
        <v>11</v>
      </c>
      <c r="D5" s="22">
        <v>3.57E-5</v>
      </c>
      <c r="E5" s="22">
        <v>1.34893E-4</v>
      </c>
      <c r="F5" s="22">
        <v>0.999748051</v>
      </c>
      <c r="G5" s="22">
        <v>8.13E-5</v>
      </c>
      <c r="H5" s="4">
        <f t="shared" si="1"/>
        <v>1</v>
      </c>
    </row>
    <row r="6">
      <c r="A6" s="2" t="s">
        <v>131</v>
      </c>
      <c r="B6" s="3" t="s">
        <v>11</v>
      </c>
      <c r="C6" s="3" t="s">
        <v>11</v>
      </c>
      <c r="D6" s="22">
        <v>1.30853E-4</v>
      </c>
      <c r="E6" s="22">
        <v>4.85654E-4</v>
      </c>
      <c r="F6" s="22">
        <v>0.999229312</v>
      </c>
      <c r="G6" s="22">
        <v>1.54116E-4</v>
      </c>
      <c r="H6" s="4">
        <f t="shared" si="1"/>
        <v>1</v>
      </c>
      <c r="J6" s="17" t="s">
        <v>183</v>
      </c>
    </row>
    <row r="7">
      <c r="A7" s="2" t="s">
        <v>77</v>
      </c>
      <c r="B7" s="3" t="s">
        <v>11</v>
      </c>
      <c r="C7" s="3" t="s">
        <v>11</v>
      </c>
      <c r="D7" s="22">
        <v>2.47E-5</v>
      </c>
      <c r="E7" s="22">
        <v>9.78E-5</v>
      </c>
      <c r="F7" s="22">
        <v>0.999817908</v>
      </c>
      <c r="G7" s="22">
        <v>5.96E-5</v>
      </c>
      <c r="H7" s="4">
        <f t="shared" si="1"/>
        <v>1</v>
      </c>
      <c r="J7" s="17" t="s">
        <v>184</v>
      </c>
    </row>
    <row r="8">
      <c r="A8" s="2" t="s">
        <v>112</v>
      </c>
      <c r="B8" s="3" t="s">
        <v>11</v>
      </c>
      <c r="C8" s="3" t="s">
        <v>11</v>
      </c>
      <c r="D8" s="22">
        <v>6.64331E-4</v>
      </c>
      <c r="E8" s="22">
        <v>4.6879E-4</v>
      </c>
      <c r="F8" s="22">
        <v>0.998474777</v>
      </c>
      <c r="G8" s="22">
        <v>3.92017E-4</v>
      </c>
      <c r="H8" s="4">
        <f t="shared" si="1"/>
        <v>1</v>
      </c>
      <c r="J8" s="17" t="s">
        <v>185</v>
      </c>
    </row>
    <row r="9">
      <c r="A9" s="2" t="s">
        <v>69</v>
      </c>
      <c r="B9" s="3" t="s">
        <v>11</v>
      </c>
      <c r="C9" s="3" t="s">
        <v>11</v>
      </c>
      <c r="D9" s="22">
        <v>8.99E-5</v>
      </c>
      <c r="E9" s="22">
        <v>1.25559E-4</v>
      </c>
      <c r="F9" s="22">
        <v>0.999717534</v>
      </c>
      <c r="G9" s="22">
        <v>6.7E-5</v>
      </c>
      <c r="H9" s="4">
        <f t="shared" si="1"/>
        <v>1</v>
      </c>
      <c r="J9" s="17" t="s">
        <v>186</v>
      </c>
    </row>
    <row r="10">
      <c r="A10" s="2" t="s">
        <v>118</v>
      </c>
      <c r="B10" s="3" t="s">
        <v>11</v>
      </c>
      <c r="C10" s="3" t="s">
        <v>11</v>
      </c>
      <c r="D10" s="22">
        <v>0.200337872</v>
      </c>
      <c r="E10" s="22">
        <v>0.008968673</v>
      </c>
      <c r="F10" s="22">
        <v>0.78916049</v>
      </c>
      <c r="G10" s="22">
        <v>0.001532965</v>
      </c>
      <c r="H10" s="4">
        <f t="shared" si="1"/>
        <v>1</v>
      </c>
      <c r="J10" s="17" t="s">
        <v>187</v>
      </c>
    </row>
    <row r="11">
      <c r="A11" s="2" t="s">
        <v>100</v>
      </c>
      <c r="B11" s="3" t="s">
        <v>11</v>
      </c>
      <c r="C11" s="3" t="s">
        <v>11</v>
      </c>
      <c r="D11" s="22">
        <v>2.03E-5</v>
      </c>
      <c r="E11" s="22">
        <v>9.24E-5</v>
      </c>
      <c r="F11" s="22">
        <v>0.999803126</v>
      </c>
      <c r="G11" s="22">
        <v>8.42E-5</v>
      </c>
      <c r="H11" s="4">
        <f t="shared" si="1"/>
        <v>1</v>
      </c>
    </row>
    <row r="12">
      <c r="A12" s="2" t="s">
        <v>107</v>
      </c>
      <c r="B12" s="3" t="s">
        <v>11</v>
      </c>
      <c r="C12" s="3" t="s">
        <v>11</v>
      </c>
      <c r="D12" s="22">
        <v>0.003642191</v>
      </c>
      <c r="E12" s="22">
        <v>0.006617563</v>
      </c>
      <c r="F12" s="22">
        <v>0.985419035</v>
      </c>
      <c r="G12" s="22">
        <v>0.004321164</v>
      </c>
      <c r="H12" s="4">
        <f t="shared" si="1"/>
        <v>1</v>
      </c>
    </row>
    <row r="13">
      <c r="A13" s="2" t="s">
        <v>125</v>
      </c>
      <c r="B13" s="3" t="s">
        <v>11</v>
      </c>
      <c r="C13" s="3" t="s">
        <v>14</v>
      </c>
      <c r="D13" s="22">
        <v>0.507092714</v>
      </c>
      <c r="E13" s="22">
        <v>0.001581705</v>
      </c>
      <c r="F13" s="22">
        <v>0.00356933</v>
      </c>
      <c r="G13" s="22">
        <v>0.487756193</v>
      </c>
      <c r="H13" s="4">
        <f t="shared" si="1"/>
        <v>0</v>
      </c>
      <c r="J13" s="8" t="s">
        <v>12</v>
      </c>
      <c r="K13" s="9">
        <f>SUMIF(C2:C130,"Positivo",H2:H130)/COUNTIF(B2:B130,"Positivo")</f>
        <v>0.9</v>
      </c>
    </row>
    <row r="14">
      <c r="A14" s="2" t="s">
        <v>129</v>
      </c>
      <c r="B14" s="3" t="s">
        <v>11</v>
      </c>
      <c r="C14" s="3" t="s">
        <v>11</v>
      </c>
      <c r="D14" s="22">
        <v>1.19176E-4</v>
      </c>
      <c r="E14" s="22">
        <v>1.62585E-4</v>
      </c>
      <c r="F14" s="22">
        <v>0.999674678</v>
      </c>
      <c r="G14" s="22">
        <v>4.36E-5</v>
      </c>
      <c r="H14" s="4">
        <f t="shared" si="1"/>
        <v>1</v>
      </c>
      <c r="J14" s="10" t="s">
        <v>15</v>
      </c>
      <c r="K14" s="11">
        <f>SUMIF(C2:C130,"Negativo",H2:H130)/COUNTIF(B2:B130,"Negativo")</f>
        <v>0.975</v>
      </c>
    </row>
    <row r="15">
      <c r="A15" s="2" t="s">
        <v>33</v>
      </c>
      <c r="B15" s="3" t="s">
        <v>11</v>
      </c>
      <c r="C15" s="3" t="s">
        <v>11</v>
      </c>
      <c r="D15" s="22">
        <v>6.69E-5</v>
      </c>
      <c r="E15" s="22">
        <v>2.20903E-4</v>
      </c>
      <c r="F15" s="22">
        <v>0.999671459</v>
      </c>
      <c r="G15" s="22">
        <v>4.08E-5</v>
      </c>
      <c r="H15" s="4">
        <f t="shared" si="1"/>
        <v>1</v>
      </c>
      <c r="J15" s="12" t="s">
        <v>188</v>
      </c>
      <c r="K15" s="13">
        <f>SUMIF(C2:C130,"Neutro",H2:H130)/COUNTIF(B2:B130,"Neutro")</f>
        <v>0.325</v>
      </c>
    </row>
    <row r="16">
      <c r="A16" s="2" t="s">
        <v>62</v>
      </c>
      <c r="B16" s="3" t="s">
        <v>11</v>
      </c>
      <c r="C16" s="3" t="s">
        <v>11</v>
      </c>
      <c r="D16" s="22">
        <v>0.00104793</v>
      </c>
      <c r="E16" s="22">
        <v>0.005404485</v>
      </c>
      <c r="F16" s="22">
        <v>0.991912961</v>
      </c>
      <c r="G16" s="22">
        <v>0.001634667</v>
      </c>
      <c r="H16" s="4">
        <f t="shared" si="1"/>
        <v>1</v>
      </c>
    </row>
    <row r="17">
      <c r="A17" s="2" t="s">
        <v>40</v>
      </c>
      <c r="B17" s="3" t="s">
        <v>11</v>
      </c>
      <c r="C17" s="3" t="s">
        <v>11</v>
      </c>
      <c r="D17" s="22">
        <v>7.87E-5</v>
      </c>
      <c r="E17" s="22">
        <v>6.97E-5</v>
      </c>
      <c r="F17" s="22">
        <v>0.999715865</v>
      </c>
      <c r="G17" s="22">
        <v>1.35576E-4</v>
      </c>
      <c r="H17" s="4">
        <f t="shared" si="1"/>
        <v>1</v>
      </c>
    </row>
    <row r="18">
      <c r="A18" s="2" t="s">
        <v>98</v>
      </c>
      <c r="B18" s="3" t="s">
        <v>11</v>
      </c>
      <c r="C18" s="3" t="s">
        <v>11</v>
      </c>
      <c r="D18" s="22">
        <v>1.59E-5</v>
      </c>
      <c r="E18" s="22">
        <v>2.73891E-4</v>
      </c>
      <c r="F18" s="22">
        <v>0.999619484</v>
      </c>
      <c r="G18" s="22">
        <v>9.07E-5</v>
      </c>
      <c r="H18" s="4">
        <f t="shared" si="1"/>
        <v>1</v>
      </c>
    </row>
    <row r="19">
      <c r="A19" s="2" t="s">
        <v>126</v>
      </c>
      <c r="B19" s="3" t="s">
        <v>11</v>
      </c>
      <c r="C19" s="3" t="s">
        <v>11</v>
      </c>
      <c r="D19" s="22">
        <v>0.00946587</v>
      </c>
      <c r="E19" s="22">
        <v>7.51704E-4</v>
      </c>
      <c r="F19" s="22">
        <v>0.988217533</v>
      </c>
      <c r="G19" s="22">
        <v>0.001564913</v>
      </c>
      <c r="H19" s="4">
        <f t="shared" si="1"/>
        <v>1</v>
      </c>
    </row>
    <row r="20">
      <c r="A20" s="2" t="s">
        <v>35</v>
      </c>
      <c r="B20" s="3" t="s">
        <v>11</v>
      </c>
      <c r="C20" s="3" t="s">
        <v>11</v>
      </c>
      <c r="D20" s="22">
        <v>3.63E-5</v>
      </c>
      <c r="E20" s="22">
        <v>2.22283E-4</v>
      </c>
      <c r="F20" s="22">
        <v>0.999663949</v>
      </c>
      <c r="G20" s="22">
        <v>7.76E-5</v>
      </c>
      <c r="H20" s="4">
        <f t="shared" si="1"/>
        <v>1</v>
      </c>
    </row>
    <row r="21">
      <c r="A21" s="2" t="s">
        <v>32</v>
      </c>
      <c r="B21" s="3" t="s">
        <v>11</v>
      </c>
      <c r="C21" s="3" t="s">
        <v>11</v>
      </c>
      <c r="D21" s="22">
        <v>7.01E-5</v>
      </c>
      <c r="E21" s="22">
        <v>2.23318E-4</v>
      </c>
      <c r="F21" s="22">
        <v>0.99966836</v>
      </c>
      <c r="G21" s="22">
        <v>3.83E-5</v>
      </c>
      <c r="H21" s="4">
        <f t="shared" si="1"/>
        <v>1</v>
      </c>
    </row>
    <row r="22">
      <c r="A22" s="2" t="s">
        <v>124</v>
      </c>
      <c r="B22" s="3" t="s">
        <v>11</v>
      </c>
      <c r="C22" s="3" t="s">
        <v>11</v>
      </c>
      <c r="D22" s="22">
        <v>0.011520006</v>
      </c>
      <c r="E22" s="22">
        <v>0.007066692</v>
      </c>
      <c r="F22" s="22">
        <v>0.876644611</v>
      </c>
      <c r="G22" s="22">
        <v>0.104768716</v>
      </c>
      <c r="H22" s="4">
        <f t="shared" si="1"/>
        <v>1</v>
      </c>
    </row>
    <row r="23">
      <c r="A23" s="2" t="s">
        <v>106</v>
      </c>
      <c r="B23" s="3" t="s">
        <v>11</v>
      </c>
      <c r="C23" s="3" t="s">
        <v>11</v>
      </c>
      <c r="D23" s="22">
        <v>0.089307696</v>
      </c>
      <c r="E23" s="22">
        <v>0.029467491</v>
      </c>
      <c r="F23" s="22">
        <v>0.860737562</v>
      </c>
      <c r="G23" s="22">
        <v>0.020487187</v>
      </c>
      <c r="H23" s="4">
        <f t="shared" si="1"/>
        <v>1</v>
      </c>
    </row>
    <row r="24">
      <c r="A24" s="2" t="s">
        <v>38</v>
      </c>
      <c r="B24" s="3" t="s">
        <v>11</v>
      </c>
      <c r="C24" s="3" t="s">
        <v>11</v>
      </c>
      <c r="D24" s="22">
        <v>3.29E-5</v>
      </c>
      <c r="E24" s="22">
        <v>8.03582E-4</v>
      </c>
      <c r="F24" s="22">
        <v>0.998973131</v>
      </c>
      <c r="G24" s="22">
        <v>1.90461E-4</v>
      </c>
      <c r="H24" s="4">
        <f t="shared" si="1"/>
        <v>1</v>
      </c>
    </row>
    <row r="25">
      <c r="A25" s="2" t="s">
        <v>108</v>
      </c>
      <c r="B25" s="3" t="s">
        <v>11</v>
      </c>
      <c r="C25" s="3" t="s">
        <v>11</v>
      </c>
      <c r="D25" s="22">
        <v>0.017187292</v>
      </c>
      <c r="E25" s="22">
        <v>0.080835111</v>
      </c>
      <c r="F25" s="22">
        <v>0.895264149</v>
      </c>
      <c r="G25" s="22">
        <v>0.006713495</v>
      </c>
      <c r="H25" s="4">
        <f t="shared" si="1"/>
        <v>1</v>
      </c>
    </row>
    <row r="26">
      <c r="A26" s="2" t="s">
        <v>133</v>
      </c>
      <c r="B26" s="3" t="s">
        <v>11</v>
      </c>
      <c r="C26" s="3" t="s">
        <v>11</v>
      </c>
      <c r="D26" s="22">
        <v>2.29258E-4</v>
      </c>
      <c r="E26" s="22">
        <v>1.46378E-4</v>
      </c>
      <c r="F26" s="22">
        <v>0.999559581</v>
      </c>
      <c r="G26" s="22">
        <v>6.48E-5</v>
      </c>
      <c r="H26" s="4">
        <f t="shared" si="1"/>
        <v>1</v>
      </c>
    </row>
    <row r="27">
      <c r="A27" s="2" t="s">
        <v>18</v>
      </c>
      <c r="B27" s="3" t="s">
        <v>11</v>
      </c>
      <c r="C27" s="3" t="s">
        <v>11</v>
      </c>
      <c r="D27" s="22">
        <v>1.63789E-4</v>
      </c>
      <c r="E27" s="22">
        <v>1.04866E-4</v>
      </c>
      <c r="F27" s="22">
        <v>0.999586165</v>
      </c>
      <c r="G27" s="22">
        <v>1.45189E-4</v>
      </c>
      <c r="H27" s="4">
        <f t="shared" si="1"/>
        <v>1</v>
      </c>
    </row>
    <row r="28">
      <c r="A28" s="2" t="s">
        <v>79</v>
      </c>
      <c r="B28" s="3" t="s">
        <v>11</v>
      </c>
      <c r="C28" s="3" t="s">
        <v>11</v>
      </c>
      <c r="D28" s="22">
        <v>0.001471402</v>
      </c>
      <c r="E28" s="22">
        <v>0.0012804</v>
      </c>
      <c r="F28" s="22">
        <v>0.994181097</v>
      </c>
      <c r="G28" s="22">
        <v>0.003067038</v>
      </c>
      <c r="H28" s="4">
        <f t="shared" si="1"/>
        <v>1</v>
      </c>
    </row>
    <row r="29">
      <c r="A29" s="2" t="s">
        <v>119</v>
      </c>
      <c r="B29" s="3" t="s">
        <v>11</v>
      </c>
      <c r="C29" s="3" t="s">
        <v>11</v>
      </c>
      <c r="D29" s="22">
        <v>0.002801983</v>
      </c>
      <c r="E29" s="22">
        <v>0.001476906</v>
      </c>
      <c r="F29" s="22">
        <v>0.994193137</v>
      </c>
      <c r="G29" s="22">
        <v>0.001527949</v>
      </c>
      <c r="H29" s="4">
        <f t="shared" si="1"/>
        <v>1</v>
      </c>
    </row>
    <row r="30">
      <c r="A30" s="2" t="s">
        <v>132</v>
      </c>
      <c r="B30" s="3" t="s">
        <v>11</v>
      </c>
      <c r="C30" s="3" t="s">
        <v>11</v>
      </c>
      <c r="D30" s="22">
        <v>7.53E-5</v>
      </c>
      <c r="E30" s="22">
        <v>9.46E-5</v>
      </c>
      <c r="F30" s="22">
        <v>0.999745905</v>
      </c>
      <c r="G30" s="22">
        <v>8.43E-5</v>
      </c>
      <c r="H30" s="4">
        <f t="shared" si="1"/>
        <v>1</v>
      </c>
    </row>
    <row r="31">
      <c r="A31" s="2" t="s">
        <v>84</v>
      </c>
      <c r="B31" s="3" t="s">
        <v>11</v>
      </c>
      <c r="C31" s="3" t="s">
        <v>11</v>
      </c>
      <c r="D31" s="22">
        <v>9.20187E-4</v>
      </c>
      <c r="E31" s="22">
        <v>8.46E-5</v>
      </c>
      <c r="F31" s="22">
        <v>0.998593032</v>
      </c>
      <c r="G31" s="22">
        <v>4.02152E-4</v>
      </c>
      <c r="H31" s="4">
        <f t="shared" si="1"/>
        <v>1</v>
      </c>
    </row>
    <row r="32">
      <c r="A32" s="2" t="s">
        <v>16</v>
      </c>
      <c r="B32" s="3" t="s">
        <v>11</v>
      </c>
      <c r="C32" s="3" t="s">
        <v>11</v>
      </c>
      <c r="D32" s="22">
        <v>3.89E-5</v>
      </c>
      <c r="E32" s="22">
        <v>8.4E-5</v>
      </c>
      <c r="F32" s="22">
        <v>0.99839288</v>
      </c>
      <c r="G32" s="22">
        <v>0.001484122</v>
      </c>
      <c r="H32" s="4">
        <f t="shared" si="1"/>
        <v>1</v>
      </c>
    </row>
    <row r="33">
      <c r="A33" s="2" t="s">
        <v>78</v>
      </c>
      <c r="B33" s="3" t="s">
        <v>11</v>
      </c>
      <c r="C33" s="3" t="s">
        <v>11</v>
      </c>
      <c r="D33" s="22">
        <v>0.007886356</v>
      </c>
      <c r="E33" s="22">
        <v>0.008409502</v>
      </c>
      <c r="F33" s="22">
        <v>0.980882943</v>
      </c>
      <c r="G33" s="22">
        <v>0.002821206</v>
      </c>
      <c r="H33" s="4">
        <f t="shared" si="1"/>
        <v>1</v>
      </c>
    </row>
    <row r="34">
      <c r="A34" s="2" t="s">
        <v>105</v>
      </c>
      <c r="B34" s="3" t="s">
        <v>11</v>
      </c>
      <c r="C34" s="3" t="s">
        <v>11</v>
      </c>
      <c r="D34" s="22">
        <v>6.08E-5</v>
      </c>
      <c r="E34" s="22">
        <v>9.48E-5</v>
      </c>
      <c r="F34" s="22">
        <v>0.999768078</v>
      </c>
      <c r="G34" s="22">
        <v>7.62E-5</v>
      </c>
      <c r="H34" s="4">
        <f t="shared" si="1"/>
        <v>1</v>
      </c>
    </row>
    <row r="35">
      <c r="A35" s="2" t="s">
        <v>41</v>
      </c>
      <c r="B35" s="3" t="s">
        <v>11</v>
      </c>
      <c r="C35" s="3" t="s">
        <v>11</v>
      </c>
      <c r="D35" s="22">
        <v>1.18795E-4</v>
      </c>
      <c r="E35" s="22">
        <v>7.82E-5</v>
      </c>
      <c r="F35" s="22">
        <v>0.999745667</v>
      </c>
      <c r="G35" s="22">
        <v>5.73E-5</v>
      </c>
      <c r="H35" s="4">
        <f t="shared" si="1"/>
        <v>1</v>
      </c>
    </row>
    <row r="36">
      <c r="A36" s="2" t="s">
        <v>26</v>
      </c>
      <c r="B36" s="3" t="s">
        <v>11</v>
      </c>
      <c r="C36" s="3" t="s">
        <v>11</v>
      </c>
      <c r="D36" s="22">
        <v>1.15119E-4</v>
      </c>
      <c r="E36" s="22">
        <v>0.025775367</v>
      </c>
      <c r="F36" s="22">
        <v>0.969880164</v>
      </c>
      <c r="G36" s="22">
        <v>0.004229331</v>
      </c>
      <c r="H36" s="4">
        <f t="shared" si="1"/>
        <v>1</v>
      </c>
    </row>
    <row r="37">
      <c r="A37" s="2" t="s">
        <v>120</v>
      </c>
      <c r="B37" s="3" t="s">
        <v>11</v>
      </c>
      <c r="C37" s="3" t="s">
        <v>11</v>
      </c>
      <c r="D37" s="22">
        <v>8.09E-5</v>
      </c>
      <c r="E37" s="22">
        <v>1.47525E-4</v>
      </c>
      <c r="F37" s="22">
        <v>0.999643683</v>
      </c>
      <c r="G37" s="22">
        <v>1.27852E-4</v>
      </c>
      <c r="H37" s="4">
        <f t="shared" si="1"/>
        <v>1</v>
      </c>
    </row>
    <row r="38">
      <c r="A38" s="2" t="s">
        <v>104</v>
      </c>
      <c r="B38" s="3" t="s">
        <v>11</v>
      </c>
      <c r="C38" s="3" t="s">
        <v>11</v>
      </c>
      <c r="D38" s="22">
        <v>2.98562E-4</v>
      </c>
      <c r="E38" s="22">
        <v>0.001405062</v>
      </c>
      <c r="F38" s="22">
        <v>0.997893631</v>
      </c>
      <c r="G38" s="22">
        <v>4.02736E-4</v>
      </c>
      <c r="H38" s="4">
        <f t="shared" si="1"/>
        <v>1</v>
      </c>
    </row>
    <row r="39">
      <c r="A39" s="2" t="s">
        <v>111</v>
      </c>
      <c r="B39" s="3" t="s">
        <v>11</v>
      </c>
      <c r="C39" s="3" t="s">
        <v>11</v>
      </c>
      <c r="D39" s="22">
        <v>0.001223243</v>
      </c>
      <c r="E39" s="22">
        <v>0.008198853</v>
      </c>
      <c r="F39" s="22">
        <v>0.986570179</v>
      </c>
      <c r="G39" s="22">
        <v>0.004007709</v>
      </c>
      <c r="H39" s="4">
        <f t="shared" si="1"/>
        <v>1</v>
      </c>
    </row>
    <row r="40">
      <c r="A40" s="2" t="s">
        <v>109</v>
      </c>
      <c r="B40" s="3" t="s">
        <v>11</v>
      </c>
      <c r="C40" s="3" t="s">
        <v>11</v>
      </c>
      <c r="D40" s="22">
        <v>1.99598E-4</v>
      </c>
      <c r="E40" s="22">
        <v>4.42362E-4</v>
      </c>
      <c r="F40" s="22">
        <v>0.998985946</v>
      </c>
      <c r="G40" s="22">
        <v>3.72072E-4</v>
      </c>
      <c r="H40" s="4">
        <f t="shared" si="1"/>
        <v>1</v>
      </c>
    </row>
    <row r="41">
      <c r="A41" s="2" t="s">
        <v>36</v>
      </c>
      <c r="B41" s="3" t="s">
        <v>11</v>
      </c>
      <c r="C41" s="3" t="s">
        <v>11</v>
      </c>
      <c r="D41" s="22">
        <v>0.010849128</v>
      </c>
      <c r="E41" s="22">
        <v>0.003268085</v>
      </c>
      <c r="F41" s="22">
        <v>0.773193896</v>
      </c>
      <c r="G41" s="22">
        <v>0.212688833</v>
      </c>
      <c r="H41" s="4">
        <f t="shared" si="1"/>
        <v>1</v>
      </c>
    </row>
    <row r="42">
      <c r="A42" s="2" t="s">
        <v>60</v>
      </c>
      <c r="B42" s="3" t="s">
        <v>14</v>
      </c>
      <c r="C42" s="3" t="s">
        <v>14</v>
      </c>
      <c r="D42" s="22">
        <v>0.981133044</v>
      </c>
      <c r="E42" s="22">
        <v>1.52698E-4</v>
      </c>
      <c r="F42" s="22">
        <v>8.15E-5</v>
      </c>
      <c r="G42" s="22">
        <v>0.018632762</v>
      </c>
      <c r="H42" s="4">
        <f t="shared" si="1"/>
        <v>1</v>
      </c>
    </row>
    <row r="43">
      <c r="A43" s="2" t="s">
        <v>20</v>
      </c>
      <c r="B43" s="3" t="s">
        <v>14</v>
      </c>
      <c r="C43" s="3" t="s">
        <v>5</v>
      </c>
      <c r="D43" s="22">
        <v>0.001673463</v>
      </c>
      <c r="E43" s="22">
        <v>2.01572E-4</v>
      </c>
      <c r="F43" s="22">
        <v>4.08E-5</v>
      </c>
      <c r="G43" s="22">
        <v>0.998084188</v>
      </c>
      <c r="H43" s="4">
        <f t="shared" si="1"/>
        <v>0</v>
      </c>
    </row>
    <row r="44">
      <c r="A44" s="2" t="s">
        <v>63</v>
      </c>
      <c r="B44" s="3" t="s">
        <v>14</v>
      </c>
      <c r="C44" s="3" t="s">
        <v>11</v>
      </c>
      <c r="D44" s="22">
        <v>1.57171E-4</v>
      </c>
      <c r="E44" s="22">
        <v>3.13814E-4</v>
      </c>
      <c r="F44" s="22">
        <v>0.999299645</v>
      </c>
      <c r="G44" s="22">
        <v>2.29359E-4</v>
      </c>
      <c r="H44" s="4">
        <f t="shared" si="1"/>
        <v>0</v>
      </c>
    </row>
    <row r="45">
      <c r="A45" s="2" t="s">
        <v>103</v>
      </c>
      <c r="B45" s="3" t="s">
        <v>14</v>
      </c>
      <c r="C45" s="3" t="s">
        <v>14</v>
      </c>
      <c r="D45" s="22">
        <v>0.978181064</v>
      </c>
      <c r="E45" s="22">
        <v>1.28076E-4</v>
      </c>
      <c r="F45" s="22">
        <v>0.014552084</v>
      </c>
      <c r="G45" s="22">
        <v>0.007138812</v>
      </c>
      <c r="H45" s="4">
        <f t="shared" si="1"/>
        <v>1</v>
      </c>
    </row>
    <row r="46">
      <c r="A46" s="2" t="s">
        <v>64</v>
      </c>
      <c r="B46" s="3" t="s">
        <v>14</v>
      </c>
      <c r="C46" s="3" t="s">
        <v>5</v>
      </c>
      <c r="D46" s="22">
        <v>1.76668E-4</v>
      </c>
      <c r="E46" s="22">
        <v>0.009404182</v>
      </c>
      <c r="F46" s="22">
        <v>3.70143E-4</v>
      </c>
      <c r="G46" s="22">
        <v>0.990049005</v>
      </c>
      <c r="H46" s="4">
        <f t="shared" si="1"/>
        <v>0</v>
      </c>
    </row>
    <row r="47">
      <c r="A47" s="2" t="s">
        <v>27</v>
      </c>
      <c r="B47" s="3" t="s">
        <v>14</v>
      </c>
      <c r="C47" s="3" t="s">
        <v>14</v>
      </c>
      <c r="D47" s="22">
        <v>0.360493511</v>
      </c>
      <c r="E47" s="22">
        <v>0.327200681</v>
      </c>
      <c r="F47" s="22">
        <v>0.144205898</v>
      </c>
      <c r="G47" s="22">
        <v>0.16809994</v>
      </c>
      <c r="H47" s="4">
        <f t="shared" si="1"/>
        <v>1</v>
      </c>
    </row>
    <row r="48">
      <c r="A48" s="2" t="s">
        <v>134</v>
      </c>
      <c r="B48" s="3" t="s">
        <v>14</v>
      </c>
      <c r="C48" s="3" t="s">
        <v>11</v>
      </c>
      <c r="D48" s="22">
        <v>0.001146072</v>
      </c>
      <c r="E48" s="22">
        <v>0.094735503</v>
      </c>
      <c r="F48" s="22">
        <v>0.749674022</v>
      </c>
      <c r="G48" s="22">
        <v>0.154444307</v>
      </c>
      <c r="H48" s="4">
        <f t="shared" si="1"/>
        <v>0</v>
      </c>
    </row>
    <row r="49">
      <c r="A49" s="2" t="s">
        <v>48</v>
      </c>
      <c r="B49" s="3" t="s">
        <v>14</v>
      </c>
      <c r="C49" s="3" t="s">
        <v>5</v>
      </c>
      <c r="D49" s="22">
        <v>1.01297E-4</v>
      </c>
      <c r="E49" s="22">
        <v>1.43016E-4</v>
      </c>
      <c r="F49" s="22">
        <v>2.13615E-4</v>
      </c>
      <c r="G49" s="22">
        <v>0.999542117</v>
      </c>
      <c r="H49" s="4">
        <f t="shared" si="1"/>
        <v>0</v>
      </c>
    </row>
    <row r="50">
      <c r="A50" s="2" t="s">
        <v>114</v>
      </c>
      <c r="B50" s="3" t="s">
        <v>14</v>
      </c>
      <c r="C50" s="3" t="s">
        <v>14</v>
      </c>
      <c r="D50" s="22">
        <v>0.923815191</v>
      </c>
      <c r="E50" s="22">
        <v>3.23523E-4</v>
      </c>
      <c r="F50" s="22">
        <v>0.001715586</v>
      </c>
      <c r="G50" s="22">
        <v>0.07414563</v>
      </c>
      <c r="H50" s="4">
        <f t="shared" si="1"/>
        <v>1</v>
      </c>
    </row>
    <row r="51">
      <c r="A51" s="2" t="s">
        <v>54</v>
      </c>
      <c r="B51" s="3" t="s">
        <v>14</v>
      </c>
      <c r="C51" s="3" t="s">
        <v>11</v>
      </c>
      <c r="D51" s="22">
        <v>0.01912809</v>
      </c>
      <c r="E51" s="22">
        <v>0.009132699</v>
      </c>
      <c r="F51" s="22">
        <v>0.943127811</v>
      </c>
      <c r="G51" s="22">
        <v>0.028611474</v>
      </c>
      <c r="H51" s="4">
        <f t="shared" si="1"/>
        <v>0</v>
      </c>
    </row>
    <row r="52">
      <c r="A52" s="2" t="s">
        <v>55</v>
      </c>
      <c r="B52" s="3" t="s">
        <v>14</v>
      </c>
      <c r="C52" s="3" t="s">
        <v>5</v>
      </c>
      <c r="D52" s="22">
        <v>0.014578685</v>
      </c>
      <c r="E52" s="22">
        <v>0.02491758</v>
      </c>
      <c r="F52" s="22">
        <v>0.001494396</v>
      </c>
      <c r="G52" s="22">
        <v>0.959009349</v>
      </c>
      <c r="H52" s="4">
        <f t="shared" si="1"/>
        <v>0</v>
      </c>
    </row>
    <row r="53">
      <c r="A53" s="2" t="s">
        <v>66</v>
      </c>
      <c r="B53" s="3" t="s">
        <v>14</v>
      </c>
      <c r="C53" s="3" t="s">
        <v>14</v>
      </c>
      <c r="D53" s="22">
        <v>0.939578891</v>
      </c>
      <c r="E53" s="22">
        <v>0.001114406</v>
      </c>
      <c r="F53" s="22">
        <v>0.004802871</v>
      </c>
      <c r="G53" s="22">
        <v>0.054503907</v>
      </c>
      <c r="H53" s="4">
        <f t="shared" si="1"/>
        <v>1</v>
      </c>
    </row>
    <row r="54">
      <c r="A54" s="2" t="s">
        <v>74</v>
      </c>
      <c r="B54" s="3" t="s">
        <v>14</v>
      </c>
      <c r="C54" s="3" t="s">
        <v>11</v>
      </c>
      <c r="D54" s="22">
        <v>0.336841434</v>
      </c>
      <c r="E54" s="22">
        <v>0.011107235</v>
      </c>
      <c r="F54" s="22">
        <v>0.579990804</v>
      </c>
      <c r="G54" s="22">
        <v>0.072060451</v>
      </c>
      <c r="H54" s="4">
        <f t="shared" si="1"/>
        <v>0</v>
      </c>
    </row>
    <row r="55">
      <c r="A55" s="2" t="s">
        <v>56</v>
      </c>
      <c r="B55" s="3" t="s">
        <v>14</v>
      </c>
      <c r="C55" s="3" t="s">
        <v>14</v>
      </c>
      <c r="D55" s="22">
        <v>0.882605433</v>
      </c>
      <c r="E55" s="22">
        <v>0.001651931</v>
      </c>
      <c r="F55" s="22">
        <v>0.002175152</v>
      </c>
      <c r="G55" s="22">
        <v>0.113567427</v>
      </c>
      <c r="H55" s="4">
        <f t="shared" si="1"/>
        <v>1</v>
      </c>
    </row>
    <row r="56">
      <c r="A56" s="2" t="s">
        <v>42</v>
      </c>
      <c r="B56" s="3" t="s">
        <v>14</v>
      </c>
      <c r="C56" s="3" t="s">
        <v>5</v>
      </c>
      <c r="D56" s="22">
        <v>0.001688338</v>
      </c>
      <c r="E56" s="22">
        <v>0.002245777</v>
      </c>
      <c r="F56" s="22">
        <v>0.001420148</v>
      </c>
      <c r="G56" s="22">
        <v>0.994645834</v>
      </c>
      <c r="H56" s="4">
        <f t="shared" si="1"/>
        <v>0</v>
      </c>
    </row>
    <row r="57">
      <c r="A57" s="2" t="s">
        <v>81</v>
      </c>
      <c r="B57" s="3" t="s">
        <v>14</v>
      </c>
      <c r="C57" s="3" t="s">
        <v>5</v>
      </c>
      <c r="D57" s="22">
        <v>2.1697E-4</v>
      </c>
      <c r="E57" s="22">
        <v>0.002044674</v>
      </c>
      <c r="F57" s="22">
        <v>4.06457E-4</v>
      </c>
      <c r="G57" s="22">
        <v>0.997331858</v>
      </c>
      <c r="H57" s="4">
        <f t="shared" si="1"/>
        <v>0</v>
      </c>
    </row>
    <row r="58">
      <c r="A58" s="2" t="s">
        <v>121</v>
      </c>
      <c r="B58" s="3" t="s">
        <v>14</v>
      </c>
      <c r="C58" s="3" t="s">
        <v>5</v>
      </c>
      <c r="D58" s="22">
        <v>0.064500287</v>
      </c>
      <c r="E58" s="22">
        <v>0.001303374</v>
      </c>
      <c r="F58" s="22">
        <v>0.022929214</v>
      </c>
      <c r="G58" s="22">
        <v>0.911267161</v>
      </c>
      <c r="H58" s="4">
        <f t="shared" si="1"/>
        <v>0</v>
      </c>
    </row>
    <row r="59">
      <c r="A59" s="2" t="s">
        <v>127</v>
      </c>
      <c r="B59" s="3" t="s">
        <v>14</v>
      </c>
      <c r="C59" s="3" t="s">
        <v>11</v>
      </c>
      <c r="D59" s="22">
        <v>0.135957748</v>
      </c>
      <c r="E59" s="22">
        <v>0.001033999</v>
      </c>
      <c r="F59" s="22">
        <v>0.820337653</v>
      </c>
      <c r="G59" s="22">
        <v>0.042670589</v>
      </c>
      <c r="H59" s="4">
        <f t="shared" si="1"/>
        <v>0</v>
      </c>
    </row>
    <row r="60">
      <c r="A60" s="2" t="s">
        <v>37</v>
      </c>
      <c r="B60" s="3" t="s">
        <v>14</v>
      </c>
      <c r="C60" s="3" t="s">
        <v>14</v>
      </c>
      <c r="D60" s="22">
        <v>0.982480168</v>
      </c>
      <c r="E60" s="22">
        <v>3.74802E-4</v>
      </c>
      <c r="F60" s="22">
        <v>0.001348025</v>
      </c>
      <c r="G60" s="22">
        <v>0.015797108</v>
      </c>
      <c r="H60" s="4">
        <f t="shared" si="1"/>
        <v>1</v>
      </c>
    </row>
    <row r="61">
      <c r="A61" s="2" t="s">
        <v>87</v>
      </c>
      <c r="B61" s="3" t="s">
        <v>14</v>
      </c>
      <c r="C61" s="3" t="s">
        <v>11</v>
      </c>
      <c r="D61" s="22">
        <v>0.003164572</v>
      </c>
      <c r="E61" s="22">
        <v>0.004114266</v>
      </c>
      <c r="F61" s="22">
        <v>0.987919927</v>
      </c>
      <c r="G61" s="22">
        <v>0.004801167</v>
      </c>
      <c r="H61" s="4">
        <f t="shared" si="1"/>
        <v>0</v>
      </c>
    </row>
    <row r="62">
      <c r="A62" s="2" t="s">
        <v>67</v>
      </c>
      <c r="B62" s="3" t="s">
        <v>14</v>
      </c>
      <c r="C62" s="3" t="s">
        <v>11</v>
      </c>
      <c r="D62" s="22">
        <v>0.004079891</v>
      </c>
      <c r="E62" s="22">
        <v>6.84533E-4</v>
      </c>
      <c r="F62" s="22">
        <v>0.994528592</v>
      </c>
      <c r="G62" s="22">
        <v>7.06915E-4</v>
      </c>
      <c r="H62" s="4">
        <f t="shared" si="1"/>
        <v>0</v>
      </c>
    </row>
    <row r="63">
      <c r="A63" s="2" t="s">
        <v>24</v>
      </c>
      <c r="B63" s="3" t="s">
        <v>14</v>
      </c>
      <c r="C63" s="3" t="s">
        <v>5</v>
      </c>
      <c r="D63" s="22">
        <v>0.001503301</v>
      </c>
      <c r="E63" s="22">
        <v>0.252321035</v>
      </c>
      <c r="F63" s="22">
        <v>0.018055016</v>
      </c>
      <c r="G63" s="22">
        <v>0.728120625</v>
      </c>
      <c r="H63" s="4">
        <f t="shared" si="1"/>
        <v>0</v>
      </c>
    </row>
    <row r="64">
      <c r="A64" s="2" t="s">
        <v>73</v>
      </c>
      <c r="B64" s="3" t="s">
        <v>14</v>
      </c>
      <c r="C64" s="3" t="s">
        <v>5</v>
      </c>
      <c r="D64" s="22">
        <v>2.91E-5</v>
      </c>
      <c r="E64" s="22">
        <v>2.00558E-4</v>
      </c>
      <c r="F64" s="22">
        <v>1.0615E-4</v>
      </c>
      <c r="G64" s="22">
        <v>0.999664187</v>
      </c>
      <c r="H64" s="4">
        <f t="shared" si="1"/>
        <v>0</v>
      </c>
    </row>
    <row r="65">
      <c r="A65" s="2" t="s">
        <v>110</v>
      </c>
      <c r="B65" s="3" t="s">
        <v>14</v>
      </c>
      <c r="C65" s="3" t="s">
        <v>11</v>
      </c>
      <c r="D65" s="22">
        <v>0.003715753</v>
      </c>
      <c r="E65" s="22">
        <v>0.009158995</v>
      </c>
      <c r="F65" s="22">
        <v>0.980614305</v>
      </c>
      <c r="G65" s="22">
        <v>0.00651096</v>
      </c>
      <c r="H65" s="4">
        <f t="shared" si="1"/>
        <v>0</v>
      </c>
    </row>
    <row r="66">
      <c r="A66" s="2" t="s">
        <v>34</v>
      </c>
      <c r="B66" s="3" t="s">
        <v>14</v>
      </c>
      <c r="C66" s="3" t="s">
        <v>11</v>
      </c>
      <c r="D66" s="22">
        <v>0.010226934</v>
      </c>
      <c r="E66" s="22">
        <v>0.005844713</v>
      </c>
      <c r="F66" s="22">
        <v>0.981216133</v>
      </c>
      <c r="G66" s="22">
        <v>0.002712229</v>
      </c>
      <c r="H66" s="4">
        <f t="shared" si="1"/>
        <v>0</v>
      </c>
    </row>
    <row r="67">
      <c r="A67" s="2" t="s">
        <v>80</v>
      </c>
      <c r="B67" s="3" t="s">
        <v>14</v>
      </c>
      <c r="C67" s="3" t="s">
        <v>14</v>
      </c>
      <c r="D67" s="22">
        <v>0.256608993</v>
      </c>
      <c r="E67" s="22">
        <v>0.410570771</v>
      </c>
      <c r="F67" s="22">
        <v>0.312526077</v>
      </c>
      <c r="G67" s="22">
        <v>0.020294124</v>
      </c>
      <c r="H67" s="4">
        <f t="shared" si="1"/>
        <v>1</v>
      </c>
    </row>
    <row r="68">
      <c r="A68" s="2" t="s">
        <v>123</v>
      </c>
      <c r="B68" s="3" t="s">
        <v>14</v>
      </c>
      <c r="C68" s="3" t="s">
        <v>5</v>
      </c>
      <c r="D68" s="22">
        <v>8.99235E-4</v>
      </c>
      <c r="E68" s="22">
        <v>0.001191367</v>
      </c>
      <c r="F68" s="22">
        <v>1.75694E-4</v>
      </c>
      <c r="G68" s="22">
        <v>0.997733712</v>
      </c>
      <c r="H68" s="4">
        <f t="shared" si="1"/>
        <v>0</v>
      </c>
    </row>
    <row r="69">
      <c r="A69" s="2" t="s">
        <v>43</v>
      </c>
      <c r="B69" s="3" t="s">
        <v>14</v>
      </c>
      <c r="C69" s="3" t="s">
        <v>14</v>
      </c>
      <c r="D69" s="22">
        <v>0.522058606</v>
      </c>
      <c r="E69" s="22">
        <v>0.002767019</v>
      </c>
      <c r="F69" s="22">
        <v>0.00181145</v>
      </c>
      <c r="G69" s="22">
        <v>0.473362982</v>
      </c>
      <c r="H69" s="4">
        <f t="shared" si="1"/>
        <v>1</v>
      </c>
    </row>
    <row r="70">
      <c r="A70" s="2" t="s">
        <v>58</v>
      </c>
      <c r="B70" s="3" t="s">
        <v>14</v>
      </c>
      <c r="C70" s="3" t="s">
        <v>14</v>
      </c>
      <c r="D70" s="22">
        <v>0.989693701</v>
      </c>
      <c r="E70" s="22">
        <v>8.31E-5</v>
      </c>
      <c r="F70" s="22">
        <v>1.93657E-4</v>
      </c>
      <c r="G70" s="22">
        <v>0.010029655</v>
      </c>
      <c r="H70" s="4">
        <f t="shared" si="1"/>
        <v>1</v>
      </c>
    </row>
    <row r="71">
      <c r="A71" s="2" t="s">
        <v>70</v>
      </c>
      <c r="B71" s="3" t="s">
        <v>14</v>
      </c>
      <c r="C71" s="3" t="s">
        <v>14</v>
      </c>
      <c r="D71" s="22">
        <v>0.003399866</v>
      </c>
      <c r="E71" s="22">
        <v>0.939242721</v>
      </c>
      <c r="F71" s="22">
        <v>0.046636686</v>
      </c>
      <c r="G71" s="22">
        <v>0.010720668</v>
      </c>
      <c r="H71" s="4">
        <f t="shared" si="1"/>
        <v>1</v>
      </c>
    </row>
    <row r="72">
      <c r="A72" s="2" t="s">
        <v>29</v>
      </c>
      <c r="B72" s="3" t="s">
        <v>14</v>
      </c>
      <c r="C72" s="3" t="s">
        <v>5</v>
      </c>
      <c r="D72" s="22">
        <v>0.001777647</v>
      </c>
      <c r="E72" s="22">
        <v>0.003027157</v>
      </c>
      <c r="F72" s="22">
        <v>5.20601E-4</v>
      </c>
      <c r="G72" s="22">
        <v>0.994674563</v>
      </c>
      <c r="H72" s="4">
        <f t="shared" si="1"/>
        <v>0</v>
      </c>
    </row>
    <row r="73">
      <c r="A73" s="2" t="s">
        <v>30</v>
      </c>
      <c r="B73" s="3" t="s">
        <v>14</v>
      </c>
      <c r="C73" s="3" t="s">
        <v>5</v>
      </c>
      <c r="D73" s="22">
        <v>9.17414E-4</v>
      </c>
      <c r="E73" s="22">
        <v>0.012970569</v>
      </c>
      <c r="F73" s="22">
        <v>4.80386E-4</v>
      </c>
      <c r="G73" s="22">
        <v>0.985631585</v>
      </c>
      <c r="H73" s="4">
        <f t="shared" si="1"/>
        <v>0</v>
      </c>
    </row>
    <row r="74">
      <c r="A74" s="2" t="s">
        <v>28</v>
      </c>
      <c r="B74" s="3" t="s">
        <v>14</v>
      </c>
      <c r="C74" s="3" t="s">
        <v>5</v>
      </c>
      <c r="D74" s="22">
        <v>5.45E-5</v>
      </c>
      <c r="E74" s="22">
        <v>0.001012389</v>
      </c>
      <c r="F74" s="22">
        <v>4.57E-5</v>
      </c>
      <c r="G74" s="22">
        <v>0.99888736</v>
      </c>
      <c r="H74" s="4">
        <f t="shared" si="1"/>
        <v>0</v>
      </c>
    </row>
    <row r="75">
      <c r="A75" s="2" t="s">
        <v>46</v>
      </c>
      <c r="B75" s="3" t="s">
        <v>14</v>
      </c>
      <c r="C75" s="3" t="s">
        <v>5</v>
      </c>
      <c r="D75" s="22">
        <v>0.130848855</v>
      </c>
      <c r="E75" s="22">
        <v>0.032879286</v>
      </c>
      <c r="F75" s="22">
        <v>0.003370675</v>
      </c>
      <c r="G75" s="22">
        <v>0.83290112</v>
      </c>
      <c r="H75" s="4">
        <f t="shared" si="1"/>
        <v>0</v>
      </c>
    </row>
    <row r="76">
      <c r="A76" s="2" t="s">
        <v>122</v>
      </c>
      <c r="B76" s="3" t="s">
        <v>14</v>
      </c>
      <c r="C76" s="3" t="s">
        <v>5</v>
      </c>
      <c r="D76" s="22">
        <v>0.016439483</v>
      </c>
      <c r="E76" s="22">
        <v>0.037863508</v>
      </c>
      <c r="F76" s="22">
        <v>0.003163797</v>
      </c>
      <c r="G76" s="22">
        <v>0.942533255</v>
      </c>
      <c r="H76" s="4">
        <f t="shared" si="1"/>
        <v>0</v>
      </c>
    </row>
    <row r="77">
      <c r="A77" s="2" t="s">
        <v>117</v>
      </c>
      <c r="B77" s="3" t="s">
        <v>14</v>
      </c>
      <c r="C77" s="3" t="s">
        <v>5</v>
      </c>
      <c r="D77" s="22">
        <v>1.4E-5</v>
      </c>
      <c r="E77" s="22">
        <v>4.24466E-4</v>
      </c>
      <c r="F77" s="22">
        <v>1.49264E-4</v>
      </c>
      <c r="G77" s="22">
        <v>0.999412179</v>
      </c>
      <c r="H77" s="4">
        <f t="shared" si="1"/>
        <v>0</v>
      </c>
    </row>
    <row r="78">
      <c r="A78" s="2" t="s">
        <v>102</v>
      </c>
      <c r="B78" s="3" t="s">
        <v>14</v>
      </c>
      <c r="C78" s="3" t="s">
        <v>11</v>
      </c>
      <c r="D78" s="22">
        <v>0.014059743</v>
      </c>
      <c r="E78" s="22">
        <v>0.029321589</v>
      </c>
      <c r="F78" s="22">
        <v>0.955516994</v>
      </c>
      <c r="G78" s="22">
        <v>0.001101742</v>
      </c>
      <c r="H78" s="4">
        <f t="shared" si="1"/>
        <v>0</v>
      </c>
    </row>
    <row r="79">
      <c r="A79" s="2" t="s">
        <v>113</v>
      </c>
      <c r="B79" s="3" t="s">
        <v>14</v>
      </c>
      <c r="C79" s="3" t="s">
        <v>14</v>
      </c>
      <c r="D79" s="22">
        <v>0.004423403</v>
      </c>
      <c r="E79" s="22">
        <v>0.967830598</v>
      </c>
      <c r="F79" s="22">
        <v>0.011996623</v>
      </c>
      <c r="G79" s="22">
        <v>0.015749311</v>
      </c>
      <c r="H79" s="4">
        <f t="shared" si="1"/>
        <v>1</v>
      </c>
    </row>
    <row r="80">
      <c r="A80" s="2" t="s">
        <v>7</v>
      </c>
      <c r="B80" s="3" t="s">
        <v>14</v>
      </c>
      <c r="C80" s="3" t="s">
        <v>14</v>
      </c>
      <c r="D80" s="22">
        <v>1.63615E-4</v>
      </c>
      <c r="E80" s="22">
        <v>0.986946702</v>
      </c>
      <c r="F80" s="22">
        <v>0.002642751</v>
      </c>
      <c r="G80" s="22">
        <v>0.010246881</v>
      </c>
      <c r="H80" s="4">
        <f t="shared" si="1"/>
        <v>1</v>
      </c>
    </row>
    <row r="81">
      <c r="A81" s="2" t="s">
        <v>44</v>
      </c>
      <c r="B81" s="3" t="s">
        <v>14</v>
      </c>
      <c r="C81" s="3" t="s">
        <v>11</v>
      </c>
      <c r="D81" s="22">
        <v>3.67344E-4</v>
      </c>
      <c r="E81" s="22">
        <v>4.86811E-4</v>
      </c>
      <c r="F81" s="22">
        <v>0.99357301</v>
      </c>
      <c r="G81" s="22">
        <v>0.005572761</v>
      </c>
      <c r="H81" s="4">
        <f t="shared" si="1"/>
        <v>0</v>
      </c>
    </row>
    <row r="82">
      <c r="A82" s="2" t="s">
        <v>31</v>
      </c>
      <c r="B82" s="3" t="s">
        <v>5</v>
      </c>
      <c r="C82" s="3" t="s">
        <v>5</v>
      </c>
      <c r="D82" s="22">
        <v>0.0277139</v>
      </c>
      <c r="E82" s="22">
        <v>0.03091103</v>
      </c>
      <c r="F82" s="22">
        <v>0.002516856</v>
      </c>
      <c r="G82" s="22">
        <v>0.938858211</v>
      </c>
      <c r="H82" s="4">
        <f t="shared" si="1"/>
        <v>1</v>
      </c>
    </row>
    <row r="83">
      <c r="A83" s="2" t="s">
        <v>25</v>
      </c>
      <c r="B83" s="3" t="s">
        <v>5</v>
      </c>
      <c r="C83" s="3" t="s">
        <v>5</v>
      </c>
      <c r="D83" s="22">
        <v>0.006605826</v>
      </c>
      <c r="E83" s="22">
        <v>9.81864E-4</v>
      </c>
      <c r="F83" s="22">
        <v>5.12516E-4</v>
      </c>
      <c r="G83" s="22">
        <v>0.991899848</v>
      </c>
      <c r="H83" s="4">
        <f t="shared" si="1"/>
        <v>1</v>
      </c>
    </row>
    <row r="84">
      <c r="A84" s="2" t="s">
        <v>90</v>
      </c>
      <c r="B84" s="3" t="s">
        <v>5</v>
      </c>
      <c r="C84" s="3" t="s">
        <v>5</v>
      </c>
      <c r="D84" s="22">
        <v>4.86267E-4</v>
      </c>
      <c r="E84" s="22">
        <v>4.7362E-4</v>
      </c>
      <c r="F84" s="22">
        <v>4.33E-5</v>
      </c>
      <c r="G84" s="22">
        <v>0.998996794</v>
      </c>
      <c r="H84" s="4">
        <f t="shared" si="1"/>
        <v>1</v>
      </c>
    </row>
    <row r="85">
      <c r="A85" s="2" t="s">
        <v>61</v>
      </c>
      <c r="B85" s="3" t="s">
        <v>5</v>
      </c>
      <c r="C85" s="3" t="s">
        <v>5</v>
      </c>
      <c r="D85" s="22">
        <v>6.37475E-4</v>
      </c>
      <c r="E85" s="22">
        <v>0.001639557</v>
      </c>
      <c r="F85" s="22">
        <v>4.77E-5</v>
      </c>
      <c r="G85" s="22">
        <v>0.99767524</v>
      </c>
      <c r="H85" s="4">
        <f t="shared" si="1"/>
        <v>1</v>
      </c>
    </row>
    <row r="86">
      <c r="A86" s="2" t="s">
        <v>86</v>
      </c>
      <c r="B86" s="3" t="s">
        <v>5</v>
      </c>
      <c r="C86" s="3" t="s">
        <v>14</v>
      </c>
      <c r="D86" s="22">
        <v>0.803610682</v>
      </c>
      <c r="E86" s="22">
        <v>0.009820517</v>
      </c>
      <c r="F86" s="22">
        <v>0.020018574</v>
      </c>
      <c r="G86" s="22">
        <v>0.166550234</v>
      </c>
      <c r="H86" s="4">
        <f t="shared" si="1"/>
        <v>0</v>
      </c>
    </row>
    <row r="87">
      <c r="A87" s="2" t="s">
        <v>68</v>
      </c>
      <c r="B87" s="3" t="s">
        <v>5</v>
      </c>
      <c r="C87" s="3" t="s">
        <v>5</v>
      </c>
      <c r="D87" s="22">
        <v>0.004584379</v>
      </c>
      <c r="E87" s="22">
        <v>3.60185E-4</v>
      </c>
      <c r="F87" s="22">
        <v>1.49244E-4</v>
      </c>
      <c r="G87" s="22">
        <v>0.994906306</v>
      </c>
      <c r="H87" s="4">
        <f t="shared" si="1"/>
        <v>1</v>
      </c>
    </row>
    <row r="88">
      <c r="A88" s="2" t="s">
        <v>53</v>
      </c>
      <c r="B88" s="3" t="s">
        <v>5</v>
      </c>
      <c r="C88" s="3" t="s">
        <v>5</v>
      </c>
      <c r="D88" s="22">
        <v>2.45E-5</v>
      </c>
      <c r="E88" s="22">
        <v>5.55613E-4</v>
      </c>
      <c r="F88" s="22">
        <v>2.41E-5</v>
      </c>
      <c r="G88" s="22">
        <v>0.999395847</v>
      </c>
      <c r="H88" s="4">
        <f t="shared" si="1"/>
        <v>1</v>
      </c>
    </row>
    <row r="89">
      <c r="A89" s="2" t="s">
        <v>115</v>
      </c>
      <c r="B89" s="3" t="s">
        <v>5</v>
      </c>
      <c r="C89" s="3" t="s">
        <v>5</v>
      </c>
      <c r="D89" s="22">
        <v>0.172281191</v>
      </c>
      <c r="E89" s="22">
        <v>0.004385968</v>
      </c>
      <c r="F89" s="22">
        <v>9.46498E-4</v>
      </c>
      <c r="G89" s="22">
        <v>0.822386324</v>
      </c>
      <c r="H89" s="4">
        <f t="shared" si="1"/>
        <v>1</v>
      </c>
    </row>
    <row r="90">
      <c r="A90" s="2" t="s">
        <v>128</v>
      </c>
      <c r="B90" s="3" t="s">
        <v>5</v>
      </c>
      <c r="C90" s="3" t="s">
        <v>5</v>
      </c>
      <c r="D90" s="22">
        <v>1.2889E-4</v>
      </c>
      <c r="E90" s="22">
        <v>0.006939854</v>
      </c>
      <c r="F90" s="22">
        <v>2.93762E-4</v>
      </c>
      <c r="G90" s="22">
        <v>0.992637396</v>
      </c>
      <c r="H90" s="4">
        <f t="shared" si="1"/>
        <v>1</v>
      </c>
    </row>
    <row r="91">
      <c r="A91" s="2" t="s">
        <v>91</v>
      </c>
      <c r="B91" s="3" t="s">
        <v>5</v>
      </c>
      <c r="C91" s="3" t="s">
        <v>5</v>
      </c>
      <c r="D91" s="22">
        <v>6.5E-5</v>
      </c>
      <c r="E91" s="22">
        <v>2.33961E-4</v>
      </c>
      <c r="F91" s="22">
        <v>4.27E-5</v>
      </c>
      <c r="G91" s="22">
        <v>0.999658346</v>
      </c>
      <c r="H91" s="4">
        <f t="shared" si="1"/>
        <v>1</v>
      </c>
    </row>
    <row r="92">
      <c r="A92" s="2" t="s">
        <v>4</v>
      </c>
      <c r="B92" s="3" t="s">
        <v>5</v>
      </c>
      <c r="C92" s="3" t="s">
        <v>5</v>
      </c>
      <c r="D92" s="22">
        <v>6.87386E-4</v>
      </c>
      <c r="E92" s="22">
        <v>0.001435326</v>
      </c>
      <c r="F92" s="22">
        <v>1.87467E-4</v>
      </c>
      <c r="G92" s="22">
        <v>0.997689843</v>
      </c>
      <c r="H92" s="4">
        <f t="shared" si="1"/>
        <v>1</v>
      </c>
    </row>
    <row r="93">
      <c r="A93" s="2" t="s">
        <v>50</v>
      </c>
      <c r="B93" s="3" t="s">
        <v>5</v>
      </c>
      <c r="C93" s="3" t="s">
        <v>5</v>
      </c>
      <c r="D93" s="22">
        <v>0.001969703</v>
      </c>
      <c r="E93" s="22">
        <v>9.98345E-4</v>
      </c>
      <c r="F93" s="22">
        <v>1.77005E-4</v>
      </c>
      <c r="G93" s="22">
        <v>0.996854901</v>
      </c>
      <c r="H93" s="4">
        <f t="shared" si="1"/>
        <v>1</v>
      </c>
    </row>
    <row r="94">
      <c r="A94" s="2" t="s">
        <v>51</v>
      </c>
      <c r="B94" s="3" t="s">
        <v>5</v>
      </c>
      <c r="C94" s="3" t="s">
        <v>5</v>
      </c>
      <c r="D94" s="22">
        <v>0.283753574</v>
      </c>
      <c r="E94" s="22">
        <v>0.004943251</v>
      </c>
      <c r="F94" s="22">
        <v>0.001293386</v>
      </c>
      <c r="G94" s="22">
        <v>0.710009813</v>
      </c>
      <c r="H94" s="4">
        <f t="shared" si="1"/>
        <v>1</v>
      </c>
    </row>
    <row r="95">
      <c r="A95" s="2" t="s">
        <v>82</v>
      </c>
      <c r="B95" s="3" t="s">
        <v>5</v>
      </c>
      <c r="C95" s="3" t="s">
        <v>5</v>
      </c>
      <c r="D95" s="22">
        <v>1.0E-4</v>
      </c>
      <c r="E95" s="22">
        <v>1.85845E-4</v>
      </c>
      <c r="F95" s="22">
        <v>2.74E-5</v>
      </c>
      <c r="G95" s="22">
        <v>0.999686837</v>
      </c>
      <c r="H95" s="4">
        <f t="shared" si="1"/>
        <v>1</v>
      </c>
    </row>
    <row r="96">
      <c r="A96" s="2" t="s">
        <v>19</v>
      </c>
      <c r="B96" s="3" t="s">
        <v>5</v>
      </c>
      <c r="C96" s="3" t="s">
        <v>14</v>
      </c>
      <c r="D96" s="22">
        <v>0.501006484</v>
      </c>
      <c r="E96" s="22">
        <v>0.002092058</v>
      </c>
      <c r="F96" s="22">
        <v>8.25231E-4</v>
      </c>
      <c r="G96" s="22">
        <v>0.496076286</v>
      </c>
      <c r="H96" s="4">
        <f t="shared" si="1"/>
        <v>0</v>
      </c>
    </row>
    <row r="97">
      <c r="A97" s="2" t="s">
        <v>99</v>
      </c>
      <c r="B97" s="3" t="s">
        <v>5</v>
      </c>
      <c r="C97" s="3" t="s">
        <v>5</v>
      </c>
      <c r="D97" s="22">
        <v>7.18145E-4</v>
      </c>
      <c r="E97" s="22">
        <v>0.00290218</v>
      </c>
      <c r="F97" s="22">
        <v>8.76E-5</v>
      </c>
      <c r="G97" s="22">
        <v>0.996291995</v>
      </c>
      <c r="H97" s="4">
        <f t="shared" si="1"/>
        <v>1</v>
      </c>
    </row>
    <row r="98">
      <c r="A98" s="2" t="s">
        <v>92</v>
      </c>
      <c r="B98" s="3" t="s">
        <v>5</v>
      </c>
      <c r="C98" s="3" t="s">
        <v>5</v>
      </c>
      <c r="D98" s="22">
        <v>6.91E-5</v>
      </c>
      <c r="E98" s="22">
        <v>4.87107E-4</v>
      </c>
      <c r="F98" s="22">
        <v>2.06E-5</v>
      </c>
      <c r="G98" s="22">
        <v>0.999423265</v>
      </c>
      <c r="H98" s="4">
        <f t="shared" si="1"/>
        <v>1</v>
      </c>
    </row>
    <row r="99">
      <c r="A99" s="2" t="s">
        <v>65</v>
      </c>
      <c r="B99" s="3" t="s">
        <v>5</v>
      </c>
      <c r="C99" s="3" t="s">
        <v>5</v>
      </c>
      <c r="D99" s="22">
        <v>1.14722E-4</v>
      </c>
      <c r="E99" s="22">
        <v>0.00814972</v>
      </c>
      <c r="F99" s="22">
        <v>3.09515E-4</v>
      </c>
      <c r="G99" s="22">
        <v>0.991425991</v>
      </c>
      <c r="H99" s="4">
        <f t="shared" si="1"/>
        <v>1</v>
      </c>
    </row>
    <row r="100">
      <c r="A100" s="2" t="s">
        <v>97</v>
      </c>
      <c r="B100" s="3" t="s">
        <v>5</v>
      </c>
      <c r="C100" s="3" t="s">
        <v>5</v>
      </c>
      <c r="D100" s="22">
        <v>1.67E-5</v>
      </c>
      <c r="E100" s="22">
        <v>3.34998E-4</v>
      </c>
      <c r="F100" s="22">
        <v>5.13E-5</v>
      </c>
      <c r="G100" s="22">
        <v>0.999597132</v>
      </c>
      <c r="H100" s="4">
        <f t="shared" si="1"/>
        <v>1</v>
      </c>
    </row>
    <row r="101">
      <c r="A101" s="2" t="s">
        <v>95</v>
      </c>
      <c r="B101" s="3" t="s">
        <v>5</v>
      </c>
      <c r="C101" s="3" t="s">
        <v>14</v>
      </c>
      <c r="D101" s="22">
        <v>0.670125544</v>
      </c>
      <c r="E101" s="22">
        <v>0.020934954</v>
      </c>
      <c r="F101" s="22">
        <v>0.003517202</v>
      </c>
      <c r="G101" s="22">
        <v>0.305422336</v>
      </c>
      <c r="H101" s="4">
        <f t="shared" si="1"/>
        <v>0</v>
      </c>
    </row>
    <row r="102">
      <c r="A102" s="2" t="s">
        <v>52</v>
      </c>
      <c r="B102" s="3" t="s">
        <v>5</v>
      </c>
      <c r="C102" s="3" t="s">
        <v>5</v>
      </c>
      <c r="D102" s="22">
        <v>3.19E-5</v>
      </c>
      <c r="E102" s="22">
        <v>2.07818E-4</v>
      </c>
      <c r="F102" s="22">
        <v>3.88E-5</v>
      </c>
      <c r="G102" s="22">
        <v>0.999721587</v>
      </c>
      <c r="H102" s="4">
        <f t="shared" si="1"/>
        <v>1</v>
      </c>
    </row>
    <row r="103">
      <c r="A103" s="2" t="s">
        <v>93</v>
      </c>
      <c r="B103" s="3" t="s">
        <v>5</v>
      </c>
      <c r="C103" s="3" t="s">
        <v>5</v>
      </c>
      <c r="D103" s="22">
        <v>4.51E-5</v>
      </c>
      <c r="E103" s="22">
        <v>1.16034E-4</v>
      </c>
      <c r="F103" s="22">
        <v>2.2E-5</v>
      </c>
      <c r="G103" s="22">
        <v>0.999816835</v>
      </c>
      <c r="H103" s="4">
        <f t="shared" si="1"/>
        <v>1</v>
      </c>
    </row>
    <row r="104">
      <c r="A104" s="2" t="s">
        <v>76</v>
      </c>
      <c r="B104" s="3" t="s">
        <v>5</v>
      </c>
      <c r="C104" s="3" t="s">
        <v>5</v>
      </c>
      <c r="D104" s="22">
        <v>1.00544E-4</v>
      </c>
      <c r="E104" s="22">
        <v>0.003096651</v>
      </c>
      <c r="F104" s="22">
        <v>3.07462E-4</v>
      </c>
      <c r="G104" s="22">
        <v>0.996495426</v>
      </c>
      <c r="H104" s="4">
        <f t="shared" si="1"/>
        <v>1</v>
      </c>
    </row>
    <row r="105">
      <c r="A105" s="2" t="s">
        <v>96</v>
      </c>
      <c r="B105" s="3" t="s">
        <v>5</v>
      </c>
      <c r="C105" s="3" t="s">
        <v>5</v>
      </c>
      <c r="D105" s="22">
        <v>3.81E-5</v>
      </c>
      <c r="E105" s="22">
        <v>2.73843E-4</v>
      </c>
      <c r="F105" s="22">
        <v>4.27E-5</v>
      </c>
      <c r="G105" s="22">
        <v>0.999645352</v>
      </c>
      <c r="H105" s="4">
        <f t="shared" si="1"/>
        <v>1</v>
      </c>
    </row>
    <row r="106">
      <c r="A106" s="2" t="s">
        <v>83</v>
      </c>
      <c r="B106" s="3" t="s">
        <v>5</v>
      </c>
      <c r="C106" s="3" t="s">
        <v>5</v>
      </c>
      <c r="D106" s="22">
        <v>3.05E-5</v>
      </c>
      <c r="E106" s="22">
        <v>1.30522E-4</v>
      </c>
      <c r="F106" s="22">
        <v>2.65E-5</v>
      </c>
      <c r="G106" s="22">
        <v>0.999812424</v>
      </c>
      <c r="H106" s="4">
        <f t="shared" si="1"/>
        <v>1</v>
      </c>
    </row>
    <row r="107">
      <c r="A107" s="2" t="s">
        <v>13</v>
      </c>
      <c r="B107" s="3" t="s">
        <v>5</v>
      </c>
      <c r="C107" s="3" t="s">
        <v>14</v>
      </c>
      <c r="D107" s="22">
        <v>0.015432676</v>
      </c>
      <c r="E107" s="22">
        <v>0.514980197</v>
      </c>
      <c r="F107" s="22">
        <v>0.09830346</v>
      </c>
      <c r="G107" s="22">
        <v>0.371283621</v>
      </c>
      <c r="H107" s="4">
        <f t="shared" si="1"/>
        <v>0</v>
      </c>
    </row>
    <row r="108">
      <c r="A108" s="2" t="s">
        <v>57</v>
      </c>
      <c r="B108" s="3" t="s">
        <v>5</v>
      </c>
      <c r="C108" s="3" t="s">
        <v>5</v>
      </c>
      <c r="D108" s="22">
        <v>2.76975E-4</v>
      </c>
      <c r="E108" s="22">
        <v>0.001739134</v>
      </c>
      <c r="F108" s="22">
        <v>1.28735E-4</v>
      </c>
      <c r="G108" s="22">
        <v>0.997855127</v>
      </c>
      <c r="H108" s="4">
        <f t="shared" si="1"/>
        <v>1</v>
      </c>
    </row>
    <row r="109">
      <c r="A109" s="2" t="s">
        <v>22</v>
      </c>
      <c r="B109" s="3" t="s">
        <v>5</v>
      </c>
      <c r="C109" s="3" t="s">
        <v>5</v>
      </c>
      <c r="D109" s="22">
        <v>1.48085E-4</v>
      </c>
      <c r="E109" s="22">
        <v>2.83568E-4</v>
      </c>
      <c r="F109" s="22">
        <v>2.29E-5</v>
      </c>
      <c r="G109" s="22">
        <v>0.999545276</v>
      </c>
      <c r="H109" s="4">
        <f t="shared" si="1"/>
        <v>1</v>
      </c>
    </row>
    <row r="110">
      <c r="A110" s="2" t="s">
        <v>23</v>
      </c>
      <c r="B110" s="3" t="s">
        <v>5</v>
      </c>
      <c r="C110" s="3" t="s">
        <v>5</v>
      </c>
      <c r="D110" s="22">
        <v>2.33E-5</v>
      </c>
      <c r="E110" s="22">
        <v>8.63E-5</v>
      </c>
      <c r="F110" s="22">
        <v>5.78E-5</v>
      </c>
      <c r="G110" s="22">
        <v>0.999832511</v>
      </c>
      <c r="H110" s="4">
        <f t="shared" si="1"/>
        <v>1</v>
      </c>
    </row>
    <row r="111">
      <c r="A111" s="2" t="s">
        <v>59</v>
      </c>
      <c r="B111" s="3" t="s">
        <v>5</v>
      </c>
      <c r="C111" s="3" t="s">
        <v>5</v>
      </c>
      <c r="D111" s="22">
        <v>2.69E-5</v>
      </c>
      <c r="E111" s="22">
        <v>7.7E-5</v>
      </c>
      <c r="F111" s="22">
        <v>3.36E-5</v>
      </c>
      <c r="G111" s="22">
        <v>0.999862552</v>
      </c>
      <c r="H111" s="4">
        <f t="shared" si="1"/>
        <v>1</v>
      </c>
    </row>
    <row r="112">
      <c r="A112" s="2" t="s">
        <v>47</v>
      </c>
      <c r="B112" s="3" t="s">
        <v>5</v>
      </c>
      <c r="C112" s="3" t="s">
        <v>5</v>
      </c>
      <c r="D112" s="22">
        <v>3.0E-5</v>
      </c>
      <c r="E112" s="22">
        <v>1.58916E-4</v>
      </c>
      <c r="F112" s="22">
        <v>2.31087E-4</v>
      </c>
      <c r="G112" s="22">
        <v>0.999579966</v>
      </c>
      <c r="H112" s="4">
        <f t="shared" si="1"/>
        <v>1</v>
      </c>
    </row>
    <row r="113">
      <c r="A113" s="2" t="s">
        <v>101</v>
      </c>
      <c r="B113" s="3" t="s">
        <v>5</v>
      </c>
      <c r="C113" s="3" t="s">
        <v>5</v>
      </c>
      <c r="D113" s="22">
        <v>1.82E-5</v>
      </c>
      <c r="E113" s="22">
        <v>1.92479E-4</v>
      </c>
      <c r="F113" s="22">
        <v>3.06E-5</v>
      </c>
      <c r="G113" s="22">
        <v>0.99975878</v>
      </c>
      <c r="H113" s="4">
        <f t="shared" si="1"/>
        <v>1</v>
      </c>
    </row>
    <row r="114">
      <c r="A114" s="2" t="s">
        <v>85</v>
      </c>
      <c r="B114" s="3" t="s">
        <v>5</v>
      </c>
      <c r="C114" s="3" t="s">
        <v>5</v>
      </c>
      <c r="D114" s="22">
        <v>0.014835793</v>
      </c>
      <c r="E114" s="22">
        <v>0.002723881</v>
      </c>
      <c r="F114" s="22">
        <v>4.60856E-4</v>
      </c>
      <c r="G114" s="22">
        <v>0.981979489</v>
      </c>
      <c r="H114" s="4">
        <f t="shared" si="1"/>
        <v>1</v>
      </c>
    </row>
    <row r="115">
      <c r="A115" s="2" t="s">
        <v>49</v>
      </c>
      <c r="B115" s="3" t="s">
        <v>5</v>
      </c>
      <c r="C115" s="3" t="s">
        <v>5</v>
      </c>
      <c r="D115" s="22">
        <v>2.62E-5</v>
      </c>
      <c r="E115" s="22">
        <v>2.2091E-4</v>
      </c>
      <c r="F115" s="22">
        <v>2.11E-5</v>
      </c>
      <c r="G115" s="22">
        <v>0.999731839</v>
      </c>
      <c r="H115" s="4">
        <f t="shared" si="1"/>
        <v>1</v>
      </c>
    </row>
    <row r="116">
      <c r="A116" s="2" t="s">
        <v>94</v>
      </c>
      <c r="B116" s="3" t="s">
        <v>5</v>
      </c>
      <c r="C116" s="3" t="s">
        <v>5</v>
      </c>
      <c r="D116" s="22">
        <v>2.0E-5</v>
      </c>
      <c r="E116" s="22">
        <v>7.55093E-4</v>
      </c>
      <c r="F116" s="22">
        <v>6.78E-5</v>
      </c>
      <c r="G116" s="22">
        <v>0.99915719</v>
      </c>
      <c r="H116" s="4">
        <f t="shared" si="1"/>
        <v>1</v>
      </c>
    </row>
    <row r="117">
      <c r="A117" s="2" t="s">
        <v>116</v>
      </c>
      <c r="B117" s="3" t="s">
        <v>5</v>
      </c>
      <c r="C117" s="3" t="s">
        <v>5</v>
      </c>
      <c r="D117" s="22">
        <v>0.020292478</v>
      </c>
      <c r="E117" s="22">
        <v>2.70194E-4</v>
      </c>
      <c r="F117" s="22">
        <v>4.79184E-4</v>
      </c>
      <c r="G117" s="22">
        <v>0.97895813</v>
      </c>
      <c r="H117" s="4">
        <f t="shared" si="1"/>
        <v>1</v>
      </c>
    </row>
    <row r="118">
      <c r="A118" s="2" t="s">
        <v>130</v>
      </c>
      <c r="B118" s="3" t="s">
        <v>5</v>
      </c>
      <c r="C118" s="3" t="s">
        <v>5</v>
      </c>
      <c r="D118" s="22">
        <v>0.392888784</v>
      </c>
      <c r="E118" s="22">
        <v>3.34096E-4</v>
      </c>
      <c r="F118" s="22">
        <v>6.85184E-4</v>
      </c>
      <c r="G118" s="22">
        <v>0.606092036</v>
      </c>
      <c r="H118" s="4">
        <f t="shared" si="1"/>
        <v>1</v>
      </c>
    </row>
    <row r="119">
      <c r="A119" s="2" t="s">
        <v>72</v>
      </c>
      <c r="B119" s="3" t="s">
        <v>5</v>
      </c>
      <c r="C119" s="3" t="s">
        <v>5</v>
      </c>
      <c r="D119" s="22">
        <v>3.12E-5</v>
      </c>
      <c r="E119" s="22">
        <v>2.4348E-4</v>
      </c>
      <c r="F119" s="22">
        <v>4.98E-5</v>
      </c>
      <c r="G119" s="22">
        <v>0.999675512</v>
      </c>
      <c r="H119" s="4">
        <f t="shared" si="1"/>
        <v>1</v>
      </c>
    </row>
    <row r="120">
      <c r="A120" s="2" t="s">
        <v>89</v>
      </c>
      <c r="B120" s="3" t="s">
        <v>5</v>
      </c>
      <c r="C120" s="3" t="s">
        <v>5</v>
      </c>
      <c r="D120" s="22">
        <v>5.74E-5</v>
      </c>
      <c r="E120" s="22">
        <v>7.73216E-4</v>
      </c>
      <c r="F120" s="22">
        <v>6.69E-5</v>
      </c>
      <c r="G120" s="22">
        <v>0.999102473</v>
      </c>
      <c r="H120" s="4">
        <f t="shared" si="1"/>
        <v>1</v>
      </c>
    </row>
    <row r="121">
      <c r="A121" s="2" t="s">
        <v>39</v>
      </c>
      <c r="B121" s="3" t="s">
        <v>5</v>
      </c>
      <c r="C121" s="3" t="s">
        <v>5</v>
      </c>
      <c r="D121" s="22">
        <v>0.008524239</v>
      </c>
      <c r="E121" s="22">
        <v>0.006194042</v>
      </c>
      <c r="F121" s="22">
        <v>4.21878E-4</v>
      </c>
      <c r="G121" s="22">
        <v>0.984859884</v>
      </c>
      <c r="H121" s="4">
        <f t="shared" si="1"/>
        <v>1</v>
      </c>
    </row>
    <row r="122">
      <c r="B122" s="3"/>
      <c r="C122" s="3"/>
    </row>
    <row r="123">
      <c r="B123" s="18"/>
      <c r="C123" s="18"/>
    </row>
    <row r="124">
      <c r="B124" s="18"/>
      <c r="C124" s="18"/>
    </row>
    <row r="125">
      <c r="B125" s="18"/>
      <c r="C125" s="18"/>
    </row>
    <row r="126">
      <c r="B126" s="18"/>
      <c r="C126" s="18"/>
    </row>
    <row r="127">
      <c r="B127" s="18"/>
      <c r="C127" s="18"/>
    </row>
    <row r="128">
      <c r="B128" s="18"/>
      <c r="C128" s="18"/>
    </row>
    <row r="129">
      <c r="B129" s="18"/>
      <c r="C129" s="18"/>
    </row>
    <row r="130">
      <c r="B130" s="18"/>
      <c r="C130" s="18"/>
    </row>
    <row r="131">
      <c r="B131" s="18"/>
      <c r="C131" s="18"/>
    </row>
    <row r="132">
      <c r="B132" s="18"/>
      <c r="C132" s="18"/>
    </row>
    <row r="133">
      <c r="B133" s="18"/>
      <c r="C133" s="18"/>
    </row>
    <row r="134">
      <c r="B134" s="18"/>
      <c r="C134" s="18"/>
    </row>
    <row r="135">
      <c r="B135" s="18"/>
      <c r="C135" s="18"/>
    </row>
    <row r="136">
      <c r="B136" s="18"/>
      <c r="C136" s="18"/>
    </row>
    <row r="137">
      <c r="B137" s="18"/>
      <c r="C137" s="18"/>
    </row>
    <row r="138">
      <c r="B138" s="18"/>
      <c r="C138" s="18"/>
    </row>
    <row r="139">
      <c r="B139" s="18"/>
      <c r="C139" s="18"/>
    </row>
    <row r="140">
      <c r="B140" s="18"/>
      <c r="C140" s="18"/>
    </row>
    <row r="141">
      <c r="B141" s="18"/>
      <c r="C141" s="18"/>
    </row>
    <row r="142">
      <c r="B142" s="18"/>
      <c r="C142" s="18"/>
    </row>
    <row r="143">
      <c r="B143" s="18"/>
      <c r="C143" s="18"/>
    </row>
    <row r="144">
      <c r="B144" s="18"/>
      <c r="C144" s="18"/>
    </row>
    <row r="145">
      <c r="B145" s="18"/>
      <c r="C145" s="18"/>
    </row>
    <row r="146">
      <c r="B146" s="18"/>
      <c r="C146" s="18"/>
    </row>
    <row r="147">
      <c r="B147" s="18"/>
      <c r="C147" s="18"/>
    </row>
    <row r="148">
      <c r="B148" s="18"/>
      <c r="C148" s="18"/>
    </row>
    <row r="149">
      <c r="B149" s="18"/>
      <c r="C149" s="18"/>
    </row>
    <row r="150">
      <c r="B150" s="18"/>
      <c r="C150" s="18"/>
    </row>
    <row r="151">
      <c r="B151" s="18"/>
      <c r="C151" s="18"/>
    </row>
    <row r="152">
      <c r="B152" s="18"/>
      <c r="C152" s="18"/>
    </row>
    <row r="153">
      <c r="B153" s="18"/>
      <c r="C153" s="18"/>
    </row>
    <row r="154">
      <c r="B154" s="18"/>
      <c r="C154" s="18"/>
    </row>
    <row r="155">
      <c r="B155" s="18"/>
      <c r="C155" s="18"/>
    </row>
    <row r="156">
      <c r="B156" s="18"/>
      <c r="C156" s="18"/>
    </row>
    <row r="157">
      <c r="B157" s="18"/>
      <c r="C157" s="18"/>
    </row>
    <row r="158">
      <c r="B158" s="18"/>
      <c r="C158" s="18"/>
    </row>
    <row r="159">
      <c r="B159" s="18"/>
      <c r="C159" s="18"/>
    </row>
    <row r="160">
      <c r="B160" s="18"/>
      <c r="C160" s="18"/>
    </row>
    <row r="161">
      <c r="B161" s="18"/>
      <c r="C161" s="18"/>
    </row>
    <row r="162">
      <c r="B162" s="18"/>
      <c r="C162" s="18"/>
    </row>
    <row r="163">
      <c r="B163" s="18"/>
      <c r="C163" s="18"/>
    </row>
    <row r="164">
      <c r="B164" s="18"/>
      <c r="C164" s="18"/>
    </row>
    <row r="165">
      <c r="B165" s="18"/>
      <c r="C165" s="18"/>
    </row>
    <row r="166">
      <c r="B166" s="18"/>
      <c r="C166" s="18"/>
    </row>
    <row r="167">
      <c r="B167" s="18"/>
      <c r="C167" s="18"/>
    </row>
    <row r="168">
      <c r="B168" s="18"/>
      <c r="C168" s="18"/>
    </row>
    <row r="169">
      <c r="B169" s="18"/>
      <c r="C169" s="18"/>
    </row>
    <row r="170">
      <c r="B170" s="18"/>
      <c r="C170" s="18"/>
    </row>
    <row r="171">
      <c r="B171" s="18"/>
      <c r="C171" s="18"/>
    </row>
    <row r="172">
      <c r="B172" s="18"/>
      <c r="C172" s="18"/>
    </row>
    <row r="173">
      <c r="B173" s="18"/>
      <c r="C173" s="18"/>
    </row>
    <row r="174">
      <c r="B174" s="18"/>
      <c r="C174" s="18"/>
    </row>
    <row r="175">
      <c r="B175" s="18"/>
      <c r="C175" s="18"/>
    </row>
    <row r="176">
      <c r="B176" s="18"/>
      <c r="C176" s="18"/>
    </row>
    <row r="177">
      <c r="B177" s="18"/>
      <c r="C177" s="18"/>
    </row>
    <row r="178">
      <c r="B178" s="18"/>
      <c r="C178" s="18"/>
    </row>
    <row r="179">
      <c r="B179" s="18"/>
      <c r="C179" s="18"/>
    </row>
    <row r="180">
      <c r="B180" s="18"/>
      <c r="C180" s="18"/>
    </row>
    <row r="181">
      <c r="B181" s="18"/>
      <c r="C181" s="18"/>
    </row>
    <row r="182">
      <c r="B182" s="18"/>
      <c r="C182" s="18"/>
    </row>
    <row r="183">
      <c r="B183" s="18"/>
      <c r="C183" s="18"/>
    </row>
    <row r="184">
      <c r="B184" s="18"/>
      <c r="C184" s="18"/>
    </row>
    <row r="185">
      <c r="B185" s="18"/>
      <c r="C185" s="18"/>
    </row>
    <row r="186">
      <c r="B186" s="18"/>
      <c r="C186" s="18"/>
    </row>
    <row r="187">
      <c r="B187" s="18"/>
      <c r="C187" s="18"/>
    </row>
    <row r="188">
      <c r="B188" s="18"/>
      <c r="C188" s="18"/>
    </row>
    <row r="189">
      <c r="B189" s="18"/>
      <c r="C189" s="18"/>
    </row>
    <row r="190">
      <c r="B190" s="18"/>
      <c r="C190" s="18"/>
    </row>
    <row r="191">
      <c r="B191" s="18"/>
      <c r="C191" s="18"/>
    </row>
    <row r="192">
      <c r="B192" s="18"/>
      <c r="C192" s="18"/>
    </row>
    <row r="193">
      <c r="B193" s="18"/>
      <c r="C193" s="18"/>
    </row>
    <row r="194">
      <c r="B194" s="18"/>
      <c r="C194" s="18"/>
    </row>
    <row r="195">
      <c r="B195" s="18"/>
      <c r="C195" s="18"/>
    </row>
    <row r="196">
      <c r="B196" s="18"/>
      <c r="C196" s="18"/>
    </row>
    <row r="197">
      <c r="B197" s="18"/>
      <c r="C197" s="18"/>
    </row>
    <row r="198">
      <c r="B198" s="18"/>
      <c r="C198" s="18"/>
    </row>
    <row r="199">
      <c r="B199" s="18"/>
      <c r="C199" s="18"/>
    </row>
    <row r="200">
      <c r="B200" s="18"/>
      <c r="C200" s="18"/>
    </row>
    <row r="201">
      <c r="B201" s="18"/>
      <c r="C201" s="18"/>
    </row>
    <row r="202">
      <c r="B202" s="18"/>
      <c r="C202" s="18"/>
    </row>
    <row r="203">
      <c r="B203" s="18"/>
      <c r="C203" s="18"/>
    </row>
    <row r="204">
      <c r="B204" s="18"/>
      <c r="C204" s="18"/>
    </row>
    <row r="205">
      <c r="B205" s="18"/>
      <c r="C205" s="18"/>
    </row>
    <row r="206">
      <c r="B206" s="18"/>
      <c r="C206" s="18"/>
    </row>
    <row r="207">
      <c r="B207" s="18"/>
      <c r="C207" s="18"/>
    </row>
    <row r="208">
      <c r="B208" s="18"/>
      <c r="C208" s="18"/>
    </row>
    <row r="209">
      <c r="B209" s="18"/>
      <c r="C209" s="18"/>
    </row>
    <row r="210">
      <c r="B210" s="18"/>
      <c r="C210" s="18"/>
    </row>
    <row r="211">
      <c r="B211" s="18"/>
      <c r="C211" s="18"/>
    </row>
    <row r="212">
      <c r="B212" s="18"/>
      <c r="C212" s="18"/>
    </row>
    <row r="213">
      <c r="B213" s="18"/>
      <c r="C213" s="18"/>
    </row>
    <row r="214">
      <c r="B214" s="18"/>
      <c r="C214" s="18"/>
    </row>
    <row r="215">
      <c r="B215" s="18"/>
      <c r="C215" s="18"/>
    </row>
    <row r="216">
      <c r="B216" s="18"/>
      <c r="C216" s="18"/>
    </row>
    <row r="217">
      <c r="B217" s="18"/>
      <c r="C217" s="18"/>
    </row>
    <row r="218">
      <c r="B218" s="18"/>
      <c r="C218" s="18"/>
    </row>
    <row r="219">
      <c r="B219" s="18"/>
      <c r="C219" s="18"/>
    </row>
    <row r="220">
      <c r="B220" s="18"/>
      <c r="C220" s="18"/>
    </row>
    <row r="221">
      <c r="B221" s="18"/>
      <c r="C221" s="18"/>
    </row>
    <row r="222">
      <c r="B222" s="18"/>
      <c r="C222" s="18"/>
    </row>
    <row r="223">
      <c r="B223" s="18"/>
      <c r="C223" s="18"/>
    </row>
    <row r="224">
      <c r="B224" s="18"/>
      <c r="C224" s="18"/>
    </row>
    <row r="225">
      <c r="B225" s="18"/>
      <c r="C225" s="18"/>
    </row>
    <row r="226">
      <c r="B226" s="18"/>
      <c r="C226" s="18"/>
    </row>
    <row r="227">
      <c r="B227" s="18"/>
      <c r="C227" s="18"/>
    </row>
    <row r="228">
      <c r="B228" s="18"/>
      <c r="C228" s="18"/>
    </row>
    <row r="229">
      <c r="B229" s="18"/>
      <c r="C229" s="18"/>
    </row>
    <row r="230">
      <c r="B230" s="18"/>
      <c r="C230" s="18"/>
    </row>
    <row r="231">
      <c r="B231" s="18"/>
      <c r="C231" s="18"/>
    </row>
    <row r="232">
      <c r="B232" s="18"/>
      <c r="C232" s="18"/>
    </row>
    <row r="233">
      <c r="B233" s="18"/>
      <c r="C233" s="18"/>
    </row>
    <row r="234">
      <c r="B234" s="18"/>
      <c r="C234" s="18"/>
    </row>
    <row r="235">
      <c r="B235" s="18"/>
      <c r="C235" s="18"/>
    </row>
    <row r="236">
      <c r="B236" s="18"/>
      <c r="C236" s="18"/>
    </row>
    <row r="237">
      <c r="B237" s="18"/>
      <c r="C237" s="18"/>
    </row>
    <row r="238">
      <c r="B238" s="18"/>
      <c r="C238" s="18"/>
    </row>
    <row r="239">
      <c r="B239" s="18"/>
      <c r="C239" s="18"/>
    </row>
    <row r="240">
      <c r="B240" s="18"/>
      <c r="C240" s="18"/>
    </row>
    <row r="241">
      <c r="B241" s="18"/>
      <c r="C241" s="18"/>
    </row>
    <row r="242">
      <c r="B242" s="18"/>
      <c r="C242" s="18"/>
    </row>
    <row r="243">
      <c r="B243" s="18"/>
      <c r="C243" s="18"/>
    </row>
    <row r="244">
      <c r="B244" s="18"/>
      <c r="C244" s="18"/>
    </row>
    <row r="245">
      <c r="B245" s="18"/>
      <c r="C245" s="18"/>
    </row>
    <row r="246">
      <c r="B246" s="18"/>
      <c r="C246" s="18"/>
    </row>
    <row r="247">
      <c r="B247" s="18"/>
      <c r="C247" s="18"/>
    </row>
    <row r="248">
      <c r="B248" s="18"/>
      <c r="C248" s="18"/>
    </row>
    <row r="249">
      <c r="B249" s="18"/>
      <c r="C249" s="18"/>
    </row>
    <row r="250">
      <c r="B250" s="18"/>
      <c r="C250" s="18"/>
    </row>
    <row r="251">
      <c r="B251" s="18"/>
      <c r="C251" s="18"/>
    </row>
    <row r="252">
      <c r="B252" s="18"/>
      <c r="C252" s="18"/>
    </row>
    <row r="253">
      <c r="B253" s="18"/>
      <c r="C253" s="18"/>
    </row>
    <row r="254">
      <c r="B254" s="18"/>
      <c r="C254" s="18"/>
    </row>
    <row r="255">
      <c r="B255" s="18"/>
      <c r="C255" s="18"/>
    </row>
    <row r="256">
      <c r="B256" s="18"/>
      <c r="C256" s="18"/>
    </row>
    <row r="257">
      <c r="B257" s="18"/>
      <c r="C257" s="18"/>
    </row>
    <row r="258">
      <c r="B258" s="18"/>
      <c r="C258" s="18"/>
    </row>
    <row r="259">
      <c r="B259" s="18"/>
      <c r="C259" s="18"/>
    </row>
    <row r="260">
      <c r="B260" s="18"/>
      <c r="C260" s="18"/>
    </row>
    <row r="261">
      <c r="B261" s="18"/>
      <c r="C261" s="18"/>
    </row>
    <row r="262">
      <c r="B262" s="18"/>
      <c r="C262" s="18"/>
    </row>
    <row r="263">
      <c r="B263" s="18"/>
      <c r="C263" s="18"/>
    </row>
    <row r="264">
      <c r="B264" s="18"/>
      <c r="C264" s="18"/>
    </row>
    <row r="265">
      <c r="B265" s="18"/>
      <c r="C265" s="18"/>
    </row>
    <row r="266">
      <c r="B266" s="18"/>
      <c r="C266" s="18"/>
    </row>
    <row r="267">
      <c r="B267" s="18"/>
      <c r="C267" s="18"/>
    </row>
    <row r="268">
      <c r="B268" s="18"/>
      <c r="C268" s="18"/>
    </row>
    <row r="269">
      <c r="B269" s="18"/>
      <c r="C269" s="18"/>
    </row>
    <row r="270">
      <c r="B270" s="18"/>
      <c r="C270" s="18"/>
    </row>
    <row r="271">
      <c r="B271" s="18"/>
      <c r="C271" s="18"/>
    </row>
    <row r="272">
      <c r="B272" s="18"/>
      <c r="C272" s="18"/>
    </row>
    <row r="273">
      <c r="B273" s="18"/>
      <c r="C273" s="18"/>
    </row>
    <row r="274">
      <c r="B274" s="18"/>
      <c r="C274" s="18"/>
    </row>
    <row r="275">
      <c r="B275" s="18"/>
      <c r="C275" s="18"/>
    </row>
    <row r="276">
      <c r="B276" s="18"/>
      <c r="C276" s="18"/>
    </row>
    <row r="277">
      <c r="B277" s="18"/>
      <c r="C277" s="18"/>
    </row>
    <row r="278">
      <c r="B278" s="18"/>
      <c r="C278" s="18"/>
    </row>
    <row r="279">
      <c r="B279" s="18"/>
      <c r="C279" s="18"/>
    </row>
    <row r="280">
      <c r="B280" s="18"/>
      <c r="C280" s="18"/>
    </row>
    <row r="281">
      <c r="B281" s="18"/>
      <c r="C281" s="18"/>
    </row>
    <row r="282">
      <c r="B282" s="18"/>
      <c r="C282" s="18"/>
    </row>
    <row r="283">
      <c r="B283" s="18"/>
      <c r="C283" s="18"/>
    </row>
    <row r="284">
      <c r="B284" s="18"/>
      <c r="C284" s="18"/>
    </row>
    <row r="285">
      <c r="B285" s="18"/>
      <c r="C285" s="18"/>
    </row>
    <row r="286">
      <c r="B286" s="18"/>
      <c r="C286" s="18"/>
    </row>
    <row r="287">
      <c r="B287" s="18"/>
      <c r="C287" s="18"/>
    </row>
    <row r="288">
      <c r="B288" s="18"/>
      <c r="C288" s="18"/>
    </row>
    <row r="289">
      <c r="B289" s="18"/>
      <c r="C289" s="18"/>
    </row>
    <row r="290">
      <c r="B290" s="18"/>
      <c r="C290" s="18"/>
    </row>
    <row r="291">
      <c r="B291" s="18"/>
      <c r="C291" s="18"/>
    </row>
    <row r="292">
      <c r="B292" s="18"/>
      <c r="C292" s="18"/>
    </row>
    <row r="293">
      <c r="B293" s="18"/>
      <c r="C293" s="18"/>
    </row>
    <row r="294">
      <c r="B294" s="18"/>
      <c r="C294" s="18"/>
    </row>
    <row r="295">
      <c r="B295" s="18"/>
      <c r="C295" s="18"/>
    </row>
    <row r="296">
      <c r="B296" s="18"/>
      <c r="C296" s="18"/>
    </row>
    <row r="297">
      <c r="B297" s="18"/>
      <c r="C297" s="18"/>
    </row>
    <row r="298">
      <c r="B298" s="18"/>
      <c r="C298" s="18"/>
    </row>
    <row r="299">
      <c r="B299" s="18"/>
      <c r="C299" s="18"/>
    </row>
    <row r="300">
      <c r="B300" s="18"/>
      <c r="C300" s="18"/>
    </row>
    <row r="301">
      <c r="B301" s="18"/>
      <c r="C301" s="18"/>
    </row>
    <row r="302">
      <c r="B302" s="18"/>
      <c r="C302" s="18"/>
    </row>
    <row r="303">
      <c r="B303" s="18"/>
      <c r="C303" s="18"/>
    </row>
    <row r="304">
      <c r="B304" s="18"/>
      <c r="C304" s="18"/>
    </row>
    <row r="305">
      <c r="B305" s="18"/>
      <c r="C305" s="18"/>
    </row>
    <row r="306">
      <c r="B306" s="18"/>
      <c r="C306" s="18"/>
    </row>
    <row r="307">
      <c r="B307" s="18"/>
      <c r="C307" s="18"/>
    </row>
    <row r="308">
      <c r="B308" s="18"/>
      <c r="C308" s="18"/>
    </row>
    <row r="309">
      <c r="B309" s="18"/>
      <c r="C309" s="18"/>
    </row>
    <row r="310">
      <c r="B310" s="18"/>
      <c r="C310" s="18"/>
    </row>
    <row r="311">
      <c r="B311" s="18"/>
      <c r="C311" s="18"/>
    </row>
    <row r="312">
      <c r="B312" s="18"/>
      <c r="C312" s="18"/>
    </row>
    <row r="313">
      <c r="B313" s="18"/>
      <c r="C313" s="18"/>
    </row>
    <row r="314">
      <c r="B314" s="18"/>
      <c r="C314" s="18"/>
    </row>
    <row r="315">
      <c r="B315" s="18"/>
      <c r="C315" s="18"/>
    </row>
    <row r="316">
      <c r="B316" s="18"/>
      <c r="C316" s="18"/>
    </row>
    <row r="317">
      <c r="B317" s="18"/>
      <c r="C317" s="18"/>
    </row>
    <row r="318">
      <c r="B318" s="18"/>
      <c r="C318" s="18"/>
    </row>
    <row r="319">
      <c r="B319" s="18"/>
      <c r="C319" s="18"/>
    </row>
    <row r="320">
      <c r="B320" s="18"/>
      <c r="C320" s="18"/>
    </row>
    <row r="321">
      <c r="B321" s="18"/>
      <c r="C321" s="18"/>
    </row>
    <row r="322">
      <c r="B322" s="18"/>
      <c r="C322" s="18"/>
    </row>
    <row r="323">
      <c r="B323" s="18"/>
      <c r="C323" s="18"/>
    </row>
    <row r="324">
      <c r="B324" s="18"/>
      <c r="C324" s="18"/>
    </row>
    <row r="325">
      <c r="B325" s="18"/>
      <c r="C325" s="18"/>
    </row>
    <row r="326">
      <c r="B326" s="18"/>
      <c r="C326" s="18"/>
    </row>
    <row r="327">
      <c r="B327" s="18"/>
      <c r="C327" s="18"/>
    </row>
    <row r="328">
      <c r="B328" s="18"/>
      <c r="C328" s="18"/>
    </row>
    <row r="329">
      <c r="B329" s="18"/>
      <c r="C329" s="18"/>
    </row>
    <row r="330">
      <c r="B330" s="18"/>
      <c r="C330" s="18"/>
    </row>
    <row r="331">
      <c r="B331" s="18"/>
      <c r="C331" s="18"/>
    </row>
    <row r="332">
      <c r="B332" s="18"/>
      <c r="C332" s="18"/>
    </row>
    <row r="333">
      <c r="B333" s="18"/>
      <c r="C333" s="18"/>
    </row>
    <row r="334">
      <c r="B334" s="18"/>
      <c r="C334" s="18"/>
    </row>
    <row r="335">
      <c r="B335" s="18"/>
      <c r="C335" s="18"/>
    </row>
    <row r="336">
      <c r="B336" s="18"/>
      <c r="C336" s="18"/>
    </row>
    <row r="337">
      <c r="B337" s="18"/>
      <c r="C337" s="18"/>
    </row>
    <row r="338">
      <c r="B338" s="18"/>
      <c r="C338" s="18"/>
    </row>
    <row r="339">
      <c r="B339" s="18"/>
      <c r="C339" s="18"/>
    </row>
    <row r="340">
      <c r="B340" s="18"/>
      <c r="C340" s="18"/>
    </row>
    <row r="341">
      <c r="B341" s="18"/>
      <c r="C341" s="18"/>
    </row>
    <row r="342">
      <c r="B342" s="18"/>
      <c r="C342" s="18"/>
    </row>
    <row r="343">
      <c r="B343" s="18"/>
      <c r="C343" s="18"/>
    </row>
    <row r="344">
      <c r="B344" s="18"/>
      <c r="C344" s="18"/>
    </row>
    <row r="345">
      <c r="B345" s="18"/>
      <c r="C345" s="18"/>
    </row>
    <row r="346">
      <c r="B346" s="18"/>
      <c r="C346" s="18"/>
    </row>
    <row r="347">
      <c r="B347" s="18"/>
      <c r="C347" s="18"/>
    </row>
    <row r="348">
      <c r="B348" s="18"/>
      <c r="C348" s="18"/>
    </row>
    <row r="349">
      <c r="B349" s="18"/>
      <c r="C349" s="18"/>
    </row>
    <row r="350">
      <c r="B350" s="18"/>
      <c r="C350" s="18"/>
    </row>
    <row r="351">
      <c r="B351" s="18"/>
      <c r="C351" s="18"/>
    </row>
    <row r="352">
      <c r="B352" s="18"/>
      <c r="C352" s="18"/>
    </row>
    <row r="353">
      <c r="B353" s="18"/>
      <c r="C353" s="18"/>
    </row>
    <row r="354">
      <c r="B354" s="18"/>
      <c r="C354" s="18"/>
    </row>
    <row r="355">
      <c r="B355" s="18"/>
      <c r="C355" s="18"/>
    </row>
    <row r="356">
      <c r="B356" s="18"/>
      <c r="C356" s="18"/>
    </row>
    <row r="357">
      <c r="B357" s="18"/>
      <c r="C357" s="18"/>
    </row>
    <row r="358">
      <c r="B358" s="18"/>
      <c r="C358" s="18"/>
    </row>
    <row r="359">
      <c r="B359" s="18"/>
      <c r="C359" s="18"/>
    </row>
    <row r="360">
      <c r="B360" s="18"/>
      <c r="C360" s="18"/>
    </row>
    <row r="361">
      <c r="B361" s="18"/>
      <c r="C361" s="18"/>
    </row>
    <row r="362">
      <c r="B362" s="18"/>
      <c r="C362" s="18"/>
    </row>
    <row r="363">
      <c r="B363" s="18"/>
      <c r="C363" s="18"/>
    </row>
    <row r="364">
      <c r="B364" s="18"/>
      <c r="C364" s="18"/>
    </row>
    <row r="365">
      <c r="B365" s="18"/>
      <c r="C365" s="18"/>
    </row>
    <row r="366">
      <c r="B366" s="18"/>
      <c r="C366" s="18"/>
    </row>
    <row r="367">
      <c r="B367" s="18"/>
      <c r="C367" s="18"/>
    </row>
    <row r="368">
      <c r="B368" s="18"/>
      <c r="C368" s="18"/>
    </row>
    <row r="369">
      <c r="B369" s="18"/>
      <c r="C369" s="18"/>
    </row>
    <row r="370">
      <c r="B370" s="18"/>
      <c r="C370" s="18"/>
    </row>
    <row r="371">
      <c r="B371" s="18"/>
      <c r="C371" s="18"/>
    </row>
    <row r="372">
      <c r="B372" s="18"/>
      <c r="C372" s="18"/>
    </row>
    <row r="373">
      <c r="B373" s="18"/>
      <c r="C373" s="18"/>
    </row>
    <row r="374">
      <c r="B374" s="18"/>
      <c r="C374" s="18"/>
    </row>
    <row r="375">
      <c r="B375" s="18"/>
      <c r="C375" s="18"/>
    </row>
    <row r="376">
      <c r="B376" s="18"/>
      <c r="C376" s="18"/>
    </row>
    <row r="377">
      <c r="B377" s="18"/>
      <c r="C377" s="18"/>
    </row>
    <row r="378">
      <c r="B378" s="18"/>
      <c r="C378" s="18"/>
    </row>
    <row r="379">
      <c r="B379" s="18"/>
      <c r="C379" s="18"/>
    </row>
    <row r="380">
      <c r="B380" s="18"/>
      <c r="C380" s="18"/>
    </row>
    <row r="381">
      <c r="B381" s="18"/>
      <c r="C381" s="18"/>
    </row>
    <row r="382">
      <c r="B382" s="18"/>
      <c r="C382" s="18"/>
    </row>
    <row r="383">
      <c r="B383" s="18"/>
      <c r="C383" s="18"/>
    </row>
    <row r="384">
      <c r="B384" s="18"/>
      <c r="C384" s="18"/>
    </row>
    <row r="385">
      <c r="B385" s="18"/>
      <c r="C385" s="18"/>
    </row>
    <row r="386">
      <c r="B386" s="18"/>
      <c r="C386" s="18"/>
    </row>
    <row r="387">
      <c r="B387" s="18"/>
      <c r="C387" s="18"/>
    </row>
    <row r="388">
      <c r="B388" s="18"/>
      <c r="C388" s="18"/>
    </row>
    <row r="389">
      <c r="B389" s="18"/>
      <c r="C389" s="18"/>
    </row>
    <row r="390">
      <c r="B390" s="18"/>
      <c r="C390" s="18"/>
    </row>
    <row r="391">
      <c r="B391" s="18"/>
      <c r="C391" s="18"/>
    </row>
    <row r="392">
      <c r="B392" s="18"/>
      <c r="C392" s="18"/>
    </row>
    <row r="393">
      <c r="B393" s="18"/>
      <c r="C393" s="18"/>
    </row>
    <row r="394">
      <c r="B394" s="18"/>
      <c r="C394" s="18"/>
    </row>
    <row r="395">
      <c r="B395" s="18"/>
      <c r="C395" s="18"/>
    </row>
    <row r="396">
      <c r="B396" s="18"/>
      <c r="C396" s="18"/>
    </row>
    <row r="397">
      <c r="B397" s="18"/>
      <c r="C397" s="18"/>
    </row>
    <row r="398">
      <c r="B398" s="18"/>
      <c r="C398" s="18"/>
    </row>
    <row r="399">
      <c r="B399" s="18"/>
      <c r="C399" s="18"/>
    </row>
    <row r="400">
      <c r="B400" s="18"/>
      <c r="C400" s="18"/>
    </row>
    <row r="401">
      <c r="B401" s="18"/>
      <c r="C401" s="18"/>
    </row>
    <row r="402">
      <c r="B402" s="18"/>
      <c r="C402" s="18"/>
    </row>
    <row r="403">
      <c r="B403" s="18"/>
      <c r="C403" s="18"/>
    </row>
    <row r="404">
      <c r="B404" s="18"/>
      <c r="C404" s="18"/>
    </row>
    <row r="405">
      <c r="B405" s="18"/>
      <c r="C405" s="18"/>
    </row>
    <row r="406">
      <c r="B406" s="18"/>
      <c r="C406" s="18"/>
    </row>
    <row r="407">
      <c r="B407" s="18"/>
      <c r="C407" s="18"/>
    </row>
    <row r="408">
      <c r="B408" s="18"/>
      <c r="C408" s="18"/>
    </row>
    <row r="409">
      <c r="B409" s="18"/>
      <c r="C409" s="18"/>
    </row>
    <row r="410">
      <c r="B410" s="18"/>
      <c r="C410" s="18"/>
    </row>
    <row r="411">
      <c r="B411" s="18"/>
      <c r="C411" s="18"/>
    </row>
    <row r="412">
      <c r="B412" s="18"/>
      <c r="C412" s="18"/>
    </row>
    <row r="413">
      <c r="B413" s="18"/>
      <c r="C413" s="18"/>
    </row>
    <row r="414">
      <c r="B414" s="18"/>
      <c r="C414" s="18"/>
    </row>
    <row r="415">
      <c r="B415" s="18"/>
      <c r="C415" s="18"/>
    </row>
    <row r="416">
      <c r="B416" s="18"/>
      <c r="C416" s="18"/>
    </row>
    <row r="417">
      <c r="B417" s="18"/>
      <c r="C417" s="18"/>
    </row>
    <row r="418">
      <c r="B418" s="18"/>
      <c r="C418" s="18"/>
    </row>
    <row r="419">
      <c r="B419" s="18"/>
      <c r="C419" s="18"/>
    </row>
    <row r="420">
      <c r="B420" s="18"/>
      <c r="C420" s="18"/>
    </row>
    <row r="421">
      <c r="B421" s="18"/>
      <c r="C421" s="18"/>
    </row>
    <row r="422">
      <c r="B422" s="18"/>
      <c r="C422" s="18"/>
    </row>
    <row r="423">
      <c r="B423" s="18"/>
      <c r="C423" s="18"/>
    </row>
    <row r="424">
      <c r="B424" s="18"/>
      <c r="C424" s="18"/>
    </row>
    <row r="425">
      <c r="B425" s="18"/>
      <c r="C425" s="18"/>
    </row>
    <row r="426">
      <c r="B426" s="18"/>
      <c r="C426" s="18"/>
    </row>
    <row r="427">
      <c r="B427" s="18"/>
      <c r="C427" s="18"/>
    </row>
    <row r="428">
      <c r="B428" s="18"/>
      <c r="C428" s="18"/>
    </row>
    <row r="429">
      <c r="B429" s="18"/>
      <c r="C429" s="18"/>
    </row>
    <row r="430">
      <c r="B430" s="18"/>
      <c r="C430" s="18"/>
    </row>
    <row r="431">
      <c r="B431" s="18"/>
      <c r="C431" s="18"/>
    </row>
    <row r="432">
      <c r="B432" s="18"/>
      <c r="C432" s="18"/>
    </row>
    <row r="433">
      <c r="B433" s="18"/>
      <c r="C433" s="18"/>
    </row>
    <row r="434">
      <c r="B434" s="18"/>
      <c r="C434" s="18"/>
    </row>
    <row r="435">
      <c r="B435" s="18"/>
      <c r="C435" s="18"/>
    </row>
    <row r="436">
      <c r="B436" s="18"/>
      <c r="C436" s="18"/>
    </row>
    <row r="437">
      <c r="B437" s="18"/>
      <c r="C437" s="18"/>
    </row>
    <row r="438">
      <c r="B438" s="18"/>
      <c r="C438" s="18"/>
    </row>
    <row r="439">
      <c r="B439" s="18"/>
      <c r="C439" s="18"/>
    </row>
    <row r="440">
      <c r="B440" s="18"/>
      <c r="C440" s="18"/>
    </row>
    <row r="441">
      <c r="B441" s="18"/>
      <c r="C441" s="18"/>
    </row>
    <row r="442">
      <c r="B442" s="18"/>
      <c r="C442" s="18"/>
    </row>
    <row r="443">
      <c r="B443" s="18"/>
      <c r="C443" s="18"/>
    </row>
    <row r="444">
      <c r="B444" s="18"/>
      <c r="C444" s="18"/>
    </row>
    <row r="445">
      <c r="B445" s="18"/>
      <c r="C445" s="18"/>
    </row>
    <row r="446">
      <c r="B446" s="18"/>
      <c r="C446" s="18"/>
    </row>
    <row r="447">
      <c r="B447" s="18"/>
      <c r="C447" s="18"/>
    </row>
    <row r="448">
      <c r="B448" s="18"/>
      <c r="C448" s="18"/>
    </row>
    <row r="449">
      <c r="B449" s="18"/>
      <c r="C449" s="18"/>
    </row>
    <row r="450">
      <c r="B450" s="18"/>
      <c r="C450" s="18"/>
    </row>
    <row r="451">
      <c r="B451" s="18"/>
      <c r="C451" s="18"/>
    </row>
    <row r="452">
      <c r="B452" s="18"/>
      <c r="C452" s="18"/>
    </row>
    <row r="453">
      <c r="B453" s="18"/>
      <c r="C453" s="18"/>
    </row>
    <row r="454">
      <c r="B454" s="18"/>
      <c r="C454" s="18"/>
    </row>
    <row r="455">
      <c r="B455" s="18"/>
      <c r="C455" s="18"/>
    </row>
    <row r="456">
      <c r="B456" s="18"/>
      <c r="C456" s="18"/>
    </row>
    <row r="457">
      <c r="B457" s="18"/>
      <c r="C457" s="18"/>
    </row>
    <row r="458">
      <c r="B458" s="18"/>
      <c r="C458" s="18"/>
    </row>
    <row r="459">
      <c r="B459" s="18"/>
      <c r="C459" s="18"/>
    </row>
    <row r="460">
      <c r="B460" s="18"/>
      <c r="C460" s="18"/>
    </row>
    <row r="461">
      <c r="B461" s="18"/>
      <c r="C461" s="18"/>
    </row>
    <row r="462">
      <c r="B462" s="18"/>
      <c r="C462" s="18"/>
    </row>
    <row r="463">
      <c r="B463" s="18"/>
      <c r="C463" s="18"/>
    </row>
    <row r="464">
      <c r="B464" s="18"/>
      <c r="C464" s="18"/>
    </row>
    <row r="465">
      <c r="B465" s="18"/>
      <c r="C465" s="18"/>
    </row>
    <row r="466">
      <c r="B466" s="18"/>
      <c r="C466" s="18"/>
    </row>
    <row r="467">
      <c r="B467" s="18"/>
      <c r="C467" s="18"/>
    </row>
    <row r="468">
      <c r="B468" s="18"/>
      <c r="C468" s="18"/>
    </row>
    <row r="469">
      <c r="B469" s="18"/>
      <c r="C469" s="18"/>
    </row>
    <row r="470">
      <c r="B470" s="18"/>
      <c r="C470" s="18"/>
    </row>
    <row r="471">
      <c r="B471" s="18"/>
      <c r="C471" s="18"/>
    </row>
    <row r="472">
      <c r="B472" s="18"/>
      <c r="C472" s="18"/>
    </row>
    <row r="473">
      <c r="B473" s="18"/>
      <c r="C473" s="18"/>
    </row>
    <row r="474">
      <c r="B474" s="18"/>
      <c r="C474" s="18"/>
    </row>
    <row r="475">
      <c r="B475" s="18"/>
      <c r="C475" s="18"/>
    </row>
    <row r="476">
      <c r="B476" s="18"/>
      <c r="C476" s="18"/>
    </row>
    <row r="477">
      <c r="B477" s="18"/>
      <c r="C477" s="18"/>
    </row>
    <row r="478">
      <c r="B478" s="18"/>
      <c r="C478" s="18"/>
    </row>
    <row r="479">
      <c r="B479" s="18"/>
      <c r="C479" s="18"/>
    </row>
    <row r="480">
      <c r="B480" s="18"/>
      <c r="C480" s="18"/>
    </row>
    <row r="481">
      <c r="B481" s="18"/>
      <c r="C481" s="18"/>
    </row>
    <row r="482">
      <c r="B482" s="18"/>
      <c r="C482" s="18"/>
    </row>
    <row r="483">
      <c r="B483" s="18"/>
      <c r="C483" s="18"/>
    </row>
    <row r="484">
      <c r="B484" s="18"/>
      <c r="C484" s="18"/>
    </row>
    <row r="485">
      <c r="B485" s="18"/>
      <c r="C485" s="18"/>
    </row>
    <row r="486">
      <c r="B486" s="18"/>
      <c r="C486" s="18"/>
    </row>
    <row r="487">
      <c r="B487" s="18"/>
      <c r="C487" s="18"/>
    </row>
    <row r="488">
      <c r="B488" s="18"/>
      <c r="C488" s="18"/>
    </row>
    <row r="489">
      <c r="B489" s="18"/>
      <c r="C489" s="18"/>
    </row>
    <row r="490">
      <c r="B490" s="18"/>
      <c r="C490" s="18"/>
    </row>
    <row r="491">
      <c r="B491" s="18"/>
      <c r="C491" s="18"/>
    </row>
    <row r="492">
      <c r="B492" s="18"/>
      <c r="C492" s="18"/>
    </row>
    <row r="493">
      <c r="B493" s="18"/>
      <c r="C493" s="18"/>
    </row>
    <row r="494">
      <c r="B494" s="18"/>
      <c r="C494" s="18"/>
    </row>
    <row r="495">
      <c r="B495" s="18"/>
      <c r="C495" s="18"/>
    </row>
    <row r="496">
      <c r="B496" s="18"/>
      <c r="C496" s="18"/>
    </row>
    <row r="497">
      <c r="B497" s="18"/>
      <c r="C497" s="18"/>
    </row>
    <row r="498">
      <c r="B498" s="18"/>
      <c r="C498" s="18"/>
    </row>
    <row r="499">
      <c r="B499" s="18"/>
      <c r="C499" s="18"/>
    </row>
    <row r="500">
      <c r="B500" s="18"/>
      <c r="C500" s="18"/>
    </row>
    <row r="501">
      <c r="B501" s="18"/>
      <c r="C501" s="18"/>
    </row>
    <row r="502">
      <c r="B502" s="18"/>
      <c r="C502" s="18"/>
    </row>
    <row r="503">
      <c r="B503" s="18"/>
      <c r="C503" s="18"/>
    </row>
    <row r="504">
      <c r="B504" s="18"/>
      <c r="C504" s="18"/>
    </row>
    <row r="505">
      <c r="B505" s="18"/>
      <c r="C505" s="18"/>
    </row>
    <row r="506">
      <c r="B506" s="18"/>
      <c r="C506" s="18"/>
    </row>
    <row r="507">
      <c r="B507" s="18"/>
      <c r="C507" s="18"/>
    </row>
    <row r="508">
      <c r="B508" s="18"/>
      <c r="C508" s="18"/>
    </row>
    <row r="509">
      <c r="B509" s="18"/>
      <c r="C509" s="18"/>
    </row>
    <row r="510">
      <c r="B510" s="18"/>
      <c r="C510" s="18"/>
    </row>
    <row r="511">
      <c r="B511" s="18"/>
      <c r="C511" s="18"/>
    </row>
    <row r="512">
      <c r="B512" s="18"/>
      <c r="C512" s="18"/>
    </row>
    <row r="513">
      <c r="B513" s="18"/>
      <c r="C513" s="18"/>
    </row>
    <row r="514">
      <c r="B514" s="18"/>
      <c r="C514" s="18"/>
    </row>
    <row r="515">
      <c r="B515" s="18"/>
      <c r="C515" s="18"/>
    </row>
    <row r="516">
      <c r="B516" s="18"/>
      <c r="C516" s="18"/>
    </row>
    <row r="517">
      <c r="B517" s="18"/>
      <c r="C517" s="18"/>
    </row>
    <row r="518">
      <c r="B518" s="18"/>
      <c r="C518" s="18"/>
    </row>
    <row r="519">
      <c r="B519" s="18"/>
      <c r="C519" s="18"/>
    </row>
    <row r="520">
      <c r="B520" s="18"/>
      <c r="C520" s="18"/>
    </row>
    <row r="521">
      <c r="B521" s="18"/>
      <c r="C521" s="18"/>
    </row>
    <row r="522">
      <c r="B522" s="18"/>
      <c r="C522" s="18"/>
    </row>
    <row r="523">
      <c r="B523" s="18"/>
      <c r="C523" s="18"/>
    </row>
    <row r="524">
      <c r="B524" s="18"/>
      <c r="C524" s="18"/>
    </row>
    <row r="525">
      <c r="B525" s="18"/>
      <c r="C525" s="18"/>
    </row>
    <row r="526">
      <c r="B526" s="18"/>
      <c r="C526" s="18"/>
    </row>
    <row r="527">
      <c r="B527" s="18"/>
      <c r="C527" s="18"/>
    </row>
    <row r="528">
      <c r="B528" s="18"/>
      <c r="C528" s="18"/>
    </row>
    <row r="529">
      <c r="B529" s="18"/>
      <c r="C529" s="18"/>
    </row>
    <row r="530">
      <c r="B530" s="18"/>
      <c r="C530" s="18"/>
    </row>
    <row r="531">
      <c r="B531" s="18"/>
      <c r="C531" s="18"/>
    </row>
    <row r="532">
      <c r="B532" s="18"/>
      <c r="C532" s="18"/>
    </row>
    <row r="533">
      <c r="B533" s="18"/>
      <c r="C533" s="18"/>
    </row>
    <row r="534">
      <c r="B534" s="18"/>
      <c r="C534" s="18"/>
    </row>
    <row r="535">
      <c r="B535" s="18"/>
      <c r="C535" s="18"/>
    </row>
    <row r="536">
      <c r="B536" s="18"/>
      <c r="C536" s="18"/>
    </row>
    <row r="537">
      <c r="B537" s="18"/>
      <c r="C537" s="18"/>
    </row>
    <row r="538">
      <c r="B538" s="18"/>
      <c r="C538" s="18"/>
    </row>
    <row r="539">
      <c r="B539" s="18"/>
      <c r="C539" s="18"/>
    </row>
    <row r="540">
      <c r="B540" s="18"/>
      <c r="C540" s="18"/>
    </row>
    <row r="541">
      <c r="B541" s="18"/>
      <c r="C541" s="18"/>
    </row>
    <row r="542">
      <c r="B542" s="18"/>
      <c r="C542" s="18"/>
    </row>
    <row r="543">
      <c r="B543" s="18"/>
      <c r="C543" s="18"/>
    </row>
    <row r="544">
      <c r="B544" s="18"/>
      <c r="C544" s="18"/>
    </row>
    <row r="545">
      <c r="B545" s="18"/>
      <c r="C545" s="18"/>
    </row>
    <row r="546">
      <c r="B546" s="18"/>
      <c r="C546" s="18"/>
    </row>
    <row r="547">
      <c r="B547" s="18"/>
      <c r="C547" s="18"/>
    </row>
    <row r="548">
      <c r="B548" s="18"/>
      <c r="C548" s="18"/>
    </row>
    <row r="549">
      <c r="B549" s="18"/>
      <c r="C549" s="18"/>
    </row>
    <row r="550">
      <c r="B550" s="18"/>
      <c r="C550" s="18"/>
    </row>
    <row r="551">
      <c r="B551" s="18"/>
      <c r="C551" s="18"/>
    </row>
    <row r="552">
      <c r="B552" s="18"/>
      <c r="C552" s="18"/>
    </row>
    <row r="553">
      <c r="B553" s="18"/>
      <c r="C553" s="18"/>
    </row>
    <row r="554">
      <c r="B554" s="18"/>
      <c r="C554" s="18"/>
    </row>
    <row r="555">
      <c r="B555" s="18"/>
      <c r="C555" s="18"/>
    </row>
    <row r="556">
      <c r="B556" s="18"/>
      <c r="C556" s="18"/>
    </row>
    <row r="557">
      <c r="B557" s="18"/>
      <c r="C557" s="18"/>
    </row>
    <row r="558">
      <c r="B558" s="18"/>
      <c r="C558" s="18"/>
    </row>
    <row r="559">
      <c r="B559" s="18"/>
      <c r="C559" s="18"/>
    </row>
    <row r="560">
      <c r="B560" s="18"/>
      <c r="C560" s="18"/>
    </row>
    <row r="561">
      <c r="B561" s="18"/>
      <c r="C561" s="18"/>
    </row>
    <row r="562">
      <c r="B562" s="18"/>
      <c r="C562" s="18"/>
    </row>
    <row r="563">
      <c r="B563" s="18"/>
      <c r="C563" s="18"/>
    </row>
    <row r="564">
      <c r="B564" s="18"/>
      <c r="C564" s="18"/>
    </row>
    <row r="565">
      <c r="B565" s="18"/>
      <c r="C565" s="18"/>
    </row>
    <row r="566">
      <c r="B566" s="18"/>
      <c r="C566" s="18"/>
    </row>
    <row r="567">
      <c r="B567" s="18"/>
      <c r="C567" s="18"/>
    </row>
    <row r="568">
      <c r="B568" s="18"/>
      <c r="C568" s="18"/>
    </row>
    <row r="569">
      <c r="B569" s="18"/>
      <c r="C569" s="18"/>
    </row>
    <row r="570">
      <c r="B570" s="18"/>
      <c r="C570" s="18"/>
    </row>
    <row r="571">
      <c r="B571" s="18"/>
      <c r="C571" s="18"/>
    </row>
    <row r="572">
      <c r="B572" s="18"/>
      <c r="C572" s="18"/>
    </row>
    <row r="573">
      <c r="B573" s="18"/>
      <c r="C573" s="18"/>
    </row>
    <row r="574">
      <c r="B574" s="18"/>
      <c r="C574" s="18"/>
    </row>
    <row r="575">
      <c r="B575" s="18"/>
      <c r="C575" s="18"/>
    </row>
    <row r="576">
      <c r="B576" s="18"/>
      <c r="C576" s="18"/>
    </row>
    <row r="577">
      <c r="B577" s="18"/>
      <c r="C577" s="18"/>
    </row>
    <row r="578">
      <c r="B578" s="18"/>
      <c r="C578" s="18"/>
    </row>
    <row r="579">
      <c r="B579" s="18"/>
      <c r="C579" s="18"/>
    </row>
    <row r="580">
      <c r="B580" s="18"/>
      <c r="C580" s="18"/>
    </row>
    <row r="581">
      <c r="B581" s="18"/>
      <c r="C581" s="18"/>
    </row>
    <row r="582">
      <c r="B582" s="18"/>
      <c r="C582" s="18"/>
    </row>
    <row r="583">
      <c r="B583" s="18"/>
      <c r="C583" s="18"/>
    </row>
    <row r="584">
      <c r="B584" s="18"/>
      <c r="C584" s="18"/>
    </row>
    <row r="585">
      <c r="B585" s="18"/>
      <c r="C585" s="18"/>
    </row>
    <row r="586">
      <c r="B586" s="18"/>
      <c r="C586" s="18"/>
    </row>
    <row r="587">
      <c r="B587" s="18"/>
      <c r="C587" s="18"/>
    </row>
    <row r="588">
      <c r="B588" s="18"/>
      <c r="C588" s="18"/>
    </row>
    <row r="589">
      <c r="B589" s="18"/>
      <c r="C589" s="18"/>
    </row>
    <row r="590">
      <c r="B590" s="18"/>
      <c r="C590" s="18"/>
    </row>
    <row r="591">
      <c r="B591" s="18"/>
      <c r="C591" s="18"/>
    </row>
    <row r="592">
      <c r="B592" s="18"/>
      <c r="C592" s="18"/>
    </row>
    <row r="593">
      <c r="B593" s="18"/>
      <c r="C593" s="18"/>
    </row>
    <row r="594">
      <c r="B594" s="18"/>
      <c r="C594" s="18"/>
    </row>
    <row r="595">
      <c r="B595" s="18"/>
      <c r="C595" s="18"/>
    </row>
    <row r="596">
      <c r="B596" s="18"/>
      <c r="C596" s="18"/>
    </row>
    <row r="597">
      <c r="B597" s="18"/>
      <c r="C597" s="18"/>
    </row>
    <row r="598">
      <c r="B598" s="18"/>
      <c r="C598" s="18"/>
    </row>
    <row r="599">
      <c r="B599" s="18"/>
      <c r="C599" s="18"/>
    </row>
    <row r="600">
      <c r="B600" s="18"/>
      <c r="C600" s="18"/>
    </row>
    <row r="601">
      <c r="B601" s="18"/>
      <c r="C601" s="18"/>
    </row>
    <row r="602">
      <c r="B602" s="18"/>
      <c r="C602" s="18"/>
    </row>
    <row r="603">
      <c r="B603" s="18"/>
      <c r="C603" s="18"/>
    </row>
    <row r="604">
      <c r="B604" s="18"/>
      <c r="C604" s="18"/>
    </row>
    <row r="605">
      <c r="B605" s="18"/>
      <c r="C605" s="18"/>
    </row>
    <row r="606">
      <c r="B606" s="18"/>
      <c r="C606" s="18"/>
    </row>
    <row r="607">
      <c r="B607" s="18"/>
      <c r="C607" s="18"/>
    </row>
    <row r="608">
      <c r="B608" s="18"/>
      <c r="C608" s="18"/>
    </row>
    <row r="609">
      <c r="B609" s="18"/>
      <c r="C609" s="18"/>
    </row>
    <row r="610">
      <c r="B610" s="18"/>
      <c r="C610" s="18"/>
    </row>
    <row r="611">
      <c r="B611" s="18"/>
      <c r="C611" s="18"/>
    </row>
    <row r="612">
      <c r="B612" s="18"/>
      <c r="C612" s="18"/>
    </row>
    <row r="613">
      <c r="B613" s="18"/>
      <c r="C613" s="18"/>
    </row>
    <row r="614">
      <c r="B614" s="18"/>
      <c r="C614" s="18"/>
    </row>
    <row r="615">
      <c r="B615" s="18"/>
      <c r="C615" s="18"/>
    </row>
    <row r="616">
      <c r="B616" s="18"/>
      <c r="C616" s="18"/>
    </row>
    <row r="617">
      <c r="B617" s="18"/>
      <c r="C617" s="18"/>
    </row>
    <row r="618">
      <c r="B618" s="18"/>
      <c r="C618" s="18"/>
    </row>
    <row r="619">
      <c r="B619" s="18"/>
      <c r="C619" s="18"/>
    </row>
    <row r="620">
      <c r="B620" s="18"/>
      <c r="C620" s="18"/>
    </row>
    <row r="621">
      <c r="B621" s="18"/>
      <c r="C621" s="18"/>
    </row>
    <row r="622">
      <c r="B622" s="18"/>
      <c r="C622" s="18"/>
    </row>
    <row r="623">
      <c r="B623" s="18"/>
      <c r="C623" s="18"/>
    </row>
    <row r="624">
      <c r="B624" s="18"/>
      <c r="C624" s="18"/>
    </row>
    <row r="625">
      <c r="B625" s="18"/>
      <c r="C625" s="18"/>
    </row>
    <row r="626">
      <c r="B626" s="18"/>
      <c r="C626" s="18"/>
    </row>
    <row r="627">
      <c r="B627" s="18"/>
      <c r="C627" s="18"/>
    </row>
    <row r="628">
      <c r="B628" s="18"/>
      <c r="C628" s="18"/>
    </row>
    <row r="629">
      <c r="B629" s="18"/>
      <c r="C629" s="18"/>
    </row>
    <row r="630">
      <c r="B630" s="18"/>
      <c r="C630" s="18"/>
    </row>
    <row r="631">
      <c r="B631" s="18"/>
      <c r="C631" s="18"/>
    </row>
    <row r="632">
      <c r="B632" s="18"/>
      <c r="C632" s="18"/>
    </row>
    <row r="633">
      <c r="B633" s="18"/>
      <c r="C633" s="18"/>
    </row>
    <row r="634">
      <c r="B634" s="18"/>
      <c r="C634" s="18"/>
    </row>
    <row r="635">
      <c r="B635" s="18"/>
      <c r="C635" s="18"/>
    </row>
    <row r="636">
      <c r="B636" s="18"/>
      <c r="C636" s="18"/>
    </row>
    <row r="637">
      <c r="B637" s="18"/>
      <c r="C637" s="18"/>
    </row>
    <row r="638">
      <c r="B638" s="18"/>
      <c r="C638" s="18"/>
    </row>
    <row r="639">
      <c r="B639" s="18"/>
      <c r="C639" s="18"/>
    </row>
    <row r="640">
      <c r="B640" s="18"/>
      <c r="C640" s="18"/>
    </row>
    <row r="641">
      <c r="B641" s="18"/>
      <c r="C641" s="18"/>
    </row>
    <row r="642">
      <c r="B642" s="18"/>
      <c r="C642" s="18"/>
    </row>
    <row r="643">
      <c r="B643" s="18"/>
      <c r="C643" s="18"/>
    </row>
    <row r="644">
      <c r="B644" s="18"/>
      <c r="C644" s="18"/>
    </row>
    <row r="645">
      <c r="B645" s="18"/>
      <c r="C645" s="18"/>
    </row>
    <row r="646">
      <c r="B646" s="18"/>
      <c r="C646" s="18"/>
    </row>
    <row r="647">
      <c r="B647" s="18"/>
      <c r="C647" s="18"/>
    </row>
    <row r="648">
      <c r="B648" s="18"/>
      <c r="C648" s="18"/>
    </row>
    <row r="649">
      <c r="B649" s="18"/>
      <c r="C649" s="18"/>
    </row>
    <row r="650">
      <c r="B650" s="18"/>
      <c r="C650" s="18"/>
    </row>
    <row r="651">
      <c r="B651" s="18"/>
      <c r="C651" s="18"/>
    </row>
    <row r="652">
      <c r="B652" s="18"/>
      <c r="C652" s="18"/>
    </row>
    <row r="653">
      <c r="B653" s="18"/>
      <c r="C653" s="18"/>
    </row>
    <row r="654">
      <c r="B654" s="18"/>
      <c r="C654" s="18"/>
    </row>
    <row r="655">
      <c r="B655" s="18"/>
      <c r="C655" s="18"/>
    </row>
    <row r="656">
      <c r="B656" s="18"/>
      <c r="C656" s="18"/>
    </row>
    <row r="657">
      <c r="B657" s="18"/>
      <c r="C657" s="18"/>
    </row>
    <row r="658">
      <c r="B658" s="18"/>
      <c r="C658" s="18"/>
    </row>
    <row r="659">
      <c r="B659" s="18"/>
      <c r="C659" s="18"/>
    </row>
    <row r="660">
      <c r="B660" s="18"/>
      <c r="C660" s="18"/>
    </row>
    <row r="661">
      <c r="B661" s="18"/>
      <c r="C661" s="18"/>
    </row>
    <row r="662">
      <c r="B662" s="18"/>
      <c r="C662" s="18"/>
    </row>
    <row r="663">
      <c r="B663" s="18"/>
      <c r="C663" s="18"/>
    </row>
    <row r="664">
      <c r="B664" s="18"/>
      <c r="C664" s="18"/>
    </row>
    <row r="665">
      <c r="B665" s="18"/>
      <c r="C665" s="18"/>
    </row>
    <row r="666">
      <c r="B666" s="18"/>
      <c r="C666" s="18"/>
    </row>
    <row r="667">
      <c r="B667" s="18"/>
      <c r="C667" s="18"/>
    </row>
    <row r="668">
      <c r="B668" s="18"/>
      <c r="C668" s="18"/>
    </row>
    <row r="669">
      <c r="B669" s="18"/>
      <c r="C669" s="18"/>
    </row>
    <row r="670">
      <c r="B670" s="18"/>
      <c r="C670" s="18"/>
    </row>
    <row r="671">
      <c r="B671" s="18"/>
      <c r="C671" s="18"/>
    </row>
    <row r="672">
      <c r="B672" s="18"/>
      <c r="C672" s="18"/>
    </row>
    <row r="673">
      <c r="B673" s="18"/>
      <c r="C673" s="18"/>
    </row>
    <row r="674">
      <c r="B674" s="18"/>
      <c r="C674" s="18"/>
    </row>
    <row r="675">
      <c r="B675" s="18"/>
      <c r="C675" s="18"/>
    </row>
    <row r="676">
      <c r="B676" s="18"/>
      <c r="C676" s="18"/>
    </row>
    <row r="677">
      <c r="B677" s="18"/>
      <c r="C677" s="18"/>
    </row>
    <row r="678">
      <c r="B678" s="18"/>
      <c r="C678" s="18"/>
    </row>
    <row r="679">
      <c r="B679" s="18"/>
      <c r="C679" s="18"/>
    </row>
    <row r="680">
      <c r="B680" s="18"/>
      <c r="C680" s="18"/>
    </row>
    <row r="681">
      <c r="B681" s="18"/>
      <c r="C681" s="18"/>
    </row>
    <row r="682">
      <c r="B682" s="18"/>
      <c r="C682" s="18"/>
    </row>
    <row r="683">
      <c r="B683" s="18"/>
      <c r="C683" s="18"/>
    </row>
    <row r="684">
      <c r="B684" s="18"/>
      <c r="C684" s="18"/>
    </row>
    <row r="685">
      <c r="B685" s="18"/>
      <c r="C685" s="18"/>
    </row>
    <row r="686">
      <c r="B686" s="18"/>
      <c r="C686" s="18"/>
    </row>
    <row r="687">
      <c r="B687" s="18"/>
      <c r="C687" s="18"/>
    </row>
    <row r="688">
      <c r="B688" s="18"/>
      <c r="C688" s="18"/>
    </row>
    <row r="689">
      <c r="B689" s="18"/>
      <c r="C689" s="18"/>
    </row>
    <row r="690">
      <c r="B690" s="18"/>
      <c r="C690" s="18"/>
    </row>
    <row r="691">
      <c r="B691" s="18"/>
      <c r="C691" s="18"/>
    </row>
    <row r="692">
      <c r="B692" s="18"/>
      <c r="C692" s="18"/>
    </row>
    <row r="693">
      <c r="B693" s="18"/>
      <c r="C693" s="18"/>
    </row>
    <row r="694">
      <c r="B694" s="18"/>
      <c r="C694" s="18"/>
    </row>
    <row r="695">
      <c r="B695" s="18"/>
      <c r="C695" s="18"/>
    </row>
    <row r="696">
      <c r="B696" s="18"/>
      <c r="C696" s="18"/>
    </row>
    <row r="697">
      <c r="B697" s="18"/>
      <c r="C697" s="18"/>
    </row>
    <row r="698">
      <c r="B698" s="18"/>
      <c r="C698" s="18"/>
    </row>
    <row r="699">
      <c r="B699" s="18"/>
      <c r="C699" s="18"/>
    </row>
    <row r="700">
      <c r="B700" s="18"/>
      <c r="C700" s="18"/>
    </row>
    <row r="701">
      <c r="B701" s="18"/>
      <c r="C701" s="18"/>
    </row>
    <row r="702">
      <c r="B702" s="18"/>
      <c r="C702" s="18"/>
    </row>
    <row r="703">
      <c r="B703" s="18"/>
      <c r="C703" s="18"/>
    </row>
    <row r="704">
      <c r="B704" s="18"/>
      <c r="C704" s="18"/>
    </row>
    <row r="705">
      <c r="B705" s="18"/>
      <c r="C705" s="18"/>
    </row>
    <row r="706">
      <c r="B706" s="18"/>
      <c r="C706" s="18"/>
    </row>
    <row r="707">
      <c r="B707" s="18"/>
      <c r="C707" s="18"/>
    </row>
    <row r="708">
      <c r="B708" s="18"/>
      <c r="C708" s="18"/>
    </row>
    <row r="709">
      <c r="B709" s="18"/>
      <c r="C709" s="18"/>
    </row>
    <row r="710">
      <c r="B710" s="18"/>
      <c r="C710" s="18"/>
    </row>
    <row r="711">
      <c r="B711" s="18"/>
      <c r="C711" s="18"/>
    </row>
    <row r="712">
      <c r="B712" s="18"/>
      <c r="C712" s="18"/>
    </row>
    <row r="713">
      <c r="B713" s="18"/>
      <c r="C713" s="18"/>
    </row>
    <row r="714">
      <c r="B714" s="18"/>
      <c r="C714" s="18"/>
    </row>
    <row r="715">
      <c r="B715" s="18"/>
      <c r="C715" s="18"/>
    </row>
    <row r="716">
      <c r="B716" s="18"/>
      <c r="C716" s="18"/>
    </row>
    <row r="717">
      <c r="B717" s="18"/>
      <c r="C717" s="18"/>
    </row>
    <row r="718">
      <c r="B718" s="18"/>
      <c r="C718" s="18"/>
    </row>
    <row r="719">
      <c r="B719" s="18"/>
      <c r="C719" s="18"/>
    </row>
    <row r="720">
      <c r="B720" s="18"/>
      <c r="C720" s="18"/>
    </row>
    <row r="721">
      <c r="B721" s="18"/>
      <c r="C721" s="18"/>
    </row>
    <row r="722">
      <c r="B722" s="18"/>
      <c r="C722" s="18"/>
    </row>
    <row r="723">
      <c r="B723" s="18"/>
      <c r="C723" s="18"/>
    </row>
    <row r="724">
      <c r="B724" s="18"/>
      <c r="C724" s="18"/>
    </row>
    <row r="725">
      <c r="B725" s="18"/>
      <c r="C725" s="18"/>
    </row>
    <row r="726">
      <c r="B726" s="18"/>
      <c r="C726" s="18"/>
    </row>
    <row r="727">
      <c r="B727" s="18"/>
      <c r="C727" s="18"/>
    </row>
    <row r="728">
      <c r="B728" s="18"/>
      <c r="C728" s="18"/>
    </row>
    <row r="729">
      <c r="B729" s="18"/>
      <c r="C729" s="18"/>
    </row>
    <row r="730">
      <c r="B730" s="18"/>
      <c r="C730" s="18"/>
    </row>
    <row r="731">
      <c r="B731" s="18"/>
      <c r="C731" s="18"/>
    </row>
    <row r="732">
      <c r="B732" s="18"/>
      <c r="C732" s="18"/>
    </row>
    <row r="733">
      <c r="B733" s="18"/>
      <c r="C733" s="18"/>
    </row>
    <row r="734">
      <c r="B734" s="18"/>
      <c r="C734" s="18"/>
    </row>
    <row r="735">
      <c r="B735" s="18"/>
      <c r="C735" s="18"/>
    </row>
    <row r="736">
      <c r="B736" s="18"/>
      <c r="C736" s="18"/>
    </row>
    <row r="737">
      <c r="B737" s="18"/>
      <c r="C737" s="18"/>
    </row>
    <row r="738">
      <c r="B738" s="18"/>
      <c r="C738" s="18"/>
    </row>
    <row r="739">
      <c r="B739" s="18"/>
      <c r="C739" s="18"/>
    </row>
    <row r="740">
      <c r="B740" s="18"/>
      <c r="C740" s="18"/>
    </row>
    <row r="741">
      <c r="B741" s="18"/>
      <c r="C741" s="18"/>
    </row>
    <row r="742">
      <c r="B742" s="18"/>
      <c r="C742" s="18"/>
    </row>
    <row r="743">
      <c r="B743" s="18"/>
      <c r="C743" s="18"/>
    </row>
    <row r="744">
      <c r="B744" s="18"/>
      <c r="C744" s="18"/>
    </row>
    <row r="745">
      <c r="B745" s="18"/>
      <c r="C745" s="18"/>
    </row>
    <row r="746">
      <c r="B746" s="18"/>
      <c r="C746" s="18"/>
    </row>
    <row r="747">
      <c r="B747" s="18"/>
      <c r="C747" s="18"/>
    </row>
    <row r="748">
      <c r="B748" s="18"/>
      <c r="C748" s="18"/>
    </row>
    <row r="749">
      <c r="B749" s="18"/>
      <c r="C749" s="18"/>
    </row>
    <row r="750">
      <c r="B750" s="18"/>
      <c r="C750" s="18"/>
    </row>
    <row r="751">
      <c r="B751" s="18"/>
      <c r="C751" s="18"/>
    </row>
    <row r="752">
      <c r="B752" s="18"/>
      <c r="C752" s="18"/>
    </row>
    <row r="753">
      <c r="B753" s="18"/>
      <c r="C753" s="18"/>
    </row>
    <row r="754">
      <c r="B754" s="18"/>
      <c r="C754" s="18"/>
    </row>
    <row r="755">
      <c r="B755" s="18"/>
      <c r="C755" s="18"/>
    </row>
    <row r="756">
      <c r="B756" s="18"/>
      <c r="C756" s="18"/>
    </row>
    <row r="757">
      <c r="B757" s="18"/>
      <c r="C757" s="18"/>
    </row>
    <row r="758">
      <c r="B758" s="18"/>
      <c r="C758" s="18"/>
    </row>
    <row r="759">
      <c r="B759" s="18"/>
      <c r="C759" s="18"/>
    </row>
    <row r="760">
      <c r="B760" s="18"/>
      <c r="C760" s="18"/>
    </row>
    <row r="761">
      <c r="B761" s="18"/>
      <c r="C761" s="18"/>
    </row>
    <row r="762">
      <c r="B762" s="18"/>
      <c r="C762" s="18"/>
    </row>
    <row r="763">
      <c r="B763" s="18"/>
      <c r="C763" s="18"/>
    </row>
    <row r="764">
      <c r="B764" s="18"/>
      <c r="C764" s="18"/>
    </row>
    <row r="765">
      <c r="B765" s="18"/>
      <c r="C765" s="18"/>
    </row>
    <row r="766">
      <c r="B766" s="18"/>
      <c r="C766" s="18"/>
    </row>
    <row r="767">
      <c r="B767" s="18"/>
      <c r="C767" s="18"/>
    </row>
    <row r="768">
      <c r="B768" s="18"/>
      <c r="C768" s="18"/>
    </row>
    <row r="769">
      <c r="B769" s="18"/>
      <c r="C769" s="18"/>
    </row>
    <row r="770">
      <c r="B770" s="18"/>
      <c r="C770" s="18"/>
    </row>
    <row r="771">
      <c r="B771" s="18"/>
      <c r="C771" s="18"/>
    </row>
    <row r="772">
      <c r="B772" s="18"/>
      <c r="C772" s="18"/>
    </row>
    <row r="773">
      <c r="B773" s="18"/>
      <c r="C773" s="18"/>
    </row>
    <row r="774">
      <c r="B774" s="18"/>
      <c r="C774" s="18"/>
    </row>
    <row r="775">
      <c r="B775" s="18"/>
      <c r="C775" s="18"/>
    </row>
    <row r="776">
      <c r="B776" s="18"/>
      <c r="C776" s="18"/>
    </row>
    <row r="777">
      <c r="B777" s="18"/>
      <c r="C777" s="18"/>
    </row>
    <row r="778">
      <c r="B778" s="18"/>
      <c r="C778" s="18"/>
    </row>
    <row r="779">
      <c r="B779" s="18"/>
      <c r="C779" s="18"/>
    </row>
    <row r="780">
      <c r="B780" s="18"/>
      <c r="C780" s="18"/>
    </row>
    <row r="781">
      <c r="B781" s="18"/>
      <c r="C781" s="18"/>
    </row>
    <row r="782">
      <c r="B782" s="18"/>
      <c r="C782" s="18"/>
    </row>
    <row r="783">
      <c r="B783" s="18"/>
      <c r="C783" s="18"/>
    </row>
    <row r="784">
      <c r="B784" s="18"/>
      <c r="C784" s="18"/>
    </row>
    <row r="785">
      <c r="B785" s="18"/>
      <c r="C785" s="18"/>
    </row>
    <row r="786">
      <c r="B786" s="18"/>
      <c r="C786" s="18"/>
    </row>
    <row r="787">
      <c r="B787" s="18"/>
      <c r="C787" s="18"/>
    </row>
    <row r="788">
      <c r="B788" s="18"/>
      <c r="C788" s="18"/>
    </row>
    <row r="789">
      <c r="B789" s="18"/>
      <c r="C789" s="18"/>
    </row>
    <row r="790">
      <c r="B790" s="18"/>
      <c r="C790" s="18"/>
    </row>
    <row r="791">
      <c r="B791" s="18"/>
      <c r="C791" s="18"/>
    </row>
    <row r="792">
      <c r="B792" s="18"/>
      <c r="C792" s="18"/>
    </row>
    <row r="793">
      <c r="B793" s="18"/>
      <c r="C793" s="18"/>
    </row>
    <row r="794">
      <c r="B794" s="18"/>
      <c r="C794" s="18"/>
    </row>
    <row r="795">
      <c r="B795" s="18"/>
      <c r="C795" s="18"/>
    </row>
    <row r="796">
      <c r="B796" s="18"/>
      <c r="C796" s="18"/>
    </row>
    <row r="797">
      <c r="B797" s="18"/>
      <c r="C797" s="18"/>
    </row>
    <row r="798">
      <c r="B798" s="18"/>
      <c r="C798" s="18"/>
    </row>
    <row r="799">
      <c r="B799" s="18"/>
      <c r="C799" s="18"/>
    </row>
    <row r="800">
      <c r="B800" s="18"/>
      <c r="C800" s="18"/>
    </row>
    <row r="801">
      <c r="B801" s="18"/>
      <c r="C801" s="18"/>
    </row>
    <row r="802">
      <c r="B802" s="18"/>
      <c r="C802" s="18"/>
    </row>
    <row r="803">
      <c r="B803" s="18"/>
      <c r="C803" s="18"/>
    </row>
    <row r="804">
      <c r="B804" s="18"/>
      <c r="C804" s="18"/>
    </row>
    <row r="805">
      <c r="B805" s="18"/>
      <c r="C805" s="18"/>
    </row>
    <row r="806">
      <c r="B806" s="18"/>
      <c r="C806" s="18"/>
    </row>
    <row r="807">
      <c r="B807" s="18"/>
      <c r="C807" s="18"/>
    </row>
    <row r="808">
      <c r="B808" s="18"/>
      <c r="C808" s="18"/>
    </row>
    <row r="809">
      <c r="B809" s="18"/>
      <c r="C809" s="18"/>
    </row>
    <row r="810">
      <c r="B810" s="18"/>
      <c r="C810" s="18"/>
    </row>
    <row r="811">
      <c r="B811" s="18"/>
      <c r="C811" s="18"/>
    </row>
    <row r="812">
      <c r="B812" s="18"/>
      <c r="C812" s="18"/>
    </row>
    <row r="813">
      <c r="B813" s="18"/>
      <c r="C813" s="18"/>
    </row>
    <row r="814">
      <c r="B814" s="18"/>
      <c r="C814" s="18"/>
    </row>
    <row r="815">
      <c r="B815" s="18"/>
      <c r="C815" s="18"/>
    </row>
    <row r="816">
      <c r="B816" s="18"/>
      <c r="C816" s="18"/>
    </row>
    <row r="817">
      <c r="B817" s="18"/>
      <c r="C817" s="18"/>
    </row>
    <row r="818">
      <c r="B818" s="18"/>
      <c r="C818" s="18"/>
    </row>
    <row r="819">
      <c r="B819" s="18"/>
      <c r="C819" s="18"/>
    </row>
    <row r="820">
      <c r="B820" s="18"/>
      <c r="C820" s="18"/>
    </row>
    <row r="821">
      <c r="B821" s="18"/>
      <c r="C821" s="18"/>
    </row>
    <row r="822">
      <c r="B822" s="18"/>
      <c r="C822" s="18"/>
    </row>
    <row r="823">
      <c r="B823" s="18"/>
      <c r="C823" s="18"/>
    </row>
    <row r="824">
      <c r="B824" s="18"/>
      <c r="C824" s="18"/>
    </row>
    <row r="825">
      <c r="B825" s="18"/>
      <c r="C825" s="18"/>
    </row>
    <row r="826">
      <c r="B826" s="18"/>
      <c r="C826" s="18"/>
    </row>
    <row r="827">
      <c r="B827" s="18"/>
      <c r="C827" s="18"/>
    </row>
    <row r="828">
      <c r="B828" s="18"/>
      <c r="C828" s="18"/>
    </row>
    <row r="829">
      <c r="B829" s="18"/>
      <c r="C829" s="18"/>
    </row>
    <row r="830">
      <c r="B830" s="18"/>
      <c r="C830" s="18"/>
    </row>
    <row r="831">
      <c r="B831" s="18"/>
      <c r="C831" s="18"/>
    </row>
    <row r="832">
      <c r="B832" s="18"/>
      <c r="C832" s="18"/>
    </row>
    <row r="833">
      <c r="B833" s="18"/>
      <c r="C833" s="18"/>
    </row>
    <row r="834">
      <c r="B834" s="18"/>
      <c r="C834" s="18"/>
    </row>
    <row r="835">
      <c r="B835" s="18"/>
      <c r="C835" s="18"/>
    </row>
    <row r="836">
      <c r="B836" s="18"/>
      <c r="C836" s="18"/>
    </row>
    <row r="837">
      <c r="B837" s="18"/>
      <c r="C837" s="18"/>
    </row>
    <row r="838">
      <c r="B838" s="18"/>
      <c r="C838" s="18"/>
    </row>
    <row r="839">
      <c r="B839" s="18"/>
      <c r="C839" s="18"/>
    </row>
    <row r="840">
      <c r="B840" s="18"/>
      <c r="C840" s="18"/>
    </row>
    <row r="841">
      <c r="B841" s="18"/>
      <c r="C841" s="18"/>
    </row>
    <row r="842">
      <c r="B842" s="18"/>
      <c r="C842" s="18"/>
    </row>
    <row r="843">
      <c r="B843" s="18"/>
      <c r="C843" s="18"/>
    </row>
    <row r="844">
      <c r="B844" s="18"/>
      <c r="C844" s="18"/>
    </row>
    <row r="845">
      <c r="B845" s="18"/>
      <c r="C845" s="18"/>
    </row>
    <row r="846">
      <c r="B846" s="18"/>
      <c r="C846" s="18"/>
    </row>
    <row r="847">
      <c r="B847" s="18"/>
      <c r="C847" s="18"/>
    </row>
    <row r="848">
      <c r="B848" s="18"/>
      <c r="C848" s="18"/>
    </row>
    <row r="849">
      <c r="B849" s="18"/>
      <c r="C849" s="18"/>
    </row>
    <row r="850">
      <c r="B850" s="18"/>
      <c r="C850" s="18"/>
    </row>
    <row r="851">
      <c r="B851" s="18"/>
      <c r="C851" s="18"/>
    </row>
    <row r="852">
      <c r="B852" s="18"/>
      <c r="C852" s="18"/>
    </row>
    <row r="853">
      <c r="B853" s="18"/>
      <c r="C853" s="18"/>
    </row>
    <row r="854">
      <c r="B854" s="18"/>
      <c r="C854" s="18"/>
    </row>
    <row r="855">
      <c r="B855" s="18"/>
      <c r="C855" s="18"/>
    </row>
    <row r="856">
      <c r="B856" s="18"/>
      <c r="C856" s="18"/>
    </row>
    <row r="857">
      <c r="B857" s="18"/>
      <c r="C857" s="18"/>
    </row>
    <row r="858">
      <c r="B858" s="18"/>
      <c r="C858" s="18"/>
    </row>
    <row r="859">
      <c r="B859" s="18"/>
      <c r="C859" s="18"/>
    </row>
    <row r="860">
      <c r="B860" s="18"/>
      <c r="C860" s="18"/>
    </row>
    <row r="861">
      <c r="B861" s="18"/>
      <c r="C861" s="18"/>
    </row>
    <row r="862">
      <c r="B862" s="18"/>
      <c r="C862" s="18"/>
    </row>
    <row r="863">
      <c r="B863" s="18"/>
      <c r="C863" s="18"/>
    </row>
    <row r="864">
      <c r="B864" s="18"/>
      <c r="C864" s="18"/>
    </row>
    <row r="865">
      <c r="B865" s="18"/>
      <c r="C865" s="18"/>
    </row>
    <row r="866">
      <c r="B866" s="18"/>
      <c r="C866" s="18"/>
    </row>
    <row r="867">
      <c r="B867" s="18"/>
      <c r="C867" s="18"/>
    </row>
    <row r="868">
      <c r="B868" s="18"/>
      <c r="C868" s="18"/>
    </row>
    <row r="869">
      <c r="B869" s="18"/>
      <c r="C869" s="18"/>
    </row>
    <row r="870">
      <c r="B870" s="18"/>
      <c r="C870" s="18"/>
    </row>
    <row r="871">
      <c r="B871" s="18"/>
      <c r="C871" s="18"/>
    </row>
    <row r="872">
      <c r="B872" s="18"/>
      <c r="C872" s="18"/>
    </row>
    <row r="873">
      <c r="B873" s="18"/>
      <c r="C873" s="18"/>
    </row>
    <row r="874">
      <c r="B874" s="18"/>
      <c r="C874" s="18"/>
    </row>
    <row r="875">
      <c r="B875" s="18"/>
      <c r="C875" s="18"/>
    </row>
    <row r="876">
      <c r="B876" s="18"/>
      <c r="C876" s="18"/>
    </row>
    <row r="877">
      <c r="B877" s="18"/>
      <c r="C877" s="18"/>
    </row>
    <row r="878">
      <c r="B878" s="18"/>
      <c r="C878" s="18"/>
    </row>
    <row r="879">
      <c r="B879" s="18"/>
      <c r="C879" s="18"/>
    </row>
    <row r="880">
      <c r="B880" s="18"/>
      <c r="C880" s="18"/>
    </row>
    <row r="881">
      <c r="B881" s="18"/>
      <c r="C881" s="18"/>
    </row>
    <row r="882">
      <c r="B882" s="18"/>
      <c r="C882" s="18"/>
    </row>
    <row r="883">
      <c r="B883" s="18"/>
      <c r="C883" s="18"/>
    </row>
    <row r="884">
      <c r="B884" s="18"/>
      <c r="C884" s="18"/>
    </row>
    <row r="885">
      <c r="B885" s="18"/>
      <c r="C885" s="18"/>
    </row>
    <row r="886">
      <c r="B886" s="18"/>
      <c r="C886" s="18"/>
    </row>
    <row r="887">
      <c r="B887" s="18"/>
      <c r="C887" s="18"/>
    </row>
    <row r="888">
      <c r="B888" s="18"/>
      <c r="C888" s="18"/>
    </row>
    <row r="889">
      <c r="B889" s="18"/>
      <c r="C889" s="18"/>
    </row>
    <row r="890">
      <c r="B890" s="18"/>
      <c r="C890" s="18"/>
    </row>
    <row r="891">
      <c r="B891" s="18"/>
      <c r="C891" s="18"/>
    </row>
    <row r="892">
      <c r="B892" s="18"/>
      <c r="C892" s="18"/>
    </row>
    <row r="893">
      <c r="B893" s="18"/>
      <c r="C893" s="18"/>
    </row>
    <row r="894">
      <c r="B894" s="18"/>
      <c r="C894" s="18"/>
    </row>
    <row r="895">
      <c r="B895" s="18"/>
      <c r="C895" s="18"/>
    </row>
    <row r="896">
      <c r="B896" s="18"/>
      <c r="C896" s="18"/>
    </row>
    <row r="897">
      <c r="B897" s="18"/>
      <c r="C897" s="18"/>
    </row>
    <row r="898">
      <c r="B898" s="18"/>
      <c r="C898" s="18"/>
    </row>
    <row r="899">
      <c r="B899" s="18"/>
      <c r="C899" s="18"/>
    </row>
    <row r="900">
      <c r="B900" s="18"/>
      <c r="C900" s="18"/>
    </row>
    <row r="901">
      <c r="B901" s="18"/>
      <c r="C901" s="18"/>
    </row>
    <row r="902">
      <c r="B902" s="18"/>
      <c r="C902" s="18"/>
    </row>
    <row r="903">
      <c r="B903" s="18"/>
      <c r="C903" s="18"/>
    </row>
    <row r="904">
      <c r="B904" s="18"/>
      <c r="C904" s="18"/>
    </row>
    <row r="905">
      <c r="B905" s="18"/>
      <c r="C905" s="18"/>
    </row>
    <row r="906">
      <c r="B906" s="18"/>
      <c r="C906" s="18"/>
    </row>
    <row r="907">
      <c r="B907" s="18"/>
      <c r="C907" s="18"/>
    </row>
    <row r="908">
      <c r="B908" s="18"/>
      <c r="C908" s="18"/>
    </row>
    <row r="909">
      <c r="B909" s="18"/>
      <c r="C909" s="18"/>
    </row>
    <row r="910">
      <c r="B910" s="18"/>
      <c r="C910" s="18"/>
    </row>
    <row r="911">
      <c r="B911" s="18"/>
      <c r="C911" s="18"/>
    </row>
    <row r="912">
      <c r="B912" s="18"/>
      <c r="C912" s="18"/>
    </row>
    <row r="913">
      <c r="B913" s="18"/>
      <c r="C913" s="18"/>
    </row>
    <row r="914">
      <c r="B914" s="18"/>
      <c r="C914" s="18"/>
    </row>
    <row r="915">
      <c r="B915" s="18"/>
      <c r="C915" s="18"/>
    </row>
    <row r="916">
      <c r="B916" s="18"/>
      <c r="C916" s="18"/>
    </row>
    <row r="917">
      <c r="B917" s="18"/>
      <c r="C917" s="18"/>
    </row>
    <row r="918">
      <c r="B918" s="18"/>
      <c r="C918" s="18"/>
    </row>
    <row r="919">
      <c r="B919" s="18"/>
      <c r="C919" s="18"/>
    </row>
    <row r="920">
      <c r="B920" s="18"/>
      <c r="C920" s="18"/>
    </row>
    <row r="921">
      <c r="B921" s="18"/>
      <c r="C921" s="18"/>
    </row>
    <row r="922">
      <c r="B922" s="18"/>
      <c r="C922" s="18"/>
    </row>
    <row r="923">
      <c r="B923" s="18"/>
      <c r="C923" s="18"/>
    </row>
    <row r="924">
      <c r="B924" s="18"/>
      <c r="C924" s="18"/>
    </row>
    <row r="925">
      <c r="B925" s="18"/>
      <c r="C925" s="18"/>
    </row>
    <row r="926">
      <c r="B926" s="18"/>
      <c r="C926" s="18"/>
    </row>
    <row r="927">
      <c r="B927" s="18"/>
      <c r="C927" s="18"/>
    </row>
    <row r="928">
      <c r="B928" s="18"/>
      <c r="C928" s="18"/>
    </row>
    <row r="929">
      <c r="B929" s="18"/>
      <c r="C929" s="18"/>
    </row>
    <row r="930">
      <c r="B930" s="18"/>
      <c r="C930" s="18"/>
    </row>
    <row r="931">
      <c r="B931" s="18"/>
      <c r="C931" s="18"/>
    </row>
    <row r="932">
      <c r="B932" s="18"/>
      <c r="C932" s="18"/>
    </row>
    <row r="933">
      <c r="B933" s="18"/>
      <c r="C933" s="18"/>
    </row>
    <row r="934">
      <c r="B934" s="18"/>
      <c r="C934" s="18"/>
    </row>
    <row r="935">
      <c r="B935" s="18"/>
      <c r="C935" s="18"/>
    </row>
    <row r="936">
      <c r="B936" s="18"/>
      <c r="C936" s="18"/>
    </row>
    <row r="937">
      <c r="B937" s="18"/>
      <c r="C937" s="18"/>
    </row>
    <row r="938">
      <c r="B938" s="18"/>
      <c r="C938" s="18"/>
    </row>
    <row r="939">
      <c r="B939" s="18"/>
      <c r="C939" s="18"/>
    </row>
    <row r="940">
      <c r="B940" s="18"/>
      <c r="C940" s="18"/>
    </row>
    <row r="941">
      <c r="B941" s="18"/>
      <c r="C941" s="18"/>
    </row>
    <row r="942">
      <c r="B942" s="18"/>
      <c r="C942" s="18"/>
    </row>
    <row r="943">
      <c r="B943" s="18"/>
      <c r="C943" s="18"/>
    </row>
    <row r="944">
      <c r="B944" s="18"/>
      <c r="C944" s="18"/>
    </row>
    <row r="945">
      <c r="B945" s="18"/>
      <c r="C945" s="18"/>
    </row>
    <row r="946">
      <c r="B946" s="18"/>
      <c r="C946" s="18"/>
    </row>
    <row r="947">
      <c r="B947" s="18"/>
      <c r="C947" s="18"/>
    </row>
    <row r="948">
      <c r="B948" s="18"/>
      <c r="C948" s="18"/>
    </row>
    <row r="949">
      <c r="B949" s="18"/>
      <c r="C949" s="18"/>
    </row>
    <row r="950">
      <c r="B950" s="18"/>
      <c r="C950" s="18"/>
    </row>
    <row r="951">
      <c r="B951" s="18"/>
      <c r="C951" s="18"/>
    </row>
    <row r="952">
      <c r="B952" s="18"/>
      <c r="C952" s="18"/>
    </row>
    <row r="953">
      <c r="B953" s="18"/>
      <c r="C953" s="18"/>
    </row>
    <row r="954">
      <c r="B954" s="18"/>
      <c r="C954" s="18"/>
    </row>
    <row r="955">
      <c r="B955" s="18"/>
      <c r="C955" s="18"/>
    </row>
    <row r="956">
      <c r="B956" s="18"/>
      <c r="C956" s="18"/>
    </row>
    <row r="957">
      <c r="B957" s="18"/>
      <c r="C957" s="18"/>
    </row>
    <row r="958">
      <c r="B958" s="18"/>
      <c r="C958" s="18"/>
    </row>
    <row r="959">
      <c r="B959" s="18"/>
      <c r="C959" s="18"/>
    </row>
    <row r="960">
      <c r="B960" s="18"/>
      <c r="C960" s="18"/>
    </row>
    <row r="961">
      <c r="B961" s="18"/>
      <c r="C961" s="18"/>
    </row>
    <row r="962">
      <c r="B962" s="18"/>
      <c r="C962" s="18"/>
    </row>
    <row r="963">
      <c r="B963" s="18"/>
      <c r="C963" s="18"/>
    </row>
    <row r="964">
      <c r="B964" s="18"/>
      <c r="C964" s="18"/>
    </row>
    <row r="965">
      <c r="B965" s="18"/>
      <c r="C965" s="18"/>
    </row>
    <row r="966">
      <c r="B966" s="18"/>
      <c r="C966" s="18"/>
    </row>
    <row r="967">
      <c r="B967" s="18"/>
      <c r="C967" s="18"/>
    </row>
    <row r="968">
      <c r="B968" s="18"/>
      <c r="C968" s="18"/>
    </row>
    <row r="969">
      <c r="B969" s="18"/>
      <c r="C969" s="18"/>
    </row>
    <row r="970">
      <c r="B970" s="18"/>
      <c r="C970" s="18"/>
    </row>
    <row r="971">
      <c r="B971" s="18"/>
      <c r="C971" s="18"/>
    </row>
    <row r="972">
      <c r="B972" s="18"/>
      <c r="C972" s="18"/>
    </row>
    <row r="973">
      <c r="B973" s="18"/>
      <c r="C973" s="18"/>
    </row>
    <row r="974">
      <c r="B974" s="18"/>
      <c r="C974" s="18"/>
    </row>
    <row r="975">
      <c r="B975" s="18"/>
      <c r="C975" s="18"/>
    </row>
    <row r="976">
      <c r="B976" s="18"/>
      <c r="C976" s="18"/>
    </row>
    <row r="977">
      <c r="B977" s="18"/>
      <c r="C977" s="18"/>
    </row>
    <row r="978">
      <c r="B978" s="18"/>
      <c r="C978" s="18"/>
    </row>
    <row r="979">
      <c r="B979" s="18"/>
      <c r="C979" s="18"/>
    </row>
    <row r="980">
      <c r="B980" s="18"/>
      <c r="C980" s="18"/>
    </row>
    <row r="981">
      <c r="B981" s="18"/>
      <c r="C981" s="18"/>
    </row>
    <row r="982">
      <c r="B982" s="18"/>
      <c r="C982" s="18"/>
    </row>
    <row r="983">
      <c r="B983" s="18"/>
      <c r="C983" s="18"/>
    </row>
    <row r="984">
      <c r="B984" s="18"/>
      <c r="C984" s="18"/>
    </row>
    <row r="985">
      <c r="B985" s="18"/>
      <c r="C985" s="18"/>
    </row>
    <row r="986">
      <c r="B986" s="18"/>
      <c r="C986" s="18"/>
    </row>
    <row r="987">
      <c r="B987" s="18"/>
      <c r="C987" s="18"/>
    </row>
    <row r="988">
      <c r="B988" s="18"/>
      <c r="C988" s="18"/>
    </row>
    <row r="989">
      <c r="B989" s="18"/>
      <c r="C989" s="18"/>
    </row>
    <row r="990">
      <c r="B990" s="18"/>
      <c r="C990" s="18"/>
    </row>
    <row r="991">
      <c r="B991" s="18"/>
      <c r="C991" s="18"/>
    </row>
    <row r="992">
      <c r="B992" s="18"/>
      <c r="C992" s="18"/>
    </row>
    <row r="993">
      <c r="B993" s="18"/>
      <c r="C993" s="18"/>
    </row>
    <row r="994">
      <c r="B994" s="18"/>
      <c r="C994" s="18"/>
    </row>
    <row r="995">
      <c r="B995" s="18"/>
      <c r="C995" s="18"/>
    </row>
    <row r="996">
      <c r="B996" s="18"/>
      <c r="C996" s="18"/>
    </row>
    <row r="997">
      <c r="B997" s="18"/>
      <c r="C997" s="18"/>
    </row>
    <row r="998">
      <c r="B998" s="18"/>
      <c r="C998" s="18"/>
    </row>
    <row r="999">
      <c r="B999" s="18"/>
      <c r="C999" s="18"/>
    </row>
    <row r="1000">
      <c r="B1000" s="18"/>
      <c r="C1000" s="18"/>
    </row>
    <row r="1001">
      <c r="B1001" s="18"/>
      <c r="C1001" s="18"/>
    </row>
  </sheetData>
  <conditionalFormatting sqref="B2:C1001">
    <cfRule type="cellIs" dxfId="0" priority="1" operator="equal">
      <formula>"Positivo"</formula>
    </cfRule>
  </conditionalFormatting>
  <conditionalFormatting sqref="B2:C1001">
    <cfRule type="containsText" dxfId="1" priority="2" operator="containsText" text="Neutro">
      <formula>NOT(ISERROR(SEARCH(("Neutro"),(B2))))</formula>
    </cfRule>
  </conditionalFormatting>
  <conditionalFormatting sqref="B2:C1001">
    <cfRule type="containsText" dxfId="2" priority="3" operator="containsText" text="Negativo">
      <formula>NOT(ISERROR(SEARCH(("Negativo"),(B2))))</formula>
    </cfRule>
  </conditionalFormatting>
  <conditionalFormatting sqref="B2:C1001">
    <cfRule type="cellIs" dxfId="7" priority="4" operator="equal">
      <formula>"Positivo"</formula>
    </cfRule>
  </conditionalFormatting>
  <conditionalFormatting sqref="B2:C1001">
    <cfRule type="containsText" dxfId="8" priority="5" operator="containsText" text="Neutro">
      <formula>NOT(ISERROR(SEARCH(("Neutro"),(B2))))</formula>
    </cfRule>
  </conditionalFormatting>
  <conditionalFormatting sqref="B2:C1001">
    <cfRule type="cellIs" dxfId="9" priority="6" operator="equal">
      <formula>"Negativo"</formula>
    </cfRule>
  </conditionalFormatting>
  <hyperlinks>
    <hyperlink r:id="rId2" ref="J4"/>
  </hyperlinks>
  <drawing r:id="rId3"/>
  <tableParts count="1">
    <tablePart r:id="rId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41.5"/>
    <col customWidth="1" min="2" max="3" width="16.38"/>
    <col customWidth="1" min="4" max="4" width="10.5"/>
    <col customWidth="1" min="5" max="5" width="16.88"/>
    <col customWidth="1" min="6" max="6" width="15.88"/>
    <col customWidth="1" min="7" max="7" width="17.25"/>
    <col customWidth="1" min="8" max="8" width="16.5"/>
    <col customWidth="1" min="9" max="9" width="8.5"/>
    <col customWidth="1" min="11" max="11" width="16.38"/>
    <col customWidth="1" min="12" max="12" width="16.75"/>
  </cols>
  <sheetData>
    <row r="1">
      <c r="A1" s="1" t="s">
        <v>0</v>
      </c>
      <c r="B1" s="1" t="s">
        <v>1</v>
      </c>
      <c r="C1" s="1"/>
      <c r="D1" s="1" t="s">
        <v>189</v>
      </c>
      <c r="E1" s="1" t="s">
        <v>190</v>
      </c>
      <c r="F1" s="1" t="s">
        <v>191</v>
      </c>
      <c r="G1" s="1" t="s">
        <v>192</v>
      </c>
      <c r="H1" s="1" t="s">
        <v>193</v>
      </c>
      <c r="I1" s="1" t="s">
        <v>139</v>
      </c>
    </row>
    <row r="2">
      <c r="A2" s="2" t="s">
        <v>88</v>
      </c>
      <c r="B2" s="3" t="s">
        <v>11</v>
      </c>
      <c r="C2" s="3" t="str">
        <f t="shared" ref="C2:C121" si="1">IF(OR(D2="neutral",D2="mixed"),"Neutro", IF(D2="positive","Positivo","Negativo"))</f>
        <v>Neutro</v>
      </c>
      <c r="D2" s="2" t="s">
        <v>194</v>
      </c>
      <c r="E2" s="4">
        <v>0.0</v>
      </c>
      <c r="F2" s="4" t="s">
        <v>195</v>
      </c>
      <c r="G2" s="4" t="s">
        <v>196</v>
      </c>
      <c r="H2" s="4" t="s">
        <v>195</v>
      </c>
      <c r="I2" s="4">
        <f t="shared" ref="I2:I121" si="2">IF(B2=C2,1,0)</f>
        <v>0</v>
      </c>
      <c r="K2" s="5" t="s">
        <v>6</v>
      </c>
      <c r="L2" s="23">
        <f>SUM(I2:I121)/COUNT(I2:I121)</f>
        <v>0.6416666667</v>
      </c>
    </row>
    <row r="3">
      <c r="A3" s="2" t="s">
        <v>10</v>
      </c>
      <c r="B3" s="3" t="s">
        <v>11</v>
      </c>
      <c r="C3" s="3" t="str">
        <f t="shared" si="1"/>
        <v>Neutro</v>
      </c>
      <c r="D3" s="2" t="s">
        <v>194</v>
      </c>
      <c r="E3" s="4">
        <v>0.0</v>
      </c>
      <c r="F3" s="4" t="s">
        <v>197</v>
      </c>
      <c r="G3" s="4" t="s">
        <v>198</v>
      </c>
      <c r="H3" s="4" t="s">
        <v>197</v>
      </c>
      <c r="I3" s="4">
        <f t="shared" si="2"/>
        <v>0</v>
      </c>
    </row>
    <row r="4">
      <c r="A4" s="2" t="s">
        <v>75</v>
      </c>
      <c r="B4" s="3" t="s">
        <v>11</v>
      </c>
      <c r="C4" s="3" t="str">
        <f t="shared" si="1"/>
        <v>Negativo</v>
      </c>
      <c r="D4" s="2" t="s">
        <v>199</v>
      </c>
      <c r="E4" s="4">
        <v>0.0</v>
      </c>
      <c r="F4" s="4">
        <v>0.0</v>
      </c>
      <c r="G4" s="4">
        <v>1.0</v>
      </c>
      <c r="H4" s="4">
        <v>1.0</v>
      </c>
      <c r="I4" s="4">
        <f t="shared" si="2"/>
        <v>1</v>
      </c>
      <c r="K4" s="8" t="s">
        <v>12</v>
      </c>
      <c r="L4" s="9">
        <f>SUMIF(C2:C121,"Positivo",I2:I121)/COUNTIF(B2:B121,"Positivo")</f>
        <v>0.8</v>
      </c>
    </row>
    <row r="5">
      <c r="A5" s="2" t="s">
        <v>45</v>
      </c>
      <c r="B5" s="3" t="s">
        <v>11</v>
      </c>
      <c r="C5" s="3" t="str">
        <f t="shared" si="1"/>
        <v>Negativo</v>
      </c>
      <c r="D5" s="2" t="s">
        <v>199</v>
      </c>
      <c r="E5" s="4">
        <v>0.0</v>
      </c>
      <c r="F5" s="4" t="s">
        <v>200</v>
      </c>
      <c r="G5" s="4" t="s">
        <v>201</v>
      </c>
      <c r="H5" s="4" t="s">
        <v>201</v>
      </c>
      <c r="I5" s="4">
        <f t="shared" si="2"/>
        <v>1</v>
      </c>
      <c r="K5" s="10" t="s">
        <v>15</v>
      </c>
      <c r="L5" s="11">
        <f>SUMIF(C2:C121,"Negativo",I2:I121)/COUNTIF(B2:B121,"Negativo")</f>
        <v>0.75</v>
      </c>
    </row>
    <row r="6">
      <c r="A6" s="2" t="s">
        <v>131</v>
      </c>
      <c r="B6" s="3" t="s">
        <v>11</v>
      </c>
      <c r="C6" s="3" t="str">
        <f t="shared" si="1"/>
        <v>Negativo</v>
      </c>
      <c r="D6" s="2" t="s">
        <v>199</v>
      </c>
      <c r="E6" s="4" t="s">
        <v>202</v>
      </c>
      <c r="F6" s="4" t="s">
        <v>203</v>
      </c>
      <c r="G6" s="4" t="s">
        <v>204</v>
      </c>
      <c r="H6" s="4" t="s">
        <v>204</v>
      </c>
      <c r="I6" s="4">
        <f t="shared" si="2"/>
        <v>1</v>
      </c>
      <c r="K6" s="12" t="s">
        <v>17</v>
      </c>
      <c r="L6" s="13">
        <f>SUMIF(C2:C121,"Neutro",I2:I121)/COUNTIF(B2:B121,"Neutro")</f>
        <v>0.375</v>
      </c>
    </row>
    <row r="7">
      <c r="A7" s="2" t="s">
        <v>77</v>
      </c>
      <c r="B7" s="3" t="s">
        <v>11</v>
      </c>
      <c r="C7" s="3" t="str">
        <f t="shared" si="1"/>
        <v>Negativo</v>
      </c>
      <c r="D7" s="2" t="s">
        <v>199</v>
      </c>
      <c r="E7" s="4">
        <v>0.0</v>
      </c>
      <c r="F7" s="4" t="s">
        <v>205</v>
      </c>
      <c r="G7" s="4" t="s">
        <v>206</v>
      </c>
      <c r="H7" s="4" t="s">
        <v>206</v>
      </c>
      <c r="I7" s="4">
        <f t="shared" si="2"/>
        <v>1</v>
      </c>
    </row>
    <row r="8">
      <c r="A8" s="2" t="s">
        <v>112</v>
      </c>
      <c r="B8" s="3" t="s">
        <v>11</v>
      </c>
      <c r="C8" s="3" t="str">
        <f t="shared" si="1"/>
        <v>Negativo</v>
      </c>
      <c r="D8" s="2" t="s">
        <v>199</v>
      </c>
      <c r="E8" s="4">
        <v>0.0</v>
      </c>
      <c r="F8" s="4" t="s">
        <v>202</v>
      </c>
      <c r="G8" s="4" t="s">
        <v>207</v>
      </c>
      <c r="H8" s="4" t="s">
        <v>207</v>
      </c>
      <c r="I8" s="4">
        <f t="shared" si="2"/>
        <v>1</v>
      </c>
    </row>
    <row r="9">
      <c r="A9" s="2" t="s">
        <v>69</v>
      </c>
      <c r="B9" s="3" t="s">
        <v>11</v>
      </c>
      <c r="C9" s="3" t="str">
        <f t="shared" si="1"/>
        <v>Negativo</v>
      </c>
      <c r="D9" s="2" t="s">
        <v>199</v>
      </c>
      <c r="E9" s="4">
        <v>0.0</v>
      </c>
      <c r="F9" s="4">
        <v>0.0</v>
      </c>
      <c r="G9" s="4">
        <v>1.0</v>
      </c>
      <c r="H9" s="4">
        <v>1.0</v>
      </c>
      <c r="I9" s="4">
        <f t="shared" si="2"/>
        <v>1</v>
      </c>
    </row>
    <row r="10">
      <c r="A10" s="2" t="s">
        <v>118</v>
      </c>
      <c r="B10" s="3" t="s">
        <v>11</v>
      </c>
      <c r="C10" s="3" t="str">
        <f t="shared" si="1"/>
        <v>Negativo</v>
      </c>
      <c r="D10" s="2" t="s">
        <v>199</v>
      </c>
      <c r="E10" s="4" t="s">
        <v>202</v>
      </c>
      <c r="F10" s="4" t="s">
        <v>208</v>
      </c>
      <c r="G10" s="4" t="s">
        <v>209</v>
      </c>
      <c r="H10" s="4" t="s">
        <v>209</v>
      </c>
      <c r="I10" s="4">
        <f t="shared" si="2"/>
        <v>1</v>
      </c>
    </row>
    <row r="11">
      <c r="A11" s="2" t="s">
        <v>100</v>
      </c>
      <c r="B11" s="3" t="s">
        <v>11</v>
      </c>
      <c r="C11" s="3" t="str">
        <f t="shared" si="1"/>
        <v>Negativo</v>
      </c>
      <c r="D11" s="2" t="s">
        <v>199</v>
      </c>
      <c r="E11" s="4">
        <v>0.0</v>
      </c>
      <c r="F11" s="4">
        <v>0.0</v>
      </c>
      <c r="G11" s="4">
        <v>1.0</v>
      </c>
      <c r="H11" s="4">
        <v>1.0</v>
      </c>
      <c r="I11" s="4">
        <f t="shared" si="2"/>
        <v>1</v>
      </c>
    </row>
    <row r="12">
      <c r="A12" s="2" t="s">
        <v>107</v>
      </c>
      <c r="B12" s="3" t="s">
        <v>11</v>
      </c>
      <c r="C12" s="3" t="str">
        <f t="shared" si="1"/>
        <v>Neutro</v>
      </c>
      <c r="D12" s="2" t="s">
        <v>194</v>
      </c>
      <c r="E12" s="4">
        <v>0.0</v>
      </c>
      <c r="F12" s="4" t="s">
        <v>210</v>
      </c>
      <c r="G12" s="4" t="s">
        <v>211</v>
      </c>
      <c r="H12" s="4" t="s">
        <v>210</v>
      </c>
      <c r="I12" s="4">
        <f t="shared" si="2"/>
        <v>0</v>
      </c>
    </row>
    <row r="13">
      <c r="A13" s="2" t="s">
        <v>125</v>
      </c>
      <c r="B13" s="3" t="s">
        <v>11</v>
      </c>
      <c r="C13" s="3" t="str">
        <f t="shared" si="1"/>
        <v>Positivo</v>
      </c>
      <c r="D13" s="2" t="s">
        <v>212</v>
      </c>
      <c r="E13" s="4" t="s">
        <v>201</v>
      </c>
      <c r="F13" s="4" t="s">
        <v>200</v>
      </c>
      <c r="G13" s="4" t="s">
        <v>202</v>
      </c>
      <c r="H13" s="4" t="s">
        <v>201</v>
      </c>
      <c r="I13" s="4">
        <f t="shared" si="2"/>
        <v>0</v>
      </c>
    </row>
    <row r="14">
      <c r="A14" s="2" t="s">
        <v>129</v>
      </c>
      <c r="B14" s="3" t="s">
        <v>11</v>
      </c>
      <c r="C14" s="3" t="str">
        <f t="shared" si="1"/>
        <v>Negativo</v>
      </c>
      <c r="D14" s="2" t="s">
        <v>199</v>
      </c>
      <c r="E14" s="4" t="s">
        <v>200</v>
      </c>
      <c r="F14" s="4" t="s">
        <v>213</v>
      </c>
      <c r="G14" s="4" t="s">
        <v>214</v>
      </c>
      <c r="H14" s="4" t="s">
        <v>214</v>
      </c>
      <c r="I14" s="4">
        <f t="shared" si="2"/>
        <v>1</v>
      </c>
    </row>
    <row r="15">
      <c r="A15" s="2" t="s">
        <v>33</v>
      </c>
      <c r="B15" s="3" t="s">
        <v>11</v>
      </c>
      <c r="C15" s="3" t="str">
        <f t="shared" si="1"/>
        <v>Neutro</v>
      </c>
      <c r="D15" s="2" t="s">
        <v>194</v>
      </c>
      <c r="E15" s="4" t="s">
        <v>215</v>
      </c>
      <c r="F15" s="4" t="s">
        <v>216</v>
      </c>
      <c r="G15" s="4" t="s">
        <v>202</v>
      </c>
      <c r="H15" s="4" t="s">
        <v>216</v>
      </c>
      <c r="I15" s="4">
        <f t="shared" si="2"/>
        <v>0</v>
      </c>
    </row>
    <row r="16">
      <c r="A16" s="2" t="s">
        <v>62</v>
      </c>
      <c r="B16" s="3" t="s">
        <v>11</v>
      </c>
      <c r="C16" s="3" t="str">
        <f t="shared" si="1"/>
        <v>Neutro</v>
      </c>
      <c r="D16" s="2" t="s">
        <v>194</v>
      </c>
      <c r="E16" s="4">
        <v>0.0</v>
      </c>
      <c r="F16" s="4" t="s">
        <v>217</v>
      </c>
      <c r="G16" s="4" t="s">
        <v>218</v>
      </c>
      <c r="H16" s="4" t="s">
        <v>217</v>
      </c>
      <c r="I16" s="4">
        <f t="shared" si="2"/>
        <v>0</v>
      </c>
    </row>
    <row r="17">
      <c r="A17" s="2" t="s">
        <v>40</v>
      </c>
      <c r="B17" s="3" t="s">
        <v>11</v>
      </c>
      <c r="C17" s="3" t="str">
        <f t="shared" si="1"/>
        <v>Negativo</v>
      </c>
      <c r="D17" s="2" t="s">
        <v>199</v>
      </c>
      <c r="E17" s="4">
        <v>0.0</v>
      </c>
      <c r="F17" s="4">
        <v>0.0</v>
      </c>
      <c r="G17" s="4">
        <v>1.0</v>
      </c>
      <c r="H17" s="4">
        <v>1.0</v>
      </c>
      <c r="I17" s="4">
        <f t="shared" si="2"/>
        <v>1</v>
      </c>
    </row>
    <row r="18">
      <c r="A18" s="2" t="s">
        <v>98</v>
      </c>
      <c r="B18" s="3" t="s">
        <v>11</v>
      </c>
      <c r="C18" s="3" t="str">
        <f t="shared" si="1"/>
        <v>Negativo</v>
      </c>
      <c r="D18" s="2" t="s">
        <v>199</v>
      </c>
      <c r="E18" s="4">
        <v>0.0</v>
      </c>
      <c r="F18" s="4" t="s">
        <v>202</v>
      </c>
      <c r="G18" s="4" t="s">
        <v>207</v>
      </c>
      <c r="H18" s="4" t="s">
        <v>207</v>
      </c>
      <c r="I18" s="4">
        <f t="shared" si="2"/>
        <v>1</v>
      </c>
    </row>
    <row r="19">
      <c r="A19" s="2" t="s">
        <v>126</v>
      </c>
      <c r="B19" s="3" t="s">
        <v>11</v>
      </c>
      <c r="C19" s="3" t="str">
        <f t="shared" si="1"/>
        <v>Negativo</v>
      </c>
      <c r="D19" s="2" t="s">
        <v>199</v>
      </c>
      <c r="E19" s="4">
        <v>0.0</v>
      </c>
      <c r="F19" s="4">
        <v>0.0</v>
      </c>
      <c r="G19" s="4">
        <v>1.0</v>
      </c>
      <c r="H19" s="4">
        <v>1.0</v>
      </c>
      <c r="I19" s="4">
        <f t="shared" si="2"/>
        <v>1</v>
      </c>
    </row>
    <row r="20">
      <c r="A20" s="2" t="s">
        <v>35</v>
      </c>
      <c r="B20" s="3" t="s">
        <v>11</v>
      </c>
      <c r="C20" s="3" t="str">
        <f t="shared" si="1"/>
        <v>Negativo</v>
      </c>
      <c r="D20" s="2" t="s">
        <v>199</v>
      </c>
      <c r="E20" s="4">
        <v>0.0</v>
      </c>
      <c r="F20" s="4" t="s">
        <v>215</v>
      </c>
      <c r="G20" s="4" t="s">
        <v>216</v>
      </c>
      <c r="H20" s="4" t="s">
        <v>216</v>
      </c>
      <c r="I20" s="4">
        <f t="shared" si="2"/>
        <v>1</v>
      </c>
    </row>
    <row r="21">
      <c r="A21" s="2" t="s">
        <v>32</v>
      </c>
      <c r="B21" s="3" t="s">
        <v>11</v>
      </c>
      <c r="C21" s="3" t="str">
        <f t="shared" si="1"/>
        <v>Negativo</v>
      </c>
      <c r="D21" s="2" t="s">
        <v>199</v>
      </c>
      <c r="E21" s="4">
        <v>0.0</v>
      </c>
      <c r="F21" s="4" t="s">
        <v>219</v>
      </c>
      <c r="G21" s="4" t="s">
        <v>220</v>
      </c>
      <c r="H21" s="4" t="s">
        <v>220</v>
      </c>
      <c r="I21" s="4">
        <f t="shared" si="2"/>
        <v>1</v>
      </c>
    </row>
    <row r="22">
      <c r="A22" s="2" t="s">
        <v>124</v>
      </c>
      <c r="B22" s="3" t="s">
        <v>11</v>
      </c>
      <c r="C22" s="3" t="str">
        <f t="shared" si="1"/>
        <v>Positivo</v>
      </c>
      <c r="D22" s="2" t="s">
        <v>212</v>
      </c>
      <c r="E22" s="4" t="s">
        <v>221</v>
      </c>
      <c r="F22" s="4" t="s">
        <v>222</v>
      </c>
      <c r="G22" s="4" t="s">
        <v>223</v>
      </c>
      <c r="H22" s="4" t="s">
        <v>221</v>
      </c>
      <c r="I22" s="4">
        <f t="shared" si="2"/>
        <v>0</v>
      </c>
    </row>
    <row r="23">
      <c r="A23" s="2" t="s">
        <v>106</v>
      </c>
      <c r="B23" s="3" t="s">
        <v>11</v>
      </c>
      <c r="C23" s="3" t="str">
        <f t="shared" si="1"/>
        <v>Negativo</v>
      </c>
      <c r="D23" s="2" t="s">
        <v>199</v>
      </c>
      <c r="E23" s="4">
        <v>0.0</v>
      </c>
      <c r="F23" s="4" t="s">
        <v>202</v>
      </c>
      <c r="G23" s="4" t="s">
        <v>207</v>
      </c>
      <c r="H23" s="4" t="s">
        <v>207</v>
      </c>
      <c r="I23" s="4">
        <f t="shared" si="2"/>
        <v>1</v>
      </c>
    </row>
    <row r="24">
      <c r="A24" s="2" t="s">
        <v>38</v>
      </c>
      <c r="B24" s="3" t="s">
        <v>11</v>
      </c>
      <c r="C24" s="3" t="str">
        <f t="shared" si="1"/>
        <v>Negativo</v>
      </c>
      <c r="D24" s="2" t="s">
        <v>199</v>
      </c>
      <c r="E24" s="4">
        <v>0.0</v>
      </c>
      <c r="F24" s="4">
        <v>0.0</v>
      </c>
      <c r="G24" s="4">
        <v>1.0</v>
      </c>
      <c r="H24" s="4">
        <v>1.0</v>
      </c>
      <c r="I24" s="4">
        <f t="shared" si="2"/>
        <v>1</v>
      </c>
    </row>
    <row r="25">
      <c r="A25" s="2" t="s">
        <v>108</v>
      </c>
      <c r="B25" s="3" t="s">
        <v>11</v>
      </c>
      <c r="C25" s="3" t="str">
        <f t="shared" si="1"/>
        <v>Neutro</v>
      </c>
      <c r="D25" s="2" t="s">
        <v>194</v>
      </c>
      <c r="E25" s="4" t="s">
        <v>202</v>
      </c>
      <c r="F25" s="4" t="s">
        <v>206</v>
      </c>
      <c r="G25" s="4" t="s">
        <v>205</v>
      </c>
      <c r="H25" s="4" t="s">
        <v>206</v>
      </c>
      <c r="I25" s="4">
        <f t="shared" si="2"/>
        <v>0</v>
      </c>
    </row>
    <row r="26">
      <c r="A26" s="2" t="s">
        <v>133</v>
      </c>
      <c r="B26" s="3" t="s">
        <v>11</v>
      </c>
      <c r="C26" s="3" t="str">
        <f t="shared" si="1"/>
        <v>Negativo</v>
      </c>
      <c r="D26" s="2" t="s">
        <v>199</v>
      </c>
      <c r="E26" s="4" t="s">
        <v>205</v>
      </c>
      <c r="F26" s="4" t="s">
        <v>224</v>
      </c>
      <c r="G26" s="4" t="s">
        <v>225</v>
      </c>
      <c r="H26" s="4" t="s">
        <v>225</v>
      </c>
      <c r="I26" s="4">
        <f t="shared" si="2"/>
        <v>1</v>
      </c>
    </row>
    <row r="27">
      <c r="A27" s="2" t="s">
        <v>18</v>
      </c>
      <c r="B27" s="3" t="s">
        <v>11</v>
      </c>
      <c r="C27" s="3" t="str">
        <f t="shared" si="1"/>
        <v>Negativo</v>
      </c>
      <c r="D27" s="2" t="s">
        <v>199</v>
      </c>
      <c r="E27" s="4">
        <v>0.0</v>
      </c>
      <c r="F27" s="4" t="s">
        <v>202</v>
      </c>
      <c r="G27" s="4" t="s">
        <v>207</v>
      </c>
      <c r="H27" s="4" t="s">
        <v>207</v>
      </c>
      <c r="I27" s="4">
        <f t="shared" si="2"/>
        <v>1</v>
      </c>
    </row>
    <row r="28">
      <c r="A28" s="2" t="s">
        <v>79</v>
      </c>
      <c r="B28" s="3" t="s">
        <v>11</v>
      </c>
      <c r="C28" s="3" t="str">
        <f t="shared" si="1"/>
        <v>Negativo</v>
      </c>
      <c r="D28" s="2" t="s">
        <v>199</v>
      </c>
      <c r="E28" s="4" t="s">
        <v>213</v>
      </c>
      <c r="F28" s="4" t="s">
        <v>226</v>
      </c>
      <c r="G28" s="4" t="s">
        <v>227</v>
      </c>
      <c r="H28" s="4" t="s">
        <v>227</v>
      </c>
      <c r="I28" s="4">
        <f t="shared" si="2"/>
        <v>1</v>
      </c>
    </row>
    <row r="29">
      <c r="A29" s="2" t="s">
        <v>119</v>
      </c>
      <c r="B29" s="3" t="s">
        <v>11</v>
      </c>
      <c r="C29" s="3" t="str">
        <f t="shared" si="1"/>
        <v>Negativo</v>
      </c>
      <c r="D29" s="2" t="s">
        <v>199</v>
      </c>
      <c r="E29" s="4">
        <v>0.0</v>
      </c>
      <c r="F29" s="4">
        <v>0.0</v>
      </c>
      <c r="G29" s="4" t="s">
        <v>207</v>
      </c>
      <c r="H29" s="4" t="s">
        <v>207</v>
      </c>
      <c r="I29" s="4">
        <f t="shared" si="2"/>
        <v>1</v>
      </c>
    </row>
    <row r="30">
      <c r="A30" s="2" t="s">
        <v>132</v>
      </c>
      <c r="B30" s="3" t="s">
        <v>11</v>
      </c>
      <c r="C30" s="3" t="str">
        <f t="shared" si="1"/>
        <v>Negativo</v>
      </c>
      <c r="D30" s="2" t="s">
        <v>199</v>
      </c>
      <c r="E30" s="4">
        <v>0.0</v>
      </c>
      <c r="F30" s="4" t="s">
        <v>200</v>
      </c>
      <c r="G30" s="4" t="s">
        <v>201</v>
      </c>
      <c r="H30" s="4" t="s">
        <v>201</v>
      </c>
      <c r="I30" s="4">
        <f t="shared" si="2"/>
        <v>1</v>
      </c>
    </row>
    <row r="31">
      <c r="A31" s="2" t="s">
        <v>84</v>
      </c>
      <c r="B31" s="3" t="s">
        <v>11</v>
      </c>
      <c r="C31" s="3" t="str">
        <f t="shared" si="1"/>
        <v>Negativo</v>
      </c>
      <c r="D31" s="2" t="s">
        <v>199</v>
      </c>
      <c r="E31" s="4">
        <v>0.0</v>
      </c>
      <c r="F31" s="4">
        <v>0.0</v>
      </c>
      <c r="G31" s="4">
        <v>1.0</v>
      </c>
      <c r="H31" s="4">
        <v>1.0</v>
      </c>
      <c r="I31" s="4">
        <f t="shared" si="2"/>
        <v>1</v>
      </c>
    </row>
    <row r="32">
      <c r="A32" s="2" t="s">
        <v>16</v>
      </c>
      <c r="B32" s="3" t="s">
        <v>11</v>
      </c>
      <c r="C32" s="3" t="str">
        <f t="shared" si="1"/>
        <v>Negativo</v>
      </c>
      <c r="D32" s="2" t="s">
        <v>199</v>
      </c>
      <c r="E32" s="4">
        <v>0.0</v>
      </c>
      <c r="F32" s="4">
        <v>0.0</v>
      </c>
      <c r="G32" s="4">
        <v>1.0</v>
      </c>
      <c r="H32" s="4">
        <v>1.0</v>
      </c>
      <c r="I32" s="4">
        <f t="shared" si="2"/>
        <v>1</v>
      </c>
    </row>
    <row r="33">
      <c r="A33" s="2" t="s">
        <v>78</v>
      </c>
      <c r="B33" s="3" t="s">
        <v>11</v>
      </c>
      <c r="C33" s="3" t="str">
        <f t="shared" si="1"/>
        <v>Negativo</v>
      </c>
      <c r="D33" s="2" t="s">
        <v>199</v>
      </c>
      <c r="E33" s="4" t="s">
        <v>202</v>
      </c>
      <c r="F33" s="4" t="s">
        <v>218</v>
      </c>
      <c r="G33" s="4" t="s">
        <v>228</v>
      </c>
      <c r="H33" s="4" t="s">
        <v>228</v>
      </c>
      <c r="I33" s="4">
        <f t="shared" si="2"/>
        <v>1</v>
      </c>
    </row>
    <row r="34">
      <c r="A34" s="2" t="s">
        <v>105</v>
      </c>
      <c r="B34" s="3" t="s">
        <v>11</v>
      </c>
      <c r="C34" s="3" t="str">
        <f t="shared" si="1"/>
        <v>Negativo</v>
      </c>
      <c r="D34" s="2" t="s">
        <v>199</v>
      </c>
      <c r="E34" s="4">
        <v>0.0</v>
      </c>
      <c r="F34" s="4" t="s">
        <v>229</v>
      </c>
      <c r="G34" s="4" t="s">
        <v>230</v>
      </c>
      <c r="H34" s="4" t="s">
        <v>230</v>
      </c>
      <c r="I34" s="4">
        <f t="shared" si="2"/>
        <v>1</v>
      </c>
    </row>
    <row r="35">
      <c r="A35" s="2" t="s">
        <v>41</v>
      </c>
      <c r="B35" s="3" t="s">
        <v>11</v>
      </c>
      <c r="C35" s="3" t="str">
        <f t="shared" si="1"/>
        <v>Negativo</v>
      </c>
      <c r="D35" s="2" t="s">
        <v>199</v>
      </c>
      <c r="E35" s="4">
        <v>0.0</v>
      </c>
      <c r="F35" s="4">
        <v>0.0</v>
      </c>
      <c r="G35" s="4">
        <v>1.0</v>
      </c>
      <c r="H35" s="4">
        <v>1.0</v>
      </c>
      <c r="I35" s="4">
        <f t="shared" si="2"/>
        <v>1</v>
      </c>
    </row>
    <row r="36">
      <c r="A36" s="2" t="s">
        <v>26</v>
      </c>
      <c r="B36" s="3" t="s">
        <v>11</v>
      </c>
      <c r="C36" s="3" t="str">
        <f t="shared" si="1"/>
        <v>Neutro</v>
      </c>
      <c r="D36" s="2" t="s">
        <v>194</v>
      </c>
      <c r="E36" s="4">
        <v>0.0</v>
      </c>
      <c r="F36" s="4" t="s">
        <v>231</v>
      </c>
      <c r="G36" s="4" t="s">
        <v>232</v>
      </c>
      <c r="H36" s="4" t="s">
        <v>231</v>
      </c>
      <c r="I36" s="4">
        <f t="shared" si="2"/>
        <v>0</v>
      </c>
    </row>
    <row r="37">
      <c r="A37" s="2" t="s">
        <v>120</v>
      </c>
      <c r="B37" s="3" t="s">
        <v>11</v>
      </c>
      <c r="C37" s="3" t="str">
        <f t="shared" si="1"/>
        <v>Negativo</v>
      </c>
      <c r="D37" s="2" t="s">
        <v>199</v>
      </c>
      <c r="E37" s="4">
        <v>0.0</v>
      </c>
      <c r="F37" s="4" t="s">
        <v>229</v>
      </c>
      <c r="G37" s="4" t="s">
        <v>230</v>
      </c>
      <c r="H37" s="4" t="s">
        <v>230</v>
      </c>
      <c r="I37" s="4">
        <f t="shared" si="2"/>
        <v>1</v>
      </c>
    </row>
    <row r="38">
      <c r="A38" s="2" t="s">
        <v>104</v>
      </c>
      <c r="B38" s="3" t="s">
        <v>11</v>
      </c>
      <c r="C38" s="3" t="str">
        <f t="shared" si="1"/>
        <v>Negativo</v>
      </c>
      <c r="D38" s="2" t="s">
        <v>199</v>
      </c>
      <c r="E38" s="4">
        <v>0.0</v>
      </c>
      <c r="F38" s="4">
        <v>0.0</v>
      </c>
      <c r="G38" s="4">
        <v>1.0</v>
      </c>
      <c r="H38" s="4">
        <v>1.0</v>
      </c>
      <c r="I38" s="4">
        <f t="shared" si="2"/>
        <v>1</v>
      </c>
    </row>
    <row r="39">
      <c r="A39" s="2" t="s">
        <v>111</v>
      </c>
      <c r="B39" s="3" t="s">
        <v>11</v>
      </c>
      <c r="C39" s="3" t="str">
        <f t="shared" si="1"/>
        <v>Negativo</v>
      </c>
      <c r="D39" s="2" t="s">
        <v>199</v>
      </c>
      <c r="E39" s="4" t="s">
        <v>233</v>
      </c>
      <c r="F39" s="4" t="s">
        <v>234</v>
      </c>
      <c r="G39" s="4" t="s">
        <v>235</v>
      </c>
      <c r="H39" s="4" t="s">
        <v>235</v>
      </c>
      <c r="I39" s="4">
        <f t="shared" si="2"/>
        <v>1</v>
      </c>
    </row>
    <row r="40">
      <c r="A40" s="2" t="s">
        <v>109</v>
      </c>
      <c r="B40" s="3" t="s">
        <v>11</v>
      </c>
      <c r="C40" s="3" t="str">
        <f t="shared" si="1"/>
        <v>Negativo</v>
      </c>
      <c r="D40" s="2" t="s">
        <v>199</v>
      </c>
      <c r="E40" s="4">
        <v>0.0</v>
      </c>
      <c r="F40" s="4" t="s">
        <v>200</v>
      </c>
      <c r="G40" s="4" t="s">
        <v>201</v>
      </c>
      <c r="H40" s="4" t="s">
        <v>201</v>
      </c>
      <c r="I40" s="4">
        <f t="shared" si="2"/>
        <v>1</v>
      </c>
    </row>
    <row r="41">
      <c r="A41" s="2" t="s">
        <v>36</v>
      </c>
      <c r="B41" s="3" t="s">
        <v>11</v>
      </c>
      <c r="C41" s="3" t="str">
        <f t="shared" si="1"/>
        <v>Positivo</v>
      </c>
      <c r="D41" s="2" t="s">
        <v>212</v>
      </c>
      <c r="E41" s="4" t="s">
        <v>235</v>
      </c>
      <c r="F41" s="4" t="s">
        <v>219</v>
      </c>
      <c r="G41" s="4" t="s">
        <v>236</v>
      </c>
      <c r="H41" s="4" t="s">
        <v>235</v>
      </c>
      <c r="I41" s="4">
        <f t="shared" si="2"/>
        <v>0</v>
      </c>
    </row>
    <row r="42">
      <c r="A42" s="2" t="s">
        <v>60</v>
      </c>
      <c r="B42" s="3" t="s">
        <v>8</v>
      </c>
      <c r="C42" s="3" t="str">
        <f t="shared" si="1"/>
        <v>Positivo</v>
      </c>
      <c r="D42" s="2" t="s">
        <v>212</v>
      </c>
      <c r="E42" s="4" t="s">
        <v>237</v>
      </c>
      <c r="F42" s="4">
        <v>0.0</v>
      </c>
      <c r="G42" s="4" t="s">
        <v>238</v>
      </c>
      <c r="H42" s="4" t="s">
        <v>237</v>
      </c>
      <c r="I42" s="4">
        <f t="shared" si="2"/>
        <v>0</v>
      </c>
    </row>
    <row r="43">
      <c r="A43" s="2" t="s">
        <v>20</v>
      </c>
      <c r="B43" s="3" t="s">
        <v>8</v>
      </c>
      <c r="C43" s="3" t="str">
        <f t="shared" si="1"/>
        <v>Neutro</v>
      </c>
      <c r="D43" s="2" t="s">
        <v>239</v>
      </c>
      <c r="E43" s="4" t="s">
        <v>240</v>
      </c>
      <c r="F43" s="4" t="s">
        <v>202</v>
      </c>
      <c r="G43" s="4" t="s">
        <v>241</v>
      </c>
      <c r="H43" s="4" t="s">
        <v>240</v>
      </c>
      <c r="I43" s="4">
        <f t="shared" si="2"/>
        <v>1</v>
      </c>
    </row>
    <row r="44">
      <c r="A44" s="2" t="s">
        <v>63</v>
      </c>
      <c r="B44" s="3" t="s">
        <v>8</v>
      </c>
      <c r="C44" s="3" t="str">
        <f t="shared" si="1"/>
        <v>Negativo</v>
      </c>
      <c r="D44" s="2" t="s">
        <v>199</v>
      </c>
      <c r="E44" s="4">
        <v>0.0</v>
      </c>
      <c r="F44" s="4">
        <v>0.0</v>
      </c>
      <c r="G44" s="4">
        <v>1.0</v>
      </c>
      <c r="H44" s="4">
        <v>1.0</v>
      </c>
      <c r="I44" s="4">
        <f t="shared" si="2"/>
        <v>0</v>
      </c>
    </row>
    <row r="45">
      <c r="A45" s="2" t="s">
        <v>103</v>
      </c>
      <c r="B45" s="3" t="s">
        <v>8</v>
      </c>
      <c r="C45" s="3" t="str">
        <f t="shared" si="1"/>
        <v>Neutro</v>
      </c>
      <c r="D45" s="2" t="s">
        <v>239</v>
      </c>
      <c r="E45" s="4" t="s">
        <v>242</v>
      </c>
      <c r="F45" s="4" t="s">
        <v>243</v>
      </c>
      <c r="G45" s="4" t="s">
        <v>244</v>
      </c>
      <c r="H45" s="4" t="s">
        <v>244</v>
      </c>
      <c r="I45" s="4">
        <f t="shared" si="2"/>
        <v>1</v>
      </c>
    </row>
    <row r="46">
      <c r="A46" s="2" t="s">
        <v>64</v>
      </c>
      <c r="B46" s="3" t="s">
        <v>8</v>
      </c>
      <c r="C46" s="3" t="str">
        <f t="shared" si="1"/>
        <v>Neutro</v>
      </c>
      <c r="D46" s="2" t="s">
        <v>194</v>
      </c>
      <c r="E46" s="4" t="s">
        <v>202</v>
      </c>
      <c r="F46" s="4" t="s">
        <v>207</v>
      </c>
      <c r="G46" s="4">
        <v>0.0</v>
      </c>
      <c r="H46" s="4" t="s">
        <v>207</v>
      </c>
      <c r="I46" s="4">
        <f t="shared" si="2"/>
        <v>1</v>
      </c>
    </row>
    <row r="47">
      <c r="A47" s="2" t="s">
        <v>27</v>
      </c>
      <c r="B47" s="3" t="s">
        <v>8</v>
      </c>
      <c r="C47" s="3" t="str">
        <f t="shared" si="1"/>
        <v>Neutro</v>
      </c>
      <c r="D47" s="2" t="s">
        <v>194</v>
      </c>
      <c r="E47" s="4" t="s">
        <v>213</v>
      </c>
      <c r="F47" s="4" t="s">
        <v>245</v>
      </c>
      <c r="G47" s="4">
        <v>0.0</v>
      </c>
      <c r="H47" s="4" t="s">
        <v>245</v>
      </c>
      <c r="I47" s="4">
        <f t="shared" si="2"/>
        <v>1</v>
      </c>
    </row>
    <row r="48">
      <c r="A48" s="2" t="s">
        <v>134</v>
      </c>
      <c r="B48" s="3" t="s">
        <v>8</v>
      </c>
      <c r="C48" s="3" t="str">
        <f t="shared" si="1"/>
        <v>Neutro</v>
      </c>
      <c r="D48" s="2" t="s">
        <v>194</v>
      </c>
      <c r="E48" s="4" t="s">
        <v>213</v>
      </c>
      <c r="F48" s="4" t="s">
        <v>245</v>
      </c>
      <c r="G48" s="4" t="s">
        <v>202</v>
      </c>
      <c r="H48" s="4" t="s">
        <v>245</v>
      </c>
      <c r="I48" s="4">
        <f t="shared" si="2"/>
        <v>1</v>
      </c>
    </row>
    <row r="49">
      <c r="A49" s="2" t="s">
        <v>48</v>
      </c>
      <c r="B49" s="3" t="s">
        <v>8</v>
      </c>
      <c r="C49" s="3" t="str">
        <f t="shared" si="1"/>
        <v>Positivo</v>
      </c>
      <c r="D49" s="2" t="s">
        <v>212</v>
      </c>
      <c r="E49" s="4" t="s">
        <v>246</v>
      </c>
      <c r="F49" s="4" t="s">
        <v>247</v>
      </c>
      <c r="G49" s="4" t="s">
        <v>213</v>
      </c>
      <c r="H49" s="4" t="s">
        <v>246</v>
      </c>
      <c r="I49" s="4">
        <f t="shared" si="2"/>
        <v>0</v>
      </c>
    </row>
    <row r="50">
      <c r="A50" s="2" t="s">
        <v>114</v>
      </c>
      <c r="B50" s="3" t="s">
        <v>8</v>
      </c>
      <c r="C50" s="3" t="str">
        <f t="shared" si="1"/>
        <v>Neutro</v>
      </c>
      <c r="D50" s="2" t="s">
        <v>239</v>
      </c>
      <c r="E50" s="4" t="s">
        <v>224</v>
      </c>
      <c r="F50" s="4" t="s">
        <v>205</v>
      </c>
      <c r="G50" s="4" t="s">
        <v>225</v>
      </c>
      <c r="H50" s="4" t="s">
        <v>225</v>
      </c>
      <c r="I50" s="4">
        <f t="shared" si="2"/>
        <v>1</v>
      </c>
    </row>
    <row r="51">
      <c r="A51" s="2" t="s">
        <v>54</v>
      </c>
      <c r="B51" s="3" t="s">
        <v>8</v>
      </c>
      <c r="C51" s="3" t="str">
        <f t="shared" si="1"/>
        <v>Positivo</v>
      </c>
      <c r="D51" s="2" t="s">
        <v>212</v>
      </c>
      <c r="E51" s="4" t="s">
        <v>195</v>
      </c>
      <c r="F51" s="4" t="s">
        <v>211</v>
      </c>
      <c r="G51" s="4" t="s">
        <v>222</v>
      </c>
      <c r="H51" s="4" t="s">
        <v>195</v>
      </c>
      <c r="I51" s="4">
        <f t="shared" si="2"/>
        <v>0</v>
      </c>
    </row>
    <row r="52">
      <c r="A52" s="2" t="s">
        <v>55</v>
      </c>
      <c r="B52" s="3" t="s">
        <v>8</v>
      </c>
      <c r="C52" s="3" t="str">
        <f t="shared" si="1"/>
        <v>Positivo</v>
      </c>
      <c r="D52" s="2" t="s">
        <v>212</v>
      </c>
      <c r="E52" s="4" t="s">
        <v>207</v>
      </c>
      <c r="F52" s="4" t="s">
        <v>202</v>
      </c>
      <c r="G52" s="4">
        <v>0.0</v>
      </c>
      <c r="H52" s="4" t="s">
        <v>207</v>
      </c>
      <c r="I52" s="4">
        <f t="shared" si="2"/>
        <v>0</v>
      </c>
    </row>
    <row r="53">
      <c r="A53" s="2" t="s">
        <v>66</v>
      </c>
      <c r="B53" s="3" t="s">
        <v>8</v>
      </c>
      <c r="C53" s="3" t="str">
        <f t="shared" si="1"/>
        <v>Neutro</v>
      </c>
      <c r="D53" s="2" t="s">
        <v>239</v>
      </c>
      <c r="E53" s="4" t="s">
        <v>244</v>
      </c>
      <c r="F53" s="4" t="s">
        <v>202</v>
      </c>
      <c r="G53" s="4" t="s">
        <v>248</v>
      </c>
      <c r="H53" s="4" t="s">
        <v>248</v>
      </c>
      <c r="I53" s="4">
        <f t="shared" si="2"/>
        <v>1</v>
      </c>
    </row>
    <row r="54">
      <c r="A54" s="2" t="s">
        <v>74</v>
      </c>
      <c r="B54" s="3" t="s">
        <v>8</v>
      </c>
      <c r="C54" s="3" t="str">
        <f t="shared" si="1"/>
        <v>Negativo</v>
      </c>
      <c r="D54" s="2" t="s">
        <v>199</v>
      </c>
      <c r="E54" s="4" t="s">
        <v>226</v>
      </c>
      <c r="F54" s="4" t="s">
        <v>202</v>
      </c>
      <c r="G54" s="4" t="s">
        <v>214</v>
      </c>
      <c r="H54" s="4" t="s">
        <v>214</v>
      </c>
      <c r="I54" s="4">
        <f t="shared" si="2"/>
        <v>0</v>
      </c>
    </row>
    <row r="55">
      <c r="A55" s="2" t="s">
        <v>56</v>
      </c>
      <c r="B55" s="3" t="s">
        <v>8</v>
      </c>
      <c r="C55" s="3" t="str">
        <f t="shared" si="1"/>
        <v>Positivo</v>
      </c>
      <c r="D55" s="2" t="s">
        <v>212</v>
      </c>
      <c r="E55" s="4" t="s">
        <v>206</v>
      </c>
      <c r="F55" s="4" t="s">
        <v>205</v>
      </c>
      <c r="G55" s="4">
        <v>0.0</v>
      </c>
      <c r="H55" s="4" t="s">
        <v>206</v>
      </c>
      <c r="I55" s="4">
        <f t="shared" si="2"/>
        <v>0</v>
      </c>
    </row>
    <row r="56">
      <c r="A56" s="2" t="s">
        <v>42</v>
      </c>
      <c r="B56" s="3" t="s">
        <v>8</v>
      </c>
      <c r="C56" s="3" t="str">
        <f t="shared" si="1"/>
        <v>Positivo</v>
      </c>
      <c r="D56" s="2" t="s">
        <v>212</v>
      </c>
      <c r="E56" s="4" t="s">
        <v>207</v>
      </c>
      <c r="F56" s="4">
        <v>0.0</v>
      </c>
      <c r="G56" s="4">
        <v>0.0</v>
      </c>
      <c r="H56" s="4" t="s">
        <v>207</v>
      </c>
      <c r="I56" s="4">
        <f t="shared" si="2"/>
        <v>0</v>
      </c>
    </row>
    <row r="57">
      <c r="A57" s="2" t="s">
        <v>81</v>
      </c>
      <c r="B57" s="3" t="s">
        <v>8</v>
      </c>
      <c r="C57" s="3" t="str">
        <f t="shared" si="1"/>
        <v>Positivo</v>
      </c>
      <c r="D57" s="2" t="s">
        <v>212</v>
      </c>
      <c r="E57" s="4" t="s">
        <v>249</v>
      </c>
      <c r="F57" s="4" t="s">
        <v>250</v>
      </c>
      <c r="G57" s="4">
        <v>0.0</v>
      </c>
      <c r="H57" s="4" t="s">
        <v>249</v>
      </c>
      <c r="I57" s="4">
        <f t="shared" si="2"/>
        <v>0</v>
      </c>
    </row>
    <row r="58">
      <c r="A58" s="2" t="s">
        <v>121</v>
      </c>
      <c r="B58" s="3" t="s">
        <v>8</v>
      </c>
      <c r="C58" s="3" t="str">
        <f t="shared" si="1"/>
        <v>Neutro</v>
      </c>
      <c r="D58" s="2" t="s">
        <v>239</v>
      </c>
      <c r="E58" s="4" t="s">
        <v>248</v>
      </c>
      <c r="F58" s="4" t="s">
        <v>202</v>
      </c>
      <c r="G58" s="4" t="s">
        <v>244</v>
      </c>
      <c r="H58" s="4" t="s">
        <v>248</v>
      </c>
      <c r="I58" s="4">
        <f t="shared" si="2"/>
        <v>1</v>
      </c>
    </row>
    <row r="59">
      <c r="A59" s="2" t="s">
        <v>127</v>
      </c>
      <c r="B59" s="3" t="s">
        <v>8</v>
      </c>
      <c r="C59" s="3" t="str">
        <f t="shared" si="1"/>
        <v>Negativo</v>
      </c>
      <c r="D59" s="2" t="s">
        <v>199</v>
      </c>
      <c r="E59" s="4">
        <v>0.0</v>
      </c>
      <c r="F59" s="4">
        <v>0.0</v>
      </c>
      <c r="G59" s="4">
        <v>1.0</v>
      </c>
      <c r="H59" s="4">
        <v>1.0</v>
      </c>
      <c r="I59" s="4">
        <f t="shared" si="2"/>
        <v>0</v>
      </c>
    </row>
    <row r="60">
      <c r="A60" s="2" t="s">
        <v>37</v>
      </c>
      <c r="B60" s="3" t="s">
        <v>8</v>
      </c>
      <c r="C60" s="3" t="str">
        <f t="shared" si="1"/>
        <v>Neutro</v>
      </c>
      <c r="D60" s="2" t="s">
        <v>239</v>
      </c>
      <c r="E60" s="4" t="s">
        <v>224</v>
      </c>
      <c r="F60" s="4" t="s">
        <v>200</v>
      </c>
      <c r="G60" s="4" t="s">
        <v>248</v>
      </c>
      <c r="H60" s="4" t="s">
        <v>248</v>
      </c>
      <c r="I60" s="4">
        <f t="shared" si="2"/>
        <v>1</v>
      </c>
    </row>
    <row r="61">
      <c r="A61" s="2" t="s">
        <v>87</v>
      </c>
      <c r="B61" s="3" t="s">
        <v>8</v>
      </c>
      <c r="C61" s="3" t="str">
        <f t="shared" si="1"/>
        <v>Negativo</v>
      </c>
      <c r="D61" s="2" t="s">
        <v>199</v>
      </c>
      <c r="E61" s="4">
        <v>0.0</v>
      </c>
      <c r="F61" s="4">
        <v>0.0</v>
      </c>
      <c r="G61" s="4">
        <v>1.0</v>
      </c>
      <c r="H61" s="4">
        <v>1.0</v>
      </c>
      <c r="I61" s="4">
        <f t="shared" si="2"/>
        <v>0</v>
      </c>
    </row>
    <row r="62">
      <c r="A62" s="2" t="s">
        <v>67</v>
      </c>
      <c r="B62" s="3" t="s">
        <v>8</v>
      </c>
      <c r="C62" s="3" t="str">
        <f t="shared" si="1"/>
        <v>Negativo</v>
      </c>
      <c r="D62" s="2" t="s">
        <v>199</v>
      </c>
      <c r="E62" s="4">
        <v>0.0</v>
      </c>
      <c r="F62" s="4">
        <v>0.0</v>
      </c>
      <c r="G62" s="4">
        <v>1.0</v>
      </c>
      <c r="H62" s="4">
        <v>1.0</v>
      </c>
      <c r="I62" s="4">
        <f t="shared" si="2"/>
        <v>0</v>
      </c>
    </row>
    <row r="63">
      <c r="A63" s="2" t="s">
        <v>24</v>
      </c>
      <c r="B63" s="3" t="s">
        <v>8</v>
      </c>
      <c r="C63" s="3" t="str">
        <f t="shared" si="1"/>
        <v>Neutro</v>
      </c>
      <c r="D63" s="2" t="s">
        <v>194</v>
      </c>
      <c r="E63" s="4" t="s">
        <v>251</v>
      </c>
      <c r="F63" s="4" t="s">
        <v>252</v>
      </c>
      <c r="G63" s="4" t="s">
        <v>202</v>
      </c>
      <c r="H63" s="4" t="s">
        <v>252</v>
      </c>
      <c r="I63" s="4">
        <f t="shared" si="2"/>
        <v>1</v>
      </c>
    </row>
    <row r="64">
      <c r="A64" s="2" t="s">
        <v>73</v>
      </c>
      <c r="B64" s="3" t="s">
        <v>8</v>
      </c>
      <c r="C64" s="3" t="str">
        <f t="shared" si="1"/>
        <v>Positivo</v>
      </c>
      <c r="D64" s="2" t="s">
        <v>212</v>
      </c>
      <c r="E64" s="4" t="s">
        <v>207</v>
      </c>
      <c r="F64" s="4" t="s">
        <v>202</v>
      </c>
      <c r="G64" s="4">
        <v>0.0</v>
      </c>
      <c r="H64" s="4" t="s">
        <v>207</v>
      </c>
      <c r="I64" s="4">
        <f t="shared" si="2"/>
        <v>0</v>
      </c>
    </row>
    <row r="65">
      <c r="A65" s="2" t="s">
        <v>110</v>
      </c>
      <c r="B65" s="3" t="s">
        <v>8</v>
      </c>
      <c r="C65" s="3" t="str">
        <f t="shared" si="1"/>
        <v>Neutro</v>
      </c>
      <c r="D65" s="2" t="s">
        <v>194</v>
      </c>
      <c r="E65" s="4" t="s">
        <v>233</v>
      </c>
      <c r="F65" s="4" t="s">
        <v>253</v>
      </c>
      <c r="G65" s="4" t="s">
        <v>254</v>
      </c>
      <c r="H65" s="4" t="s">
        <v>253</v>
      </c>
      <c r="I65" s="4">
        <f t="shared" si="2"/>
        <v>1</v>
      </c>
    </row>
    <row r="66">
      <c r="A66" s="2" t="s">
        <v>34</v>
      </c>
      <c r="B66" s="3" t="s">
        <v>8</v>
      </c>
      <c r="C66" s="3" t="str">
        <f t="shared" si="1"/>
        <v>Negativo</v>
      </c>
      <c r="D66" s="2" t="s">
        <v>199</v>
      </c>
      <c r="E66" s="4" t="s">
        <v>202</v>
      </c>
      <c r="F66" s="4" t="s">
        <v>255</v>
      </c>
      <c r="G66" s="4" t="s">
        <v>256</v>
      </c>
      <c r="H66" s="4" t="s">
        <v>256</v>
      </c>
      <c r="I66" s="4">
        <f t="shared" si="2"/>
        <v>0</v>
      </c>
    </row>
    <row r="67">
      <c r="A67" s="2" t="s">
        <v>80</v>
      </c>
      <c r="B67" s="3" t="s">
        <v>8</v>
      </c>
      <c r="C67" s="3" t="str">
        <f t="shared" si="1"/>
        <v>Neutro</v>
      </c>
      <c r="D67" s="2" t="s">
        <v>194</v>
      </c>
      <c r="E67" s="4" t="s">
        <v>200</v>
      </c>
      <c r="F67" s="4" t="s">
        <v>230</v>
      </c>
      <c r="G67" s="4" t="s">
        <v>202</v>
      </c>
      <c r="H67" s="4" t="s">
        <v>230</v>
      </c>
      <c r="I67" s="4">
        <f t="shared" si="2"/>
        <v>1</v>
      </c>
    </row>
    <row r="68">
      <c r="A68" s="2" t="s">
        <v>123</v>
      </c>
      <c r="B68" s="3" t="s">
        <v>8</v>
      </c>
      <c r="C68" s="3" t="str">
        <f t="shared" si="1"/>
        <v>Positivo</v>
      </c>
      <c r="D68" s="2" t="s">
        <v>212</v>
      </c>
      <c r="E68" s="4" t="s">
        <v>237</v>
      </c>
      <c r="F68" s="4" t="s">
        <v>208</v>
      </c>
      <c r="G68" s="4" t="s">
        <v>250</v>
      </c>
      <c r="H68" s="4" t="s">
        <v>237</v>
      </c>
      <c r="I68" s="4">
        <f t="shared" si="2"/>
        <v>0</v>
      </c>
    </row>
    <row r="69">
      <c r="A69" s="2" t="s">
        <v>43</v>
      </c>
      <c r="B69" s="3" t="s">
        <v>8</v>
      </c>
      <c r="C69" s="3" t="str">
        <f t="shared" si="1"/>
        <v>Negativo</v>
      </c>
      <c r="D69" s="2" t="s">
        <v>199</v>
      </c>
      <c r="E69" s="4" t="s">
        <v>238</v>
      </c>
      <c r="F69" s="4" t="s">
        <v>202</v>
      </c>
      <c r="G69" s="4" t="s">
        <v>237</v>
      </c>
      <c r="H69" s="4" t="s">
        <v>237</v>
      </c>
      <c r="I69" s="4">
        <f t="shared" si="2"/>
        <v>0</v>
      </c>
    </row>
    <row r="70">
      <c r="A70" s="2" t="s">
        <v>58</v>
      </c>
      <c r="B70" s="3" t="s">
        <v>8</v>
      </c>
      <c r="C70" s="3" t="str">
        <f t="shared" si="1"/>
        <v>Positivo</v>
      </c>
      <c r="D70" s="2" t="s">
        <v>212</v>
      </c>
      <c r="E70" s="4" t="s">
        <v>207</v>
      </c>
      <c r="F70" s="4">
        <v>0.0</v>
      </c>
      <c r="G70" s="4" t="s">
        <v>202</v>
      </c>
      <c r="H70" s="4" t="s">
        <v>207</v>
      </c>
      <c r="I70" s="4">
        <f t="shared" si="2"/>
        <v>0</v>
      </c>
    </row>
    <row r="71">
      <c r="A71" s="2" t="s">
        <v>70</v>
      </c>
      <c r="B71" s="3" t="s">
        <v>8</v>
      </c>
      <c r="C71" s="3" t="str">
        <f t="shared" si="1"/>
        <v>Neutro</v>
      </c>
      <c r="D71" s="2" t="s">
        <v>194</v>
      </c>
      <c r="E71" s="4" t="s">
        <v>211</v>
      </c>
      <c r="F71" s="4" t="s">
        <v>257</v>
      </c>
      <c r="G71" s="4" t="s">
        <v>213</v>
      </c>
      <c r="H71" s="4" t="s">
        <v>257</v>
      </c>
      <c r="I71" s="4">
        <f t="shared" si="2"/>
        <v>1</v>
      </c>
    </row>
    <row r="72">
      <c r="A72" s="2" t="s">
        <v>29</v>
      </c>
      <c r="B72" s="3" t="s">
        <v>8</v>
      </c>
      <c r="C72" s="3" t="str">
        <f t="shared" si="1"/>
        <v>Positivo</v>
      </c>
      <c r="D72" s="2" t="s">
        <v>212</v>
      </c>
      <c r="E72" s="4" t="s">
        <v>204</v>
      </c>
      <c r="F72" s="4" t="s">
        <v>203</v>
      </c>
      <c r="G72" s="4" t="s">
        <v>202</v>
      </c>
      <c r="H72" s="4" t="s">
        <v>204</v>
      </c>
      <c r="I72" s="4">
        <f t="shared" si="2"/>
        <v>0</v>
      </c>
    </row>
    <row r="73">
      <c r="A73" s="2" t="s">
        <v>30</v>
      </c>
      <c r="B73" s="3" t="s">
        <v>8</v>
      </c>
      <c r="C73" s="3" t="str">
        <f t="shared" si="1"/>
        <v>Positivo</v>
      </c>
      <c r="D73" s="2" t="s">
        <v>212</v>
      </c>
      <c r="E73" s="4" t="s">
        <v>206</v>
      </c>
      <c r="F73" s="4" t="s">
        <v>202</v>
      </c>
      <c r="G73" s="4" t="s">
        <v>202</v>
      </c>
      <c r="H73" s="4" t="s">
        <v>206</v>
      </c>
      <c r="I73" s="4">
        <f t="shared" si="2"/>
        <v>0</v>
      </c>
    </row>
    <row r="74">
      <c r="A74" s="2" t="s">
        <v>28</v>
      </c>
      <c r="B74" s="3" t="s">
        <v>8</v>
      </c>
      <c r="C74" s="3" t="str">
        <f t="shared" si="1"/>
        <v>Positivo</v>
      </c>
      <c r="D74" s="2" t="s">
        <v>212</v>
      </c>
      <c r="E74" s="4" t="s">
        <v>201</v>
      </c>
      <c r="F74" s="4" t="s">
        <v>213</v>
      </c>
      <c r="G74" s="4" t="s">
        <v>202</v>
      </c>
      <c r="H74" s="4" t="s">
        <v>201</v>
      </c>
      <c r="I74" s="4">
        <f t="shared" si="2"/>
        <v>0</v>
      </c>
    </row>
    <row r="75">
      <c r="A75" s="2" t="s">
        <v>46</v>
      </c>
      <c r="B75" s="3" t="s">
        <v>8</v>
      </c>
      <c r="C75" s="3" t="str">
        <f t="shared" si="1"/>
        <v>Positivo</v>
      </c>
      <c r="D75" s="2" t="s">
        <v>212</v>
      </c>
      <c r="E75" s="4" t="s">
        <v>258</v>
      </c>
      <c r="F75" s="4" t="s">
        <v>259</v>
      </c>
      <c r="G75" s="4" t="s">
        <v>205</v>
      </c>
      <c r="H75" s="4" t="s">
        <v>258</v>
      </c>
      <c r="I75" s="4">
        <f t="shared" si="2"/>
        <v>0</v>
      </c>
    </row>
    <row r="76">
      <c r="A76" s="2" t="s">
        <v>122</v>
      </c>
      <c r="B76" s="3" t="s">
        <v>8</v>
      </c>
      <c r="C76" s="3" t="str">
        <f t="shared" si="1"/>
        <v>Positivo</v>
      </c>
      <c r="D76" s="2" t="s">
        <v>212</v>
      </c>
      <c r="E76" s="4" t="s">
        <v>249</v>
      </c>
      <c r="F76" s="4" t="s">
        <v>226</v>
      </c>
      <c r="G76" s="4" t="s">
        <v>202</v>
      </c>
      <c r="H76" s="4" t="s">
        <v>249</v>
      </c>
      <c r="I76" s="4">
        <f t="shared" si="2"/>
        <v>0</v>
      </c>
    </row>
    <row r="77">
      <c r="A77" s="2" t="s">
        <v>117</v>
      </c>
      <c r="B77" s="3" t="s">
        <v>8</v>
      </c>
      <c r="C77" s="3" t="str">
        <f t="shared" si="1"/>
        <v>Positivo</v>
      </c>
      <c r="D77" s="2" t="s">
        <v>212</v>
      </c>
      <c r="E77" s="4">
        <v>1.0</v>
      </c>
      <c r="F77" s="4">
        <v>0.0</v>
      </c>
      <c r="G77" s="4">
        <v>0.0</v>
      </c>
      <c r="H77" s="4">
        <v>1.0</v>
      </c>
      <c r="I77" s="4">
        <f t="shared" si="2"/>
        <v>0</v>
      </c>
    </row>
    <row r="78">
      <c r="A78" s="2" t="s">
        <v>102</v>
      </c>
      <c r="B78" s="3" t="s">
        <v>8</v>
      </c>
      <c r="C78" s="3" t="str">
        <f t="shared" si="1"/>
        <v>Neutro</v>
      </c>
      <c r="D78" s="2" t="s">
        <v>194</v>
      </c>
      <c r="E78" s="4" t="s">
        <v>202</v>
      </c>
      <c r="F78" s="4" t="s">
        <v>217</v>
      </c>
      <c r="G78" s="4" t="s">
        <v>254</v>
      </c>
      <c r="H78" s="4" t="s">
        <v>217</v>
      </c>
      <c r="I78" s="4">
        <f t="shared" si="2"/>
        <v>1</v>
      </c>
    </row>
    <row r="79">
      <c r="A79" s="2" t="s">
        <v>113</v>
      </c>
      <c r="B79" s="3" t="s">
        <v>8</v>
      </c>
      <c r="C79" s="3" t="str">
        <f t="shared" si="1"/>
        <v>Neutro</v>
      </c>
      <c r="D79" s="2" t="s">
        <v>194</v>
      </c>
      <c r="E79" s="4" t="s">
        <v>260</v>
      </c>
      <c r="F79" s="4" t="s">
        <v>261</v>
      </c>
      <c r="G79" s="4" t="s">
        <v>203</v>
      </c>
      <c r="H79" s="4" t="s">
        <v>261</v>
      </c>
      <c r="I79" s="4">
        <f t="shared" si="2"/>
        <v>1</v>
      </c>
    </row>
    <row r="80">
      <c r="A80" s="2" t="s">
        <v>7</v>
      </c>
      <c r="B80" s="3" t="s">
        <v>8</v>
      </c>
      <c r="C80" s="3" t="str">
        <f t="shared" si="1"/>
        <v>Positivo</v>
      </c>
      <c r="D80" s="2" t="s">
        <v>212</v>
      </c>
      <c r="E80" s="4" t="s">
        <v>257</v>
      </c>
      <c r="F80" s="4" t="s">
        <v>232</v>
      </c>
      <c r="G80" s="4" t="s">
        <v>262</v>
      </c>
      <c r="H80" s="4" t="s">
        <v>257</v>
      </c>
      <c r="I80" s="4">
        <f t="shared" si="2"/>
        <v>0</v>
      </c>
    </row>
    <row r="81">
      <c r="A81" s="2" t="s">
        <v>44</v>
      </c>
      <c r="B81" s="3" t="s">
        <v>8</v>
      </c>
      <c r="C81" s="3" t="str">
        <f t="shared" si="1"/>
        <v>Positivo</v>
      </c>
      <c r="D81" s="2" t="s">
        <v>212</v>
      </c>
      <c r="E81" s="4" t="s">
        <v>252</v>
      </c>
      <c r="F81" s="4" t="s">
        <v>222</v>
      </c>
      <c r="G81" s="4" t="s">
        <v>229</v>
      </c>
      <c r="H81" s="4" t="s">
        <v>252</v>
      </c>
      <c r="I81" s="4">
        <f t="shared" si="2"/>
        <v>0</v>
      </c>
    </row>
    <row r="82">
      <c r="A82" s="2" t="s">
        <v>31</v>
      </c>
      <c r="B82" s="3" t="s">
        <v>5</v>
      </c>
      <c r="C82" s="3" t="str">
        <f t="shared" si="1"/>
        <v>Neutro</v>
      </c>
      <c r="D82" s="2" t="s">
        <v>239</v>
      </c>
      <c r="E82" s="4" t="s">
        <v>210</v>
      </c>
      <c r="F82" s="4" t="s">
        <v>202</v>
      </c>
      <c r="G82" s="4" t="s">
        <v>236</v>
      </c>
      <c r="H82" s="4" t="s">
        <v>210</v>
      </c>
      <c r="I82" s="4">
        <f t="shared" si="2"/>
        <v>0</v>
      </c>
    </row>
    <row r="83">
      <c r="A83" s="2" t="s">
        <v>25</v>
      </c>
      <c r="B83" s="3" t="s">
        <v>5</v>
      </c>
      <c r="C83" s="3" t="str">
        <f t="shared" si="1"/>
        <v>Neutro</v>
      </c>
      <c r="D83" s="2" t="s">
        <v>239</v>
      </c>
      <c r="E83" s="4" t="s">
        <v>263</v>
      </c>
      <c r="F83" s="4" t="s">
        <v>213</v>
      </c>
      <c r="G83" s="4" t="s">
        <v>251</v>
      </c>
      <c r="H83" s="4" t="s">
        <v>263</v>
      </c>
      <c r="I83" s="4">
        <f t="shared" si="2"/>
        <v>0</v>
      </c>
    </row>
    <row r="84">
      <c r="A84" s="2" t="s">
        <v>90</v>
      </c>
      <c r="B84" s="3" t="s">
        <v>5</v>
      </c>
      <c r="C84" s="3" t="str">
        <f t="shared" si="1"/>
        <v>Positivo</v>
      </c>
      <c r="D84" s="2" t="s">
        <v>212</v>
      </c>
      <c r="E84" s="4" t="s">
        <v>245</v>
      </c>
      <c r="F84" s="4" t="s">
        <v>205</v>
      </c>
      <c r="G84" s="4">
        <v>0.0</v>
      </c>
      <c r="H84" s="4" t="s">
        <v>245</v>
      </c>
      <c r="I84" s="4">
        <f t="shared" si="2"/>
        <v>1</v>
      </c>
    </row>
    <row r="85">
      <c r="A85" s="2" t="s">
        <v>61</v>
      </c>
      <c r="B85" s="3" t="s">
        <v>5</v>
      </c>
      <c r="C85" s="3" t="str">
        <f t="shared" si="1"/>
        <v>Positivo</v>
      </c>
      <c r="D85" s="2" t="s">
        <v>212</v>
      </c>
      <c r="E85" s="4">
        <v>1.0</v>
      </c>
      <c r="F85" s="4">
        <v>0.0</v>
      </c>
      <c r="G85" s="4">
        <v>0.0</v>
      </c>
      <c r="H85" s="4">
        <v>1.0</v>
      </c>
      <c r="I85" s="4">
        <f t="shared" si="2"/>
        <v>1</v>
      </c>
    </row>
    <row r="86">
      <c r="A86" s="2" t="s">
        <v>86</v>
      </c>
      <c r="B86" s="3" t="s">
        <v>5</v>
      </c>
      <c r="C86" s="3" t="str">
        <f t="shared" si="1"/>
        <v>Positivo</v>
      </c>
      <c r="D86" s="2" t="s">
        <v>212</v>
      </c>
      <c r="E86" s="4" t="s">
        <v>245</v>
      </c>
      <c r="F86" s="4" t="s">
        <v>213</v>
      </c>
      <c r="G86" s="4">
        <v>0.0</v>
      </c>
      <c r="H86" s="4" t="s">
        <v>245</v>
      </c>
      <c r="I86" s="4">
        <f t="shared" si="2"/>
        <v>1</v>
      </c>
    </row>
    <row r="87">
      <c r="A87" s="2" t="s">
        <v>68</v>
      </c>
      <c r="B87" s="3" t="s">
        <v>5</v>
      </c>
      <c r="C87" s="3" t="str">
        <f t="shared" si="1"/>
        <v>Positivo</v>
      </c>
      <c r="D87" s="2" t="s">
        <v>212</v>
      </c>
      <c r="E87" s="4" t="s">
        <v>206</v>
      </c>
      <c r="F87" s="4" t="s">
        <v>205</v>
      </c>
      <c r="G87" s="4">
        <v>0.0</v>
      </c>
      <c r="H87" s="4" t="s">
        <v>206</v>
      </c>
      <c r="I87" s="4">
        <f t="shared" si="2"/>
        <v>1</v>
      </c>
    </row>
    <row r="88">
      <c r="A88" s="2" t="s">
        <v>53</v>
      </c>
      <c r="B88" s="3" t="s">
        <v>5</v>
      </c>
      <c r="C88" s="3" t="str">
        <f t="shared" si="1"/>
        <v>Positivo</v>
      </c>
      <c r="D88" s="2" t="s">
        <v>212</v>
      </c>
      <c r="E88" s="4">
        <v>1.0</v>
      </c>
      <c r="F88" s="4">
        <v>0.0</v>
      </c>
      <c r="G88" s="4">
        <v>0.0</v>
      </c>
      <c r="H88" s="4">
        <v>1.0</v>
      </c>
      <c r="I88" s="4">
        <f t="shared" si="2"/>
        <v>1</v>
      </c>
    </row>
    <row r="89">
      <c r="A89" s="2" t="s">
        <v>115</v>
      </c>
      <c r="B89" s="3" t="s">
        <v>5</v>
      </c>
      <c r="C89" s="3" t="str">
        <f t="shared" si="1"/>
        <v>Neutro</v>
      </c>
      <c r="D89" s="2" t="s">
        <v>239</v>
      </c>
      <c r="E89" s="4" t="s">
        <v>244</v>
      </c>
      <c r="F89" s="4" t="s">
        <v>205</v>
      </c>
      <c r="G89" s="4" t="s">
        <v>244</v>
      </c>
      <c r="H89" s="4" t="s">
        <v>244</v>
      </c>
      <c r="I89" s="4">
        <f t="shared" si="2"/>
        <v>0</v>
      </c>
    </row>
    <row r="90">
      <c r="A90" s="2" t="s">
        <v>128</v>
      </c>
      <c r="B90" s="3" t="s">
        <v>5</v>
      </c>
      <c r="C90" s="3" t="str">
        <f t="shared" si="1"/>
        <v>Positivo</v>
      </c>
      <c r="D90" s="2" t="s">
        <v>212</v>
      </c>
      <c r="E90" s="4">
        <v>1.0</v>
      </c>
      <c r="F90" s="4">
        <v>0.0</v>
      </c>
      <c r="G90" s="4">
        <v>0.0</v>
      </c>
      <c r="H90" s="4">
        <v>1.0</v>
      </c>
      <c r="I90" s="4">
        <f t="shared" si="2"/>
        <v>1</v>
      </c>
    </row>
    <row r="91">
      <c r="A91" s="2" t="s">
        <v>91</v>
      </c>
      <c r="B91" s="3" t="s">
        <v>5</v>
      </c>
      <c r="C91" s="3" t="str">
        <f t="shared" si="1"/>
        <v>Positivo</v>
      </c>
      <c r="D91" s="2" t="s">
        <v>212</v>
      </c>
      <c r="E91" s="4">
        <v>1.0</v>
      </c>
      <c r="F91" s="4">
        <v>0.0</v>
      </c>
      <c r="G91" s="4">
        <v>0.0</v>
      </c>
      <c r="H91" s="4">
        <v>1.0</v>
      </c>
      <c r="I91" s="4">
        <f t="shared" si="2"/>
        <v>1</v>
      </c>
    </row>
    <row r="92">
      <c r="A92" s="2" t="s">
        <v>4</v>
      </c>
      <c r="B92" s="3" t="s">
        <v>5</v>
      </c>
      <c r="C92" s="3" t="str">
        <f t="shared" si="1"/>
        <v>Neutro</v>
      </c>
      <c r="D92" s="2" t="s">
        <v>239</v>
      </c>
      <c r="E92" s="4" t="s">
        <v>264</v>
      </c>
      <c r="F92" s="4" t="s">
        <v>233</v>
      </c>
      <c r="G92" s="4" t="s">
        <v>251</v>
      </c>
      <c r="H92" s="4" t="s">
        <v>264</v>
      </c>
      <c r="I92" s="4">
        <f t="shared" si="2"/>
        <v>0</v>
      </c>
    </row>
    <row r="93">
      <c r="A93" s="2" t="s">
        <v>50</v>
      </c>
      <c r="B93" s="3" t="s">
        <v>5</v>
      </c>
      <c r="C93" s="3" t="str">
        <f t="shared" si="1"/>
        <v>Positivo</v>
      </c>
      <c r="D93" s="2" t="s">
        <v>212</v>
      </c>
      <c r="E93" s="4">
        <v>1.0</v>
      </c>
      <c r="F93" s="4">
        <v>0.0</v>
      </c>
      <c r="G93" s="4">
        <v>0.0</v>
      </c>
      <c r="H93" s="4">
        <v>1.0</v>
      </c>
      <c r="I93" s="4">
        <f t="shared" si="2"/>
        <v>1</v>
      </c>
    </row>
    <row r="94">
      <c r="A94" s="2" t="s">
        <v>51</v>
      </c>
      <c r="B94" s="3" t="s">
        <v>5</v>
      </c>
      <c r="C94" s="3" t="str">
        <f t="shared" si="1"/>
        <v>Neutro</v>
      </c>
      <c r="D94" s="2" t="s">
        <v>239</v>
      </c>
      <c r="E94" s="4" t="s">
        <v>256</v>
      </c>
      <c r="F94" s="4" t="s">
        <v>203</v>
      </c>
      <c r="G94" s="4" t="s">
        <v>243</v>
      </c>
      <c r="H94" s="4" t="s">
        <v>256</v>
      </c>
      <c r="I94" s="4">
        <f t="shared" si="2"/>
        <v>0</v>
      </c>
    </row>
    <row r="95">
      <c r="A95" s="2" t="s">
        <v>82</v>
      </c>
      <c r="B95" s="3" t="s">
        <v>5</v>
      </c>
      <c r="C95" s="3" t="str">
        <f t="shared" si="1"/>
        <v>Positivo</v>
      </c>
      <c r="D95" s="2" t="s">
        <v>212</v>
      </c>
      <c r="E95" s="4">
        <v>1.0</v>
      </c>
      <c r="F95" s="4">
        <v>0.0</v>
      </c>
      <c r="G95" s="4">
        <v>0.0</v>
      </c>
      <c r="H95" s="4">
        <v>1.0</v>
      </c>
      <c r="I95" s="4">
        <f t="shared" si="2"/>
        <v>1</v>
      </c>
    </row>
    <row r="96">
      <c r="A96" s="2" t="s">
        <v>19</v>
      </c>
      <c r="B96" s="3" t="s">
        <v>5</v>
      </c>
      <c r="C96" s="3" t="str">
        <f t="shared" si="1"/>
        <v>Neutro</v>
      </c>
      <c r="D96" s="2" t="s">
        <v>239</v>
      </c>
      <c r="E96" s="4" t="s">
        <v>210</v>
      </c>
      <c r="F96" s="4" t="s">
        <v>200</v>
      </c>
      <c r="G96" s="4" t="s">
        <v>232</v>
      </c>
      <c r="H96" s="4" t="s">
        <v>210</v>
      </c>
      <c r="I96" s="4">
        <f t="shared" si="2"/>
        <v>0</v>
      </c>
    </row>
    <row r="97">
      <c r="A97" s="2" t="s">
        <v>99</v>
      </c>
      <c r="B97" s="3" t="s">
        <v>5</v>
      </c>
      <c r="C97" s="3" t="str">
        <f t="shared" si="1"/>
        <v>Positivo</v>
      </c>
      <c r="D97" s="2" t="s">
        <v>212</v>
      </c>
      <c r="E97" s="4">
        <v>1.0</v>
      </c>
      <c r="F97" s="4">
        <v>0.0</v>
      </c>
      <c r="G97" s="4">
        <v>0.0</v>
      </c>
      <c r="H97" s="4">
        <v>1.0</v>
      </c>
      <c r="I97" s="4">
        <f t="shared" si="2"/>
        <v>1</v>
      </c>
    </row>
    <row r="98">
      <c r="A98" s="2" t="s">
        <v>92</v>
      </c>
      <c r="B98" s="3" t="s">
        <v>5</v>
      </c>
      <c r="C98" s="3" t="str">
        <f t="shared" si="1"/>
        <v>Positivo</v>
      </c>
      <c r="D98" s="2" t="s">
        <v>212</v>
      </c>
      <c r="E98" s="4" t="s">
        <v>206</v>
      </c>
      <c r="F98" s="4" t="s">
        <v>205</v>
      </c>
      <c r="G98" s="4">
        <v>0.0</v>
      </c>
      <c r="H98" s="4" t="s">
        <v>206</v>
      </c>
      <c r="I98" s="4">
        <f t="shared" si="2"/>
        <v>1</v>
      </c>
    </row>
    <row r="99">
      <c r="A99" s="2" t="s">
        <v>65</v>
      </c>
      <c r="B99" s="3" t="s">
        <v>5</v>
      </c>
      <c r="C99" s="3" t="str">
        <f t="shared" si="1"/>
        <v>Positivo</v>
      </c>
      <c r="D99" s="2" t="s">
        <v>212</v>
      </c>
      <c r="E99" s="4">
        <v>1.0</v>
      </c>
      <c r="F99" s="4">
        <v>0.0</v>
      </c>
      <c r="G99" s="4">
        <v>0.0</v>
      </c>
      <c r="H99" s="4">
        <v>1.0</v>
      </c>
      <c r="I99" s="4">
        <f t="shared" si="2"/>
        <v>1</v>
      </c>
    </row>
    <row r="100">
      <c r="A100" s="2" t="s">
        <v>97</v>
      </c>
      <c r="B100" s="3" t="s">
        <v>5</v>
      </c>
      <c r="C100" s="3" t="str">
        <f t="shared" si="1"/>
        <v>Positivo</v>
      </c>
      <c r="D100" s="2" t="s">
        <v>212</v>
      </c>
      <c r="E100" s="4">
        <v>1.0</v>
      </c>
      <c r="F100" s="4">
        <v>0.0</v>
      </c>
      <c r="G100" s="4">
        <v>0.0</v>
      </c>
      <c r="H100" s="4">
        <v>1.0</v>
      </c>
      <c r="I100" s="4">
        <f t="shared" si="2"/>
        <v>1</v>
      </c>
    </row>
    <row r="101">
      <c r="A101" s="2" t="s">
        <v>95</v>
      </c>
      <c r="B101" s="3" t="s">
        <v>5</v>
      </c>
      <c r="C101" s="3" t="str">
        <f t="shared" si="1"/>
        <v>Positivo</v>
      </c>
      <c r="D101" s="2" t="s">
        <v>212</v>
      </c>
      <c r="E101" s="4" t="s">
        <v>245</v>
      </c>
      <c r="F101" s="4" t="s">
        <v>205</v>
      </c>
      <c r="G101" s="4" t="s">
        <v>205</v>
      </c>
      <c r="H101" s="4" t="s">
        <v>245</v>
      </c>
      <c r="I101" s="4">
        <f t="shared" si="2"/>
        <v>1</v>
      </c>
    </row>
    <row r="102">
      <c r="A102" s="2" t="s">
        <v>52</v>
      </c>
      <c r="B102" s="3" t="s">
        <v>5</v>
      </c>
      <c r="C102" s="3" t="str">
        <f t="shared" si="1"/>
        <v>Positivo</v>
      </c>
      <c r="D102" s="2" t="s">
        <v>212</v>
      </c>
      <c r="E102" s="4">
        <v>1.0</v>
      </c>
      <c r="F102" s="4">
        <v>0.0</v>
      </c>
      <c r="G102" s="4">
        <v>0.0</v>
      </c>
      <c r="H102" s="4">
        <v>1.0</v>
      </c>
      <c r="I102" s="4">
        <f t="shared" si="2"/>
        <v>1</v>
      </c>
    </row>
    <row r="103">
      <c r="A103" s="2" t="s">
        <v>93</v>
      </c>
      <c r="B103" s="3" t="s">
        <v>5</v>
      </c>
      <c r="C103" s="3" t="str">
        <f t="shared" si="1"/>
        <v>Positivo</v>
      </c>
      <c r="D103" s="2" t="s">
        <v>212</v>
      </c>
      <c r="E103" s="4">
        <v>1.0</v>
      </c>
      <c r="F103" s="4">
        <v>0.0</v>
      </c>
      <c r="G103" s="4">
        <v>0.0</v>
      </c>
      <c r="H103" s="4">
        <v>1.0</v>
      </c>
      <c r="I103" s="4">
        <f t="shared" si="2"/>
        <v>1</v>
      </c>
    </row>
    <row r="104">
      <c r="A104" s="2" t="s">
        <v>76</v>
      </c>
      <c r="B104" s="3" t="s">
        <v>5</v>
      </c>
      <c r="C104" s="3" t="str">
        <f t="shared" si="1"/>
        <v>Positivo</v>
      </c>
      <c r="D104" s="2" t="s">
        <v>212</v>
      </c>
      <c r="E104" s="4" t="s">
        <v>206</v>
      </c>
      <c r="F104" s="4" t="s">
        <v>202</v>
      </c>
      <c r="G104" s="4">
        <v>0.0</v>
      </c>
      <c r="H104" s="4" t="s">
        <v>206</v>
      </c>
      <c r="I104" s="4">
        <f t="shared" si="2"/>
        <v>1</v>
      </c>
    </row>
    <row r="105">
      <c r="A105" s="2" t="s">
        <v>96</v>
      </c>
      <c r="B105" s="3" t="s">
        <v>5</v>
      </c>
      <c r="C105" s="3" t="str">
        <f t="shared" si="1"/>
        <v>Positivo</v>
      </c>
      <c r="D105" s="2" t="s">
        <v>212</v>
      </c>
      <c r="E105" s="4">
        <v>1.0</v>
      </c>
      <c r="F105" s="4">
        <v>0.0</v>
      </c>
      <c r="G105" s="4">
        <v>0.0</v>
      </c>
      <c r="H105" s="4">
        <v>1.0</v>
      </c>
      <c r="I105" s="4">
        <f t="shared" si="2"/>
        <v>1</v>
      </c>
    </row>
    <row r="106">
      <c r="A106" s="2" t="s">
        <v>83</v>
      </c>
      <c r="B106" s="3" t="s">
        <v>5</v>
      </c>
      <c r="C106" s="3" t="str">
        <f t="shared" si="1"/>
        <v>Positivo</v>
      </c>
      <c r="D106" s="2" t="s">
        <v>212</v>
      </c>
      <c r="E106" s="4" t="s">
        <v>206</v>
      </c>
      <c r="F106" s="4" t="s">
        <v>205</v>
      </c>
      <c r="G106" s="4">
        <v>0.0</v>
      </c>
      <c r="H106" s="4" t="s">
        <v>206</v>
      </c>
      <c r="I106" s="4">
        <f t="shared" si="2"/>
        <v>1</v>
      </c>
    </row>
    <row r="107">
      <c r="A107" s="2" t="s">
        <v>13</v>
      </c>
      <c r="B107" s="3" t="s">
        <v>5</v>
      </c>
      <c r="C107" s="3" t="str">
        <f t="shared" si="1"/>
        <v>Positivo</v>
      </c>
      <c r="D107" s="2" t="s">
        <v>212</v>
      </c>
      <c r="E107" s="4" t="s">
        <v>230</v>
      </c>
      <c r="F107" s="4" t="s">
        <v>229</v>
      </c>
      <c r="G107" s="4" t="s">
        <v>202</v>
      </c>
      <c r="H107" s="4" t="s">
        <v>230</v>
      </c>
      <c r="I107" s="4">
        <f t="shared" si="2"/>
        <v>1</v>
      </c>
    </row>
    <row r="108">
      <c r="A108" s="2" t="s">
        <v>57</v>
      </c>
      <c r="B108" s="3" t="s">
        <v>5</v>
      </c>
      <c r="C108" s="3" t="str">
        <f t="shared" si="1"/>
        <v>Positivo</v>
      </c>
      <c r="D108" s="2" t="s">
        <v>212</v>
      </c>
      <c r="E108" s="4" t="s">
        <v>207</v>
      </c>
      <c r="F108" s="4" t="s">
        <v>202</v>
      </c>
      <c r="G108" s="4">
        <v>0.0</v>
      </c>
      <c r="H108" s="4" t="s">
        <v>207</v>
      </c>
      <c r="I108" s="4">
        <f t="shared" si="2"/>
        <v>1</v>
      </c>
    </row>
    <row r="109">
      <c r="A109" s="2" t="s">
        <v>22</v>
      </c>
      <c r="B109" s="3" t="s">
        <v>5</v>
      </c>
      <c r="C109" s="3" t="str">
        <f t="shared" si="1"/>
        <v>Positivo</v>
      </c>
      <c r="D109" s="2" t="s">
        <v>212</v>
      </c>
      <c r="E109" s="4" t="s">
        <v>249</v>
      </c>
      <c r="F109" s="4" t="s">
        <v>250</v>
      </c>
      <c r="G109" s="4">
        <v>0.0</v>
      </c>
      <c r="H109" s="4" t="s">
        <v>249</v>
      </c>
      <c r="I109" s="4">
        <f t="shared" si="2"/>
        <v>1</v>
      </c>
    </row>
    <row r="110">
      <c r="A110" s="2" t="s">
        <v>23</v>
      </c>
      <c r="B110" s="3" t="s">
        <v>5</v>
      </c>
      <c r="C110" s="3" t="str">
        <f t="shared" si="1"/>
        <v>Positivo</v>
      </c>
      <c r="D110" s="2" t="s">
        <v>212</v>
      </c>
      <c r="E110" s="4">
        <v>1.0</v>
      </c>
      <c r="F110" s="4">
        <v>0.0</v>
      </c>
      <c r="G110" s="4">
        <v>0.0</v>
      </c>
      <c r="H110" s="4">
        <v>1.0</v>
      </c>
      <c r="I110" s="4">
        <f t="shared" si="2"/>
        <v>1</v>
      </c>
    </row>
    <row r="111">
      <c r="A111" s="2" t="s">
        <v>59</v>
      </c>
      <c r="B111" s="3" t="s">
        <v>5</v>
      </c>
      <c r="C111" s="3" t="str">
        <f t="shared" si="1"/>
        <v>Positivo</v>
      </c>
      <c r="D111" s="2" t="s">
        <v>212</v>
      </c>
      <c r="E111" s="4">
        <v>1.0</v>
      </c>
      <c r="F111" s="4">
        <v>0.0</v>
      </c>
      <c r="G111" s="4">
        <v>0.0</v>
      </c>
      <c r="H111" s="4">
        <v>1.0</v>
      </c>
      <c r="I111" s="4">
        <f t="shared" si="2"/>
        <v>1</v>
      </c>
    </row>
    <row r="112">
      <c r="A112" s="2" t="s">
        <v>47</v>
      </c>
      <c r="B112" s="3" t="s">
        <v>5</v>
      </c>
      <c r="C112" s="3" t="str">
        <f t="shared" si="1"/>
        <v>Positivo</v>
      </c>
      <c r="D112" s="2" t="s">
        <v>212</v>
      </c>
      <c r="E112" s="4" t="s">
        <v>214</v>
      </c>
      <c r="F112" s="4" t="s">
        <v>262</v>
      </c>
      <c r="G112" s="4">
        <v>0.0</v>
      </c>
      <c r="H112" s="4" t="s">
        <v>214</v>
      </c>
      <c r="I112" s="4">
        <f t="shared" si="2"/>
        <v>1</v>
      </c>
    </row>
    <row r="113">
      <c r="A113" s="2" t="s">
        <v>101</v>
      </c>
      <c r="B113" s="3" t="s">
        <v>5</v>
      </c>
      <c r="C113" s="3" t="str">
        <f t="shared" si="1"/>
        <v>Positivo</v>
      </c>
      <c r="D113" s="2" t="s">
        <v>212</v>
      </c>
      <c r="E113" s="4">
        <v>1.0</v>
      </c>
      <c r="F113" s="4">
        <v>0.0</v>
      </c>
      <c r="G113" s="4">
        <v>0.0</v>
      </c>
      <c r="H113" s="4">
        <v>1.0</v>
      </c>
      <c r="I113" s="4">
        <f t="shared" si="2"/>
        <v>1</v>
      </c>
    </row>
    <row r="114">
      <c r="A114" s="2" t="s">
        <v>85</v>
      </c>
      <c r="B114" s="3" t="s">
        <v>5</v>
      </c>
      <c r="C114" s="3" t="str">
        <f t="shared" si="1"/>
        <v>Positivo</v>
      </c>
      <c r="D114" s="2" t="s">
        <v>212</v>
      </c>
      <c r="E114" s="4" t="s">
        <v>207</v>
      </c>
      <c r="F114" s="4" t="s">
        <v>202</v>
      </c>
      <c r="G114" s="4">
        <v>0.0</v>
      </c>
      <c r="H114" s="4" t="s">
        <v>207</v>
      </c>
      <c r="I114" s="4">
        <f t="shared" si="2"/>
        <v>1</v>
      </c>
    </row>
    <row r="115">
      <c r="A115" s="2" t="s">
        <v>49</v>
      </c>
      <c r="B115" s="3" t="s">
        <v>5</v>
      </c>
      <c r="C115" s="3" t="str">
        <f t="shared" si="1"/>
        <v>Positivo</v>
      </c>
      <c r="D115" s="2" t="s">
        <v>212</v>
      </c>
      <c r="E115" s="4" t="s">
        <v>207</v>
      </c>
      <c r="F115" s="4" t="s">
        <v>202</v>
      </c>
      <c r="G115" s="4">
        <v>0.0</v>
      </c>
      <c r="H115" s="4" t="s">
        <v>207</v>
      </c>
      <c r="I115" s="4">
        <f t="shared" si="2"/>
        <v>1</v>
      </c>
    </row>
    <row r="116">
      <c r="A116" s="2" t="s">
        <v>94</v>
      </c>
      <c r="B116" s="3" t="s">
        <v>5</v>
      </c>
      <c r="C116" s="3" t="str">
        <f t="shared" si="1"/>
        <v>Positivo</v>
      </c>
      <c r="D116" s="2" t="s">
        <v>212</v>
      </c>
      <c r="E116" s="4">
        <v>1.0</v>
      </c>
      <c r="F116" s="4">
        <v>0.0</v>
      </c>
      <c r="G116" s="4">
        <v>0.0</v>
      </c>
      <c r="H116" s="4">
        <v>1.0</v>
      </c>
      <c r="I116" s="4">
        <f t="shared" si="2"/>
        <v>1</v>
      </c>
    </row>
    <row r="117">
      <c r="A117" s="2" t="s">
        <v>116</v>
      </c>
      <c r="B117" s="3" t="s">
        <v>5</v>
      </c>
      <c r="C117" s="3" t="str">
        <f t="shared" si="1"/>
        <v>Neutro</v>
      </c>
      <c r="D117" s="2" t="s">
        <v>239</v>
      </c>
      <c r="E117" s="4" t="s">
        <v>228</v>
      </c>
      <c r="F117" s="4" t="s">
        <v>265</v>
      </c>
      <c r="G117" s="4" t="s">
        <v>266</v>
      </c>
      <c r="H117" s="4" t="s">
        <v>228</v>
      </c>
      <c r="I117" s="4">
        <f t="shared" si="2"/>
        <v>0</v>
      </c>
    </row>
    <row r="118">
      <c r="A118" s="2" t="s">
        <v>130</v>
      </c>
      <c r="B118" s="3" t="s">
        <v>5</v>
      </c>
      <c r="C118" s="3" t="str">
        <f t="shared" si="1"/>
        <v>Positivo</v>
      </c>
      <c r="D118" s="2" t="s">
        <v>212</v>
      </c>
      <c r="E118" s="4" t="s">
        <v>207</v>
      </c>
      <c r="F118" s="4" t="s">
        <v>202</v>
      </c>
      <c r="G118" s="4">
        <v>0.0</v>
      </c>
      <c r="H118" s="4" t="s">
        <v>207</v>
      </c>
      <c r="I118" s="4">
        <f t="shared" si="2"/>
        <v>1</v>
      </c>
    </row>
    <row r="119">
      <c r="A119" s="2" t="s">
        <v>72</v>
      </c>
      <c r="B119" s="3" t="s">
        <v>5</v>
      </c>
      <c r="C119" s="3" t="str">
        <f t="shared" si="1"/>
        <v>Positivo</v>
      </c>
      <c r="D119" s="2" t="s">
        <v>212</v>
      </c>
      <c r="E119" s="4" t="s">
        <v>231</v>
      </c>
      <c r="F119" s="4" t="s">
        <v>232</v>
      </c>
      <c r="G119" s="4" t="s">
        <v>202</v>
      </c>
      <c r="H119" s="4" t="s">
        <v>231</v>
      </c>
      <c r="I119" s="4">
        <f t="shared" si="2"/>
        <v>1</v>
      </c>
    </row>
    <row r="120">
      <c r="A120" s="2" t="s">
        <v>89</v>
      </c>
      <c r="B120" s="3" t="s">
        <v>5</v>
      </c>
      <c r="C120" s="3" t="str">
        <f t="shared" si="1"/>
        <v>Neutro</v>
      </c>
      <c r="D120" s="2" t="s">
        <v>239</v>
      </c>
      <c r="E120" s="4" t="s">
        <v>267</v>
      </c>
      <c r="F120" s="4" t="s">
        <v>250</v>
      </c>
      <c r="G120" s="4" t="s">
        <v>260</v>
      </c>
      <c r="H120" s="4" t="s">
        <v>267</v>
      </c>
      <c r="I120" s="4">
        <f t="shared" si="2"/>
        <v>0</v>
      </c>
    </row>
    <row r="121">
      <c r="A121" s="2" t="s">
        <v>39</v>
      </c>
      <c r="B121" s="3" t="s">
        <v>5</v>
      </c>
      <c r="C121" s="3" t="str">
        <f t="shared" si="1"/>
        <v>Positivo</v>
      </c>
      <c r="D121" s="2" t="s">
        <v>212</v>
      </c>
      <c r="E121" s="4" t="s">
        <v>249</v>
      </c>
      <c r="F121" s="4" t="s">
        <v>226</v>
      </c>
      <c r="G121" s="4">
        <v>0.0</v>
      </c>
      <c r="H121" s="4" t="s">
        <v>249</v>
      </c>
      <c r="I121" s="4">
        <f t="shared" si="2"/>
        <v>1</v>
      </c>
    </row>
    <row r="122">
      <c r="B122" s="3"/>
      <c r="C122" s="3"/>
    </row>
    <row r="123">
      <c r="B123" s="18"/>
      <c r="C123" s="18"/>
    </row>
    <row r="124">
      <c r="B124" s="18"/>
      <c r="C124" s="18"/>
    </row>
    <row r="125">
      <c r="B125" s="18"/>
      <c r="C125" s="18"/>
    </row>
    <row r="126">
      <c r="B126" s="18"/>
      <c r="C126" s="18"/>
    </row>
    <row r="127">
      <c r="B127" s="18"/>
      <c r="C127" s="18"/>
    </row>
    <row r="128">
      <c r="B128" s="18"/>
      <c r="C128" s="18"/>
    </row>
    <row r="129">
      <c r="B129" s="18"/>
      <c r="C129" s="18"/>
    </row>
    <row r="130">
      <c r="B130" s="18"/>
      <c r="C130" s="18"/>
    </row>
    <row r="131">
      <c r="B131" s="18"/>
      <c r="C131" s="18"/>
    </row>
    <row r="132">
      <c r="B132" s="18"/>
      <c r="C132" s="18"/>
    </row>
    <row r="133">
      <c r="B133" s="18"/>
      <c r="C133" s="18"/>
    </row>
    <row r="134">
      <c r="B134" s="18"/>
      <c r="C134" s="18"/>
    </row>
    <row r="135">
      <c r="B135" s="18"/>
      <c r="C135" s="18"/>
    </row>
    <row r="136">
      <c r="B136" s="18"/>
      <c r="C136" s="18"/>
    </row>
    <row r="137">
      <c r="B137" s="18"/>
      <c r="C137" s="18"/>
    </row>
    <row r="138">
      <c r="B138" s="18"/>
      <c r="C138" s="18"/>
    </row>
    <row r="139">
      <c r="B139" s="18"/>
      <c r="C139" s="18"/>
    </row>
    <row r="140">
      <c r="B140" s="18"/>
      <c r="C140" s="18"/>
    </row>
    <row r="141">
      <c r="B141" s="18"/>
      <c r="C141" s="18"/>
    </row>
    <row r="142">
      <c r="B142" s="18"/>
      <c r="C142" s="18"/>
    </row>
    <row r="143">
      <c r="B143" s="18"/>
      <c r="C143" s="18"/>
    </row>
    <row r="144">
      <c r="B144" s="18"/>
      <c r="C144" s="18"/>
    </row>
    <row r="145">
      <c r="B145" s="18"/>
      <c r="C145" s="18"/>
    </row>
    <row r="146">
      <c r="B146" s="18"/>
      <c r="C146" s="18"/>
    </row>
    <row r="147">
      <c r="B147" s="18"/>
      <c r="C147" s="18"/>
    </row>
    <row r="148">
      <c r="B148" s="18"/>
      <c r="C148" s="18"/>
    </row>
    <row r="149">
      <c r="B149" s="18"/>
      <c r="C149" s="18"/>
    </row>
    <row r="150">
      <c r="B150" s="18"/>
      <c r="C150" s="18"/>
    </row>
    <row r="151">
      <c r="B151" s="18"/>
      <c r="C151" s="18"/>
    </row>
    <row r="152">
      <c r="B152" s="18"/>
      <c r="C152" s="18"/>
    </row>
    <row r="153">
      <c r="B153" s="18"/>
      <c r="C153" s="18"/>
    </row>
    <row r="154">
      <c r="B154" s="18"/>
      <c r="C154" s="18"/>
    </row>
    <row r="155">
      <c r="B155" s="18"/>
      <c r="C155" s="18"/>
    </row>
    <row r="156">
      <c r="B156" s="18"/>
      <c r="C156" s="18"/>
    </row>
    <row r="157">
      <c r="B157" s="18"/>
      <c r="C157" s="18"/>
    </row>
    <row r="158">
      <c r="B158" s="18"/>
      <c r="C158" s="18"/>
    </row>
    <row r="159">
      <c r="B159" s="18"/>
      <c r="C159" s="18"/>
    </row>
    <row r="160">
      <c r="B160" s="18"/>
      <c r="C160" s="18"/>
    </row>
    <row r="161">
      <c r="B161" s="18"/>
      <c r="C161" s="18"/>
    </row>
    <row r="162">
      <c r="B162" s="18"/>
      <c r="C162" s="18"/>
    </row>
    <row r="163">
      <c r="B163" s="18"/>
      <c r="C163" s="18"/>
    </row>
    <row r="164">
      <c r="B164" s="18"/>
      <c r="C164" s="18"/>
    </row>
    <row r="165">
      <c r="B165" s="18"/>
      <c r="C165" s="18"/>
    </row>
    <row r="166">
      <c r="B166" s="18"/>
      <c r="C166" s="18"/>
    </row>
    <row r="167">
      <c r="B167" s="18"/>
      <c r="C167" s="18"/>
    </row>
    <row r="168">
      <c r="B168" s="18"/>
      <c r="C168" s="18"/>
    </row>
    <row r="169">
      <c r="B169" s="18"/>
      <c r="C169" s="18"/>
    </row>
    <row r="170">
      <c r="B170" s="18"/>
      <c r="C170" s="18"/>
    </row>
    <row r="171">
      <c r="B171" s="18"/>
      <c r="C171" s="18"/>
    </row>
    <row r="172">
      <c r="B172" s="18"/>
      <c r="C172" s="18"/>
    </row>
    <row r="173">
      <c r="B173" s="18"/>
      <c r="C173" s="18"/>
    </row>
    <row r="174">
      <c r="B174" s="18"/>
      <c r="C174" s="18"/>
    </row>
    <row r="175">
      <c r="B175" s="18"/>
      <c r="C175" s="18"/>
    </row>
    <row r="176">
      <c r="B176" s="18"/>
      <c r="C176" s="18"/>
    </row>
    <row r="177">
      <c r="B177" s="18"/>
      <c r="C177" s="18"/>
    </row>
    <row r="178">
      <c r="B178" s="18"/>
      <c r="C178" s="18"/>
    </row>
    <row r="179">
      <c r="B179" s="18"/>
      <c r="C179" s="18"/>
    </row>
    <row r="180">
      <c r="B180" s="18"/>
      <c r="C180" s="18"/>
    </row>
    <row r="181">
      <c r="B181" s="18"/>
      <c r="C181" s="18"/>
    </row>
    <row r="182">
      <c r="B182" s="18"/>
      <c r="C182" s="18"/>
    </row>
    <row r="183">
      <c r="B183" s="18"/>
      <c r="C183" s="18"/>
    </row>
    <row r="184">
      <c r="B184" s="18"/>
      <c r="C184" s="18"/>
    </row>
    <row r="185">
      <c r="B185" s="18"/>
      <c r="C185" s="18"/>
    </row>
    <row r="186">
      <c r="B186" s="18"/>
      <c r="C186" s="18"/>
    </row>
    <row r="187">
      <c r="B187" s="18"/>
      <c r="C187" s="18"/>
    </row>
    <row r="188">
      <c r="B188" s="18"/>
      <c r="C188" s="18"/>
    </row>
    <row r="189">
      <c r="B189" s="18"/>
      <c r="C189" s="18"/>
    </row>
    <row r="190">
      <c r="B190" s="18"/>
      <c r="C190" s="18"/>
    </row>
    <row r="191">
      <c r="B191" s="18"/>
      <c r="C191" s="18"/>
    </row>
    <row r="192">
      <c r="B192" s="18"/>
      <c r="C192" s="18"/>
    </row>
    <row r="193">
      <c r="B193" s="18"/>
      <c r="C193" s="18"/>
    </row>
    <row r="194">
      <c r="B194" s="18"/>
      <c r="C194" s="18"/>
    </row>
    <row r="195">
      <c r="B195" s="18"/>
      <c r="C195" s="18"/>
    </row>
    <row r="196">
      <c r="B196" s="18"/>
      <c r="C196" s="18"/>
    </row>
    <row r="197">
      <c r="B197" s="18"/>
      <c r="C197" s="18"/>
    </row>
    <row r="198">
      <c r="B198" s="18"/>
      <c r="C198" s="18"/>
    </row>
    <row r="199">
      <c r="B199" s="18"/>
      <c r="C199" s="18"/>
    </row>
    <row r="200">
      <c r="B200" s="18"/>
      <c r="C200" s="18"/>
    </row>
    <row r="201">
      <c r="B201" s="18"/>
      <c r="C201" s="18"/>
    </row>
    <row r="202">
      <c r="B202" s="18"/>
      <c r="C202" s="18"/>
    </row>
    <row r="203">
      <c r="B203" s="18"/>
      <c r="C203" s="18"/>
    </row>
    <row r="204">
      <c r="B204" s="18"/>
      <c r="C204" s="18"/>
    </row>
    <row r="205">
      <c r="B205" s="18"/>
      <c r="C205" s="18"/>
    </row>
    <row r="206">
      <c r="B206" s="18"/>
      <c r="C206" s="18"/>
    </row>
    <row r="207">
      <c r="B207" s="18"/>
      <c r="C207" s="18"/>
    </row>
    <row r="208">
      <c r="B208" s="18"/>
      <c r="C208" s="18"/>
    </row>
    <row r="209">
      <c r="B209" s="18"/>
      <c r="C209" s="18"/>
    </row>
    <row r="210">
      <c r="B210" s="18"/>
      <c r="C210" s="18"/>
    </row>
    <row r="211">
      <c r="B211" s="18"/>
      <c r="C211" s="18"/>
    </row>
    <row r="212">
      <c r="B212" s="18"/>
      <c r="C212" s="18"/>
    </row>
    <row r="213">
      <c r="B213" s="18"/>
      <c r="C213" s="18"/>
    </row>
    <row r="214">
      <c r="B214" s="18"/>
      <c r="C214" s="18"/>
    </row>
    <row r="215">
      <c r="B215" s="18"/>
      <c r="C215" s="18"/>
    </row>
    <row r="216">
      <c r="B216" s="18"/>
      <c r="C216" s="18"/>
    </row>
    <row r="217">
      <c r="B217" s="18"/>
      <c r="C217" s="18"/>
    </row>
    <row r="218">
      <c r="B218" s="18"/>
      <c r="C218" s="18"/>
    </row>
    <row r="219">
      <c r="B219" s="18"/>
      <c r="C219" s="18"/>
    </row>
    <row r="220">
      <c r="B220" s="18"/>
      <c r="C220" s="18"/>
    </row>
    <row r="221">
      <c r="B221" s="18"/>
      <c r="C221" s="18"/>
    </row>
    <row r="222">
      <c r="B222" s="18"/>
      <c r="C222" s="18"/>
    </row>
    <row r="223">
      <c r="B223" s="18"/>
      <c r="C223" s="18"/>
    </row>
    <row r="224">
      <c r="B224" s="18"/>
      <c r="C224" s="18"/>
    </row>
    <row r="225">
      <c r="B225" s="18"/>
      <c r="C225" s="18"/>
    </row>
    <row r="226">
      <c r="B226" s="18"/>
      <c r="C226" s="18"/>
    </row>
    <row r="227">
      <c r="B227" s="18"/>
      <c r="C227" s="18"/>
    </row>
    <row r="228">
      <c r="B228" s="18"/>
      <c r="C228" s="18"/>
    </row>
    <row r="229">
      <c r="B229" s="18"/>
      <c r="C229" s="18"/>
    </row>
    <row r="230">
      <c r="B230" s="18"/>
      <c r="C230" s="18"/>
    </row>
    <row r="231">
      <c r="B231" s="18"/>
      <c r="C231" s="18"/>
    </row>
    <row r="232">
      <c r="B232" s="18"/>
      <c r="C232" s="18"/>
    </row>
    <row r="233">
      <c r="B233" s="18"/>
      <c r="C233" s="18"/>
    </row>
    <row r="234">
      <c r="B234" s="18"/>
      <c r="C234" s="18"/>
    </row>
    <row r="235">
      <c r="B235" s="18"/>
      <c r="C235" s="18"/>
    </row>
    <row r="236">
      <c r="B236" s="18"/>
      <c r="C236" s="18"/>
    </row>
    <row r="237">
      <c r="B237" s="18"/>
      <c r="C237" s="18"/>
    </row>
    <row r="238">
      <c r="B238" s="18"/>
      <c r="C238" s="18"/>
    </row>
    <row r="239">
      <c r="B239" s="18"/>
      <c r="C239" s="18"/>
    </row>
    <row r="240">
      <c r="B240" s="18"/>
      <c r="C240" s="18"/>
    </row>
    <row r="241">
      <c r="B241" s="18"/>
      <c r="C241" s="18"/>
    </row>
    <row r="242">
      <c r="B242" s="18"/>
      <c r="C242" s="18"/>
    </row>
    <row r="243">
      <c r="B243" s="18"/>
      <c r="C243" s="18"/>
    </row>
    <row r="244">
      <c r="B244" s="18"/>
      <c r="C244" s="18"/>
    </row>
    <row r="245">
      <c r="B245" s="18"/>
      <c r="C245" s="18"/>
    </row>
    <row r="246">
      <c r="B246" s="18"/>
      <c r="C246" s="18"/>
    </row>
    <row r="247">
      <c r="B247" s="18"/>
      <c r="C247" s="18"/>
    </row>
    <row r="248">
      <c r="B248" s="18"/>
      <c r="C248" s="18"/>
    </row>
    <row r="249">
      <c r="B249" s="18"/>
      <c r="C249" s="18"/>
    </row>
    <row r="250">
      <c r="B250" s="18"/>
      <c r="C250" s="18"/>
    </row>
    <row r="251">
      <c r="B251" s="18"/>
      <c r="C251" s="18"/>
    </row>
    <row r="252">
      <c r="B252" s="18"/>
      <c r="C252" s="18"/>
    </row>
    <row r="253">
      <c r="B253" s="18"/>
      <c r="C253" s="18"/>
    </row>
    <row r="254">
      <c r="B254" s="18"/>
      <c r="C254" s="18"/>
    </row>
    <row r="255">
      <c r="B255" s="18"/>
      <c r="C255" s="18"/>
    </row>
    <row r="256">
      <c r="B256" s="18"/>
      <c r="C256" s="18"/>
    </row>
    <row r="257">
      <c r="B257" s="18"/>
      <c r="C257" s="18"/>
    </row>
    <row r="258">
      <c r="B258" s="18"/>
      <c r="C258" s="18"/>
    </row>
    <row r="259">
      <c r="B259" s="18"/>
      <c r="C259" s="18"/>
    </row>
    <row r="260">
      <c r="B260" s="18"/>
      <c r="C260" s="18"/>
    </row>
    <row r="261">
      <c r="B261" s="18"/>
      <c r="C261" s="18"/>
    </row>
    <row r="262">
      <c r="B262" s="18"/>
      <c r="C262" s="18"/>
    </row>
    <row r="263">
      <c r="B263" s="18"/>
      <c r="C263" s="18"/>
    </row>
    <row r="264">
      <c r="B264" s="18"/>
      <c r="C264" s="18"/>
    </row>
    <row r="265">
      <c r="B265" s="18"/>
      <c r="C265" s="18"/>
    </row>
    <row r="266">
      <c r="B266" s="18"/>
      <c r="C266" s="18"/>
    </row>
    <row r="267">
      <c r="B267" s="18"/>
      <c r="C267" s="18"/>
    </row>
    <row r="268">
      <c r="B268" s="18"/>
      <c r="C268" s="18"/>
    </row>
    <row r="269">
      <c r="B269" s="18"/>
      <c r="C269" s="18"/>
    </row>
    <row r="270">
      <c r="B270" s="18"/>
      <c r="C270" s="18"/>
    </row>
    <row r="271">
      <c r="B271" s="18"/>
      <c r="C271" s="18"/>
    </row>
    <row r="272">
      <c r="B272" s="18"/>
      <c r="C272" s="18"/>
    </row>
    <row r="273">
      <c r="B273" s="18"/>
      <c r="C273" s="18"/>
    </row>
    <row r="274">
      <c r="B274" s="18"/>
      <c r="C274" s="18"/>
    </row>
    <row r="275">
      <c r="B275" s="18"/>
      <c r="C275" s="18"/>
    </row>
    <row r="276">
      <c r="B276" s="18"/>
      <c r="C276" s="18"/>
    </row>
    <row r="277">
      <c r="B277" s="18"/>
      <c r="C277" s="18"/>
    </row>
    <row r="278">
      <c r="B278" s="18"/>
      <c r="C278" s="18"/>
    </row>
    <row r="279">
      <c r="B279" s="18"/>
      <c r="C279" s="18"/>
    </row>
    <row r="280">
      <c r="B280" s="18"/>
      <c r="C280" s="18"/>
    </row>
    <row r="281">
      <c r="B281" s="18"/>
      <c r="C281" s="18"/>
    </row>
    <row r="282">
      <c r="B282" s="18"/>
      <c r="C282" s="18"/>
    </row>
    <row r="283">
      <c r="B283" s="18"/>
      <c r="C283" s="18"/>
    </row>
    <row r="284">
      <c r="B284" s="18"/>
      <c r="C284" s="18"/>
    </row>
    <row r="285">
      <c r="B285" s="18"/>
      <c r="C285" s="18"/>
    </row>
    <row r="286">
      <c r="B286" s="18"/>
      <c r="C286" s="18"/>
    </row>
    <row r="287">
      <c r="B287" s="18"/>
      <c r="C287" s="18"/>
    </row>
    <row r="288">
      <c r="B288" s="18"/>
      <c r="C288" s="18"/>
    </row>
    <row r="289">
      <c r="B289" s="18"/>
      <c r="C289" s="18"/>
    </row>
    <row r="290">
      <c r="B290" s="18"/>
      <c r="C290" s="18"/>
    </row>
    <row r="291">
      <c r="B291" s="18"/>
      <c r="C291" s="18"/>
    </row>
    <row r="292">
      <c r="B292" s="18"/>
      <c r="C292" s="18"/>
    </row>
    <row r="293">
      <c r="B293" s="18"/>
      <c r="C293" s="18"/>
    </row>
    <row r="294">
      <c r="B294" s="18"/>
      <c r="C294" s="18"/>
    </row>
    <row r="295">
      <c r="B295" s="18"/>
      <c r="C295" s="18"/>
    </row>
    <row r="296">
      <c r="B296" s="18"/>
      <c r="C296" s="18"/>
    </row>
    <row r="297">
      <c r="B297" s="18"/>
      <c r="C297" s="18"/>
    </row>
    <row r="298">
      <c r="B298" s="18"/>
      <c r="C298" s="18"/>
    </row>
    <row r="299">
      <c r="B299" s="18"/>
      <c r="C299" s="18"/>
    </row>
    <row r="300">
      <c r="B300" s="18"/>
      <c r="C300" s="18"/>
    </row>
    <row r="301">
      <c r="B301" s="18"/>
      <c r="C301" s="18"/>
    </row>
    <row r="302">
      <c r="B302" s="18"/>
      <c r="C302" s="18"/>
    </row>
    <row r="303">
      <c r="B303" s="18"/>
      <c r="C303" s="18"/>
    </row>
    <row r="304">
      <c r="B304" s="18"/>
      <c r="C304" s="18"/>
    </row>
    <row r="305">
      <c r="B305" s="18"/>
      <c r="C305" s="18"/>
    </row>
    <row r="306">
      <c r="B306" s="18"/>
      <c r="C306" s="18"/>
    </row>
    <row r="307">
      <c r="B307" s="18"/>
      <c r="C307" s="18"/>
    </row>
    <row r="308">
      <c r="B308" s="18"/>
      <c r="C308" s="18"/>
    </row>
    <row r="309">
      <c r="B309" s="18"/>
      <c r="C309" s="18"/>
    </row>
    <row r="310">
      <c r="B310" s="18"/>
      <c r="C310" s="18"/>
    </row>
    <row r="311">
      <c r="B311" s="18"/>
      <c r="C311" s="18"/>
    </row>
    <row r="312">
      <c r="B312" s="18"/>
      <c r="C312" s="18"/>
    </row>
    <row r="313">
      <c r="B313" s="18"/>
      <c r="C313" s="18"/>
    </row>
    <row r="314">
      <c r="B314" s="18"/>
      <c r="C314" s="18"/>
    </row>
    <row r="315">
      <c r="B315" s="18"/>
      <c r="C315" s="18"/>
    </row>
    <row r="316">
      <c r="B316" s="18"/>
      <c r="C316" s="18"/>
    </row>
    <row r="317">
      <c r="B317" s="18"/>
      <c r="C317" s="18"/>
    </row>
    <row r="318">
      <c r="B318" s="18"/>
      <c r="C318" s="18"/>
    </row>
    <row r="319">
      <c r="B319" s="18"/>
      <c r="C319" s="18"/>
    </row>
    <row r="320">
      <c r="B320" s="18"/>
      <c r="C320" s="18"/>
    </row>
    <row r="321">
      <c r="B321" s="18"/>
      <c r="C321" s="18"/>
    </row>
    <row r="322">
      <c r="B322" s="18"/>
      <c r="C322" s="18"/>
    </row>
    <row r="323">
      <c r="B323" s="18"/>
      <c r="C323" s="18"/>
    </row>
    <row r="324">
      <c r="B324" s="18"/>
      <c r="C324" s="18"/>
    </row>
    <row r="325">
      <c r="B325" s="18"/>
      <c r="C325" s="18"/>
    </row>
    <row r="326">
      <c r="B326" s="18"/>
      <c r="C326" s="18"/>
    </row>
    <row r="327">
      <c r="B327" s="18"/>
      <c r="C327" s="18"/>
    </row>
    <row r="328">
      <c r="B328" s="18"/>
      <c r="C328" s="18"/>
    </row>
    <row r="329">
      <c r="B329" s="18"/>
      <c r="C329" s="18"/>
    </row>
    <row r="330">
      <c r="B330" s="18"/>
      <c r="C330" s="18"/>
    </row>
    <row r="331">
      <c r="B331" s="18"/>
      <c r="C331" s="18"/>
    </row>
    <row r="332">
      <c r="B332" s="18"/>
      <c r="C332" s="18"/>
    </row>
    <row r="333">
      <c r="B333" s="18"/>
      <c r="C333" s="18"/>
    </row>
    <row r="334">
      <c r="B334" s="18"/>
      <c r="C334" s="18"/>
    </row>
    <row r="335">
      <c r="B335" s="18"/>
      <c r="C335" s="18"/>
    </row>
    <row r="336">
      <c r="B336" s="18"/>
      <c r="C336" s="18"/>
    </row>
    <row r="337">
      <c r="B337" s="18"/>
      <c r="C337" s="18"/>
    </row>
    <row r="338">
      <c r="B338" s="18"/>
      <c r="C338" s="18"/>
    </row>
    <row r="339">
      <c r="B339" s="18"/>
      <c r="C339" s="18"/>
    </row>
    <row r="340">
      <c r="B340" s="18"/>
      <c r="C340" s="18"/>
    </row>
    <row r="341">
      <c r="B341" s="18"/>
      <c r="C341" s="18"/>
    </row>
    <row r="342">
      <c r="B342" s="18"/>
      <c r="C342" s="18"/>
    </row>
    <row r="343">
      <c r="B343" s="18"/>
      <c r="C343" s="18"/>
    </row>
    <row r="344">
      <c r="B344" s="18"/>
      <c r="C344" s="18"/>
    </row>
    <row r="345">
      <c r="B345" s="18"/>
      <c r="C345" s="18"/>
    </row>
    <row r="346">
      <c r="B346" s="18"/>
      <c r="C346" s="18"/>
    </row>
    <row r="347">
      <c r="B347" s="18"/>
      <c r="C347" s="18"/>
    </row>
    <row r="348">
      <c r="B348" s="18"/>
      <c r="C348" s="18"/>
    </row>
    <row r="349">
      <c r="B349" s="18"/>
      <c r="C349" s="18"/>
    </row>
    <row r="350">
      <c r="B350" s="18"/>
      <c r="C350" s="18"/>
    </row>
    <row r="351">
      <c r="B351" s="18"/>
      <c r="C351" s="18"/>
    </row>
    <row r="352">
      <c r="B352" s="18"/>
      <c r="C352" s="18"/>
    </row>
    <row r="353">
      <c r="B353" s="18"/>
      <c r="C353" s="18"/>
    </row>
    <row r="354">
      <c r="B354" s="18"/>
      <c r="C354" s="18"/>
    </row>
    <row r="355">
      <c r="B355" s="18"/>
      <c r="C355" s="18"/>
    </row>
    <row r="356">
      <c r="B356" s="18"/>
      <c r="C356" s="18"/>
    </row>
    <row r="357">
      <c r="B357" s="18"/>
      <c r="C357" s="18"/>
    </row>
    <row r="358">
      <c r="B358" s="18"/>
      <c r="C358" s="18"/>
    </row>
    <row r="359">
      <c r="B359" s="18"/>
      <c r="C359" s="18"/>
    </row>
    <row r="360">
      <c r="B360" s="18"/>
      <c r="C360" s="18"/>
    </row>
    <row r="361">
      <c r="B361" s="18"/>
      <c r="C361" s="18"/>
    </row>
    <row r="362">
      <c r="B362" s="18"/>
      <c r="C362" s="18"/>
    </row>
    <row r="363">
      <c r="B363" s="18"/>
      <c r="C363" s="18"/>
    </row>
    <row r="364">
      <c r="B364" s="18"/>
      <c r="C364" s="18"/>
    </row>
    <row r="365">
      <c r="B365" s="18"/>
      <c r="C365" s="18"/>
    </row>
    <row r="366">
      <c r="B366" s="18"/>
      <c r="C366" s="18"/>
    </row>
    <row r="367">
      <c r="B367" s="18"/>
      <c r="C367" s="18"/>
    </row>
    <row r="368">
      <c r="B368" s="18"/>
      <c r="C368" s="18"/>
    </row>
    <row r="369">
      <c r="B369" s="18"/>
      <c r="C369" s="18"/>
    </row>
    <row r="370">
      <c r="B370" s="18"/>
      <c r="C370" s="18"/>
    </row>
    <row r="371">
      <c r="B371" s="18"/>
      <c r="C371" s="18"/>
    </row>
    <row r="372">
      <c r="B372" s="18"/>
      <c r="C372" s="18"/>
    </row>
    <row r="373">
      <c r="B373" s="18"/>
      <c r="C373" s="18"/>
    </row>
    <row r="374">
      <c r="B374" s="18"/>
      <c r="C374" s="18"/>
    </row>
    <row r="375">
      <c r="B375" s="18"/>
      <c r="C375" s="18"/>
    </row>
    <row r="376">
      <c r="B376" s="18"/>
      <c r="C376" s="18"/>
    </row>
    <row r="377">
      <c r="B377" s="18"/>
      <c r="C377" s="18"/>
    </row>
    <row r="378">
      <c r="B378" s="18"/>
      <c r="C378" s="18"/>
    </row>
    <row r="379">
      <c r="B379" s="18"/>
      <c r="C379" s="18"/>
    </row>
    <row r="380">
      <c r="B380" s="18"/>
      <c r="C380" s="18"/>
    </row>
    <row r="381">
      <c r="B381" s="18"/>
      <c r="C381" s="18"/>
    </row>
    <row r="382">
      <c r="B382" s="18"/>
      <c r="C382" s="18"/>
    </row>
    <row r="383">
      <c r="B383" s="18"/>
      <c r="C383" s="18"/>
    </row>
    <row r="384">
      <c r="B384" s="18"/>
      <c r="C384" s="18"/>
    </row>
    <row r="385">
      <c r="B385" s="18"/>
      <c r="C385" s="18"/>
    </row>
    <row r="386">
      <c r="B386" s="18"/>
      <c r="C386" s="18"/>
    </row>
    <row r="387">
      <c r="B387" s="18"/>
      <c r="C387" s="18"/>
    </row>
    <row r="388">
      <c r="B388" s="18"/>
      <c r="C388" s="18"/>
    </row>
    <row r="389">
      <c r="B389" s="18"/>
      <c r="C389" s="18"/>
    </row>
    <row r="390">
      <c r="B390" s="18"/>
      <c r="C390" s="18"/>
    </row>
    <row r="391">
      <c r="B391" s="18"/>
      <c r="C391" s="18"/>
    </row>
    <row r="392">
      <c r="B392" s="18"/>
      <c r="C392" s="18"/>
    </row>
    <row r="393">
      <c r="B393" s="18"/>
      <c r="C393" s="18"/>
    </row>
    <row r="394">
      <c r="B394" s="18"/>
      <c r="C394" s="18"/>
    </row>
    <row r="395">
      <c r="B395" s="18"/>
      <c r="C395" s="18"/>
    </row>
    <row r="396">
      <c r="B396" s="18"/>
      <c r="C396" s="18"/>
    </row>
    <row r="397">
      <c r="B397" s="18"/>
      <c r="C397" s="18"/>
    </row>
    <row r="398">
      <c r="B398" s="18"/>
      <c r="C398" s="18"/>
    </row>
    <row r="399">
      <c r="B399" s="18"/>
      <c r="C399" s="18"/>
    </row>
    <row r="400">
      <c r="B400" s="18"/>
      <c r="C400" s="18"/>
    </row>
    <row r="401">
      <c r="B401" s="18"/>
      <c r="C401" s="18"/>
    </row>
    <row r="402">
      <c r="B402" s="18"/>
      <c r="C402" s="18"/>
    </row>
    <row r="403">
      <c r="B403" s="18"/>
      <c r="C403" s="18"/>
    </row>
    <row r="404">
      <c r="B404" s="18"/>
      <c r="C404" s="18"/>
    </row>
    <row r="405">
      <c r="B405" s="18"/>
      <c r="C405" s="18"/>
    </row>
    <row r="406">
      <c r="B406" s="18"/>
      <c r="C406" s="18"/>
    </row>
    <row r="407">
      <c r="B407" s="18"/>
      <c r="C407" s="18"/>
    </row>
    <row r="408">
      <c r="B408" s="18"/>
      <c r="C408" s="18"/>
    </row>
    <row r="409">
      <c r="B409" s="18"/>
      <c r="C409" s="18"/>
    </row>
    <row r="410">
      <c r="B410" s="18"/>
      <c r="C410" s="18"/>
    </row>
    <row r="411">
      <c r="B411" s="18"/>
      <c r="C411" s="18"/>
    </row>
    <row r="412">
      <c r="B412" s="18"/>
      <c r="C412" s="18"/>
    </row>
    <row r="413">
      <c r="B413" s="18"/>
      <c r="C413" s="18"/>
    </row>
    <row r="414">
      <c r="B414" s="18"/>
      <c r="C414" s="18"/>
    </row>
    <row r="415">
      <c r="B415" s="18"/>
      <c r="C415" s="18"/>
    </row>
    <row r="416">
      <c r="B416" s="18"/>
      <c r="C416" s="18"/>
    </row>
    <row r="417">
      <c r="B417" s="18"/>
      <c r="C417" s="18"/>
    </row>
    <row r="418">
      <c r="B418" s="18"/>
      <c r="C418" s="18"/>
    </row>
    <row r="419">
      <c r="B419" s="18"/>
      <c r="C419" s="18"/>
    </row>
    <row r="420">
      <c r="B420" s="18"/>
      <c r="C420" s="18"/>
    </row>
    <row r="421">
      <c r="B421" s="18"/>
      <c r="C421" s="18"/>
    </row>
    <row r="422">
      <c r="B422" s="18"/>
      <c r="C422" s="18"/>
    </row>
    <row r="423">
      <c r="B423" s="18"/>
      <c r="C423" s="18"/>
    </row>
    <row r="424">
      <c r="B424" s="18"/>
      <c r="C424" s="18"/>
    </row>
    <row r="425">
      <c r="B425" s="18"/>
      <c r="C425" s="18"/>
    </row>
    <row r="426">
      <c r="B426" s="18"/>
      <c r="C426" s="18"/>
    </row>
    <row r="427">
      <c r="B427" s="18"/>
      <c r="C427" s="18"/>
    </row>
    <row r="428">
      <c r="B428" s="18"/>
      <c r="C428" s="18"/>
    </row>
    <row r="429">
      <c r="B429" s="18"/>
      <c r="C429" s="18"/>
    </row>
    <row r="430">
      <c r="B430" s="18"/>
      <c r="C430" s="18"/>
    </row>
    <row r="431">
      <c r="B431" s="18"/>
      <c r="C431" s="18"/>
    </row>
    <row r="432">
      <c r="B432" s="18"/>
      <c r="C432" s="18"/>
    </row>
    <row r="433">
      <c r="B433" s="18"/>
      <c r="C433" s="18"/>
    </row>
    <row r="434">
      <c r="B434" s="18"/>
      <c r="C434" s="18"/>
    </row>
    <row r="435">
      <c r="B435" s="18"/>
      <c r="C435" s="18"/>
    </row>
    <row r="436">
      <c r="B436" s="18"/>
      <c r="C436" s="18"/>
    </row>
    <row r="437">
      <c r="B437" s="18"/>
      <c r="C437" s="18"/>
    </row>
    <row r="438">
      <c r="B438" s="18"/>
      <c r="C438" s="18"/>
    </row>
    <row r="439">
      <c r="B439" s="18"/>
      <c r="C439" s="18"/>
    </row>
    <row r="440">
      <c r="B440" s="18"/>
      <c r="C440" s="18"/>
    </row>
    <row r="441">
      <c r="B441" s="18"/>
      <c r="C441" s="18"/>
    </row>
    <row r="442">
      <c r="B442" s="18"/>
      <c r="C442" s="18"/>
    </row>
    <row r="443">
      <c r="B443" s="18"/>
      <c r="C443" s="18"/>
    </row>
    <row r="444">
      <c r="B444" s="18"/>
      <c r="C444" s="18"/>
    </row>
    <row r="445">
      <c r="B445" s="18"/>
      <c r="C445" s="18"/>
    </row>
    <row r="446">
      <c r="B446" s="18"/>
      <c r="C446" s="18"/>
    </row>
    <row r="447">
      <c r="B447" s="18"/>
      <c r="C447" s="18"/>
    </row>
    <row r="448">
      <c r="B448" s="18"/>
      <c r="C448" s="18"/>
    </row>
    <row r="449">
      <c r="B449" s="18"/>
      <c r="C449" s="18"/>
    </row>
    <row r="450">
      <c r="B450" s="18"/>
      <c r="C450" s="18"/>
    </row>
    <row r="451">
      <c r="B451" s="18"/>
      <c r="C451" s="18"/>
    </row>
    <row r="452">
      <c r="B452" s="18"/>
      <c r="C452" s="18"/>
    </row>
    <row r="453">
      <c r="B453" s="18"/>
      <c r="C453" s="18"/>
    </row>
    <row r="454">
      <c r="B454" s="18"/>
      <c r="C454" s="18"/>
    </row>
    <row r="455">
      <c r="B455" s="18"/>
      <c r="C455" s="18"/>
    </row>
    <row r="456">
      <c r="B456" s="18"/>
      <c r="C456" s="18"/>
    </row>
    <row r="457">
      <c r="B457" s="18"/>
      <c r="C457" s="18"/>
    </row>
    <row r="458">
      <c r="B458" s="18"/>
      <c r="C458" s="18"/>
    </row>
    <row r="459">
      <c r="B459" s="18"/>
      <c r="C459" s="18"/>
    </row>
    <row r="460">
      <c r="B460" s="18"/>
      <c r="C460" s="18"/>
    </row>
    <row r="461">
      <c r="B461" s="18"/>
      <c r="C461" s="18"/>
    </row>
    <row r="462">
      <c r="B462" s="18"/>
      <c r="C462" s="18"/>
    </row>
    <row r="463">
      <c r="B463" s="18"/>
      <c r="C463" s="18"/>
    </row>
    <row r="464">
      <c r="B464" s="18"/>
      <c r="C464" s="18"/>
    </row>
    <row r="465">
      <c r="B465" s="18"/>
      <c r="C465" s="18"/>
    </row>
    <row r="466">
      <c r="B466" s="18"/>
      <c r="C466" s="18"/>
    </row>
    <row r="467">
      <c r="B467" s="18"/>
      <c r="C467" s="18"/>
    </row>
    <row r="468">
      <c r="B468" s="18"/>
      <c r="C468" s="18"/>
    </row>
    <row r="469">
      <c r="B469" s="18"/>
      <c r="C469" s="18"/>
    </row>
    <row r="470">
      <c r="B470" s="18"/>
      <c r="C470" s="18"/>
    </row>
    <row r="471">
      <c r="B471" s="18"/>
      <c r="C471" s="18"/>
    </row>
    <row r="472">
      <c r="B472" s="18"/>
      <c r="C472" s="18"/>
    </row>
    <row r="473">
      <c r="B473" s="18"/>
      <c r="C473" s="18"/>
    </row>
    <row r="474">
      <c r="B474" s="18"/>
      <c r="C474" s="18"/>
    </row>
    <row r="475">
      <c r="B475" s="18"/>
      <c r="C475" s="18"/>
    </row>
    <row r="476">
      <c r="B476" s="18"/>
      <c r="C476" s="18"/>
    </row>
    <row r="477">
      <c r="B477" s="18"/>
      <c r="C477" s="18"/>
    </row>
    <row r="478">
      <c r="B478" s="18"/>
      <c r="C478" s="18"/>
    </row>
    <row r="479">
      <c r="B479" s="18"/>
      <c r="C479" s="18"/>
    </row>
    <row r="480">
      <c r="B480" s="18"/>
      <c r="C480" s="18"/>
    </row>
    <row r="481">
      <c r="B481" s="18"/>
      <c r="C481" s="18"/>
    </row>
    <row r="482">
      <c r="B482" s="18"/>
      <c r="C482" s="18"/>
    </row>
    <row r="483">
      <c r="B483" s="18"/>
      <c r="C483" s="18"/>
    </row>
    <row r="484">
      <c r="B484" s="18"/>
      <c r="C484" s="18"/>
    </row>
    <row r="485">
      <c r="B485" s="18"/>
      <c r="C485" s="18"/>
    </row>
    <row r="486">
      <c r="B486" s="18"/>
      <c r="C486" s="18"/>
    </row>
    <row r="487">
      <c r="B487" s="18"/>
      <c r="C487" s="18"/>
    </row>
    <row r="488">
      <c r="B488" s="18"/>
      <c r="C488" s="18"/>
    </row>
    <row r="489">
      <c r="B489" s="18"/>
      <c r="C489" s="18"/>
    </row>
    <row r="490">
      <c r="B490" s="18"/>
      <c r="C490" s="18"/>
    </row>
    <row r="491">
      <c r="B491" s="18"/>
      <c r="C491" s="18"/>
    </row>
    <row r="492">
      <c r="B492" s="18"/>
      <c r="C492" s="18"/>
    </row>
    <row r="493">
      <c r="B493" s="18"/>
      <c r="C493" s="18"/>
    </row>
    <row r="494">
      <c r="B494" s="18"/>
      <c r="C494" s="18"/>
    </row>
    <row r="495">
      <c r="B495" s="18"/>
      <c r="C495" s="18"/>
    </row>
    <row r="496">
      <c r="B496" s="18"/>
      <c r="C496" s="18"/>
    </row>
    <row r="497">
      <c r="B497" s="18"/>
      <c r="C497" s="18"/>
    </row>
    <row r="498">
      <c r="B498" s="18"/>
      <c r="C498" s="18"/>
    </row>
    <row r="499">
      <c r="B499" s="18"/>
      <c r="C499" s="18"/>
    </row>
    <row r="500">
      <c r="B500" s="18"/>
      <c r="C500" s="18"/>
    </row>
    <row r="501">
      <c r="B501" s="18"/>
      <c r="C501" s="18"/>
    </row>
    <row r="502">
      <c r="B502" s="18"/>
      <c r="C502" s="18"/>
    </row>
    <row r="503">
      <c r="B503" s="18"/>
      <c r="C503" s="18"/>
    </row>
    <row r="504">
      <c r="B504" s="18"/>
      <c r="C504" s="18"/>
    </row>
    <row r="505">
      <c r="B505" s="18"/>
      <c r="C505" s="18"/>
    </row>
    <row r="506">
      <c r="B506" s="18"/>
      <c r="C506" s="18"/>
    </row>
    <row r="507">
      <c r="B507" s="18"/>
      <c r="C507" s="18"/>
    </row>
    <row r="508">
      <c r="B508" s="18"/>
      <c r="C508" s="18"/>
    </row>
    <row r="509">
      <c r="B509" s="18"/>
      <c r="C509" s="18"/>
    </row>
    <row r="510">
      <c r="B510" s="18"/>
      <c r="C510" s="18"/>
    </row>
    <row r="511">
      <c r="B511" s="18"/>
      <c r="C511" s="18"/>
    </row>
    <row r="512">
      <c r="B512" s="18"/>
      <c r="C512" s="18"/>
    </row>
    <row r="513">
      <c r="B513" s="18"/>
      <c r="C513" s="18"/>
    </row>
    <row r="514">
      <c r="B514" s="18"/>
      <c r="C514" s="18"/>
    </row>
    <row r="515">
      <c r="B515" s="18"/>
      <c r="C515" s="18"/>
    </row>
    <row r="516">
      <c r="B516" s="18"/>
      <c r="C516" s="18"/>
    </row>
    <row r="517">
      <c r="B517" s="18"/>
      <c r="C517" s="18"/>
    </row>
    <row r="518">
      <c r="B518" s="18"/>
      <c r="C518" s="18"/>
    </row>
    <row r="519">
      <c r="B519" s="18"/>
      <c r="C519" s="18"/>
    </row>
    <row r="520">
      <c r="B520" s="18"/>
      <c r="C520" s="18"/>
    </row>
    <row r="521">
      <c r="B521" s="18"/>
      <c r="C521" s="18"/>
    </row>
    <row r="522">
      <c r="B522" s="18"/>
      <c r="C522" s="18"/>
    </row>
    <row r="523">
      <c r="B523" s="18"/>
      <c r="C523" s="18"/>
    </row>
    <row r="524">
      <c r="B524" s="18"/>
      <c r="C524" s="18"/>
    </row>
    <row r="525">
      <c r="B525" s="18"/>
      <c r="C525" s="18"/>
    </row>
    <row r="526">
      <c r="B526" s="18"/>
      <c r="C526" s="18"/>
    </row>
    <row r="527">
      <c r="B527" s="18"/>
      <c r="C527" s="18"/>
    </row>
    <row r="528">
      <c r="B528" s="18"/>
      <c r="C528" s="18"/>
    </row>
    <row r="529">
      <c r="B529" s="18"/>
      <c r="C529" s="18"/>
    </row>
    <row r="530">
      <c r="B530" s="18"/>
      <c r="C530" s="18"/>
    </row>
    <row r="531">
      <c r="B531" s="18"/>
      <c r="C531" s="18"/>
    </row>
    <row r="532">
      <c r="B532" s="18"/>
      <c r="C532" s="18"/>
    </row>
    <row r="533">
      <c r="B533" s="18"/>
      <c r="C533" s="18"/>
    </row>
    <row r="534">
      <c r="B534" s="18"/>
      <c r="C534" s="18"/>
    </row>
    <row r="535">
      <c r="B535" s="18"/>
      <c r="C535" s="18"/>
    </row>
    <row r="536">
      <c r="B536" s="18"/>
      <c r="C536" s="18"/>
    </row>
    <row r="537">
      <c r="B537" s="18"/>
      <c r="C537" s="18"/>
    </row>
    <row r="538">
      <c r="B538" s="18"/>
      <c r="C538" s="18"/>
    </row>
    <row r="539">
      <c r="B539" s="18"/>
      <c r="C539" s="18"/>
    </row>
    <row r="540">
      <c r="B540" s="18"/>
      <c r="C540" s="18"/>
    </row>
    <row r="541">
      <c r="B541" s="18"/>
      <c r="C541" s="18"/>
    </row>
    <row r="542">
      <c r="B542" s="18"/>
      <c r="C542" s="18"/>
    </row>
    <row r="543">
      <c r="B543" s="18"/>
      <c r="C543" s="18"/>
    </row>
    <row r="544">
      <c r="B544" s="18"/>
      <c r="C544" s="18"/>
    </row>
    <row r="545">
      <c r="B545" s="18"/>
      <c r="C545" s="18"/>
    </row>
    <row r="546">
      <c r="B546" s="18"/>
      <c r="C546" s="18"/>
    </row>
    <row r="547">
      <c r="B547" s="18"/>
      <c r="C547" s="18"/>
    </row>
    <row r="548">
      <c r="B548" s="18"/>
      <c r="C548" s="18"/>
    </row>
    <row r="549">
      <c r="B549" s="18"/>
      <c r="C549" s="18"/>
    </row>
    <row r="550">
      <c r="B550" s="18"/>
      <c r="C550" s="18"/>
    </row>
    <row r="551">
      <c r="B551" s="18"/>
      <c r="C551" s="18"/>
    </row>
    <row r="552">
      <c r="B552" s="18"/>
      <c r="C552" s="18"/>
    </row>
    <row r="553">
      <c r="B553" s="18"/>
      <c r="C553" s="18"/>
    </row>
    <row r="554">
      <c r="B554" s="18"/>
      <c r="C554" s="18"/>
    </row>
    <row r="555">
      <c r="B555" s="18"/>
      <c r="C555" s="18"/>
    </row>
    <row r="556">
      <c r="B556" s="18"/>
      <c r="C556" s="18"/>
    </row>
    <row r="557">
      <c r="B557" s="18"/>
      <c r="C557" s="18"/>
    </row>
    <row r="558">
      <c r="B558" s="18"/>
      <c r="C558" s="18"/>
    </row>
    <row r="559">
      <c r="B559" s="18"/>
      <c r="C559" s="18"/>
    </row>
    <row r="560">
      <c r="B560" s="18"/>
      <c r="C560" s="18"/>
    </row>
    <row r="561">
      <c r="B561" s="18"/>
      <c r="C561" s="18"/>
    </row>
    <row r="562">
      <c r="B562" s="18"/>
      <c r="C562" s="18"/>
    </row>
    <row r="563">
      <c r="B563" s="18"/>
      <c r="C563" s="18"/>
    </row>
    <row r="564">
      <c r="B564" s="18"/>
      <c r="C564" s="18"/>
    </row>
    <row r="565">
      <c r="B565" s="18"/>
      <c r="C565" s="18"/>
    </row>
    <row r="566">
      <c r="B566" s="18"/>
      <c r="C566" s="18"/>
    </row>
    <row r="567">
      <c r="B567" s="18"/>
      <c r="C567" s="18"/>
    </row>
    <row r="568">
      <c r="B568" s="18"/>
      <c r="C568" s="18"/>
    </row>
    <row r="569">
      <c r="B569" s="18"/>
      <c r="C569" s="18"/>
    </row>
    <row r="570">
      <c r="B570" s="18"/>
      <c r="C570" s="18"/>
    </row>
    <row r="571">
      <c r="B571" s="18"/>
      <c r="C571" s="18"/>
    </row>
    <row r="572">
      <c r="B572" s="18"/>
      <c r="C572" s="18"/>
    </row>
    <row r="573">
      <c r="B573" s="18"/>
      <c r="C573" s="18"/>
    </row>
    <row r="574">
      <c r="B574" s="18"/>
      <c r="C574" s="18"/>
    </row>
    <row r="575">
      <c r="B575" s="18"/>
      <c r="C575" s="18"/>
    </row>
    <row r="576">
      <c r="B576" s="18"/>
      <c r="C576" s="18"/>
    </row>
    <row r="577">
      <c r="B577" s="18"/>
      <c r="C577" s="18"/>
    </row>
    <row r="578">
      <c r="B578" s="18"/>
      <c r="C578" s="18"/>
    </row>
    <row r="579">
      <c r="B579" s="18"/>
      <c r="C579" s="18"/>
    </row>
    <row r="580">
      <c r="B580" s="18"/>
      <c r="C580" s="18"/>
    </row>
    <row r="581">
      <c r="B581" s="18"/>
      <c r="C581" s="18"/>
    </row>
    <row r="582">
      <c r="B582" s="18"/>
      <c r="C582" s="18"/>
    </row>
    <row r="583">
      <c r="B583" s="18"/>
      <c r="C583" s="18"/>
    </row>
    <row r="584">
      <c r="B584" s="18"/>
      <c r="C584" s="18"/>
    </row>
    <row r="585">
      <c r="B585" s="18"/>
      <c r="C585" s="18"/>
    </row>
    <row r="586">
      <c r="B586" s="18"/>
      <c r="C586" s="18"/>
    </row>
    <row r="587">
      <c r="B587" s="18"/>
      <c r="C587" s="18"/>
    </row>
    <row r="588">
      <c r="B588" s="18"/>
      <c r="C588" s="18"/>
    </row>
    <row r="589">
      <c r="B589" s="18"/>
      <c r="C589" s="18"/>
    </row>
    <row r="590">
      <c r="B590" s="18"/>
      <c r="C590" s="18"/>
    </row>
    <row r="591">
      <c r="B591" s="18"/>
      <c r="C591" s="18"/>
    </row>
    <row r="592">
      <c r="B592" s="18"/>
      <c r="C592" s="18"/>
    </row>
    <row r="593">
      <c r="B593" s="18"/>
      <c r="C593" s="18"/>
    </row>
    <row r="594">
      <c r="B594" s="18"/>
      <c r="C594" s="18"/>
    </row>
    <row r="595">
      <c r="B595" s="18"/>
      <c r="C595" s="18"/>
    </row>
    <row r="596">
      <c r="B596" s="18"/>
      <c r="C596" s="18"/>
    </row>
    <row r="597">
      <c r="B597" s="18"/>
      <c r="C597" s="18"/>
    </row>
    <row r="598">
      <c r="B598" s="18"/>
      <c r="C598" s="18"/>
    </row>
    <row r="599">
      <c r="B599" s="18"/>
      <c r="C599" s="18"/>
    </row>
    <row r="600">
      <c r="B600" s="18"/>
      <c r="C600" s="18"/>
    </row>
    <row r="601">
      <c r="B601" s="18"/>
      <c r="C601" s="18"/>
    </row>
    <row r="602">
      <c r="B602" s="18"/>
      <c r="C602" s="18"/>
    </row>
    <row r="603">
      <c r="B603" s="18"/>
      <c r="C603" s="18"/>
    </row>
    <row r="604">
      <c r="B604" s="18"/>
      <c r="C604" s="18"/>
    </row>
    <row r="605">
      <c r="B605" s="18"/>
      <c r="C605" s="18"/>
    </row>
    <row r="606">
      <c r="B606" s="18"/>
      <c r="C606" s="18"/>
    </row>
    <row r="607">
      <c r="B607" s="18"/>
      <c r="C607" s="18"/>
    </row>
    <row r="608">
      <c r="B608" s="18"/>
      <c r="C608" s="18"/>
    </row>
    <row r="609">
      <c r="B609" s="18"/>
      <c r="C609" s="18"/>
    </row>
    <row r="610">
      <c r="B610" s="18"/>
      <c r="C610" s="18"/>
    </row>
    <row r="611">
      <c r="B611" s="18"/>
      <c r="C611" s="18"/>
    </row>
    <row r="612">
      <c r="B612" s="18"/>
      <c r="C612" s="18"/>
    </row>
    <row r="613">
      <c r="B613" s="18"/>
      <c r="C613" s="18"/>
    </row>
    <row r="614">
      <c r="B614" s="18"/>
      <c r="C614" s="18"/>
    </row>
    <row r="615">
      <c r="B615" s="18"/>
      <c r="C615" s="18"/>
    </row>
    <row r="616">
      <c r="B616" s="18"/>
      <c r="C616" s="18"/>
    </row>
    <row r="617">
      <c r="B617" s="18"/>
      <c r="C617" s="18"/>
    </row>
    <row r="618">
      <c r="B618" s="18"/>
      <c r="C618" s="18"/>
    </row>
    <row r="619">
      <c r="B619" s="18"/>
      <c r="C619" s="18"/>
    </row>
    <row r="620">
      <c r="B620" s="18"/>
      <c r="C620" s="18"/>
    </row>
    <row r="621">
      <c r="B621" s="18"/>
      <c r="C621" s="18"/>
    </row>
    <row r="622">
      <c r="B622" s="18"/>
      <c r="C622" s="18"/>
    </row>
    <row r="623">
      <c r="B623" s="18"/>
      <c r="C623" s="18"/>
    </row>
    <row r="624">
      <c r="B624" s="18"/>
      <c r="C624" s="18"/>
    </row>
    <row r="625">
      <c r="B625" s="18"/>
      <c r="C625" s="18"/>
    </row>
    <row r="626">
      <c r="B626" s="18"/>
      <c r="C626" s="18"/>
    </row>
    <row r="627">
      <c r="B627" s="18"/>
      <c r="C627" s="18"/>
    </row>
    <row r="628">
      <c r="B628" s="18"/>
      <c r="C628" s="18"/>
    </row>
    <row r="629">
      <c r="B629" s="18"/>
      <c r="C629" s="18"/>
    </row>
    <row r="630">
      <c r="B630" s="18"/>
      <c r="C630" s="18"/>
    </row>
    <row r="631">
      <c r="B631" s="18"/>
      <c r="C631" s="18"/>
    </row>
    <row r="632">
      <c r="B632" s="18"/>
      <c r="C632" s="18"/>
    </row>
    <row r="633">
      <c r="B633" s="18"/>
      <c r="C633" s="18"/>
    </row>
    <row r="634">
      <c r="B634" s="18"/>
      <c r="C634" s="18"/>
    </row>
    <row r="635">
      <c r="B635" s="18"/>
      <c r="C635" s="18"/>
    </row>
    <row r="636">
      <c r="B636" s="18"/>
      <c r="C636" s="18"/>
    </row>
    <row r="637">
      <c r="B637" s="18"/>
      <c r="C637" s="18"/>
    </row>
    <row r="638">
      <c r="B638" s="18"/>
      <c r="C638" s="18"/>
    </row>
    <row r="639">
      <c r="B639" s="18"/>
      <c r="C639" s="18"/>
    </row>
    <row r="640">
      <c r="B640" s="18"/>
      <c r="C640" s="18"/>
    </row>
    <row r="641">
      <c r="B641" s="18"/>
      <c r="C641" s="18"/>
    </row>
    <row r="642">
      <c r="B642" s="18"/>
      <c r="C642" s="18"/>
    </row>
    <row r="643">
      <c r="B643" s="18"/>
      <c r="C643" s="18"/>
    </row>
    <row r="644">
      <c r="B644" s="18"/>
      <c r="C644" s="18"/>
    </row>
    <row r="645">
      <c r="B645" s="18"/>
      <c r="C645" s="18"/>
    </row>
    <row r="646">
      <c r="B646" s="18"/>
      <c r="C646" s="18"/>
    </row>
    <row r="647">
      <c r="B647" s="18"/>
      <c r="C647" s="18"/>
    </row>
    <row r="648">
      <c r="B648" s="18"/>
      <c r="C648" s="18"/>
    </row>
    <row r="649">
      <c r="B649" s="18"/>
      <c r="C649" s="18"/>
    </row>
    <row r="650">
      <c r="B650" s="18"/>
      <c r="C650" s="18"/>
    </row>
    <row r="651">
      <c r="B651" s="18"/>
      <c r="C651" s="18"/>
    </row>
    <row r="652">
      <c r="B652" s="18"/>
      <c r="C652" s="18"/>
    </row>
    <row r="653">
      <c r="B653" s="18"/>
      <c r="C653" s="18"/>
    </row>
    <row r="654">
      <c r="B654" s="18"/>
      <c r="C654" s="18"/>
    </row>
    <row r="655">
      <c r="B655" s="18"/>
      <c r="C655" s="18"/>
    </row>
    <row r="656">
      <c r="B656" s="18"/>
      <c r="C656" s="18"/>
    </row>
    <row r="657">
      <c r="B657" s="18"/>
      <c r="C657" s="18"/>
    </row>
    <row r="658">
      <c r="B658" s="18"/>
      <c r="C658" s="18"/>
    </row>
    <row r="659">
      <c r="B659" s="18"/>
      <c r="C659" s="18"/>
    </row>
    <row r="660">
      <c r="B660" s="18"/>
      <c r="C660" s="18"/>
    </row>
    <row r="661">
      <c r="B661" s="18"/>
      <c r="C661" s="18"/>
    </row>
    <row r="662">
      <c r="B662" s="18"/>
      <c r="C662" s="18"/>
    </row>
    <row r="663">
      <c r="B663" s="18"/>
      <c r="C663" s="18"/>
    </row>
    <row r="664">
      <c r="B664" s="18"/>
      <c r="C664" s="18"/>
    </row>
    <row r="665">
      <c r="B665" s="18"/>
      <c r="C665" s="18"/>
    </row>
    <row r="666">
      <c r="B666" s="18"/>
      <c r="C666" s="18"/>
    </row>
    <row r="667">
      <c r="B667" s="18"/>
      <c r="C667" s="18"/>
    </row>
    <row r="668">
      <c r="B668" s="18"/>
      <c r="C668" s="18"/>
    </row>
    <row r="669">
      <c r="B669" s="18"/>
      <c r="C669" s="18"/>
    </row>
    <row r="670">
      <c r="B670" s="18"/>
      <c r="C670" s="18"/>
    </row>
    <row r="671">
      <c r="B671" s="18"/>
      <c r="C671" s="18"/>
    </row>
    <row r="672">
      <c r="B672" s="18"/>
      <c r="C672" s="18"/>
    </row>
    <row r="673">
      <c r="B673" s="18"/>
      <c r="C673" s="18"/>
    </row>
    <row r="674">
      <c r="B674" s="18"/>
      <c r="C674" s="18"/>
    </row>
    <row r="675">
      <c r="B675" s="18"/>
      <c r="C675" s="18"/>
    </row>
    <row r="676">
      <c r="B676" s="18"/>
      <c r="C676" s="18"/>
    </row>
    <row r="677">
      <c r="B677" s="18"/>
      <c r="C677" s="18"/>
    </row>
    <row r="678">
      <c r="B678" s="18"/>
      <c r="C678" s="18"/>
    </row>
    <row r="679">
      <c r="B679" s="18"/>
      <c r="C679" s="18"/>
    </row>
    <row r="680">
      <c r="B680" s="18"/>
      <c r="C680" s="18"/>
    </row>
    <row r="681">
      <c r="B681" s="18"/>
      <c r="C681" s="18"/>
    </row>
    <row r="682">
      <c r="B682" s="18"/>
      <c r="C682" s="18"/>
    </row>
    <row r="683">
      <c r="B683" s="18"/>
      <c r="C683" s="18"/>
    </row>
    <row r="684">
      <c r="B684" s="18"/>
      <c r="C684" s="18"/>
    </row>
    <row r="685">
      <c r="B685" s="18"/>
      <c r="C685" s="18"/>
    </row>
    <row r="686">
      <c r="B686" s="18"/>
      <c r="C686" s="18"/>
    </row>
    <row r="687">
      <c r="B687" s="18"/>
      <c r="C687" s="18"/>
    </row>
    <row r="688">
      <c r="B688" s="18"/>
      <c r="C688" s="18"/>
    </row>
    <row r="689">
      <c r="B689" s="18"/>
      <c r="C689" s="18"/>
    </row>
    <row r="690">
      <c r="B690" s="18"/>
      <c r="C690" s="18"/>
    </row>
    <row r="691">
      <c r="B691" s="18"/>
      <c r="C691" s="18"/>
    </row>
    <row r="692">
      <c r="B692" s="18"/>
      <c r="C692" s="18"/>
    </row>
    <row r="693">
      <c r="B693" s="18"/>
      <c r="C693" s="18"/>
    </row>
    <row r="694">
      <c r="B694" s="18"/>
      <c r="C694" s="18"/>
    </row>
    <row r="695">
      <c r="B695" s="18"/>
      <c r="C695" s="18"/>
    </row>
    <row r="696">
      <c r="B696" s="18"/>
      <c r="C696" s="18"/>
    </row>
    <row r="697">
      <c r="B697" s="18"/>
      <c r="C697" s="18"/>
    </row>
    <row r="698">
      <c r="B698" s="18"/>
      <c r="C698" s="18"/>
    </row>
    <row r="699">
      <c r="B699" s="18"/>
      <c r="C699" s="18"/>
    </row>
    <row r="700">
      <c r="B700" s="18"/>
      <c r="C700" s="18"/>
    </row>
    <row r="701">
      <c r="B701" s="18"/>
      <c r="C701" s="18"/>
    </row>
    <row r="702">
      <c r="B702" s="18"/>
      <c r="C702" s="18"/>
    </row>
    <row r="703">
      <c r="B703" s="18"/>
      <c r="C703" s="18"/>
    </row>
    <row r="704">
      <c r="B704" s="18"/>
      <c r="C704" s="18"/>
    </row>
    <row r="705">
      <c r="B705" s="18"/>
      <c r="C705" s="18"/>
    </row>
    <row r="706">
      <c r="B706" s="18"/>
      <c r="C706" s="18"/>
    </row>
    <row r="707">
      <c r="B707" s="18"/>
      <c r="C707" s="18"/>
    </row>
    <row r="708">
      <c r="B708" s="18"/>
      <c r="C708" s="18"/>
    </row>
    <row r="709">
      <c r="B709" s="18"/>
      <c r="C709" s="18"/>
    </row>
    <row r="710">
      <c r="B710" s="18"/>
      <c r="C710" s="18"/>
    </row>
    <row r="711">
      <c r="B711" s="18"/>
      <c r="C711" s="18"/>
    </row>
    <row r="712">
      <c r="B712" s="18"/>
      <c r="C712" s="18"/>
    </row>
    <row r="713">
      <c r="B713" s="18"/>
      <c r="C713" s="18"/>
    </row>
    <row r="714">
      <c r="B714" s="18"/>
      <c r="C714" s="18"/>
    </row>
    <row r="715">
      <c r="B715" s="18"/>
      <c r="C715" s="18"/>
    </row>
    <row r="716">
      <c r="B716" s="18"/>
      <c r="C716" s="18"/>
    </row>
    <row r="717">
      <c r="B717" s="18"/>
      <c r="C717" s="18"/>
    </row>
    <row r="718">
      <c r="B718" s="18"/>
      <c r="C718" s="18"/>
    </row>
    <row r="719">
      <c r="B719" s="18"/>
      <c r="C719" s="18"/>
    </row>
    <row r="720">
      <c r="B720" s="18"/>
      <c r="C720" s="18"/>
    </row>
    <row r="721">
      <c r="B721" s="18"/>
      <c r="C721" s="18"/>
    </row>
    <row r="722">
      <c r="B722" s="18"/>
      <c r="C722" s="18"/>
    </row>
    <row r="723">
      <c r="B723" s="18"/>
      <c r="C723" s="18"/>
    </row>
    <row r="724">
      <c r="B724" s="18"/>
      <c r="C724" s="18"/>
    </row>
    <row r="725">
      <c r="B725" s="18"/>
      <c r="C725" s="18"/>
    </row>
    <row r="726">
      <c r="B726" s="18"/>
      <c r="C726" s="18"/>
    </row>
    <row r="727">
      <c r="B727" s="18"/>
      <c r="C727" s="18"/>
    </row>
    <row r="728">
      <c r="B728" s="18"/>
      <c r="C728" s="18"/>
    </row>
    <row r="729">
      <c r="B729" s="18"/>
      <c r="C729" s="18"/>
    </row>
    <row r="730">
      <c r="B730" s="18"/>
      <c r="C730" s="18"/>
    </row>
    <row r="731">
      <c r="B731" s="18"/>
      <c r="C731" s="18"/>
    </row>
    <row r="732">
      <c r="B732" s="18"/>
      <c r="C732" s="18"/>
    </row>
    <row r="733">
      <c r="B733" s="18"/>
      <c r="C733" s="18"/>
    </row>
    <row r="734">
      <c r="B734" s="18"/>
      <c r="C734" s="18"/>
    </row>
    <row r="735">
      <c r="B735" s="18"/>
      <c r="C735" s="18"/>
    </row>
    <row r="736">
      <c r="B736" s="18"/>
      <c r="C736" s="18"/>
    </row>
    <row r="737">
      <c r="B737" s="18"/>
      <c r="C737" s="18"/>
    </row>
    <row r="738">
      <c r="B738" s="18"/>
      <c r="C738" s="18"/>
    </row>
    <row r="739">
      <c r="B739" s="18"/>
      <c r="C739" s="18"/>
    </row>
    <row r="740">
      <c r="B740" s="18"/>
      <c r="C740" s="18"/>
    </row>
    <row r="741">
      <c r="B741" s="18"/>
      <c r="C741" s="18"/>
    </row>
    <row r="742">
      <c r="B742" s="18"/>
      <c r="C742" s="18"/>
    </row>
    <row r="743">
      <c r="B743" s="18"/>
      <c r="C743" s="18"/>
    </row>
    <row r="744">
      <c r="B744" s="18"/>
      <c r="C744" s="18"/>
    </row>
    <row r="745">
      <c r="B745" s="18"/>
      <c r="C745" s="18"/>
    </row>
    <row r="746">
      <c r="B746" s="18"/>
      <c r="C746" s="18"/>
    </row>
    <row r="747">
      <c r="B747" s="18"/>
      <c r="C747" s="18"/>
    </row>
    <row r="748">
      <c r="B748" s="18"/>
      <c r="C748" s="18"/>
    </row>
    <row r="749">
      <c r="B749" s="18"/>
      <c r="C749" s="18"/>
    </row>
    <row r="750">
      <c r="B750" s="18"/>
      <c r="C750" s="18"/>
    </row>
    <row r="751">
      <c r="B751" s="18"/>
      <c r="C751" s="18"/>
    </row>
    <row r="752">
      <c r="B752" s="18"/>
      <c r="C752" s="18"/>
    </row>
    <row r="753">
      <c r="B753" s="18"/>
      <c r="C753" s="18"/>
    </row>
    <row r="754">
      <c r="B754" s="18"/>
      <c r="C754" s="18"/>
    </row>
    <row r="755">
      <c r="B755" s="18"/>
      <c r="C755" s="18"/>
    </row>
    <row r="756">
      <c r="B756" s="18"/>
      <c r="C756" s="18"/>
    </row>
    <row r="757">
      <c r="B757" s="18"/>
      <c r="C757" s="18"/>
    </row>
    <row r="758">
      <c r="B758" s="18"/>
      <c r="C758" s="18"/>
    </row>
    <row r="759">
      <c r="B759" s="18"/>
      <c r="C759" s="18"/>
    </row>
    <row r="760">
      <c r="B760" s="18"/>
      <c r="C760" s="18"/>
    </row>
    <row r="761">
      <c r="B761" s="18"/>
      <c r="C761" s="18"/>
    </row>
    <row r="762">
      <c r="B762" s="18"/>
      <c r="C762" s="18"/>
    </row>
    <row r="763">
      <c r="B763" s="18"/>
      <c r="C763" s="18"/>
    </row>
    <row r="764">
      <c r="B764" s="18"/>
      <c r="C764" s="18"/>
    </row>
    <row r="765">
      <c r="B765" s="18"/>
      <c r="C765" s="18"/>
    </row>
    <row r="766">
      <c r="B766" s="18"/>
      <c r="C766" s="18"/>
    </row>
    <row r="767">
      <c r="B767" s="18"/>
      <c r="C767" s="18"/>
    </row>
    <row r="768">
      <c r="B768" s="18"/>
      <c r="C768" s="18"/>
    </row>
    <row r="769">
      <c r="B769" s="18"/>
      <c r="C769" s="18"/>
    </row>
    <row r="770">
      <c r="B770" s="18"/>
      <c r="C770" s="18"/>
    </row>
    <row r="771">
      <c r="B771" s="18"/>
      <c r="C771" s="18"/>
    </row>
    <row r="772">
      <c r="B772" s="18"/>
      <c r="C772" s="18"/>
    </row>
    <row r="773">
      <c r="B773" s="18"/>
      <c r="C773" s="18"/>
    </row>
    <row r="774">
      <c r="B774" s="18"/>
      <c r="C774" s="18"/>
    </row>
    <row r="775">
      <c r="B775" s="18"/>
      <c r="C775" s="18"/>
    </row>
    <row r="776">
      <c r="B776" s="18"/>
      <c r="C776" s="18"/>
    </row>
    <row r="777">
      <c r="B777" s="18"/>
      <c r="C777" s="18"/>
    </row>
    <row r="778">
      <c r="B778" s="18"/>
      <c r="C778" s="18"/>
    </row>
    <row r="779">
      <c r="B779" s="18"/>
      <c r="C779" s="18"/>
    </row>
    <row r="780">
      <c r="B780" s="18"/>
      <c r="C780" s="18"/>
    </row>
    <row r="781">
      <c r="B781" s="18"/>
      <c r="C781" s="18"/>
    </row>
    <row r="782">
      <c r="B782" s="18"/>
      <c r="C782" s="18"/>
    </row>
    <row r="783">
      <c r="B783" s="18"/>
      <c r="C783" s="18"/>
    </row>
    <row r="784">
      <c r="B784" s="18"/>
      <c r="C784" s="18"/>
    </row>
    <row r="785">
      <c r="B785" s="18"/>
      <c r="C785" s="18"/>
    </row>
    <row r="786">
      <c r="B786" s="18"/>
      <c r="C786" s="18"/>
    </row>
    <row r="787">
      <c r="B787" s="18"/>
      <c r="C787" s="18"/>
    </row>
    <row r="788">
      <c r="B788" s="18"/>
      <c r="C788" s="18"/>
    </row>
    <row r="789">
      <c r="B789" s="18"/>
      <c r="C789" s="18"/>
    </row>
    <row r="790">
      <c r="B790" s="18"/>
      <c r="C790" s="18"/>
    </row>
    <row r="791">
      <c r="B791" s="18"/>
      <c r="C791" s="18"/>
    </row>
    <row r="792">
      <c r="B792" s="18"/>
      <c r="C792" s="18"/>
    </row>
    <row r="793">
      <c r="B793" s="18"/>
      <c r="C793" s="18"/>
    </row>
    <row r="794">
      <c r="B794" s="18"/>
      <c r="C794" s="18"/>
    </row>
    <row r="795">
      <c r="B795" s="18"/>
      <c r="C795" s="18"/>
    </row>
    <row r="796">
      <c r="B796" s="18"/>
      <c r="C796" s="18"/>
    </row>
    <row r="797">
      <c r="B797" s="18"/>
      <c r="C797" s="18"/>
    </row>
    <row r="798">
      <c r="B798" s="18"/>
      <c r="C798" s="18"/>
    </row>
    <row r="799">
      <c r="B799" s="18"/>
      <c r="C799" s="18"/>
    </row>
    <row r="800">
      <c r="B800" s="18"/>
      <c r="C800" s="18"/>
    </row>
    <row r="801">
      <c r="B801" s="18"/>
      <c r="C801" s="18"/>
    </row>
    <row r="802">
      <c r="B802" s="18"/>
      <c r="C802" s="18"/>
    </row>
    <row r="803">
      <c r="B803" s="18"/>
      <c r="C803" s="18"/>
    </row>
    <row r="804">
      <c r="B804" s="18"/>
      <c r="C804" s="18"/>
    </row>
    <row r="805">
      <c r="B805" s="18"/>
      <c r="C805" s="18"/>
    </row>
    <row r="806">
      <c r="B806" s="18"/>
      <c r="C806" s="18"/>
    </row>
    <row r="807">
      <c r="B807" s="18"/>
      <c r="C807" s="18"/>
    </row>
    <row r="808">
      <c r="B808" s="18"/>
      <c r="C808" s="18"/>
    </row>
    <row r="809">
      <c r="B809" s="18"/>
      <c r="C809" s="18"/>
    </row>
    <row r="810">
      <c r="B810" s="18"/>
      <c r="C810" s="18"/>
    </row>
    <row r="811">
      <c r="B811" s="18"/>
      <c r="C811" s="18"/>
    </row>
    <row r="812">
      <c r="B812" s="18"/>
      <c r="C812" s="18"/>
    </row>
    <row r="813">
      <c r="B813" s="18"/>
      <c r="C813" s="18"/>
    </row>
    <row r="814">
      <c r="B814" s="18"/>
      <c r="C814" s="18"/>
    </row>
    <row r="815">
      <c r="B815" s="18"/>
      <c r="C815" s="18"/>
    </row>
    <row r="816">
      <c r="B816" s="18"/>
      <c r="C816" s="18"/>
    </row>
    <row r="817">
      <c r="B817" s="18"/>
      <c r="C817" s="18"/>
    </row>
    <row r="818">
      <c r="B818" s="18"/>
      <c r="C818" s="18"/>
    </row>
    <row r="819">
      <c r="B819" s="18"/>
      <c r="C819" s="18"/>
    </row>
    <row r="820">
      <c r="B820" s="18"/>
      <c r="C820" s="18"/>
    </row>
    <row r="821">
      <c r="B821" s="18"/>
      <c r="C821" s="18"/>
    </row>
    <row r="822">
      <c r="B822" s="18"/>
      <c r="C822" s="18"/>
    </row>
    <row r="823">
      <c r="B823" s="18"/>
      <c r="C823" s="18"/>
    </row>
    <row r="824">
      <c r="B824" s="18"/>
      <c r="C824" s="18"/>
    </row>
    <row r="825">
      <c r="B825" s="18"/>
      <c r="C825" s="18"/>
    </row>
    <row r="826">
      <c r="B826" s="18"/>
      <c r="C826" s="18"/>
    </row>
    <row r="827">
      <c r="B827" s="18"/>
      <c r="C827" s="18"/>
    </row>
    <row r="828">
      <c r="B828" s="18"/>
      <c r="C828" s="18"/>
    </row>
    <row r="829">
      <c r="B829" s="18"/>
      <c r="C829" s="18"/>
    </row>
    <row r="830">
      <c r="B830" s="18"/>
      <c r="C830" s="18"/>
    </row>
    <row r="831">
      <c r="B831" s="18"/>
      <c r="C831" s="18"/>
    </row>
    <row r="832">
      <c r="B832" s="18"/>
      <c r="C832" s="18"/>
    </row>
    <row r="833">
      <c r="B833" s="18"/>
      <c r="C833" s="18"/>
    </row>
    <row r="834">
      <c r="B834" s="18"/>
      <c r="C834" s="18"/>
    </row>
    <row r="835">
      <c r="B835" s="18"/>
      <c r="C835" s="18"/>
    </row>
    <row r="836">
      <c r="B836" s="18"/>
      <c r="C836" s="18"/>
    </row>
    <row r="837">
      <c r="B837" s="18"/>
      <c r="C837" s="18"/>
    </row>
    <row r="838">
      <c r="B838" s="18"/>
      <c r="C838" s="18"/>
    </row>
    <row r="839">
      <c r="B839" s="18"/>
      <c r="C839" s="18"/>
    </row>
    <row r="840">
      <c r="B840" s="18"/>
      <c r="C840" s="18"/>
    </row>
    <row r="841">
      <c r="B841" s="18"/>
      <c r="C841" s="18"/>
    </row>
    <row r="842">
      <c r="B842" s="18"/>
      <c r="C842" s="18"/>
    </row>
    <row r="843">
      <c r="B843" s="18"/>
      <c r="C843" s="18"/>
    </row>
    <row r="844">
      <c r="B844" s="18"/>
      <c r="C844" s="18"/>
    </row>
    <row r="845">
      <c r="B845" s="18"/>
      <c r="C845" s="18"/>
    </row>
    <row r="846">
      <c r="B846" s="18"/>
      <c r="C846" s="18"/>
    </row>
    <row r="847">
      <c r="B847" s="18"/>
      <c r="C847" s="18"/>
    </row>
    <row r="848">
      <c r="B848" s="18"/>
      <c r="C848" s="18"/>
    </row>
    <row r="849">
      <c r="B849" s="18"/>
      <c r="C849" s="18"/>
    </row>
    <row r="850">
      <c r="B850" s="18"/>
      <c r="C850" s="18"/>
    </row>
    <row r="851">
      <c r="B851" s="18"/>
      <c r="C851" s="18"/>
    </row>
    <row r="852">
      <c r="B852" s="18"/>
      <c r="C852" s="18"/>
    </row>
    <row r="853">
      <c r="B853" s="18"/>
      <c r="C853" s="18"/>
    </row>
    <row r="854">
      <c r="B854" s="18"/>
      <c r="C854" s="18"/>
    </row>
    <row r="855">
      <c r="B855" s="18"/>
      <c r="C855" s="18"/>
    </row>
    <row r="856">
      <c r="B856" s="18"/>
      <c r="C856" s="18"/>
    </row>
    <row r="857">
      <c r="B857" s="18"/>
      <c r="C857" s="18"/>
    </row>
    <row r="858">
      <c r="B858" s="18"/>
      <c r="C858" s="18"/>
    </row>
    <row r="859">
      <c r="B859" s="18"/>
      <c r="C859" s="18"/>
    </row>
    <row r="860">
      <c r="B860" s="18"/>
      <c r="C860" s="18"/>
    </row>
    <row r="861">
      <c r="B861" s="18"/>
      <c r="C861" s="18"/>
    </row>
    <row r="862">
      <c r="B862" s="18"/>
      <c r="C862" s="18"/>
    </row>
    <row r="863">
      <c r="B863" s="18"/>
      <c r="C863" s="18"/>
    </row>
    <row r="864">
      <c r="B864" s="18"/>
      <c r="C864" s="18"/>
    </row>
    <row r="865">
      <c r="B865" s="18"/>
      <c r="C865" s="18"/>
    </row>
    <row r="866">
      <c r="B866" s="18"/>
      <c r="C866" s="18"/>
    </row>
    <row r="867">
      <c r="B867" s="18"/>
      <c r="C867" s="18"/>
    </row>
    <row r="868">
      <c r="B868" s="18"/>
      <c r="C868" s="18"/>
    </row>
    <row r="869">
      <c r="B869" s="18"/>
      <c r="C869" s="18"/>
    </row>
    <row r="870">
      <c r="B870" s="18"/>
      <c r="C870" s="18"/>
    </row>
    <row r="871">
      <c r="B871" s="18"/>
      <c r="C871" s="18"/>
    </row>
    <row r="872">
      <c r="B872" s="18"/>
      <c r="C872" s="18"/>
    </row>
    <row r="873">
      <c r="B873" s="18"/>
      <c r="C873" s="18"/>
    </row>
    <row r="874">
      <c r="B874" s="18"/>
      <c r="C874" s="18"/>
    </row>
    <row r="875">
      <c r="B875" s="18"/>
      <c r="C875" s="18"/>
    </row>
    <row r="876">
      <c r="B876" s="18"/>
      <c r="C876" s="18"/>
    </row>
    <row r="877">
      <c r="B877" s="18"/>
      <c r="C877" s="18"/>
    </row>
    <row r="878">
      <c r="B878" s="18"/>
      <c r="C878" s="18"/>
    </row>
    <row r="879">
      <c r="B879" s="18"/>
      <c r="C879" s="18"/>
    </row>
    <row r="880">
      <c r="B880" s="18"/>
      <c r="C880" s="18"/>
    </row>
    <row r="881">
      <c r="B881" s="18"/>
      <c r="C881" s="18"/>
    </row>
    <row r="882">
      <c r="B882" s="18"/>
      <c r="C882" s="18"/>
    </row>
    <row r="883">
      <c r="B883" s="18"/>
      <c r="C883" s="18"/>
    </row>
    <row r="884">
      <c r="B884" s="18"/>
      <c r="C884" s="18"/>
    </row>
    <row r="885">
      <c r="B885" s="18"/>
      <c r="C885" s="18"/>
    </row>
    <row r="886">
      <c r="B886" s="18"/>
      <c r="C886" s="18"/>
    </row>
    <row r="887">
      <c r="B887" s="18"/>
      <c r="C887" s="18"/>
    </row>
    <row r="888">
      <c r="B888" s="18"/>
      <c r="C888" s="18"/>
    </row>
    <row r="889">
      <c r="B889" s="18"/>
      <c r="C889" s="18"/>
    </row>
    <row r="890">
      <c r="B890" s="18"/>
      <c r="C890" s="18"/>
    </row>
    <row r="891">
      <c r="B891" s="18"/>
      <c r="C891" s="18"/>
    </row>
    <row r="892">
      <c r="B892" s="18"/>
      <c r="C892" s="18"/>
    </row>
    <row r="893">
      <c r="B893" s="18"/>
      <c r="C893" s="18"/>
    </row>
    <row r="894">
      <c r="B894" s="18"/>
      <c r="C894" s="18"/>
    </row>
    <row r="895">
      <c r="B895" s="18"/>
      <c r="C895" s="18"/>
    </row>
    <row r="896">
      <c r="B896" s="18"/>
      <c r="C896" s="18"/>
    </row>
    <row r="897">
      <c r="B897" s="18"/>
      <c r="C897" s="18"/>
    </row>
    <row r="898">
      <c r="B898" s="18"/>
      <c r="C898" s="18"/>
    </row>
    <row r="899">
      <c r="B899" s="18"/>
      <c r="C899" s="18"/>
    </row>
    <row r="900">
      <c r="B900" s="18"/>
      <c r="C900" s="18"/>
    </row>
    <row r="901">
      <c r="B901" s="18"/>
      <c r="C901" s="18"/>
    </row>
    <row r="902">
      <c r="B902" s="18"/>
      <c r="C902" s="18"/>
    </row>
    <row r="903">
      <c r="B903" s="18"/>
      <c r="C903" s="18"/>
    </row>
    <row r="904">
      <c r="B904" s="18"/>
      <c r="C904" s="18"/>
    </row>
    <row r="905">
      <c r="B905" s="18"/>
      <c r="C905" s="18"/>
    </row>
    <row r="906">
      <c r="B906" s="18"/>
      <c r="C906" s="18"/>
    </row>
    <row r="907">
      <c r="B907" s="18"/>
      <c r="C907" s="18"/>
    </row>
    <row r="908">
      <c r="B908" s="18"/>
      <c r="C908" s="18"/>
    </row>
    <row r="909">
      <c r="B909" s="18"/>
      <c r="C909" s="18"/>
    </row>
    <row r="910">
      <c r="B910" s="18"/>
      <c r="C910" s="18"/>
    </row>
    <row r="911">
      <c r="B911" s="18"/>
      <c r="C911" s="18"/>
    </row>
    <row r="912">
      <c r="B912" s="18"/>
      <c r="C912" s="18"/>
    </row>
    <row r="913">
      <c r="B913" s="18"/>
      <c r="C913" s="18"/>
    </row>
    <row r="914">
      <c r="B914" s="18"/>
      <c r="C914" s="18"/>
    </row>
    <row r="915">
      <c r="B915" s="18"/>
      <c r="C915" s="18"/>
    </row>
    <row r="916">
      <c r="B916" s="18"/>
      <c r="C916" s="18"/>
    </row>
    <row r="917">
      <c r="B917" s="18"/>
      <c r="C917" s="18"/>
    </row>
    <row r="918">
      <c r="B918" s="18"/>
      <c r="C918" s="18"/>
    </row>
    <row r="919">
      <c r="B919" s="18"/>
      <c r="C919" s="18"/>
    </row>
    <row r="920">
      <c r="B920" s="18"/>
      <c r="C920" s="18"/>
    </row>
    <row r="921">
      <c r="B921" s="18"/>
      <c r="C921" s="18"/>
    </row>
    <row r="922">
      <c r="B922" s="18"/>
      <c r="C922" s="18"/>
    </row>
    <row r="923">
      <c r="B923" s="18"/>
      <c r="C923" s="18"/>
    </row>
    <row r="924">
      <c r="B924" s="18"/>
      <c r="C924" s="18"/>
    </row>
    <row r="925">
      <c r="B925" s="18"/>
      <c r="C925" s="18"/>
    </row>
    <row r="926">
      <c r="B926" s="18"/>
      <c r="C926" s="18"/>
    </row>
    <row r="927">
      <c r="B927" s="18"/>
      <c r="C927" s="18"/>
    </row>
    <row r="928">
      <c r="B928" s="18"/>
      <c r="C928" s="18"/>
    </row>
    <row r="929">
      <c r="B929" s="18"/>
      <c r="C929" s="18"/>
    </row>
    <row r="930">
      <c r="B930" s="18"/>
      <c r="C930" s="18"/>
    </row>
    <row r="931">
      <c r="B931" s="18"/>
      <c r="C931" s="18"/>
    </row>
    <row r="932">
      <c r="B932" s="18"/>
      <c r="C932" s="18"/>
    </row>
    <row r="933">
      <c r="B933" s="18"/>
      <c r="C933" s="18"/>
    </row>
    <row r="934">
      <c r="B934" s="18"/>
      <c r="C934" s="18"/>
    </row>
    <row r="935">
      <c r="B935" s="18"/>
      <c r="C935" s="18"/>
    </row>
    <row r="936">
      <c r="B936" s="18"/>
      <c r="C936" s="18"/>
    </row>
    <row r="937">
      <c r="B937" s="18"/>
      <c r="C937" s="18"/>
    </row>
    <row r="938">
      <c r="B938" s="18"/>
      <c r="C938" s="18"/>
    </row>
    <row r="939">
      <c r="B939" s="18"/>
      <c r="C939" s="18"/>
    </row>
    <row r="940">
      <c r="B940" s="18"/>
      <c r="C940" s="18"/>
    </row>
    <row r="941">
      <c r="B941" s="18"/>
      <c r="C941" s="18"/>
    </row>
    <row r="942">
      <c r="B942" s="18"/>
      <c r="C942" s="18"/>
    </row>
    <row r="943">
      <c r="B943" s="18"/>
      <c r="C943" s="18"/>
    </row>
    <row r="944">
      <c r="B944" s="18"/>
      <c r="C944" s="18"/>
    </row>
    <row r="945">
      <c r="B945" s="18"/>
      <c r="C945" s="18"/>
    </row>
    <row r="946">
      <c r="B946" s="18"/>
      <c r="C946" s="18"/>
    </row>
    <row r="947">
      <c r="B947" s="18"/>
      <c r="C947" s="18"/>
    </row>
    <row r="948">
      <c r="B948" s="18"/>
      <c r="C948" s="18"/>
    </row>
    <row r="949">
      <c r="B949" s="18"/>
      <c r="C949" s="18"/>
    </row>
    <row r="950">
      <c r="B950" s="18"/>
      <c r="C950" s="18"/>
    </row>
    <row r="951">
      <c r="B951" s="18"/>
      <c r="C951" s="18"/>
    </row>
    <row r="952">
      <c r="B952" s="18"/>
      <c r="C952" s="18"/>
    </row>
    <row r="953">
      <c r="B953" s="18"/>
      <c r="C953" s="18"/>
    </row>
    <row r="954">
      <c r="B954" s="18"/>
      <c r="C954" s="18"/>
    </row>
    <row r="955">
      <c r="B955" s="18"/>
      <c r="C955" s="18"/>
    </row>
    <row r="956">
      <c r="B956" s="18"/>
      <c r="C956" s="18"/>
    </row>
    <row r="957">
      <c r="B957" s="18"/>
      <c r="C957" s="18"/>
    </row>
    <row r="958">
      <c r="B958" s="18"/>
      <c r="C958" s="18"/>
    </row>
    <row r="959">
      <c r="B959" s="18"/>
      <c r="C959" s="18"/>
    </row>
    <row r="960">
      <c r="B960" s="18"/>
      <c r="C960" s="18"/>
    </row>
    <row r="961">
      <c r="B961" s="18"/>
      <c r="C961" s="18"/>
    </row>
    <row r="962">
      <c r="B962" s="18"/>
      <c r="C962" s="18"/>
    </row>
    <row r="963">
      <c r="B963" s="18"/>
      <c r="C963" s="18"/>
    </row>
    <row r="964">
      <c r="B964" s="18"/>
      <c r="C964" s="18"/>
    </row>
    <row r="965">
      <c r="B965" s="18"/>
      <c r="C965" s="18"/>
    </row>
    <row r="966">
      <c r="B966" s="18"/>
      <c r="C966" s="18"/>
    </row>
    <row r="967">
      <c r="B967" s="18"/>
      <c r="C967" s="18"/>
    </row>
    <row r="968">
      <c r="B968" s="18"/>
      <c r="C968" s="18"/>
    </row>
    <row r="969">
      <c r="B969" s="18"/>
      <c r="C969" s="18"/>
    </row>
    <row r="970">
      <c r="B970" s="18"/>
      <c r="C970" s="18"/>
    </row>
    <row r="971">
      <c r="B971" s="18"/>
      <c r="C971" s="18"/>
    </row>
    <row r="972">
      <c r="B972" s="18"/>
      <c r="C972" s="18"/>
    </row>
    <row r="973">
      <c r="B973" s="18"/>
      <c r="C973" s="18"/>
    </row>
    <row r="974">
      <c r="B974" s="18"/>
      <c r="C974" s="18"/>
    </row>
    <row r="975">
      <c r="B975" s="18"/>
      <c r="C975" s="18"/>
    </row>
    <row r="976">
      <c r="B976" s="18"/>
      <c r="C976" s="18"/>
    </row>
    <row r="977">
      <c r="B977" s="18"/>
      <c r="C977" s="18"/>
    </row>
    <row r="978">
      <c r="B978" s="18"/>
      <c r="C978" s="18"/>
    </row>
    <row r="979">
      <c r="B979" s="18"/>
      <c r="C979" s="18"/>
    </row>
    <row r="980">
      <c r="B980" s="18"/>
      <c r="C980" s="18"/>
    </row>
    <row r="981">
      <c r="B981" s="18"/>
      <c r="C981" s="18"/>
    </row>
    <row r="982">
      <c r="B982" s="18"/>
      <c r="C982" s="18"/>
    </row>
    <row r="983">
      <c r="B983" s="18"/>
      <c r="C983" s="18"/>
    </row>
    <row r="984">
      <c r="B984" s="18"/>
      <c r="C984" s="18"/>
    </row>
    <row r="985">
      <c r="B985" s="18"/>
      <c r="C985" s="18"/>
    </row>
    <row r="986">
      <c r="B986" s="18"/>
      <c r="C986" s="18"/>
    </row>
    <row r="987">
      <c r="B987" s="18"/>
      <c r="C987" s="18"/>
    </row>
    <row r="988">
      <c r="B988" s="18"/>
      <c r="C988" s="18"/>
    </row>
    <row r="989">
      <c r="B989" s="18"/>
      <c r="C989" s="18"/>
    </row>
    <row r="990">
      <c r="B990" s="18"/>
      <c r="C990" s="18"/>
    </row>
    <row r="991">
      <c r="B991" s="18"/>
      <c r="C991" s="18"/>
    </row>
    <row r="992">
      <c r="B992" s="18"/>
      <c r="C992" s="18"/>
    </row>
    <row r="993">
      <c r="B993" s="18"/>
      <c r="C993" s="18"/>
    </row>
    <row r="994">
      <c r="B994" s="18"/>
      <c r="C994" s="18"/>
    </row>
    <row r="995">
      <c r="B995" s="18"/>
      <c r="C995" s="18"/>
    </row>
    <row r="996">
      <c r="B996" s="18"/>
      <c r="C996" s="18"/>
    </row>
    <row r="997">
      <c r="B997" s="18"/>
      <c r="C997" s="18"/>
    </row>
    <row r="998">
      <c r="B998" s="18"/>
      <c r="C998" s="18"/>
    </row>
    <row r="999">
      <c r="B999" s="18"/>
      <c r="C999" s="18"/>
    </row>
    <row r="1000">
      <c r="B1000" s="18"/>
      <c r="C1000" s="18"/>
    </row>
    <row r="1001">
      <c r="B1001" s="18"/>
      <c r="C1001" s="18"/>
    </row>
  </sheetData>
  <conditionalFormatting sqref="B2:C1001">
    <cfRule type="cellIs" dxfId="0" priority="1" operator="equal">
      <formula>"Positivo"</formula>
    </cfRule>
  </conditionalFormatting>
  <conditionalFormatting sqref="B2:C1001">
    <cfRule type="containsText" dxfId="1" priority="2" operator="containsText" text="Neutro">
      <formula>NOT(ISERROR(SEARCH(("Neutro"),(B2))))</formula>
    </cfRule>
  </conditionalFormatting>
  <conditionalFormatting sqref="B2:C1001">
    <cfRule type="containsText" dxfId="2" priority="3" operator="containsText" text="Negativo">
      <formula>NOT(ISERROR(SEARCH(("Negativo"),(B2))))</formula>
    </cfRule>
  </conditionalFormatting>
  <conditionalFormatting sqref="B2:C1001">
    <cfRule type="cellIs" dxfId="7" priority="4" operator="equal">
      <formula>"Positivo"</formula>
    </cfRule>
  </conditionalFormatting>
  <conditionalFormatting sqref="B2:C1001">
    <cfRule type="containsText" dxfId="8" priority="5" operator="containsText" text="Neutro">
      <formula>NOT(ISERROR(SEARCH(("Neutro"),(B2))))</formula>
    </cfRule>
  </conditionalFormatting>
  <conditionalFormatting sqref="B2:C1001">
    <cfRule type="cellIs" dxfId="9" priority="6" operator="equal">
      <formula>"Negativo"</formula>
    </cfRule>
  </conditionalFormatting>
  <drawing r:id="rId2"/>
</worksheet>
</file>