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ofia\Downloads\"/>
    </mc:Choice>
  </mc:AlternateContent>
  <xr:revisionPtr revIDLastSave="0" documentId="13_ncr:1_{C5D14168-E8DA-40E5-8DCA-A6DD1F4D363C}" xr6:coauthVersionLast="47" xr6:coauthVersionMax="47" xr10:uidLastSave="{00000000-0000-0000-0000-000000000000}"/>
  <bookViews>
    <workbookView xWindow="-108" yWindow="-108" windowWidth="23256" windowHeight="12456" xr2:uid="{C1A320CC-801B-4C1F-97B6-E364B8141CFA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7" i="1"/>
  <c r="C8" i="1"/>
  <c r="C9" i="1"/>
  <c r="C10" i="1"/>
  <c r="C11" i="1"/>
  <c r="C12" i="1"/>
  <c r="C3" i="1"/>
  <c r="C4" i="1"/>
  <c r="C5" i="1"/>
  <c r="C6" i="1"/>
  <c r="C2" i="1"/>
  <c r="G55" i="1"/>
  <c r="H55" i="1"/>
  <c r="I55" i="1"/>
  <c r="F55" i="1"/>
  <c r="G49" i="1"/>
  <c r="H49" i="1"/>
  <c r="I49" i="1"/>
  <c r="F49" i="1"/>
  <c r="G43" i="1"/>
  <c r="H43" i="1"/>
  <c r="I43" i="1"/>
  <c r="F43" i="1"/>
  <c r="G37" i="1"/>
  <c r="H37" i="1"/>
  <c r="I37" i="1"/>
  <c r="F37" i="1"/>
  <c r="G31" i="1"/>
  <c r="H31" i="1"/>
  <c r="I31" i="1"/>
  <c r="F31" i="1"/>
  <c r="G25" i="1"/>
  <c r="H25" i="1"/>
  <c r="I25" i="1"/>
  <c r="F25" i="1"/>
  <c r="G19" i="1"/>
  <c r="H19" i="1"/>
  <c r="I19" i="1"/>
  <c r="F13" i="1"/>
  <c r="F19" i="1"/>
  <c r="G13" i="1"/>
  <c r="H13" i="1"/>
  <c r="I13" i="1"/>
  <c r="I7" i="1"/>
  <c r="G7" i="1"/>
  <c r="H7" i="1"/>
  <c r="F7" i="1"/>
</calcChain>
</file>

<file path=xl/sharedStrings.xml><?xml version="1.0" encoding="utf-8"?>
<sst xmlns="http://schemas.openxmlformats.org/spreadsheetml/2006/main" count="154" uniqueCount="34">
  <si>
    <t>City</t>
  </si>
  <si>
    <t>Tourism Sector Employment (%)</t>
  </si>
  <si>
    <t>ICT Sector Employment (%)</t>
  </si>
  <si>
    <t>Unemployment Rate (%)</t>
  </si>
  <si>
    <t>Youth Unemployment Rate (%)</t>
  </si>
  <si>
    <t>SME Employment (%)</t>
  </si>
  <si>
    <t>R&amp;D Expenditure (% of GDP)</t>
  </si>
  <si>
    <t>Patents per 100,000 Inhabitants</t>
  </si>
  <si>
    <t>Ahmedabad</t>
  </si>
  <si>
    <t>Bengaluru</t>
  </si>
  <si>
    <t>Chennai</t>
  </si>
  <si>
    <t>Delhi</t>
  </si>
  <si>
    <t>Hyderabad</t>
  </si>
  <si>
    <t>Jaipur</t>
  </si>
  <si>
    <t>Kolkata</t>
  </si>
  <si>
    <t>Mumbai</t>
  </si>
  <si>
    <t>Pune</t>
  </si>
  <si>
    <t>Year</t>
  </si>
  <si>
    <t>City Name</t>
  </si>
  <si>
    <t>GDP (in Billion $)</t>
  </si>
  <si>
    <t>GDP per Capita (in $)</t>
  </si>
  <si>
    <t>Bangalore</t>
  </si>
  <si>
    <t>Literacy Rate</t>
  </si>
  <si>
    <t>Number of Unicorns</t>
  </si>
  <si>
    <t>Startup funding in 2024 (in million USD)</t>
  </si>
  <si>
    <t>GDP per capita (in $)</t>
  </si>
  <si>
    <t>GDP (in billion $)</t>
  </si>
  <si>
    <t>Agricultre Sector (%)</t>
  </si>
  <si>
    <t>Industry Sector (%)</t>
  </si>
  <si>
    <t>Services Sector (%)</t>
  </si>
  <si>
    <t>Technology Sector (%)</t>
  </si>
  <si>
    <t>Agriculture Sector (%)</t>
  </si>
  <si>
    <t>Avg. Land price (INR per sq.ft)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</si>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</sst>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sz val="10"/>
      <color rgb="FF212529"/>
      <name val="Source Sans Pro"/>
      <family val="2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6"/>
      <color theme="1"/>
      <name val="__FkGroteskNeue_598Ab8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 applyAlignment="1">
      <alignment horizontal="right" vertical="center"/>
    </xf>
    <xf numFmtId="10" fontId="1" fillId="0" borderId="0" xfId="0" applyNumberFormat="1" applyFont="1"/>
    <xf numFmtId="3" fontId="0" fillId="0" borderId="0" xfId="0" applyNumberFormat="1"/>
    <xf numFmtId="3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wrapText="1"/>
    </xf>
    <xf numFmtId="0" fontId="2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3" fontId="7" fillId="0" borderId="0" xfId="0" applyNumberFormat="1" applyFont="1" applyAlignment="1">
      <alignment wrapText="1"/>
    </xf>
    <xf numFmtId="3" fontId="7" fillId="0" borderId="0" xfId="0" applyNumberFormat="1" applyFont="1"/>
    <xf numFmtId="2" fontId="0" fillId="0" borderId="0" xfId="0" applyNumberFormat="1"/>
    <xf numFmtId="0" fontId="3" fillId="0" borderId="0" xfId="0" applyFont="1"/>
    <xf numFmtId="3" fontId="3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4DC5F7-D320-4DA1-89B7-423424C46BC1}">
  <we:reference id="wa200005271" version="1.1.0.0" store="en-US" storeType="OMEX"/>
  <we:alternateReferences>
    <we:reference id="WA200005271" version="1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A81A-23A1-4278-99F9-E87B18CC91A3}">
  <dimension ref="A1:P55"/>
  <sheetViews>
    <sheetView tabSelected="1" workbookViewId="0">
      <selection activeCell="K14" sqref="K14"/>
    </sheetView>
  </sheetViews>
  <sheetFormatPr defaultRowHeight="15" customHeight="1"/>
  <cols>
    <col min="4" max="4" width="13.6640625" customWidth="1"/>
    <col min="5" max="5" width="17" customWidth="1"/>
    <col min="6" max="6" width="13.5546875" customWidth="1"/>
    <col min="7" max="7" width="15.88671875" customWidth="1"/>
    <col min="8" max="8" width="16.21875" customWidth="1"/>
    <col min="9" max="9" width="18.5546875" customWidth="1"/>
    <col min="10" max="10" width="26.21875" customWidth="1"/>
    <col min="11" max="11" width="23.44140625" customWidth="1"/>
    <col min="12" max="12" width="21.21875" customWidth="1"/>
    <col min="13" max="13" width="26.6640625" customWidth="1"/>
    <col min="14" max="14" width="18.6640625" customWidth="1"/>
    <col min="15" max="15" width="24" customWidth="1"/>
    <col min="16" max="16" width="27.5546875" customWidth="1"/>
    <col min="17" max="17" width="10.6640625" customWidth="1"/>
    <col min="18" max="18" width="14" customWidth="1"/>
    <col min="19" max="19" width="16.6640625" customWidth="1"/>
    <col min="20" max="20" width="19.5546875" customWidth="1"/>
  </cols>
  <sheetData>
    <row r="1" spans="1:16" ht="15" customHeight="1">
      <c r="A1" t="s">
        <v>0</v>
      </c>
      <c r="B1" t="s">
        <v>17</v>
      </c>
      <c r="C1" t="s">
        <v>33</v>
      </c>
      <c r="D1" t="s">
        <v>26</v>
      </c>
      <c r="E1" t="s">
        <v>25</v>
      </c>
      <c r="F1" t="s">
        <v>27</v>
      </c>
      <c r="G1" t="s">
        <v>28</v>
      </c>
      <c r="H1" t="s">
        <v>29</v>
      </c>
      <c r="I1" t="s">
        <v>30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ht="15" customHeight="1">
      <c r="A2" t="s">
        <v>8</v>
      </c>
      <c r="B2">
        <v>2019</v>
      </c>
      <c r="C2" t="str">
        <f>IF(OR(A2="Delhi", A2="Jaipur"), "North",
IF(OR(A2="Bengaluru", A2="Chennai", A2="Hyderabad"), "South",
IF(A2="Kolkata", "East",
IF(OR(A2="Mumbai", A2="Ahmedabad", A2="Pune"), "West", "Other"))))</f>
        <v>West</v>
      </c>
      <c r="D2">
        <v>68</v>
      </c>
      <c r="E2" s="15">
        <v>2800</v>
      </c>
      <c r="F2">
        <v>15.7</v>
      </c>
      <c r="G2">
        <v>32.1</v>
      </c>
      <c r="H2">
        <v>40.9</v>
      </c>
      <c r="I2">
        <v>20.6</v>
      </c>
      <c r="J2">
        <v>5.2</v>
      </c>
      <c r="K2">
        <v>20.7</v>
      </c>
      <c r="L2">
        <v>5.6</v>
      </c>
      <c r="M2">
        <v>11.8</v>
      </c>
      <c r="N2">
        <v>38.5</v>
      </c>
      <c r="O2">
        <v>1.06</v>
      </c>
      <c r="P2">
        <v>3.4</v>
      </c>
    </row>
    <row r="3" spans="1:16" ht="15" customHeight="1">
      <c r="A3" t="s">
        <v>8</v>
      </c>
      <c r="B3">
        <v>2020</v>
      </c>
      <c r="C3" t="str">
        <f t="shared" ref="C3:C55" si="0">IF(OR(A3="Delhi", A3="Jaipur"), "North",
IF(OR(A3="Bengaluru", A3="Chennai", A3="Hyderabad"), "South",
IF(A3="Kolkata", "East",
IF(OR(A3="Mumbai", A3="Ahmedabad", A3="Pune"), "West", "Other"))))</f>
        <v>West</v>
      </c>
      <c r="D3">
        <v>70</v>
      </c>
      <c r="E3" s="15">
        <v>3000</v>
      </c>
      <c r="F3">
        <v>11.6</v>
      </c>
      <c r="G3">
        <v>37.799999999999997</v>
      </c>
      <c r="H3">
        <v>49.3</v>
      </c>
      <c r="I3">
        <v>19.600000000000001</v>
      </c>
      <c r="J3">
        <v>4.2</v>
      </c>
      <c r="K3">
        <v>6.8</v>
      </c>
      <c r="L3">
        <v>6.6</v>
      </c>
      <c r="M3">
        <v>10.4</v>
      </c>
      <c r="N3">
        <v>19.5</v>
      </c>
      <c r="O3">
        <v>1.93</v>
      </c>
      <c r="P3">
        <v>2.1</v>
      </c>
    </row>
    <row r="4" spans="1:16" ht="15" customHeight="1">
      <c r="A4" t="s">
        <v>8</v>
      </c>
      <c r="B4">
        <v>2021</v>
      </c>
      <c r="C4" t="str">
        <f t="shared" si="0"/>
        <v>West</v>
      </c>
      <c r="D4">
        <v>74</v>
      </c>
      <c r="E4" s="15">
        <v>3200</v>
      </c>
      <c r="F4">
        <v>12.9</v>
      </c>
      <c r="G4">
        <v>31.4</v>
      </c>
      <c r="H4">
        <v>48.5</v>
      </c>
      <c r="I4">
        <v>11.8</v>
      </c>
      <c r="J4">
        <v>5.0999999999999996</v>
      </c>
      <c r="K4">
        <v>13.4</v>
      </c>
      <c r="L4">
        <v>5.8</v>
      </c>
      <c r="M4">
        <v>8.9</v>
      </c>
      <c r="N4">
        <v>16.7</v>
      </c>
      <c r="O4">
        <v>1.6</v>
      </c>
      <c r="P4">
        <v>6.6</v>
      </c>
    </row>
    <row r="5" spans="1:16" ht="15" customHeight="1">
      <c r="A5" t="s">
        <v>8</v>
      </c>
      <c r="B5">
        <v>2022</v>
      </c>
      <c r="C5" t="str">
        <f t="shared" si="0"/>
        <v>West</v>
      </c>
      <c r="D5">
        <v>78</v>
      </c>
      <c r="E5" s="15">
        <v>3800</v>
      </c>
      <c r="F5">
        <v>5.3</v>
      </c>
      <c r="G5">
        <v>36.700000000000003</v>
      </c>
      <c r="H5">
        <v>45.6</v>
      </c>
      <c r="I5">
        <v>31.8</v>
      </c>
      <c r="J5">
        <v>7.5</v>
      </c>
      <c r="K5">
        <v>22.6</v>
      </c>
      <c r="L5">
        <v>6.2</v>
      </c>
      <c r="M5">
        <v>10.7</v>
      </c>
      <c r="N5">
        <v>33.5</v>
      </c>
      <c r="O5">
        <v>1.4</v>
      </c>
      <c r="P5">
        <v>6.3</v>
      </c>
    </row>
    <row r="6" spans="1:16" ht="15" customHeight="1">
      <c r="A6" t="s">
        <v>8</v>
      </c>
      <c r="B6">
        <v>2023</v>
      </c>
      <c r="C6" t="str">
        <f t="shared" si="0"/>
        <v>West</v>
      </c>
      <c r="D6">
        <v>84</v>
      </c>
      <c r="E6" s="15">
        <v>4900</v>
      </c>
      <c r="F6">
        <v>17</v>
      </c>
      <c r="G6">
        <v>29.2</v>
      </c>
      <c r="H6">
        <v>45.6</v>
      </c>
      <c r="I6">
        <v>13</v>
      </c>
      <c r="J6">
        <v>6.5</v>
      </c>
      <c r="K6">
        <v>23.9</v>
      </c>
      <c r="L6">
        <v>7.8</v>
      </c>
      <c r="M6">
        <v>10.5</v>
      </c>
      <c r="N6">
        <v>29.4</v>
      </c>
      <c r="O6">
        <v>0.73</v>
      </c>
      <c r="P6">
        <v>2.9</v>
      </c>
    </row>
    <row r="7" spans="1:16" ht="15" customHeight="1">
      <c r="A7" t="s">
        <v>8</v>
      </c>
      <c r="B7">
        <v>2024</v>
      </c>
      <c r="C7" t="str">
        <f t="shared" si="0"/>
        <v>West</v>
      </c>
      <c r="D7">
        <v>90</v>
      </c>
      <c r="E7" s="16">
        <v>5300</v>
      </c>
      <c r="F7">
        <f>MEDIAN(F2:F6)</f>
        <v>12.9</v>
      </c>
      <c r="G7">
        <f>MEDIAN(G2:G6)</f>
        <v>32.1</v>
      </c>
      <c r="H7">
        <f>MEDIAN(H2:H6)</f>
        <v>45.6</v>
      </c>
      <c r="I7">
        <f>MEDIAN(I2:I6)</f>
        <v>19.600000000000001</v>
      </c>
      <c r="J7">
        <v>9.4</v>
      </c>
      <c r="K7">
        <v>14.3</v>
      </c>
      <c r="L7">
        <v>5.5</v>
      </c>
      <c r="M7">
        <v>9.4</v>
      </c>
      <c r="N7">
        <v>36</v>
      </c>
      <c r="O7">
        <v>0.73</v>
      </c>
      <c r="P7">
        <v>5.0999999999999996</v>
      </c>
    </row>
    <row r="8" spans="1:16" ht="15" customHeight="1">
      <c r="A8" t="s">
        <v>9</v>
      </c>
      <c r="B8">
        <v>2019</v>
      </c>
      <c r="C8" t="str">
        <f t="shared" si="0"/>
        <v>South</v>
      </c>
      <c r="D8">
        <v>110</v>
      </c>
      <c r="E8" s="15">
        <v>3648</v>
      </c>
      <c r="F8">
        <v>7.2</v>
      </c>
      <c r="G8">
        <v>38.9</v>
      </c>
      <c r="H8">
        <v>40.4</v>
      </c>
      <c r="I8">
        <v>20.399999999999999</v>
      </c>
      <c r="J8">
        <v>8.9</v>
      </c>
      <c r="K8">
        <v>17.3</v>
      </c>
      <c r="L8">
        <v>7.8</v>
      </c>
      <c r="M8">
        <v>8.5</v>
      </c>
      <c r="N8">
        <v>18.5</v>
      </c>
      <c r="O8">
        <v>0.59</v>
      </c>
      <c r="P8">
        <v>6</v>
      </c>
    </row>
    <row r="9" spans="1:16" ht="15" customHeight="1">
      <c r="A9" t="s">
        <v>9</v>
      </c>
      <c r="B9">
        <v>2020</v>
      </c>
      <c r="C9" t="str">
        <f t="shared" si="0"/>
        <v>South</v>
      </c>
      <c r="D9">
        <v>113</v>
      </c>
      <c r="E9" s="15">
        <v>3500</v>
      </c>
      <c r="F9">
        <v>16.600000000000001</v>
      </c>
      <c r="G9">
        <v>29.1</v>
      </c>
      <c r="H9">
        <v>41.4</v>
      </c>
      <c r="I9">
        <v>10.5</v>
      </c>
      <c r="J9">
        <v>6.1</v>
      </c>
      <c r="K9">
        <v>8.3000000000000007</v>
      </c>
      <c r="L9">
        <v>7.6</v>
      </c>
      <c r="M9">
        <v>10.7</v>
      </c>
      <c r="N9">
        <v>34.9</v>
      </c>
      <c r="O9">
        <v>1.8</v>
      </c>
      <c r="P9">
        <v>4.5999999999999996</v>
      </c>
    </row>
    <row r="10" spans="1:16" ht="15" customHeight="1">
      <c r="A10" t="s">
        <v>9</v>
      </c>
      <c r="B10">
        <v>2021</v>
      </c>
      <c r="C10" t="str">
        <f t="shared" si="0"/>
        <v>South</v>
      </c>
      <c r="D10">
        <v>120</v>
      </c>
      <c r="E10" s="16">
        <v>2546</v>
      </c>
      <c r="F10">
        <v>14.2</v>
      </c>
      <c r="G10">
        <v>32.299999999999997</v>
      </c>
      <c r="H10">
        <v>48.9</v>
      </c>
      <c r="I10">
        <v>27</v>
      </c>
      <c r="J10">
        <v>5.6</v>
      </c>
      <c r="K10">
        <v>24.8</v>
      </c>
      <c r="L10">
        <v>4.8</v>
      </c>
      <c r="M10">
        <v>10.1</v>
      </c>
      <c r="N10">
        <v>20</v>
      </c>
      <c r="O10">
        <v>1.4</v>
      </c>
      <c r="P10">
        <v>4.4000000000000004</v>
      </c>
    </row>
    <row r="11" spans="1:16" ht="15" customHeight="1">
      <c r="A11" t="s">
        <v>9</v>
      </c>
      <c r="B11">
        <v>2022</v>
      </c>
      <c r="C11" t="str">
        <f t="shared" si="0"/>
        <v>South</v>
      </c>
      <c r="D11">
        <v>128</v>
      </c>
      <c r="E11" s="15">
        <v>4000</v>
      </c>
      <c r="F11">
        <v>11.6</v>
      </c>
      <c r="G11">
        <v>34</v>
      </c>
      <c r="H11">
        <v>31.2</v>
      </c>
      <c r="I11">
        <v>26.7</v>
      </c>
      <c r="J11">
        <v>6.3</v>
      </c>
      <c r="K11">
        <v>9.6</v>
      </c>
      <c r="L11">
        <v>4.3</v>
      </c>
      <c r="M11">
        <v>11.1</v>
      </c>
      <c r="N11">
        <v>19.100000000000001</v>
      </c>
      <c r="O11">
        <v>1.56</v>
      </c>
      <c r="P11">
        <v>2.8</v>
      </c>
    </row>
    <row r="12" spans="1:16" ht="15" customHeight="1">
      <c r="A12" t="s">
        <v>9</v>
      </c>
      <c r="B12">
        <v>2023</v>
      </c>
      <c r="C12" t="str">
        <f t="shared" si="0"/>
        <v>South</v>
      </c>
      <c r="D12">
        <v>140</v>
      </c>
      <c r="E12" s="15">
        <v>4200</v>
      </c>
      <c r="F12">
        <v>8.1999999999999993</v>
      </c>
      <c r="G12">
        <v>22.6</v>
      </c>
      <c r="H12">
        <v>36.299999999999997</v>
      </c>
      <c r="I12">
        <v>19.100000000000001</v>
      </c>
      <c r="J12">
        <v>7.5</v>
      </c>
      <c r="K12">
        <v>23.9</v>
      </c>
      <c r="L12">
        <v>4.4000000000000004</v>
      </c>
      <c r="M12">
        <v>10.1</v>
      </c>
      <c r="N12">
        <v>19.100000000000001</v>
      </c>
      <c r="O12">
        <v>0.53</v>
      </c>
      <c r="P12">
        <v>2</v>
      </c>
    </row>
    <row r="13" spans="1:16" ht="15" customHeight="1">
      <c r="A13" t="s">
        <v>9</v>
      </c>
      <c r="B13">
        <v>2024</v>
      </c>
      <c r="C13" t="str">
        <f t="shared" si="0"/>
        <v>South</v>
      </c>
      <c r="D13" s="7">
        <v>150</v>
      </c>
      <c r="E13" s="15">
        <v>4000</v>
      </c>
      <c r="F13">
        <f>MEDIAN(F8:F12)</f>
        <v>11.6</v>
      </c>
      <c r="G13">
        <f>MEDIAN(G8:G12)</f>
        <v>32.299999999999997</v>
      </c>
      <c r="H13">
        <f>MEDIAN(H8:H12)</f>
        <v>40.4</v>
      </c>
      <c r="I13">
        <f>MEDIAN(I8:I12)</f>
        <v>20.399999999999999</v>
      </c>
      <c r="J13">
        <v>5.6</v>
      </c>
      <c r="K13">
        <v>18</v>
      </c>
      <c r="L13">
        <v>4.0999999999999996</v>
      </c>
      <c r="M13">
        <v>11.4</v>
      </c>
      <c r="N13">
        <v>35.4</v>
      </c>
      <c r="O13">
        <v>1.95</v>
      </c>
      <c r="P13">
        <v>6.4</v>
      </c>
    </row>
    <row r="14" spans="1:16" ht="15" customHeight="1">
      <c r="A14" t="s">
        <v>10</v>
      </c>
      <c r="B14">
        <v>2019</v>
      </c>
      <c r="C14" t="str">
        <f t="shared" si="0"/>
        <v>South</v>
      </c>
      <c r="D14">
        <v>78.599999999999994</v>
      </c>
      <c r="E14" s="15">
        <v>3174</v>
      </c>
      <c r="F14">
        <v>18</v>
      </c>
      <c r="G14">
        <v>23.2</v>
      </c>
      <c r="H14">
        <v>42.3</v>
      </c>
      <c r="I14">
        <v>13.1</v>
      </c>
      <c r="J14">
        <v>6.6</v>
      </c>
      <c r="K14">
        <v>24.9</v>
      </c>
      <c r="L14">
        <v>6.9</v>
      </c>
      <c r="M14">
        <v>9.4</v>
      </c>
      <c r="N14">
        <v>20.8</v>
      </c>
      <c r="O14">
        <v>1.18</v>
      </c>
      <c r="P14">
        <v>4.8</v>
      </c>
    </row>
    <row r="15" spans="1:16" ht="15" customHeight="1">
      <c r="A15" t="s">
        <v>10</v>
      </c>
      <c r="B15">
        <v>2020</v>
      </c>
      <c r="C15" t="str">
        <f t="shared" si="0"/>
        <v>South</v>
      </c>
      <c r="D15">
        <v>80</v>
      </c>
      <c r="E15" s="15">
        <v>3100</v>
      </c>
      <c r="F15">
        <v>17.100000000000001</v>
      </c>
      <c r="G15">
        <v>31.4</v>
      </c>
      <c r="H15">
        <v>38.1</v>
      </c>
      <c r="I15">
        <v>11.7</v>
      </c>
      <c r="J15">
        <v>4.0999999999999996</v>
      </c>
      <c r="K15">
        <v>8.5</v>
      </c>
      <c r="L15">
        <v>7.2</v>
      </c>
      <c r="M15">
        <v>10.4</v>
      </c>
      <c r="N15">
        <v>37.5</v>
      </c>
      <c r="O15">
        <v>1.68</v>
      </c>
      <c r="P15">
        <v>1.6</v>
      </c>
    </row>
    <row r="16" spans="1:16" ht="15" customHeight="1">
      <c r="A16" t="s">
        <v>10</v>
      </c>
      <c r="B16">
        <v>2021</v>
      </c>
      <c r="C16" t="str">
        <f t="shared" si="0"/>
        <v>South</v>
      </c>
      <c r="D16">
        <v>85</v>
      </c>
      <c r="E16" s="15">
        <v>4000</v>
      </c>
      <c r="F16">
        <v>11.8</v>
      </c>
      <c r="G16">
        <v>34.4</v>
      </c>
      <c r="H16">
        <v>47.3</v>
      </c>
      <c r="I16">
        <v>34.4</v>
      </c>
      <c r="J16">
        <v>5.6</v>
      </c>
      <c r="K16">
        <v>12.9</v>
      </c>
      <c r="L16">
        <v>5.0999999999999996</v>
      </c>
      <c r="M16">
        <v>9.6</v>
      </c>
      <c r="N16">
        <v>24.6</v>
      </c>
      <c r="O16">
        <v>0.8</v>
      </c>
      <c r="P16">
        <v>2.1</v>
      </c>
    </row>
    <row r="17" spans="1:16" ht="15" customHeight="1">
      <c r="A17" t="s">
        <v>10</v>
      </c>
      <c r="B17">
        <v>2022</v>
      </c>
      <c r="C17" t="str">
        <f t="shared" si="0"/>
        <v>South</v>
      </c>
      <c r="D17">
        <v>89</v>
      </c>
      <c r="E17" s="15">
        <v>4200</v>
      </c>
      <c r="F17">
        <v>5.2</v>
      </c>
      <c r="G17">
        <v>27.2</v>
      </c>
      <c r="H17">
        <v>44.6</v>
      </c>
      <c r="I17">
        <v>14.3</v>
      </c>
      <c r="J17">
        <v>7.2</v>
      </c>
      <c r="K17">
        <v>20.2</v>
      </c>
      <c r="L17">
        <v>4.7</v>
      </c>
      <c r="M17">
        <v>9.6999999999999993</v>
      </c>
      <c r="N17">
        <v>28.6</v>
      </c>
      <c r="O17">
        <v>1.27</v>
      </c>
      <c r="P17">
        <v>5.0999999999999996</v>
      </c>
    </row>
    <row r="18" spans="1:16" ht="15" customHeight="1">
      <c r="A18" t="s">
        <v>10</v>
      </c>
      <c r="B18">
        <v>2023</v>
      </c>
      <c r="C18" t="str">
        <f t="shared" si="0"/>
        <v>South</v>
      </c>
      <c r="D18">
        <v>94</v>
      </c>
      <c r="E18" s="15">
        <v>4500</v>
      </c>
      <c r="F18">
        <v>5.8</v>
      </c>
      <c r="G18">
        <v>24</v>
      </c>
      <c r="H18">
        <v>30.4</v>
      </c>
      <c r="I18">
        <v>29.8</v>
      </c>
      <c r="J18">
        <v>7.8</v>
      </c>
      <c r="K18">
        <v>18.899999999999999</v>
      </c>
      <c r="L18">
        <v>7</v>
      </c>
      <c r="M18">
        <v>11.6</v>
      </c>
      <c r="N18">
        <v>37.700000000000003</v>
      </c>
      <c r="O18">
        <v>1.39</v>
      </c>
      <c r="P18">
        <v>1.5</v>
      </c>
    </row>
    <row r="19" spans="1:16" ht="15" customHeight="1">
      <c r="A19" t="s">
        <v>10</v>
      </c>
      <c r="B19">
        <v>2024</v>
      </c>
      <c r="C19" t="str">
        <f t="shared" si="0"/>
        <v>South</v>
      </c>
      <c r="D19">
        <v>100</v>
      </c>
      <c r="E19" s="16">
        <v>4600</v>
      </c>
      <c r="F19">
        <f>MEDIAN(F14:F18)</f>
        <v>11.8</v>
      </c>
      <c r="G19">
        <f>MEDIAN(G14:G18)</f>
        <v>27.2</v>
      </c>
      <c r="H19">
        <f>MEDIAN(H14:H18)</f>
        <v>42.3</v>
      </c>
      <c r="I19">
        <f>MEDIAN(I14:I18)</f>
        <v>14.3</v>
      </c>
      <c r="J19">
        <v>5.5</v>
      </c>
      <c r="K19">
        <v>8.1</v>
      </c>
      <c r="L19">
        <v>7.2</v>
      </c>
      <c r="M19">
        <v>9.4</v>
      </c>
      <c r="N19">
        <v>30.6</v>
      </c>
      <c r="O19">
        <v>0.56999999999999995</v>
      </c>
      <c r="P19">
        <v>2.4</v>
      </c>
    </row>
    <row r="20" spans="1:16" ht="15" customHeight="1">
      <c r="A20" t="s">
        <v>11</v>
      </c>
      <c r="B20">
        <v>2019</v>
      </c>
      <c r="C20" t="str">
        <f t="shared" si="0"/>
        <v>North</v>
      </c>
      <c r="D20">
        <v>87</v>
      </c>
      <c r="E20" s="17">
        <v>4419.482352941176</v>
      </c>
      <c r="F20">
        <v>9.1999999999999993</v>
      </c>
      <c r="G20">
        <v>22.4</v>
      </c>
      <c r="H20">
        <v>35.9</v>
      </c>
      <c r="I20">
        <v>13</v>
      </c>
      <c r="J20">
        <v>4.0999999999999996</v>
      </c>
      <c r="K20">
        <v>6.8</v>
      </c>
      <c r="L20">
        <v>7.4</v>
      </c>
      <c r="M20">
        <v>8.6</v>
      </c>
      <c r="N20">
        <v>30.5</v>
      </c>
      <c r="O20">
        <v>0.96</v>
      </c>
      <c r="P20">
        <v>3.3</v>
      </c>
    </row>
    <row r="21" spans="1:16" ht="15" customHeight="1">
      <c r="A21" t="s">
        <v>11</v>
      </c>
      <c r="B21">
        <v>2020</v>
      </c>
      <c r="C21" t="str">
        <f t="shared" si="0"/>
        <v>North</v>
      </c>
      <c r="D21">
        <v>93</v>
      </c>
      <c r="E21" s="17">
        <v>4656.035294117647</v>
      </c>
      <c r="F21">
        <v>11.2</v>
      </c>
      <c r="G21">
        <v>21.3</v>
      </c>
      <c r="H21">
        <v>43.8</v>
      </c>
      <c r="I21">
        <v>24.2</v>
      </c>
      <c r="J21">
        <v>9.5</v>
      </c>
      <c r="K21">
        <v>22.5</v>
      </c>
      <c r="L21">
        <v>5.7</v>
      </c>
      <c r="M21">
        <v>11.7</v>
      </c>
      <c r="N21">
        <v>28.3</v>
      </c>
      <c r="O21">
        <v>0.65</v>
      </c>
      <c r="P21">
        <v>5.6</v>
      </c>
    </row>
    <row r="22" spans="1:16" ht="15" customHeight="1">
      <c r="A22" t="s">
        <v>11</v>
      </c>
      <c r="B22">
        <v>2021</v>
      </c>
      <c r="C22" t="str">
        <f t="shared" si="0"/>
        <v>North</v>
      </c>
      <c r="D22">
        <v>88</v>
      </c>
      <c r="E22" s="17">
        <v>4289.3058823529409</v>
      </c>
      <c r="F22">
        <v>12.8</v>
      </c>
      <c r="G22">
        <v>21.9</v>
      </c>
      <c r="H22">
        <v>41.5</v>
      </c>
      <c r="I22">
        <v>33.200000000000003</v>
      </c>
      <c r="J22">
        <v>4.7</v>
      </c>
      <c r="K22">
        <v>10.3</v>
      </c>
      <c r="L22">
        <v>7</v>
      </c>
      <c r="M22">
        <v>10</v>
      </c>
      <c r="N22">
        <v>37.299999999999997</v>
      </c>
      <c r="O22">
        <v>1.53</v>
      </c>
      <c r="P22">
        <v>5.0999999999999996</v>
      </c>
    </row>
    <row r="23" spans="1:16" ht="15" customHeight="1">
      <c r="A23" t="s">
        <v>11</v>
      </c>
      <c r="B23">
        <v>2022</v>
      </c>
      <c r="C23" t="str">
        <f t="shared" si="0"/>
        <v>North</v>
      </c>
      <c r="D23">
        <v>104</v>
      </c>
      <c r="E23" s="17">
        <v>4984.6823529411768</v>
      </c>
      <c r="F23">
        <v>15</v>
      </c>
      <c r="G23">
        <v>22.6</v>
      </c>
      <c r="H23">
        <v>44.3</v>
      </c>
      <c r="I23">
        <v>17.2</v>
      </c>
      <c r="J23">
        <v>7.5</v>
      </c>
      <c r="K23">
        <v>7.6</v>
      </c>
      <c r="L23">
        <v>7</v>
      </c>
      <c r="M23">
        <v>9</v>
      </c>
      <c r="N23">
        <v>34.700000000000003</v>
      </c>
      <c r="O23">
        <v>1.1599999999999999</v>
      </c>
      <c r="P23">
        <v>6.2</v>
      </c>
    </row>
    <row r="24" spans="1:16" ht="15" customHeight="1">
      <c r="A24" t="s">
        <v>11</v>
      </c>
      <c r="B24">
        <v>2023</v>
      </c>
      <c r="C24" t="str">
        <f t="shared" si="0"/>
        <v>North</v>
      </c>
      <c r="D24">
        <v>119</v>
      </c>
      <c r="E24" s="17">
        <v>5632.2352941176468</v>
      </c>
      <c r="F24">
        <v>13.8</v>
      </c>
      <c r="G24">
        <v>20.399999999999999</v>
      </c>
      <c r="H24">
        <v>46.6</v>
      </c>
      <c r="I24">
        <v>10.1</v>
      </c>
      <c r="J24">
        <v>5.6</v>
      </c>
      <c r="K24">
        <v>22.8</v>
      </c>
      <c r="L24">
        <v>4.4000000000000004</v>
      </c>
      <c r="M24">
        <v>9.8000000000000007</v>
      </c>
      <c r="N24">
        <v>18.8</v>
      </c>
      <c r="O24">
        <v>0.68</v>
      </c>
      <c r="P24">
        <v>5.0999999999999996</v>
      </c>
    </row>
    <row r="25" spans="1:16" ht="15" customHeight="1">
      <c r="A25" t="s">
        <v>11</v>
      </c>
      <c r="B25">
        <v>2024</v>
      </c>
      <c r="C25" t="str">
        <f t="shared" si="0"/>
        <v>North</v>
      </c>
      <c r="D25" s="4">
        <v>167</v>
      </c>
      <c r="E25" s="18">
        <v>6036.8352941176472</v>
      </c>
      <c r="F25">
        <f>MEDIAN(F20:F24)</f>
        <v>12.8</v>
      </c>
      <c r="G25">
        <f>MEDIAN(G20:G24)</f>
        <v>21.9</v>
      </c>
      <c r="H25">
        <f>MEDIAN(H20:H24)</f>
        <v>43.8</v>
      </c>
      <c r="I25">
        <f>MEDIAN(I20:I24)</f>
        <v>17.2</v>
      </c>
      <c r="J25">
        <v>7.3</v>
      </c>
      <c r="K25">
        <v>24.1</v>
      </c>
      <c r="L25">
        <v>7.6</v>
      </c>
      <c r="M25">
        <v>11.9</v>
      </c>
      <c r="N25">
        <v>22.8</v>
      </c>
      <c r="O25">
        <v>1.24</v>
      </c>
      <c r="P25">
        <v>4.5999999999999996</v>
      </c>
    </row>
    <row r="26" spans="1:16" ht="15" customHeight="1">
      <c r="A26" t="s">
        <v>12</v>
      </c>
      <c r="B26">
        <v>2019</v>
      </c>
      <c r="C26" t="str">
        <f t="shared" si="0"/>
        <v>South</v>
      </c>
      <c r="D26" s="5">
        <v>80</v>
      </c>
      <c r="E26" s="15">
        <v>2900</v>
      </c>
      <c r="F26">
        <v>9.1</v>
      </c>
      <c r="G26">
        <v>34.700000000000003</v>
      </c>
      <c r="H26">
        <v>49.2</v>
      </c>
      <c r="I26">
        <v>16.2</v>
      </c>
      <c r="J26">
        <v>8.6</v>
      </c>
      <c r="K26">
        <v>20.6</v>
      </c>
      <c r="L26">
        <v>7.3</v>
      </c>
      <c r="M26">
        <v>11</v>
      </c>
      <c r="N26">
        <v>26</v>
      </c>
      <c r="O26">
        <v>1.1499999999999999</v>
      </c>
      <c r="P26">
        <v>6.4</v>
      </c>
    </row>
    <row r="27" spans="1:16" ht="15" customHeight="1">
      <c r="A27" t="s">
        <v>12</v>
      </c>
      <c r="B27">
        <v>2020</v>
      </c>
      <c r="C27" t="str">
        <f t="shared" si="0"/>
        <v>South</v>
      </c>
      <c r="D27" s="5">
        <v>84</v>
      </c>
      <c r="E27" s="15">
        <v>2750</v>
      </c>
      <c r="F27">
        <v>13.9</v>
      </c>
      <c r="G27">
        <v>31.4</v>
      </c>
      <c r="H27">
        <v>34.5</v>
      </c>
      <c r="I27">
        <v>33.799999999999997</v>
      </c>
      <c r="J27">
        <v>4.8</v>
      </c>
      <c r="K27">
        <v>12</v>
      </c>
      <c r="L27">
        <v>5.0999999999999996</v>
      </c>
      <c r="M27">
        <v>10.5</v>
      </c>
      <c r="N27">
        <v>24.4</v>
      </c>
      <c r="O27">
        <v>0.94</v>
      </c>
      <c r="P27">
        <v>5.8</v>
      </c>
    </row>
    <row r="28" spans="1:16" ht="15" customHeight="1">
      <c r="A28" t="s">
        <v>12</v>
      </c>
      <c r="B28">
        <v>2021</v>
      </c>
      <c r="C28" t="str">
        <f t="shared" si="0"/>
        <v>South</v>
      </c>
      <c r="D28" s="5">
        <v>90</v>
      </c>
      <c r="E28" s="15">
        <v>3700</v>
      </c>
      <c r="F28">
        <v>17.7</v>
      </c>
      <c r="G28">
        <v>34</v>
      </c>
      <c r="H28">
        <v>35.9</v>
      </c>
      <c r="I28">
        <v>30.3</v>
      </c>
      <c r="J28">
        <v>9.1999999999999993</v>
      </c>
      <c r="K28">
        <v>6.2</v>
      </c>
      <c r="L28">
        <v>4.5</v>
      </c>
      <c r="M28">
        <v>10.8</v>
      </c>
      <c r="N28">
        <v>26.6</v>
      </c>
      <c r="O28">
        <v>1.42</v>
      </c>
      <c r="P28">
        <v>5</v>
      </c>
    </row>
    <row r="29" spans="1:16" ht="15" customHeight="1">
      <c r="A29" t="s">
        <v>12</v>
      </c>
      <c r="B29">
        <v>2022</v>
      </c>
      <c r="C29" t="str">
        <f t="shared" si="0"/>
        <v>South</v>
      </c>
      <c r="D29" s="5">
        <v>96</v>
      </c>
      <c r="E29" s="15">
        <v>3900</v>
      </c>
      <c r="F29">
        <v>18.2</v>
      </c>
      <c r="G29">
        <v>31.6</v>
      </c>
      <c r="H29">
        <v>47.6</v>
      </c>
      <c r="I29">
        <v>27.3</v>
      </c>
      <c r="J29">
        <v>6.9</v>
      </c>
      <c r="K29">
        <v>24.4</v>
      </c>
      <c r="L29">
        <v>6.8</v>
      </c>
      <c r="M29">
        <v>8.9</v>
      </c>
      <c r="N29">
        <v>22.5</v>
      </c>
      <c r="O29">
        <v>0.71</v>
      </c>
      <c r="P29">
        <v>2</v>
      </c>
    </row>
    <row r="30" spans="1:16" ht="14.4">
      <c r="A30" t="s">
        <v>12</v>
      </c>
      <c r="B30">
        <v>2023</v>
      </c>
      <c r="C30" t="str">
        <f t="shared" si="0"/>
        <v>South</v>
      </c>
      <c r="D30" s="5">
        <v>110</v>
      </c>
      <c r="E30" s="15">
        <v>4100</v>
      </c>
      <c r="F30">
        <v>12.5</v>
      </c>
      <c r="G30">
        <v>39.1</v>
      </c>
      <c r="H30">
        <v>42.9</v>
      </c>
      <c r="I30">
        <v>20.6</v>
      </c>
      <c r="J30">
        <v>9.4</v>
      </c>
      <c r="K30">
        <v>22.7</v>
      </c>
      <c r="L30">
        <v>6.5</v>
      </c>
      <c r="M30">
        <v>8.5</v>
      </c>
      <c r="N30">
        <v>33.700000000000003</v>
      </c>
      <c r="O30">
        <v>0.94</v>
      </c>
      <c r="P30">
        <v>2.4</v>
      </c>
    </row>
    <row r="31" spans="1:16" ht="14.4">
      <c r="A31" t="s">
        <v>12</v>
      </c>
      <c r="B31">
        <v>2024</v>
      </c>
      <c r="C31" t="str">
        <f t="shared" si="0"/>
        <v>South</v>
      </c>
      <c r="D31" s="4">
        <v>140</v>
      </c>
      <c r="E31" s="16">
        <v>4300</v>
      </c>
      <c r="F31">
        <f>MEDIAN(F26:F30)</f>
        <v>13.9</v>
      </c>
      <c r="G31">
        <f>MEDIAN(G26:G30)</f>
        <v>34</v>
      </c>
      <c r="H31">
        <f>MEDIAN(H26:H30)</f>
        <v>42.9</v>
      </c>
      <c r="I31">
        <f>MEDIAN(I26:I30)</f>
        <v>27.3</v>
      </c>
      <c r="J31">
        <v>8.8000000000000007</v>
      </c>
      <c r="K31">
        <v>23.6</v>
      </c>
      <c r="L31">
        <v>7.5</v>
      </c>
      <c r="M31">
        <v>8.1</v>
      </c>
      <c r="N31">
        <v>27.6</v>
      </c>
      <c r="O31">
        <v>1.05</v>
      </c>
      <c r="P31">
        <v>6.4</v>
      </c>
    </row>
    <row r="32" spans="1:16" ht="14.4">
      <c r="A32" t="s">
        <v>13</v>
      </c>
      <c r="B32">
        <v>2019</v>
      </c>
      <c r="C32" t="str">
        <f t="shared" si="0"/>
        <v>North</v>
      </c>
      <c r="D32">
        <v>34</v>
      </c>
      <c r="E32">
        <v>2000</v>
      </c>
      <c r="F32">
        <v>15.4</v>
      </c>
      <c r="G32">
        <v>27.6</v>
      </c>
      <c r="H32">
        <v>33.6</v>
      </c>
      <c r="I32">
        <v>10.6</v>
      </c>
      <c r="J32">
        <v>6.5</v>
      </c>
      <c r="K32">
        <v>18.7</v>
      </c>
      <c r="L32">
        <v>6.5</v>
      </c>
      <c r="M32">
        <v>11.6</v>
      </c>
      <c r="N32">
        <v>34.9</v>
      </c>
      <c r="O32">
        <v>1.4</v>
      </c>
      <c r="P32">
        <v>2.6</v>
      </c>
    </row>
    <row r="33" spans="1:16" ht="14.4">
      <c r="A33" t="s">
        <v>13</v>
      </c>
      <c r="B33">
        <v>2020</v>
      </c>
      <c r="C33" t="str">
        <f t="shared" si="0"/>
        <v>North</v>
      </c>
      <c r="D33" s="5">
        <v>30</v>
      </c>
      <c r="E33">
        <v>1800</v>
      </c>
      <c r="F33">
        <v>15.2</v>
      </c>
      <c r="G33">
        <v>29.1</v>
      </c>
      <c r="H33">
        <v>40.700000000000003</v>
      </c>
      <c r="I33">
        <v>32.4</v>
      </c>
      <c r="J33">
        <v>6.3</v>
      </c>
      <c r="K33">
        <v>6.5</v>
      </c>
      <c r="L33">
        <v>5.8</v>
      </c>
      <c r="M33">
        <v>9.9</v>
      </c>
      <c r="N33">
        <v>18.7</v>
      </c>
      <c r="O33">
        <v>1.88</v>
      </c>
      <c r="P33">
        <v>5.5</v>
      </c>
    </row>
    <row r="34" spans="1:16" ht="14.4">
      <c r="A34" t="s">
        <v>13</v>
      </c>
      <c r="B34">
        <v>2021</v>
      </c>
      <c r="C34" t="str">
        <f t="shared" si="0"/>
        <v>North</v>
      </c>
      <c r="D34" s="5">
        <v>31</v>
      </c>
      <c r="E34">
        <v>1900</v>
      </c>
      <c r="F34">
        <v>8.3000000000000007</v>
      </c>
      <c r="G34">
        <v>33.299999999999997</v>
      </c>
      <c r="H34">
        <v>35.299999999999997</v>
      </c>
      <c r="I34">
        <v>10.5</v>
      </c>
      <c r="J34">
        <v>7.1</v>
      </c>
      <c r="K34">
        <v>22</v>
      </c>
      <c r="L34">
        <v>5.2</v>
      </c>
      <c r="M34">
        <v>10.7</v>
      </c>
      <c r="N34">
        <v>20.7</v>
      </c>
      <c r="O34">
        <v>0.63</v>
      </c>
      <c r="P34">
        <v>3</v>
      </c>
    </row>
    <row r="35" spans="1:16" ht="14.4">
      <c r="A35" t="s">
        <v>13</v>
      </c>
      <c r="B35">
        <v>2022</v>
      </c>
      <c r="C35" t="str">
        <f t="shared" si="0"/>
        <v>North</v>
      </c>
      <c r="D35" s="5">
        <v>35</v>
      </c>
      <c r="E35">
        <v>2000</v>
      </c>
      <c r="F35">
        <v>9.8000000000000007</v>
      </c>
      <c r="G35">
        <v>27.7</v>
      </c>
      <c r="H35">
        <v>41.8</v>
      </c>
      <c r="I35">
        <v>30.8</v>
      </c>
      <c r="J35">
        <v>4.3</v>
      </c>
      <c r="K35">
        <v>14.9</v>
      </c>
      <c r="L35">
        <v>5.3</v>
      </c>
      <c r="M35">
        <v>8.6999999999999993</v>
      </c>
      <c r="N35">
        <v>33.1</v>
      </c>
      <c r="O35">
        <v>0.79</v>
      </c>
      <c r="P35">
        <v>1.6</v>
      </c>
    </row>
    <row r="36" spans="1:16" ht="14.4">
      <c r="A36" t="s">
        <v>13</v>
      </c>
      <c r="B36">
        <v>2023</v>
      </c>
      <c r="C36" t="str">
        <f t="shared" si="0"/>
        <v>North</v>
      </c>
      <c r="D36" s="5">
        <v>39</v>
      </c>
      <c r="E36">
        <v>2000</v>
      </c>
      <c r="F36">
        <v>18.100000000000001</v>
      </c>
      <c r="G36">
        <v>25.5</v>
      </c>
      <c r="H36">
        <v>46</v>
      </c>
      <c r="I36">
        <v>14.6</v>
      </c>
      <c r="J36">
        <v>5</v>
      </c>
      <c r="K36">
        <v>14.6</v>
      </c>
      <c r="L36">
        <v>6.7</v>
      </c>
      <c r="M36">
        <v>8.8000000000000007</v>
      </c>
      <c r="N36">
        <v>33</v>
      </c>
      <c r="O36">
        <v>0.56999999999999995</v>
      </c>
      <c r="P36">
        <v>5.0999999999999996</v>
      </c>
    </row>
    <row r="37" spans="1:16" ht="14.4">
      <c r="A37" t="s">
        <v>13</v>
      </c>
      <c r="B37">
        <v>2024</v>
      </c>
      <c r="C37" t="str">
        <f t="shared" si="0"/>
        <v>North</v>
      </c>
      <c r="D37" s="5">
        <v>40</v>
      </c>
      <c r="E37">
        <v>2000</v>
      </c>
      <c r="F37">
        <f>MEDIAN(F32:F36)</f>
        <v>15.2</v>
      </c>
      <c r="G37">
        <f>MEDIAN(G32:G36)</f>
        <v>27.7</v>
      </c>
      <c r="H37">
        <f>MEDIAN(H32:H36)</f>
        <v>40.700000000000003</v>
      </c>
      <c r="I37">
        <f>MEDIAN(I32:I36)</f>
        <v>14.6</v>
      </c>
      <c r="J37">
        <v>8.4</v>
      </c>
      <c r="K37">
        <v>16.8</v>
      </c>
      <c r="L37">
        <v>7</v>
      </c>
      <c r="M37">
        <v>8.1999999999999993</v>
      </c>
      <c r="N37">
        <v>31</v>
      </c>
      <c r="O37">
        <v>0.99</v>
      </c>
      <c r="P37">
        <v>2.5</v>
      </c>
    </row>
    <row r="38" spans="1:16" ht="14.4">
      <c r="A38" t="s">
        <v>14</v>
      </c>
      <c r="B38">
        <v>2019</v>
      </c>
      <c r="C38" t="str">
        <f t="shared" si="0"/>
        <v>East</v>
      </c>
      <c r="D38" s="5">
        <v>44</v>
      </c>
      <c r="E38">
        <v>2200</v>
      </c>
      <c r="F38">
        <v>5.3</v>
      </c>
      <c r="G38">
        <v>26</v>
      </c>
      <c r="H38">
        <v>43.2</v>
      </c>
      <c r="I38">
        <v>17.3</v>
      </c>
      <c r="J38">
        <v>4.8</v>
      </c>
      <c r="K38">
        <v>21.3</v>
      </c>
      <c r="L38">
        <v>8</v>
      </c>
      <c r="M38">
        <v>10.1</v>
      </c>
      <c r="N38">
        <v>17.899999999999999</v>
      </c>
      <c r="O38">
        <v>1.41</v>
      </c>
      <c r="P38">
        <v>4.5</v>
      </c>
    </row>
    <row r="39" spans="1:16" ht="14.4">
      <c r="A39" t="s">
        <v>14</v>
      </c>
      <c r="B39">
        <v>2020</v>
      </c>
      <c r="C39" t="str">
        <f t="shared" si="0"/>
        <v>East</v>
      </c>
      <c r="D39" s="5">
        <v>47</v>
      </c>
      <c r="E39">
        <v>2000</v>
      </c>
      <c r="F39">
        <v>11.4</v>
      </c>
      <c r="G39">
        <v>22.7</v>
      </c>
      <c r="H39">
        <v>36</v>
      </c>
      <c r="I39">
        <v>24.2</v>
      </c>
      <c r="J39">
        <v>9</v>
      </c>
      <c r="K39">
        <v>9.5</v>
      </c>
      <c r="L39">
        <v>5.7</v>
      </c>
      <c r="M39">
        <v>11.1</v>
      </c>
      <c r="N39">
        <v>38.5</v>
      </c>
      <c r="O39">
        <v>0.76</v>
      </c>
      <c r="P39">
        <v>5.3</v>
      </c>
    </row>
    <row r="40" spans="1:16" ht="14.4">
      <c r="A40" t="s">
        <v>14</v>
      </c>
      <c r="B40">
        <v>2021</v>
      </c>
      <c r="C40" t="str">
        <f t="shared" si="0"/>
        <v>East</v>
      </c>
      <c r="D40" s="5">
        <v>46</v>
      </c>
      <c r="E40">
        <v>2100</v>
      </c>
      <c r="F40">
        <v>13.6</v>
      </c>
      <c r="G40">
        <v>33.1</v>
      </c>
      <c r="H40">
        <v>43</v>
      </c>
      <c r="I40">
        <v>20.8</v>
      </c>
      <c r="J40">
        <v>9.9</v>
      </c>
      <c r="K40">
        <v>9.5</v>
      </c>
      <c r="L40">
        <v>5.5</v>
      </c>
      <c r="M40">
        <v>9.6</v>
      </c>
      <c r="N40">
        <v>30.7</v>
      </c>
      <c r="O40">
        <v>0.6</v>
      </c>
      <c r="P40">
        <v>5.0999999999999996</v>
      </c>
    </row>
    <row r="41" spans="1:16" ht="14.4">
      <c r="A41" t="s">
        <v>14</v>
      </c>
      <c r="B41">
        <v>2022</v>
      </c>
      <c r="C41" t="str">
        <f t="shared" si="0"/>
        <v>East</v>
      </c>
      <c r="D41" s="5">
        <v>52</v>
      </c>
      <c r="E41">
        <v>2300</v>
      </c>
      <c r="F41">
        <v>10.5</v>
      </c>
      <c r="G41">
        <v>28.7</v>
      </c>
      <c r="H41">
        <v>47.8</v>
      </c>
      <c r="I41">
        <v>30.2</v>
      </c>
      <c r="J41">
        <v>7.2</v>
      </c>
      <c r="K41">
        <v>15.7</v>
      </c>
      <c r="L41">
        <v>7.1</v>
      </c>
      <c r="M41">
        <v>10.5</v>
      </c>
      <c r="N41">
        <v>23.4</v>
      </c>
      <c r="O41">
        <v>1.92</v>
      </c>
      <c r="P41">
        <v>2.7</v>
      </c>
    </row>
    <row r="42" spans="1:16" ht="14.4">
      <c r="A42" t="s">
        <v>14</v>
      </c>
      <c r="B42">
        <v>2023</v>
      </c>
      <c r="C42" t="str">
        <f t="shared" si="0"/>
        <v>East</v>
      </c>
      <c r="D42" s="5">
        <v>58</v>
      </c>
      <c r="E42">
        <v>2400</v>
      </c>
      <c r="F42">
        <v>6.5</v>
      </c>
      <c r="G42">
        <v>38.4</v>
      </c>
      <c r="H42">
        <v>44.3</v>
      </c>
      <c r="I42">
        <v>35</v>
      </c>
      <c r="J42">
        <v>5</v>
      </c>
      <c r="K42">
        <v>16.899999999999999</v>
      </c>
      <c r="L42">
        <v>5.4</v>
      </c>
      <c r="M42">
        <v>11.4</v>
      </c>
      <c r="N42">
        <v>18.5</v>
      </c>
      <c r="O42">
        <v>1.95</v>
      </c>
      <c r="P42">
        <v>5.4</v>
      </c>
    </row>
    <row r="43" spans="1:16" ht="14.4">
      <c r="A43" t="s">
        <v>14</v>
      </c>
      <c r="B43">
        <v>2024</v>
      </c>
      <c r="C43" t="str">
        <f t="shared" si="0"/>
        <v>East</v>
      </c>
      <c r="D43" s="4">
        <v>60</v>
      </c>
      <c r="E43" s="1">
        <v>2500</v>
      </c>
      <c r="F43">
        <f>MEDIAN(F38:F42)</f>
        <v>10.5</v>
      </c>
      <c r="G43">
        <f>MEDIAN(G38:G42)</f>
        <v>28.7</v>
      </c>
      <c r="H43">
        <f>MEDIAN(H38:H42)</f>
        <v>43.2</v>
      </c>
      <c r="I43">
        <f>MEDIAN(I38:I42)</f>
        <v>24.2</v>
      </c>
      <c r="J43">
        <v>5.6</v>
      </c>
      <c r="K43">
        <v>16.600000000000001</v>
      </c>
      <c r="L43">
        <v>7.7</v>
      </c>
      <c r="M43">
        <v>11.8</v>
      </c>
      <c r="N43">
        <v>34.9</v>
      </c>
      <c r="O43">
        <v>1.71</v>
      </c>
      <c r="P43">
        <v>2.8</v>
      </c>
    </row>
    <row r="44" spans="1:16" ht="14.4">
      <c r="A44" t="s">
        <v>15</v>
      </c>
      <c r="B44">
        <v>2019</v>
      </c>
      <c r="C44" t="str">
        <f t="shared" si="0"/>
        <v>West</v>
      </c>
      <c r="D44" s="5">
        <v>340</v>
      </c>
      <c r="E44">
        <v>3500</v>
      </c>
      <c r="F44">
        <v>11.6</v>
      </c>
      <c r="G44">
        <v>39.799999999999997</v>
      </c>
      <c r="H44">
        <v>32</v>
      </c>
      <c r="I44">
        <v>15.2</v>
      </c>
      <c r="J44">
        <v>7.7</v>
      </c>
      <c r="K44">
        <v>17.2</v>
      </c>
      <c r="L44">
        <v>4.4000000000000004</v>
      </c>
      <c r="M44">
        <v>10.199999999999999</v>
      </c>
      <c r="N44">
        <v>31.6</v>
      </c>
      <c r="O44">
        <v>1.75</v>
      </c>
      <c r="P44">
        <v>6.5</v>
      </c>
    </row>
    <row r="45" spans="1:16" ht="14.4">
      <c r="A45" t="s">
        <v>15</v>
      </c>
      <c r="B45">
        <v>2020</v>
      </c>
      <c r="C45" t="str">
        <f t="shared" si="0"/>
        <v>West</v>
      </c>
      <c r="D45" s="5">
        <v>350</v>
      </c>
      <c r="E45">
        <v>3200</v>
      </c>
      <c r="F45">
        <v>14.8</v>
      </c>
      <c r="G45">
        <v>25.1</v>
      </c>
      <c r="H45">
        <v>39.299999999999997</v>
      </c>
      <c r="I45">
        <v>16.100000000000001</v>
      </c>
      <c r="J45">
        <v>6.5</v>
      </c>
      <c r="K45">
        <v>15.3</v>
      </c>
      <c r="L45">
        <v>6.7</v>
      </c>
      <c r="M45">
        <v>10.199999999999999</v>
      </c>
      <c r="N45">
        <v>28.1</v>
      </c>
      <c r="O45">
        <v>0.82</v>
      </c>
      <c r="P45">
        <v>5</v>
      </c>
    </row>
    <row r="46" spans="1:16" ht="14.4">
      <c r="A46" t="s">
        <v>15</v>
      </c>
      <c r="B46">
        <v>2021</v>
      </c>
      <c r="C46" t="str">
        <f t="shared" si="0"/>
        <v>West</v>
      </c>
      <c r="D46" s="5">
        <v>339</v>
      </c>
      <c r="E46">
        <v>3300</v>
      </c>
      <c r="F46">
        <v>6.7</v>
      </c>
      <c r="G46">
        <v>33.1</v>
      </c>
      <c r="H46">
        <v>32.799999999999997</v>
      </c>
      <c r="I46">
        <v>14.9</v>
      </c>
      <c r="J46">
        <v>7.3</v>
      </c>
      <c r="K46">
        <v>9.6</v>
      </c>
      <c r="L46">
        <v>4.3</v>
      </c>
      <c r="M46">
        <v>11.5</v>
      </c>
      <c r="N46">
        <v>24</v>
      </c>
      <c r="O46">
        <v>0.77</v>
      </c>
      <c r="P46">
        <v>3.4</v>
      </c>
    </row>
    <row r="47" spans="1:16" ht="14.4">
      <c r="A47" t="s">
        <v>15</v>
      </c>
      <c r="B47">
        <v>2022</v>
      </c>
      <c r="C47" t="str">
        <f t="shared" si="0"/>
        <v>West</v>
      </c>
      <c r="D47" s="5">
        <v>360</v>
      </c>
      <c r="E47">
        <v>3600</v>
      </c>
      <c r="F47">
        <v>17.3</v>
      </c>
      <c r="G47">
        <v>21.9</v>
      </c>
      <c r="H47">
        <v>46.8</v>
      </c>
      <c r="I47">
        <v>12.4</v>
      </c>
      <c r="J47">
        <v>6.6</v>
      </c>
      <c r="K47">
        <v>8.5</v>
      </c>
      <c r="L47">
        <v>5.3</v>
      </c>
      <c r="M47">
        <v>9.6</v>
      </c>
      <c r="N47">
        <v>36.9</v>
      </c>
      <c r="O47">
        <v>0.78</v>
      </c>
      <c r="P47">
        <v>3.4</v>
      </c>
    </row>
    <row r="48" spans="1:16" ht="14.4">
      <c r="A48" t="s">
        <v>15</v>
      </c>
      <c r="B48">
        <v>2023</v>
      </c>
      <c r="C48" t="str">
        <f t="shared" si="0"/>
        <v>West</v>
      </c>
      <c r="D48" s="5">
        <v>378</v>
      </c>
      <c r="E48">
        <v>3700</v>
      </c>
      <c r="F48">
        <v>12</v>
      </c>
      <c r="G48">
        <v>39.5</v>
      </c>
      <c r="H48">
        <v>42.1</v>
      </c>
      <c r="I48">
        <v>28.5</v>
      </c>
      <c r="J48">
        <v>5.8</v>
      </c>
      <c r="K48">
        <v>9.4</v>
      </c>
      <c r="L48">
        <v>7.4</v>
      </c>
      <c r="M48">
        <v>8.5</v>
      </c>
      <c r="N48">
        <v>24.8</v>
      </c>
      <c r="O48">
        <v>0.96</v>
      </c>
      <c r="P48">
        <v>5.5</v>
      </c>
    </row>
    <row r="49" spans="1:16" ht="14.4">
      <c r="A49" t="s">
        <v>15</v>
      </c>
      <c r="B49">
        <v>2024</v>
      </c>
      <c r="C49" t="str">
        <f t="shared" si="0"/>
        <v>West</v>
      </c>
      <c r="D49" s="4">
        <v>393</v>
      </c>
      <c r="E49" s="1">
        <v>3800</v>
      </c>
      <c r="F49">
        <f>MEDIAN(F44:F48)</f>
        <v>12</v>
      </c>
      <c r="G49">
        <f>MEDIAN(G44:G48)</f>
        <v>33.1</v>
      </c>
      <c r="H49">
        <f>MEDIAN(H44:H48)</f>
        <v>39.299999999999997</v>
      </c>
      <c r="I49">
        <f>MEDIAN(I44:I48)</f>
        <v>15.2</v>
      </c>
      <c r="J49">
        <v>9.6999999999999993</v>
      </c>
      <c r="K49">
        <v>8.6999999999999993</v>
      </c>
      <c r="L49">
        <v>4.0999999999999996</v>
      </c>
      <c r="M49">
        <v>8.1</v>
      </c>
      <c r="N49">
        <v>35.4</v>
      </c>
      <c r="O49">
        <v>1.29</v>
      </c>
      <c r="P49">
        <v>6.4</v>
      </c>
    </row>
    <row r="50" spans="1:16" ht="14.4">
      <c r="A50" t="s">
        <v>16</v>
      </c>
      <c r="B50">
        <v>2019</v>
      </c>
      <c r="C50" t="str">
        <f t="shared" si="0"/>
        <v>West</v>
      </c>
      <c r="D50" s="5">
        <v>50</v>
      </c>
      <c r="E50">
        <v>3000</v>
      </c>
      <c r="F50">
        <v>10.199999999999999</v>
      </c>
      <c r="G50">
        <v>38.6</v>
      </c>
      <c r="H50">
        <v>44.1</v>
      </c>
      <c r="I50">
        <v>10.8</v>
      </c>
      <c r="J50">
        <v>7.9</v>
      </c>
      <c r="K50">
        <v>22.2</v>
      </c>
      <c r="L50">
        <v>6</v>
      </c>
      <c r="M50">
        <v>10</v>
      </c>
      <c r="N50">
        <v>21.2</v>
      </c>
      <c r="O50">
        <v>0.55000000000000004</v>
      </c>
      <c r="P50">
        <v>2</v>
      </c>
    </row>
    <row r="51" spans="1:16" ht="14.4">
      <c r="A51" t="s">
        <v>16</v>
      </c>
      <c r="B51">
        <v>2020</v>
      </c>
      <c r="C51" t="str">
        <f t="shared" si="0"/>
        <v>West</v>
      </c>
      <c r="D51" s="5">
        <v>54.5</v>
      </c>
      <c r="E51">
        <v>2800</v>
      </c>
      <c r="F51">
        <v>14.3</v>
      </c>
      <c r="G51">
        <v>31.5</v>
      </c>
      <c r="H51">
        <v>34.799999999999997</v>
      </c>
      <c r="I51">
        <v>33.4</v>
      </c>
      <c r="J51">
        <v>9</v>
      </c>
      <c r="K51">
        <v>21.2</v>
      </c>
      <c r="L51">
        <v>7.3</v>
      </c>
      <c r="M51">
        <v>9.3000000000000007</v>
      </c>
      <c r="N51">
        <v>33.6</v>
      </c>
      <c r="O51">
        <v>1.86</v>
      </c>
      <c r="P51">
        <v>3.5</v>
      </c>
    </row>
    <row r="52" spans="1:16" ht="14.4">
      <c r="A52" t="s">
        <v>16</v>
      </c>
      <c r="B52">
        <v>2021</v>
      </c>
      <c r="C52" t="str">
        <f t="shared" si="0"/>
        <v>West</v>
      </c>
      <c r="D52" s="5">
        <v>57</v>
      </c>
      <c r="E52">
        <v>2900</v>
      </c>
      <c r="F52">
        <v>13</v>
      </c>
      <c r="G52">
        <v>31.8</v>
      </c>
      <c r="H52">
        <v>44.6</v>
      </c>
      <c r="I52">
        <v>17.8</v>
      </c>
      <c r="J52">
        <v>5.2</v>
      </c>
      <c r="K52">
        <v>18.100000000000001</v>
      </c>
      <c r="L52">
        <v>5.3</v>
      </c>
      <c r="M52">
        <v>10.5</v>
      </c>
      <c r="N52">
        <v>15.8</v>
      </c>
      <c r="O52">
        <v>0.89</v>
      </c>
      <c r="P52">
        <v>3</v>
      </c>
    </row>
    <row r="53" spans="1:16" ht="14.4">
      <c r="A53" t="s">
        <v>16</v>
      </c>
      <c r="B53">
        <v>2022</v>
      </c>
      <c r="C53" t="str">
        <f t="shared" si="0"/>
        <v>West</v>
      </c>
      <c r="D53" s="5">
        <v>60</v>
      </c>
      <c r="E53">
        <v>3100</v>
      </c>
      <c r="F53">
        <v>8.1</v>
      </c>
      <c r="G53">
        <v>23.7</v>
      </c>
      <c r="H53">
        <v>48.9</v>
      </c>
      <c r="I53">
        <v>28.5</v>
      </c>
      <c r="J53">
        <v>4.0999999999999996</v>
      </c>
      <c r="K53">
        <v>16</v>
      </c>
      <c r="L53">
        <v>7.6</v>
      </c>
      <c r="M53">
        <v>9</v>
      </c>
      <c r="N53">
        <v>29.2</v>
      </c>
      <c r="O53">
        <v>1.49</v>
      </c>
      <c r="P53">
        <v>2.8</v>
      </c>
    </row>
    <row r="54" spans="1:16" ht="14.4">
      <c r="A54" t="s">
        <v>16</v>
      </c>
      <c r="B54">
        <v>2023</v>
      </c>
      <c r="C54" t="str">
        <f t="shared" si="0"/>
        <v>West</v>
      </c>
      <c r="D54" s="5">
        <v>65</v>
      </c>
      <c r="E54">
        <v>3200</v>
      </c>
      <c r="F54">
        <v>8.4</v>
      </c>
      <c r="G54">
        <v>25.1</v>
      </c>
      <c r="H54">
        <v>31.2</v>
      </c>
      <c r="I54">
        <v>20.9</v>
      </c>
      <c r="J54">
        <v>4.8</v>
      </c>
      <c r="K54">
        <v>6.7</v>
      </c>
      <c r="L54">
        <v>5.6</v>
      </c>
      <c r="M54">
        <v>8.3000000000000007</v>
      </c>
      <c r="N54">
        <v>34.1</v>
      </c>
      <c r="O54">
        <v>0.97</v>
      </c>
      <c r="P54">
        <v>6.9</v>
      </c>
    </row>
    <row r="55" spans="1:16" ht="14.4">
      <c r="A55" t="s">
        <v>16</v>
      </c>
      <c r="B55">
        <v>2024</v>
      </c>
      <c r="C55" t="str">
        <f t="shared" si="0"/>
        <v>West</v>
      </c>
      <c r="D55" s="6">
        <v>69</v>
      </c>
      <c r="E55">
        <v>3300</v>
      </c>
      <c r="F55">
        <f>MEDIAN(F50:F54)</f>
        <v>10.199999999999999</v>
      </c>
      <c r="G55">
        <f>MEDIAN(G50:G54)</f>
        <v>31.5</v>
      </c>
      <c r="H55">
        <f>MEDIAN(H50:H54)</f>
        <v>44.1</v>
      </c>
      <c r="I55">
        <f>MEDIAN(I50:I54)</f>
        <v>20.9</v>
      </c>
      <c r="J55">
        <v>9.4</v>
      </c>
      <c r="K55">
        <v>13.2</v>
      </c>
      <c r="L55">
        <v>4</v>
      </c>
      <c r="M55">
        <v>8.5</v>
      </c>
      <c r="N55">
        <v>36.9</v>
      </c>
      <c r="O55">
        <v>1.28</v>
      </c>
      <c r="P55">
        <v>3.7</v>
      </c>
    </row>
  </sheetData>
  <sortState xmlns:xlrd2="http://schemas.microsoft.com/office/spreadsheetml/2017/richdata2" ref="A2:T55">
    <sortCondition ref="A1:A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ACCD-1EB5-4D8D-B13F-3AE711D8F250}">
  <dimension ref="A1:M64"/>
  <sheetViews>
    <sheetView topLeftCell="E1" zoomScaleNormal="100" workbookViewId="0">
      <selection activeCell="K15" sqref="K15"/>
    </sheetView>
  </sheetViews>
  <sheetFormatPr defaultRowHeight="14.4"/>
  <cols>
    <col min="1" max="1" width="5.88671875" customWidth="1"/>
    <col min="2" max="2" width="10.21875" customWidth="1"/>
    <col min="3" max="3" width="13.88671875" style="14" customWidth="1"/>
    <col min="4" max="4" width="17" customWidth="1"/>
    <col min="5" max="5" width="18.109375" customWidth="1"/>
    <col min="6" max="6" width="15.33203125" customWidth="1"/>
    <col min="7" max="7" width="16.77734375" customWidth="1"/>
  </cols>
  <sheetData>
    <row r="1" spans="1:7">
      <c r="A1" t="s">
        <v>17</v>
      </c>
      <c r="B1" t="s">
        <v>18</v>
      </c>
      <c r="C1" s="14" t="s">
        <v>19</v>
      </c>
      <c r="D1" t="s">
        <v>20</v>
      </c>
      <c r="E1" t="s">
        <v>31</v>
      </c>
      <c r="F1" t="s">
        <v>28</v>
      </c>
      <c r="G1" t="s">
        <v>29</v>
      </c>
    </row>
    <row r="2" spans="1:7">
      <c r="A2">
        <v>2007</v>
      </c>
      <c r="B2" t="s">
        <v>8</v>
      </c>
      <c r="C2" s="14">
        <v>7.6815647058823533</v>
      </c>
      <c r="D2" s="14">
        <v>1164.705882352941</v>
      </c>
      <c r="E2">
        <v>3.92</v>
      </c>
      <c r="F2">
        <v>48.23</v>
      </c>
      <c r="G2">
        <v>47.85</v>
      </c>
    </row>
    <row r="3" spans="1:7">
      <c r="A3">
        <v>2008</v>
      </c>
      <c r="B3" t="s">
        <v>8</v>
      </c>
      <c r="C3" s="14">
        <v>8.8845882352941175</v>
      </c>
      <c r="D3" s="14">
        <v>1317.6470588235293</v>
      </c>
      <c r="E3">
        <v>3.52</v>
      </c>
      <c r="F3">
        <v>47.04</v>
      </c>
      <c r="G3">
        <v>49.44</v>
      </c>
    </row>
    <row r="4" spans="1:7">
      <c r="A4">
        <v>2009</v>
      </c>
      <c r="B4" t="s">
        <v>8</v>
      </c>
      <c r="C4" s="14">
        <v>10.460623529411764</v>
      </c>
      <c r="D4" s="14">
        <v>1517.6470588235293</v>
      </c>
      <c r="E4">
        <v>4.0999999999999996</v>
      </c>
      <c r="F4">
        <v>49.84</v>
      </c>
      <c r="G4">
        <v>46.06</v>
      </c>
    </row>
    <row r="5" spans="1:7">
      <c r="A5">
        <v>2010</v>
      </c>
      <c r="B5" t="s">
        <v>8</v>
      </c>
      <c r="C5" s="14">
        <v>12.180435294117647</v>
      </c>
      <c r="D5" s="14">
        <v>1729.4117647058822</v>
      </c>
      <c r="E5">
        <v>4.37</v>
      </c>
      <c r="F5">
        <v>46.87</v>
      </c>
      <c r="G5">
        <v>48.77</v>
      </c>
    </row>
    <row r="6" spans="1:7">
      <c r="A6">
        <v>2011</v>
      </c>
      <c r="B6" t="s">
        <v>8</v>
      </c>
      <c r="C6" s="14">
        <v>14.236329411764705</v>
      </c>
      <c r="D6" s="14">
        <v>1976.4705882352939</v>
      </c>
      <c r="E6">
        <v>4.2</v>
      </c>
      <c r="F6">
        <v>46.53</v>
      </c>
      <c r="G6">
        <v>49.27</v>
      </c>
    </row>
    <row r="7" spans="1:7">
      <c r="A7">
        <v>2012</v>
      </c>
      <c r="B7" t="s">
        <v>8</v>
      </c>
      <c r="C7" s="14">
        <v>16.509517647058825</v>
      </c>
      <c r="D7" s="14">
        <v>2235.2941176470586</v>
      </c>
      <c r="E7">
        <v>3.54</v>
      </c>
      <c r="F7">
        <v>45.84</v>
      </c>
      <c r="G7">
        <v>50.62</v>
      </c>
    </row>
    <row r="8" spans="1:7">
      <c r="A8">
        <v>2013</v>
      </c>
      <c r="B8" t="s">
        <v>8</v>
      </c>
      <c r="C8" s="14">
        <v>19.223529411764705</v>
      </c>
      <c r="D8" s="14">
        <v>2552.9411764705878</v>
      </c>
      <c r="E8">
        <v>3.66</v>
      </c>
      <c r="F8">
        <v>45.35</v>
      </c>
      <c r="G8">
        <v>50.99</v>
      </c>
    </row>
    <row r="9" spans="1:7">
      <c r="A9">
        <v>2007</v>
      </c>
      <c r="B9" t="s">
        <v>21</v>
      </c>
      <c r="C9" s="14">
        <v>11.281776470588236</v>
      </c>
      <c r="D9" s="14">
        <v>1364.705882352941</v>
      </c>
      <c r="E9">
        <v>0.34</v>
      </c>
      <c r="F9">
        <v>40</v>
      </c>
      <c r="G9">
        <v>59.66</v>
      </c>
    </row>
    <row r="10" spans="1:7">
      <c r="A10">
        <v>2008</v>
      </c>
      <c r="B10" t="s">
        <v>21</v>
      </c>
      <c r="C10" s="14">
        <v>13.707599999999999</v>
      </c>
      <c r="D10" s="14">
        <v>1599.9999999999998</v>
      </c>
      <c r="E10">
        <v>0.3</v>
      </c>
      <c r="F10">
        <v>38.909999999999997</v>
      </c>
      <c r="G10">
        <v>60.79</v>
      </c>
    </row>
    <row r="11" spans="1:7">
      <c r="A11">
        <v>2009</v>
      </c>
      <c r="B11" t="s">
        <v>21</v>
      </c>
      <c r="C11" s="14">
        <v>14.808117647058824</v>
      </c>
      <c r="D11" s="14">
        <v>1658.8235294117646</v>
      </c>
      <c r="E11">
        <v>0.31</v>
      </c>
      <c r="F11">
        <v>35.83</v>
      </c>
      <c r="G11">
        <v>63.86</v>
      </c>
    </row>
    <row r="12" spans="1:7">
      <c r="A12">
        <v>2010</v>
      </c>
      <c r="B12" t="s">
        <v>21</v>
      </c>
      <c r="C12" s="14">
        <v>17.879529411764707</v>
      </c>
      <c r="D12" s="14">
        <v>1929.4117647058822</v>
      </c>
      <c r="E12">
        <v>0.33</v>
      </c>
      <c r="F12">
        <v>34.85</v>
      </c>
      <c r="G12">
        <v>64.819999999999993</v>
      </c>
    </row>
    <row r="13" spans="1:7">
      <c r="A13">
        <v>2011</v>
      </c>
      <c r="B13" t="s">
        <v>21</v>
      </c>
      <c r="C13" s="14">
        <v>21.12495294117647</v>
      </c>
      <c r="D13" s="14">
        <v>2200</v>
      </c>
      <c r="E13">
        <v>0.28000000000000003</v>
      </c>
      <c r="F13">
        <v>32.369999999999997</v>
      </c>
      <c r="G13">
        <v>67.349999999999994</v>
      </c>
    </row>
    <row r="14" spans="1:7">
      <c r="A14">
        <v>2012</v>
      </c>
      <c r="B14" t="s">
        <v>21</v>
      </c>
      <c r="C14" s="14">
        <v>25.134517647058825</v>
      </c>
      <c r="D14" s="14">
        <v>2517.6470588235293</v>
      </c>
      <c r="E14">
        <v>0.26</v>
      </c>
      <c r="F14">
        <v>29.71</v>
      </c>
      <c r="G14">
        <v>70.040000000000006</v>
      </c>
    </row>
    <row r="15" spans="1:7">
      <c r="A15">
        <v>2013</v>
      </c>
      <c r="B15" t="s">
        <v>21</v>
      </c>
      <c r="C15" s="14">
        <v>29.41434117647059</v>
      </c>
      <c r="D15" s="14">
        <v>2823.5294117647059</v>
      </c>
      <c r="E15">
        <v>0.24</v>
      </c>
      <c r="F15">
        <v>26.98</v>
      </c>
      <c r="G15">
        <v>72.78</v>
      </c>
    </row>
    <row r="16" spans="1:7">
      <c r="A16">
        <v>2007</v>
      </c>
      <c r="B16" t="s">
        <v>10</v>
      </c>
      <c r="C16" s="14">
        <v>9.2017294117647062</v>
      </c>
      <c r="D16" s="14">
        <v>2035.2941176470588</v>
      </c>
      <c r="E16">
        <v>0.28999999999999998</v>
      </c>
      <c r="F16">
        <v>30.03</v>
      </c>
      <c r="G16">
        <v>69.680000000000007</v>
      </c>
    </row>
    <row r="17" spans="1:7">
      <c r="A17">
        <v>2008</v>
      </c>
      <c r="B17" t="s">
        <v>10</v>
      </c>
      <c r="C17" s="14">
        <v>11.000811764705883</v>
      </c>
      <c r="D17" s="14">
        <v>2411.7647058823527</v>
      </c>
      <c r="E17">
        <v>0.28000000000000003</v>
      </c>
      <c r="F17">
        <v>26.38</v>
      </c>
      <c r="G17">
        <v>73.34</v>
      </c>
    </row>
    <row r="18" spans="1:7">
      <c r="A18">
        <v>2009</v>
      </c>
      <c r="B18" t="s">
        <v>10</v>
      </c>
      <c r="C18" s="14">
        <v>12.889847058823529</v>
      </c>
      <c r="D18" s="14">
        <v>2811.7647058823527</v>
      </c>
      <c r="E18">
        <v>0.31</v>
      </c>
      <c r="F18">
        <v>28.08</v>
      </c>
      <c r="G18">
        <v>71.61</v>
      </c>
    </row>
    <row r="19" spans="1:7">
      <c r="A19">
        <v>2010</v>
      </c>
      <c r="B19" t="s">
        <v>10</v>
      </c>
      <c r="C19" s="14">
        <v>16.098247058823528</v>
      </c>
      <c r="D19" s="14">
        <v>3482.3529411764703</v>
      </c>
      <c r="E19">
        <v>0.26</v>
      </c>
      <c r="F19">
        <v>27.09</v>
      </c>
      <c r="G19">
        <v>72.650000000000006</v>
      </c>
    </row>
    <row r="20" spans="1:7">
      <c r="A20">
        <v>2011</v>
      </c>
      <c r="B20" t="s">
        <v>10</v>
      </c>
      <c r="C20" s="14">
        <v>18.951188235294119</v>
      </c>
      <c r="D20" s="14">
        <v>4082.3529411764703</v>
      </c>
      <c r="E20">
        <v>0.23</v>
      </c>
      <c r="F20">
        <v>26.6</v>
      </c>
      <c r="G20">
        <v>73.17</v>
      </c>
    </row>
    <row r="21" spans="1:7">
      <c r="A21">
        <v>2012</v>
      </c>
      <c r="B21" t="s">
        <v>10</v>
      </c>
      <c r="C21" s="14">
        <v>22.165199999999999</v>
      </c>
      <c r="D21" s="14">
        <v>4741.1764705882351</v>
      </c>
      <c r="E21">
        <v>0.19</v>
      </c>
      <c r="F21">
        <v>24.93</v>
      </c>
      <c r="G21">
        <v>74.88</v>
      </c>
    </row>
    <row r="22" spans="1:7">
      <c r="A22">
        <v>2013</v>
      </c>
      <c r="B22" t="s">
        <v>10</v>
      </c>
      <c r="C22" s="14">
        <v>25.856105882352942</v>
      </c>
      <c r="D22" s="14">
        <v>5494.1176470588234</v>
      </c>
      <c r="E22">
        <v>0.17</v>
      </c>
      <c r="F22">
        <v>22.7</v>
      </c>
      <c r="G22">
        <v>77.13</v>
      </c>
    </row>
    <row r="23" spans="1:7">
      <c r="A23">
        <v>2007</v>
      </c>
      <c r="B23" t="s">
        <v>12</v>
      </c>
      <c r="C23" s="14">
        <v>6.2146941176470589</v>
      </c>
      <c r="D23" s="14">
        <v>1599.9999999999998</v>
      </c>
      <c r="E23">
        <v>0.13</v>
      </c>
      <c r="F23">
        <v>31.46</v>
      </c>
      <c r="G23">
        <v>68.41</v>
      </c>
    </row>
    <row r="24" spans="1:7">
      <c r="A24">
        <v>2008</v>
      </c>
      <c r="B24" t="s">
        <v>12</v>
      </c>
      <c r="C24" s="14">
        <v>7.419941176470588</v>
      </c>
      <c r="D24" s="14">
        <v>1894.1176470588234</v>
      </c>
      <c r="E24">
        <v>0.12</v>
      </c>
      <c r="F24">
        <v>32</v>
      </c>
      <c r="G24">
        <v>67.88</v>
      </c>
    </row>
    <row r="25" spans="1:7">
      <c r="A25">
        <v>2009</v>
      </c>
      <c r="B25" t="s">
        <v>12</v>
      </c>
      <c r="C25" s="14">
        <v>7.9772588235294117</v>
      </c>
      <c r="D25" s="14">
        <v>2035.2941176470588</v>
      </c>
      <c r="E25">
        <v>0.11</v>
      </c>
      <c r="F25">
        <v>30.94</v>
      </c>
      <c r="G25">
        <v>68.95</v>
      </c>
    </row>
    <row r="26" spans="1:7">
      <c r="A26">
        <v>2010</v>
      </c>
      <c r="B26" t="s">
        <v>12</v>
      </c>
      <c r="C26" s="14">
        <v>9.4305529411764706</v>
      </c>
      <c r="D26" s="14">
        <v>2400</v>
      </c>
      <c r="E26">
        <v>0.12</v>
      </c>
      <c r="F26">
        <v>31.9</v>
      </c>
      <c r="G26">
        <v>67.989999999999995</v>
      </c>
    </row>
    <row r="27" spans="1:7">
      <c r="A27">
        <v>2011</v>
      </c>
      <c r="B27" t="s">
        <v>12</v>
      </c>
      <c r="C27" s="14">
        <v>11.064105882352941</v>
      </c>
      <c r="D27" s="14">
        <v>2800</v>
      </c>
      <c r="E27">
        <v>0.1</v>
      </c>
      <c r="F27">
        <v>33.86</v>
      </c>
      <c r="G27">
        <v>66.040000000000006</v>
      </c>
    </row>
    <row r="28" spans="1:7">
      <c r="A28">
        <v>2012</v>
      </c>
      <c r="B28" t="s">
        <v>12</v>
      </c>
      <c r="C28" s="14">
        <v>12.031317647058824</v>
      </c>
      <c r="D28" s="14">
        <v>3047.0588235294117</v>
      </c>
      <c r="E28">
        <v>0.1</v>
      </c>
      <c r="F28">
        <v>32.49</v>
      </c>
      <c r="G28">
        <v>67.42</v>
      </c>
    </row>
    <row r="29" spans="1:7">
      <c r="A29">
        <v>2013</v>
      </c>
      <c r="B29" t="s">
        <v>12</v>
      </c>
      <c r="C29" s="14">
        <v>13.794117647058824</v>
      </c>
      <c r="D29" s="14">
        <v>3482.3529411764703</v>
      </c>
      <c r="E29">
        <v>0.09</v>
      </c>
      <c r="F29">
        <v>29.78</v>
      </c>
      <c r="G29">
        <v>70.14</v>
      </c>
    </row>
    <row r="30" spans="1:7">
      <c r="A30">
        <v>2007</v>
      </c>
      <c r="B30" t="s">
        <v>13</v>
      </c>
      <c r="C30" s="14">
        <v>3.5140823529411764</v>
      </c>
      <c r="D30" s="14">
        <v>576.47058823529403</v>
      </c>
      <c r="E30">
        <v>8.59</v>
      </c>
      <c r="F30">
        <v>41.14</v>
      </c>
      <c r="G30">
        <v>50.26</v>
      </c>
    </row>
    <row r="31" spans="1:7">
      <c r="A31">
        <v>2008</v>
      </c>
      <c r="B31" t="s">
        <v>13</v>
      </c>
      <c r="C31" s="14">
        <v>4.2433529411764708</v>
      </c>
      <c r="D31" s="14">
        <v>682.35294117647049</v>
      </c>
      <c r="E31">
        <v>7.89</v>
      </c>
      <c r="F31">
        <v>40.81</v>
      </c>
      <c r="G31">
        <v>51.29</v>
      </c>
    </row>
    <row r="32" spans="1:7">
      <c r="A32">
        <v>2009</v>
      </c>
      <c r="B32" t="s">
        <v>13</v>
      </c>
      <c r="C32" s="14">
        <v>5.1174588235294118</v>
      </c>
      <c r="D32" s="14">
        <v>811.76470588235293</v>
      </c>
      <c r="E32">
        <v>10.49</v>
      </c>
      <c r="F32">
        <v>39.380000000000003</v>
      </c>
      <c r="G32">
        <v>50.13</v>
      </c>
    </row>
    <row r="33" spans="1:7">
      <c r="A33">
        <v>2010</v>
      </c>
      <c r="B33" t="s">
        <v>13</v>
      </c>
      <c r="C33" s="14">
        <v>6.2995882352941175</v>
      </c>
      <c r="D33" s="14">
        <v>976.47058823529403</v>
      </c>
      <c r="E33">
        <v>17.809999999999999</v>
      </c>
      <c r="F33">
        <v>33.54</v>
      </c>
      <c r="G33">
        <v>48.65</v>
      </c>
    </row>
    <row r="34" spans="1:7">
      <c r="A34">
        <v>2011</v>
      </c>
      <c r="B34" t="s">
        <v>13</v>
      </c>
      <c r="C34" s="14">
        <v>7.3472588235294118</v>
      </c>
      <c r="D34" s="14">
        <v>1105.8823529411764</v>
      </c>
      <c r="E34">
        <v>19.420000000000002</v>
      </c>
      <c r="F34">
        <v>31.65</v>
      </c>
      <c r="G34">
        <v>48.94</v>
      </c>
    </row>
    <row r="35" spans="1:7">
      <c r="A35">
        <v>2012</v>
      </c>
      <c r="B35" t="s">
        <v>13</v>
      </c>
      <c r="C35" s="14">
        <v>8.2918588235294113</v>
      </c>
      <c r="D35" s="14">
        <v>1223.5294117647059</v>
      </c>
      <c r="E35">
        <v>18.61</v>
      </c>
      <c r="F35">
        <v>30.6</v>
      </c>
      <c r="G35">
        <v>50.8</v>
      </c>
    </row>
    <row r="36" spans="1:7">
      <c r="A36">
        <v>2013</v>
      </c>
      <c r="B36" t="s">
        <v>13</v>
      </c>
      <c r="C36" s="14">
        <v>9.2143764705882347</v>
      </c>
      <c r="D36" s="14">
        <v>1329.4117647058822</v>
      </c>
      <c r="E36">
        <v>17.89</v>
      </c>
      <c r="F36">
        <v>29.7</v>
      </c>
      <c r="G36">
        <v>52.41</v>
      </c>
    </row>
    <row r="37" spans="1:7">
      <c r="A37">
        <v>2007</v>
      </c>
      <c r="B37" t="s">
        <v>14</v>
      </c>
      <c r="C37" s="14">
        <v>7.3648705882352941</v>
      </c>
      <c r="D37" s="14">
        <v>1623.5294117647059</v>
      </c>
      <c r="E37">
        <v>0.19</v>
      </c>
      <c r="F37">
        <v>28.2</v>
      </c>
      <c r="G37">
        <v>71.61</v>
      </c>
    </row>
    <row r="38" spans="1:7">
      <c r="A38">
        <v>2008</v>
      </c>
      <c r="B38" t="s">
        <v>14</v>
      </c>
      <c r="C38" s="14">
        <v>8.668917647058823</v>
      </c>
      <c r="D38" s="14">
        <v>1917.6470588235293</v>
      </c>
      <c r="E38">
        <v>0.18</v>
      </c>
      <c r="F38">
        <v>26.21</v>
      </c>
      <c r="G38">
        <v>73.61</v>
      </c>
    </row>
    <row r="39" spans="1:7">
      <c r="A39">
        <v>2009</v>
      </c>
      <c r="B39" t="s">
        <v>14</v>
      </c>
      <c r="C39" s="14">
        <v>9.4310588235294119</v>
      </c>
      <c r="D39" s="14">
        <v>2094.1176470588234</v>
      </c>
      <c r="E39">
        <v>0.19</v>
      </c>
      <c r="F39">
        <v>26.77</v>
      </c>
      <c r="G39">
        <v>73.03</v>
      </c>
    </row>
    <row r="40" spans="1:7">
      <c r="A40">
        <v>2010</v>
      </c>
      <c r="B40" t="s">
        <v>14</v>
      </c>
      <c r="C40" s="14">
        <v>11.173847058823529</v>
      </c>
      <c r="D40" s="14">
        <v>2482.3529411764703</v>
      </c>
      <c r="E40">
        <v>0.17</v>
      </c>
      <c r="F40">
        <v>25.74</v>
      </c>
      <c r="G40">
        <v>74.09</v>
      </c>
    </row>
    <row r="41" spans="1:7">
      <c r="A41">
        <v>2011</v>
      </c>
      <c r="B41" t="s">
        <v>14</v>
      </c>
      <c r="C41" s="14">
        <v>13.20455294117647</v>
      </c>
      <c r="D41" s="14">
        <v>2941.1764705882351</v>
      </c>
      <c r="E41">
        <v>0.17</v>
      </c>
      <c r="F41">
        <v>25.19</v>
      </c>
      <c r="G41">
        <v>74.64</v>
      </c>
    </row>
    <row r="42" spans="1:7">
      <c r="A42">
        <v>2012</v>
      </c>
      <c r="B42" t="s">
        <v>14</v>
      </c>
      <c r="C42" s="14">
        <v>15.275341176470588</v>
      </c>
      <c r="D42" s="14">
        <v>3399.9999999999995</v>
      </c>
      <c r="E42">
        <v>0.17</v>
      </c>
      <c r="F42">
        <v>24.44</v>
      </c>
      <c r="G42">
        <v>75.39</v>
      </c>
    </row>
    <row r="43" spans="1:7">
      <c r="A43">
        <v>2013</v>
      </c>
      <c r="B43" t="s">
        <v>14</v>
      </c>
      <c r="C43" s="14">
        <v>17.5974</v>
      </c>
      <c r="D43" s="14">
        <v>3929.411764705882</v>
      </c>
      <c r="E43">
        <v>0.17</v>
      </c>
      <c r="F43">
        <v>23.49</v>
      </c>
      <c r="G43">
        <v>76.34</v>
      </c>
    </row>
    <row r="44" spans="1:7">
      <c r="A44">
        <v>2007</v>
      </c>
      <c r="B44" t="s">
        <v>16</v>
      </c>
      <c r="C44" s="14">
        <v>8.8312235294117656</v>
      </c>
      <c r="D44" s="14">
        <v>1047.0588235294117</v>
      </c>
      <c r="E44">
        <v>6.26</v>
      </c>
      <c r="F44">
        <v>33.950000000000003</v>
      </c>
      <c r="G44">
        <v>59.79</v>
      </c>
    </row>
    <row r="45" spans="1:7">
      <c r="A45">
        <v>2008</v>
      </c>
      <c r="B45" t="s">
        <v>16</v>
      </c>
      <c r="C45" s="14">
        <v>9.8475411764705889</v>
      </c>
      <c r="D45" s="14">
        <v>1129.4117647058822</v>
      </c>
      <c r="E45">
        <v>5.28</v>
      </c>
      <c r="F45">
        <v>32.21</v>
      </c>
      <c r="G45">
        <v>62.51</v>
      </c>
    </row>
    <row r="46" spans="1:7">
      <c r="A46">
        <v>2009</v>
      </c>
      <c r="B46" t="s">
        <v>16</v>
      </c>
      <c r="C46" s="14">
        <v>11.264482352941176</v>
      </c>
      <c r="D46" s="14">
        <v>1258.8235294117646</v>
      </c>
      <c r="E46">
        <v>5.48</v>
      </c>
      <c r="F46">
        <v>30.78</v>
      </c>
      <c r="G46">
        <v>63.74</v>
      </c>
    </row>
    <row r="47" spans="1:7">
      <c r="A47">
        <v>2010</v>
      </c>
      <c r="B47" t="s">
        <v>16</v>
      </c>
      <c r="C47" s="14">
        <v>13.508070588235293</v>
      </c>
      <c r="D47" s="14">
        <v>1470.5882352941176</v>
      </c>
      <c r="E47">
        <v>6.07</v>
      </c>
      <c r="F47">
        <v>30.06</v>
      </c>
      <c r="G47">
        <v>63.87</v>
      </c>
    </row>
    <row r="48" spans="1:7">
      <c r="A48">
        <v>2011</v>
      </c>
      <c r="B48" t="s">
        <v>16</v>
      </c>
      <c r="C48" s="14">
        <v>14.977</v>
      </c>
      <c r="D48" s="14">
        <v>1588.2352941176468</v>
      </c>
      <c r="E48">
        <v>6.44</v>
      </c>
      <c r="F48">
        <v>30.83</v>
      </c>
      <c r="G48">
        <v>62.73</v>
      </c>
    </row>
    <row r="49" spans="1:13">
      <c r="A49">
        <v>2012</v>
      </c>
      <c r="B49" t="s">
        <v>16</v>
      </c>
      <c r="C49" s="14">
        <v>17.499023529411765</v>
      </c>
      <c r="D49" s="14">
        <v>1811.7647058823527</v>
      </c>
      <c r="E49">
        <v>5.93</v>
      </c>
      <c r="F49">
        <v>30.14</v>
      </c>
      <c r="G49">
        <v>63.93</v>
      </c>
    </row>
    <row r="50" spans="1:13">
      <c r="A50">
        <v>2013</v>
      </c>
      <c r="B50" t="s">
        <v>16</v>
      </c>
      <c r="C50" s="14">
        <v>20.497223529411766</v>
      </c>
      <c r="D50" s="14">
        <v>2058.8235294117644</v>
      </c>
      <c r="E50">
        <v>6</v>
      </c>
      <c r="F50">
        <v>29.55</v>
      </c>
      <c r="G50">
        <v>64.45</v>
      </c>
    </row>
    <row r="51" spans="1:13">
      <c r="A51">
        <v>2007</v>
      </c>
      <c r="B51" t="s">
        <v>11</v>
      </c>
      <c r="C51" s="14">
        <v>14.597647058823529</v>
      </c>
      <c r="D51" s="14">
        <v>1623.5294117647059</v>
      </c>
      <c r="E51">
        <v>4</v>
      </c>
      <c r="F51">
        <v>13.5</v>
      </c>
      <c r="G51">
        <v>82.5</v>
      </c>
      <c r="K51" s="11"/>
      <c r="M51" s="11"/>
    </row>
    <row r="52" spans="1:13">
      <c r="A52">
        <v>2008</v>
      </c>
      <c r="B52" t="s">
        <v>11</v>
      </c>
      <c r="C52" s="14">
        <v>16.23070588235294</v>
      </c>
      <c r="D52" s="14">
        <v>1717.6470588235293</v>
      </c>
      <c r="E52">
        <v>3.8</v>
      </c>
      <c r="F52">
        <v>13.4</v>
      </c>
      <c r="G52">
        <v>82.8</v>
      </c>
    </row>
    <row r="53" spans="1:13">
      <c r="A53">
        <v>2009</v>
      </c>
      <c r="B53" t="s">
        <v>11</v>
      </c>
      <c r="C53" s="14">
        <v>18.328352941176469</v>
      </c>
      <c r="D53" s="14">
        <v>1823.5294117647059</v>
      </c>
      <c r="E53">
        <v>3.5</v>
      </c>
      <c r="F53">
        <v>13.3</v>
      </c>
      <c r="G53">
        <v>83.1</v>
      </c>
    </row>
    <row r="54" spans="1:13">
      <c r="A54">
        <v>2010</v>
      </c>
      <c r="B54" t="s">
        <v>11</v>
      </c>
      <c r="C54" s="14">
        <v>19.839764705882352</v>
      </c>
      <c r="D54" s="14">
        <v>1929.4117647058822</v>
      </c>
      <c r="E54">
        <v>3.5</v>
      </c>
      <c r="F54">
        <v>13.2</v>
      </c>
      <c r="G54">
        <v>83.3</v>
      </c>
    </row>
    <row r="55" spans="1:13">
      <c r="A55">
        <v>2011</v>
      </c>
      <c r="B55" t="s">
        <v>11</v>
      </c>
      <c r="C55" s="14">
        <v>21.266470588235293</v>
      </c>
      <c r="D55" s="14">
        <v>2047.0588235294117</v>
      </c>
      <c r="E55">
        <v>3.5</v>
      </c>
      <c r="F55">
        <v>13.1</v>
      </c>
      <c r="G55">
        <v>83.4</v>
      </c>
    </row>
    <row r="56" spans="1:13">
      <c r="A56">
        <v>2012</v>
      </c>
      <c r="B56" t="s">
        <v>11</v>
      </c>
      <c r="C56" s="14">
        <v>23.240470588235294</v>
      </c>
      <c r="D56" s="14">
        <v>2164.705882352941</v>
      </c>
      <c r="E56">
        <v>3.4</v>
      </c>
      <c r="F56">
        <v>13</v>
      </c>
      <c r="G56">
        <v>83.6</v>
      </c>
    </row>
    <row r="57" spans="1:13">
      <c r="A57">
        <v>2013</v>
      </c>
      <c r="B57" t="s">
        <v>11</v>
      </c>
      <c r="C57" s="14">
        <v>25.408352941176471</v>
      </c>
      <c r="D57" s="14">
        <v>2294.1176470588234</v>
      </c>
      <c r="E57">
        <v>3.3</v>
      </c>
      <c r="F57">
        <v>12.9</v>
      </c>
      <c r="G57">
        <v>83.8</v>
      </c>
    </row>
    <row r="58" spans="1:13" s="8" customFormat="1">
      <c r="A58" s="9">
        <v>2007</v>
      </c>
      <c r="B58" s="10" t="s">
        <v>15</v>
      </c>
      <c r="C58" s="14">
        <v>49.411764705882355</v>
      </c>
      <c r="D58" s="14">
        <v>1999.9999999999998</v>
      </c>
      <c r="E58" s="9">
        <v>2</v>
      </c>
      <c r="F58" s="9">
        <v>45</v>
      </c>
      <c r="G58" s="9">
        <v>53</v>
      </c>
      <c r="J58" s="9"/>
      <c r="K58"/>
      <c r="L58" s="9"/>
      <c r="M58"/>
    </row>
    <row r="59" spans="1:13">
      <c r="A59">
        <v>2008</v>
      </c>
      <c r="B59" t="s">
        <v>15</v>
      </c>
      <c r="C59" s="14">
        <v>54.117647058823529</v>
      </c>
      <c r="D59" s="14">
        <v>2117.6470588235293</v>
      </c>
      <c r="E59">
        <v>1.8</v>
      </c>
      <c r="F59">
        <v>44.5</v>
      </c>
      <c r="G59">
        <v>53.7</v>
      </c>
      <c r="M59" s="13"/>
    </row>
    <row r="60" spans="1:13">
      <c r="A60">
        <v>2009</v>
      </c>
      <c r="B60" t="s">
        <v>15</v>
      </c>
      <c r="C60" s="14">
        <v>58.823529411764703</v>
      </c>
      <c r="D60" s="14">
        <v>2247.0588235294117</v>
      </c>
      <c r="E60">
        <v>1.6</v>
      </c>
      <c r="F60">
        <v>44</v>
      </c>
      <c r="G60">
        <v>54.4</v>
      </c>
      <c r="M60" s="12"/>
    </row>
    <row r="61" spans="1:13">
      <c r="A61">
        <v>2010</v>
      </c>
      <c r="B61" t="s">
        <v>15</v>
      </c>
      <c r="C61" s="14">
        <v>64.705882352941174</v>
      </c>
      <c r="D61" s="14">
        <v>2376.4705882352941</v>
      </c>
      <c r="E61">
        <v>1.5</v>
      </c>
      <c r="F61">
        <v>43.5</v>
      </c>
      <c r="G61">
        <v>55</v>
      </c>
      <c r="M61" s="12"/>
    </row>
    <row r="62" spans="1:13">
      <c r="A62">
        <v>2011</v>
      </c>
      <c r="B62" t="s">
        <v>15</v>
      </c>
      <c r="C62" s="14">
        <v>76.470588235294116</v>
      </c>
      <c r="D62" s="14">
        <v>2517.6470588235293</v>
      </c>
      <c r="E62">
        <v>1.3</v>
      </c>
      <c r="F62">
        <v>43</v>
      </c>
      <c r="G62">
        <v>55.7</v>
      </c>
      <c r="M62" s="12"/>
    </row>
    <row r="63" spans="1:13">
      <c r="A63">
        <v>2012</v>
      </c>
      <c r="B63" t="s">
        <v>15</v>
      </c>
      <c r="C63" s="14">
        <v>85.882352941176464</v>
      </c>
      <c r="D63" s="14">
        <v>2670.5882352941176</v>
      </c>
      <c r="E63">
        <v>1.2</v>
      </c>
      <c r="F63">
        <v>42.5</v>
      </c>
      <c r="G63">
        <v>55.7</v>
      </c>
      <c r="M63" s="12"/>
    </row>
    <row r="64" spans="1:13">
      <c r="A64">
        <v>2013</v>
      </c>
      <c r="B64" t="s">
        <v>15</v>
      </c>
      <c r="C64" s="14">
        <v>94.117647058823536</v>
      </c>
      <c r="D64" s="14">
        <v>2835.2941176470586</v>
      </c>
      <c r="E64">
        <v>1</v>
      </c>
      <c r="F64">
        <v>42</v>
      </c>
      <c r="G64">
        <v>57</v>
      </c>
      <c r="M64" s="12"/>
    </row>
  </sheetData>
  <sortState xmlns:xlrd2="http://schemas.microsoft.com/office/spreadsheetml/2017/richdata2" ref="A2:G53">
    <sortCondition ref="B1:B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F228-69F0-4F70-A7E6-BEB02FF6F594}">
  <dimension ref="A1:E10"/>
  <sheetViews>
    <sheetView workbookViewId="0">
      <selection activeCell="F16" sqref="F16"/>
    </sheetView>
  </sheetViews>
  <sheetFormatPr defaultRowHeight="14.4"/>
  <cols>
    <col min="1" max="1" width="10.33203125" customWidth="1"/>
    <col min="2" max="2" width="12.33203125" customWidth="1"/>
    <col min="3" max="3" width="22.33203125" customWidth="1"/>
    <col min="4" max="4" width="17" customWidth="1"/>
    <col min="5" max="5" width="19.88671875" customWidth="1"/>
  </cols>
  <sheetData>
    <row r="1" spans="1:5">
      <c r="A1" t="s">
        <v>18</v>
      </c>
      <c r="B1" t="s">
        <v>22</v>
      </c>
      <c r="C1" t="s">
        <v>32</v>
      </c>
      <c r="D1" t="s">
        <v>23</v>
      </c>
      <c r="E1" t="s">
        <v>24</v>
      </c>
    </row>
    <row r="2" spans="1:5">
      <c r="A2" t="s">
        <v>8</v>
      </c>
      <c r="B2" s="2">
        <v>0.8962</v>
      </c>
      <c r="C2" s="1">
        <v>3031</v>
      </c>
      <c r="D2">
        <v>1</v>
      </c>
      <c r="E2" s="1">
        <v>46</v>
      </c>
    </row>
    <row r="3" spans="1:5">
      <c r="A3" t="s">
        <v>9</v>
      </c>
      <c r="B3" s="2">
        <v>0.8871</v>
      </c>
      <c r="C3" s="1">
        <v>5900</v>
      </c>
      <c r="D3">
        <v>48</v>
      </c>
      <c r="E3" s="1">
        <v>4154</v>
      </c>
    </row>
    <row r="4" spans="1:5">
      <c r="A4" t="s">
        <v>10</v>
      </c>
      <c r="B4" s="2">
        <v>0.90200000000000002</v>
      </c>
      <c r="C4" s="1">
        <v>5400</v>
      </c>
      <c r="D4">
        <v>5</v>
      </c>
      <c r="E4" s="1">
        <v>211</v>
      </c>
    </row>
    <row r="5" spans="1:5">
      <c r="A5" t="s">
        <v>11</v>
      </c>
      <c r="B5" s="2">
        <v>0.86199999999999999</v>
      </c>
      <c r="C5" s="1">
        <v>5327</v>
      </c>
      <c r="D5">
        <v>30</v>
      </c>
      <c r="E5" s="1">
        <v>2693</v>
      </c>
    </row>
    <row r="6" spans="1:5">
      <c r="A6" t="s">
        <v>12</v>
      </c>
      <c r="B6" s="2">
        <v>0.83260000000000001</v>
      </c>
      <c r="C6" s="1">
        <v>5550</v>
      </c>
      <c r="D6">
        <v>3</v>
      </c>
      <c r="E6" s="1">
        <v>129</v>
      </c>
    </row>
    <row r="7" spans="1:5">
      <c r="A7" t="s">
        <v>13</v>
      </c>
      <c r="B7" s="2">
        <v>0.72729999999999995</v>
      </c>
      <c r="C7" s="3">
        <v>4792</v>
      </c>
      <c r="D7">
        <v>1</v>
      </c>
      <c r="E7" s="1">
        <v>8</v>
      </c>
    </row>
    <row r="8" spans="1:5">
      <c r="A8" t="s">
        <v>14</v>
      </c>
      <c r="B8" s="2">
        <v>0.86309999999999998</v>
      </c>
      <c r="C8" s="1">
        <v>3589</v>
      </c>
      <c r="D8">
        <v>1</v>
      </c>
      <c r="E8" s="1">
        <v>8</v>
      </c>
    </row>
    <row r="9" spans="1:5">
      <c r="A9" t="s">
        <v>15</v>
      </c>
      <c r="B9" s="2">
        <v>0.89729999999999999</v>
      </c>
      <c r="C9" s="1">
        <v>7883</v>
      </c>
      <c r="D9">
        <v>21</v>
      </c>
      <c r="E9" s="1">
        <v>1457</v>
      </c>
    </row>
    <row r="10" spans="1:5">
      <c r="A10" t="s">
        <v>16</v>
      </c>
      <c r="B10" s="2">
        <v>0.89559999999999995</v>
      </c>
      <c r="C10" s="1">
        <v>4507</v>
      </c>
      <c r="D10">
        <v>7</v>
      </c>
      <c r="E10" s="1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HOUSHIK MANI S S</dc:creator>
  <cp:keywords/>
  <dc:description/>
  <cp:lastModifiedBy>Sofia Sudabattula</cp:lastModifiedBy>
  <cp:revision/>
  <dcterms:created xsi:type="dcterms:W3CDTF">2024-12-12T06:48:07Z</dcterms:created>
  <dcterms:modified xsi:type="dcterms:W3CDTF">2024-12-23T03:17:35Z</dcterms:modified>
  <cp:category/>
  <cp:contentStatus/>
</cp:coreProperties>
</file>