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6ebda2db8a49eb/Documents/Master - Data/"/>
    </mc:Choice>
  </mc:AlternateContent>
  <xr:revisionPtr revIDLastSave="1723" documentId="13_ncr:40009_{645342CC-D218-4938-B5C5-455F3315D72D}" xr6:coauthVersionLast="47" xr6:coauthVersionMax="47" xr10:uidLastSave="{F410F65E-CE97-4B6B-80AD-D7CE297F4345}"/>
  <bookViews>
    <workbookView xWindow="-120" yWindow="-18120" windowWidth="29040" windowHeight="17520" activeTab="2" xr2:uid="{00000000-000D-0000-FFFF-FFFF00000000}"/>
  </bookViews>
  <sheets>
    <sheet name="Oversikt" sheetId="9" r:id="rId1"/>
    <sheet name="Glukose" sheetId="5" r:id="rId2"/>
    <sheet name="Glycerol" sheetId="8" r:id="rId3"/>
    <sheet name="Xylose" sheetId="11" r:id="rId4"/>
    <sheet name="Mannitol" sheetId="4" r:id="rId5"/>
    <sheet name="Succinate" sheetId="7" r:id="rId6"/>
    <sheet name="WT metanol" sheetId="10" r:id="rId7"/>
    <sheet name="MDH_glucose" sheetId="1" r:id="rId8"/>
    <sheet name="MDH_Metanol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5" i="8" l="1"/>
  <c r="AF25" i="8" l="1"/>
  <c r="AI20" i="8"/>
  <c r="AK25" i="8"/>
  <c r="AM29" i="5"/>
  <c r="AL25" i="7"/>
  <c r="AL26" i="7"/>
  <c r="AL27" i="7"/>
  <c r="AL28" i="7"/>
  <c r="AL29" i="7"/>
  <c r="AL30" i="7"/>
  <c r="AL31" i="7"/>
  <c r="AL32" i="7"/>
  <c r="AL37" i="7" s="1"/>
  <c r="AL33" i="7"/>
  <c r="AL34" i="7"/>
  <c r="AM37" i="7"/>
  <c r="AM37" i="4"/>
  <c r="AL37" i="4"/>
  <c r="AM37" i="11"/>
  <c r="AL37" i="11"/>
  <c r="AN41" i="5"/>
  <c r="AM41" i="5"/>
  <c r="AI20" i="7"/>
  <c r="AC25" i="7"/>
  <c r="AD25" i="7" s="1"/>
  <c r="AE25" i="7" s="1"/>
  <c r="AK25" i="4" l="1"/>
  <c r="AL25" i="4" s="1"/>
  <c r="Y25" i="4"/>
  <c r="AC25" i="4"/>
  <c r="AD25" i="4" s="1"/>
  <c r="AE25" i="4" s="1"/>
  <c r="AM40" i="5" l="1"/>
  <c r="AK25" i="7" l="1"/>
  <c r="AK26" i="7"/>
  <c r="AK27" i="7"/>
  <c r="AK28" i="7"/>
  <c r="AK29" i="7"/>
  <c r="AK30" i="7"/>
  <c r="AK31" i="7"/>
  <c r="AK32" i="7"/>
  <c r="AK33" i="7"/>
  <c r="AK34" i="7"/>
  <c r="AM44" i="5"/>
  <c r="AL54" i="10"/>
  <c r="AK20" i="7"/>
  <c r="AJ20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2" i="7"/>
  <c r="X3" i="7"/>
  <c r="AA34" i="7"/>
  <c r="AB34" i="7" s="1"/>
  <c r="Z34" i="7"/>
  <c r="Y34" i="7"/>
  <c r="AA33" i="7"/>
  <c r="AB33" i="7" s="1"/>
  <c r="Z33" i="7"/>
  <c r="Y33" i="7"/>
  <c r="AC33" i="7" s="1"/>
  <c r="AD33" i="7" s="1"/>
  <c r="AE33" i="7" s="1"/>
  <c r="AA32" i="7"/>
  <c r="AB32" i="7" s="1"/>
  <c r="Z32" i="7"/>
  <c r="Y32" i="7"/>
  <c r="AA31" i="7"/>
  <c r="AB31" i="7" s="1"/>
  <c r="Z31" i="7"/>
  <c r="Y31" i="7"/>
  <c r="AA30" i="7"/>
  <c r="AB30" i="7" s="1"/>
  <c r="Z30" i="7"/>
  <c r="Y30" i="7"/>
  <c r="AA29" i="7"/>
  <c r="AB29" i="7" s="1"/>
  <c r="Z29" i="7"/>
  <c r="Y29" i="7"/>
  <c r="AA28" i="7"/>
  <c r="AB28" i="7" s="1"/>
  <c r="Z28" i="7"/>
  <c r="Y28" i="7"/>
  <c r="AA27" i="7"/>
  <c r="AB27" i="7" s="1"/>
  <c r="Z27" i="7"/>
  <c r="Y27" i="7"/>
  <c r="AA26" i="7"/>
  <c r="AB26" i="7" s="1"/>
  <c r="Z26" i="7"/>
  <c r="Y26" i="7"/>
  <c r="AA25" i="7"/>
  <c r="AB25" i="7" s="1"/>
  <c r="Z25" i="7"/>
  <c r="Y25" i="7"/>
  <c r="AG25" i="8"/>
  <c r="AH25" i="8" s="1"/>
  <c r="AM25" i="8" s="1"/>
  <c r="AM37" i="8" s="1"/>
  <c r="AF26" i="8"/>
  <c r="AG26" i="8" s="1"/>
  <c r="AH26" i="8" s="1"/>
  <c r="AF27" i="8"/>
  <c r="AF28" i="8"/>
  <c r="AF29" i="8"/>
  <c r="AF30" i="8"/>
  <c r="AF31" i="8"/>
  <c r="AF32" i="8"/>
  <c r="AF33" i="8"/>
  <c r="AF34" i="8"/>
  <c r="AD25" i="8"/>
  <c r="AC26" i="8"/>
  <c r="AC27" i="8"/>
  <c r="AC28" i="8"/>
  <c r="AC29" i="8"/>
  <c r="AC30" i="8"/>
  <c r="AC31" i="8"/>
  <c r="AC32" i="8"/>
  <c r="AC33" i="8"/>
  <c r="AC34" i="8"/>
  <c r="Y26" i="8"/>
  <c r="Y25" i="8"/>
  <c r="AJ20" i="8"/>
  <c r="AK20" i="8"/>
  <c r="Z25" i="8"/>
  <c r="AA25" i="8"/>
  <c r="AB25" i="8" s="1"/>
  <c r="AK34" i="8"/>
  <c r="AA34" i="8"/>
  <c r="AB34" i="8" s="1"/>
  <c r="Z34" i="8"/>
  <c r="Y34" i="8"/>
  <c r="AK33" i="8"/>
  <c r="AA33" i="8"/>
  <c r="AB33" i="8" s="1"/>
  <c r="Z33" i="8"/>
  <c r="Y33" i="8"/>
  <c r="AK32" i="8"/>
  <c r="AA32" i="8"/>
  <c r="AB32" i="8" s="1"/>
  <c r="Z32" i="8"/>
  <c r="Y32" i="8"/>
  <c r="AK31" i="8"/>
  <c r="AA31" i="8"/>
  <c r="AB31" i="8" s="1"/>
  <c r="Z31" i="8"/>
  <c r="Y31" i="8"/>
  <c r="AK30" i="8"/>
  <c r="AA30" i="8"/>
  <c r="AB30" i="8" s="1"/>
  <c r="Z30" i="8"/>
  <c r="Y30" i="8"/>
  <c r="AK29" i="8"/>
  <c r="AA29" i="8"/>
  <c r="AB29" i="8" s="1"/>
  <c r="Z29" i="8"/>
  <c r="Y29" i="8"/>
  <c r="AK28" i="8"/>
  <c r="AA28" i="8"/>
  <c r="AB28" i="8" s="1"/>
  <c r="Z28" i="8"/>
  <c r="Y28" i="8"/>
  <c r="AK27" i="8"/>
  <c r="AA27" i="8"/>
  <c r="AB27" i="8" s="1"/>
  <c r="Z27" i="8"/>
  <c r="Y27" i="8"/>
  <c r="AK26" i="8"/>
  <c r="AB26" i="8"/>
  <c r="AA26" i="8"/>
  <c r="Z26" i="8"/>
  <c r="AA34" i="11"/>
  <c r="AB34" i="11" s="1"/>
  <c r="AA33" i="11"/>
  <c r="AB33" i="11" s="1"/>
  <c r="AA32" i="11"/>
  <c r="AA31" i="11"/>
  <c r="AA30" i="11"/>
  <c r="AA29" i="11"/>
  <c r="AA28" i="11"/>
  <c r="AA27" i="11"/>
  <c r="AB27" i="11" s="1"/>
  <c r="AC27" i="11" s="1"/>
  <c r="AD27" i="11" s="1"/>
  <c r="AA26" i="11"/>
  <c r="AB26" i="11" s="1"/>
  <c r="AA25" i="11"/>
  <c r="AB25" i="11" s="1"/>
  <c r="Z34" i="11"/>
  <c r="Z33" i="11"/>
  <c r="Z32" i="11"/>
  <c r="Z31" i="11"/>
  <c r="Z30" i="11"/>
  <c r="Z29" i="11"/>
  <c r="Z28" i="11"/>
  <c r="Z27" i="11"/>
  <c r="Z26" i="11"/>
  <c r="Z25" i="11"/>
  <c r="AF25" i="11" s="1"/>
  <c r="AG25" i="11" s="1"/>
  <c r="Y34" i="11"/>
  <c r="Y33" i="11"/>
  <c r="Y32" i="11"/>
  <c r="Y31" i="11"/>
  <c r="Y30" i="11"/>
  <c r="Y29" i="11"/>
  <c r="Y28" i="11"/>
  <c r="Y27" i="11"/>
  <c r="Y26" i="11"/>
  <c r="Y25" i="11"/>
  <c r="AC25" i="11" s="1"/>
  <c r="AD25" i="11" s="1"/>
  <c r="AJ20" i="11"/>
  <c r="AI20" i="11"/>
  <c r="AK34" i="11"/>
  <c r="AK33" i="11"/>
  <c r="AK32" i="11"/>
  <c r="AB32" i="11"/>
  <c r="AK31" i="11"/>
  <c r="AB31" i="11"/>
  <c r="AK30" i="11"/>
  <c r="AB30" i="11"/>
  <c r="AK29" i="11"/>
  <c r="AB29" i="11"/>
  <c r="AK28" i="11"/>
  <c r="AB28" i="11"/>
  <c r="AK27" i="11"/>
  <c r="AK26" i="11"/>
  <c r="AK25" i="11"/>
  <c r="AK20" i="11"/>
  <c r="AD38" i="5"/>
  <c r="AC50" i="10"/>
  <c r="AD50" i="10"/>
  <c r="AE50" i="10"/>
  <c r="AL50" i="10"/>
  <c r="AD31" i="5"/>
  <c r="AD30" i="5"/>
  <c r="AK41" i="10"/>
  <c r="AB43" i="10"/>
  <c r="AC43" i="10"/>
  <c r="AD45" i="10"/>
  <c r="AG42" i="10"/>
  <c r="AG43" i="10"/>
  <c r="AG44" i="10"/>
  <c r="AG45" i="10"/>
  <c r="AG46" i="10"/>
  <c r="AG47" i="10"/>
  <c r="AG48" i="10"/>
  <c r="AG49" i="10"/>
  <c r="AG50" i="10"/>
  <c r="AG41" i="10"/>
  <c r="AF42" i="10"/>
  <c r="AF43" i="10"/>
  <c r="AF44" i="10"/>
  <c r="AF45" i="10"/>
  <c r="AF46" i="10"/>
  <c r="AF47" i="10"/>
  <c r="AF48" i="10"/>
  <c r="AF49" i="10"/>
  <c r="AF50" i="10"/>
  <c r="AF41" i="10"/>
  <c r="AD42" i="10"/>
  <c r="AD43" i="10"/>
  <c r="AD44" i="10"/>
  <c r="AD46" i="10"/>
  <c r="AD47" i="10"/>
  <c r="AD48" i="10"/>
  <c r="AD49" i="10"/>
  <c r="AD41" i="10"/>
  <c r="AC42" i="10"/>
  <c r="AC44" i="10"/>
  <c r="AC45" i="10"/>
  <c r="AC46" i="10"/>
  <c r="AC47" i="10"/>
  <c r="AC48" i="10"/>
  <c r="AC49" i="10"/>
  <c r="AC41" i="10"/>
  <c r="AA50" i="10"/>
  <c r="AA49" i="10"/>
  <c r="AA48" i="10"/>
  <c r="AB48" i="10" s="1"/>
  <c r="AA47" i="10"/>
  <c r="AB47" i="10" s="1"/>
  <c r="AA46" i="10"/>
  <c r="AB46" i="10" s="1"/>
  <c r="AA45" i="10"/>
  <c r="AA44" i="10"/>
  <c r="AA43" i="10"/>
  <c r="AA42" i="10"/>
  <c r="AA41" i="10"/>
  <c r="Z49" i="10"/>
  <c r="Z50" i="10"/>
  <c r="Z48" i="10"/>
  <c r="Z47" i="10"/>
  <c r="Z46" i="10"/>
  <c r="Z45" i="10"/>
  <c r="Z44" i="10"/>
  <c r="Z43" i="10"/>
  <c r="Z42" i="10"/>
  <c r="Z41" i="10"/>
  <c r="Y50" i="10"/>
  <c r="Y49" i="10"/>
  <c r="Y48" i="10"/>
  <c r="Y47" i="10"/>
  <c r="Y46" i="10"/>
  <c r="Y45" i="10"/>
  <c r="Y44" i="10"/>
  <c r="Y43" i="10"/>
  <c r="Y41" i="10"/>
  <c r="Y42" i="10"/>
  <c r="AK36" i="10"/>
  <c r="AJ36" i="10"/>
  <c r="AI36" i="10"/>
  <c r="AB41" i="10"/>
  <c r="AK42" i="10"/>
  <c r="AB42" i="10"/>
  <c r="AK43" i="10"/>
  <c r="AK44" i="10"/>
  <c r="AB44" i="10"/>
  <c r="AK45" i="10"/>
  <c r="AB45" i="10"/>
  <c r="AK46" i="10"/>
  <c r="AK47" i="10"/>
  <c r="AK48" i="10"/>
  <c r="AK49" i="10"/>
  <c r="AK50" i="10"/>
  <c r="AB50" i="10"/>
  <c r="AJ26" i="1"/>
  <c r="AJ24" i="5"/>
  <c r="AA40" i="1"/>
  <c r="AA39" i="1"/>
  <c r="AA38" i="1"/>
  <c r="AA37" i="1"/>
  <c r="AA36" i="1"/>
  <c r="AA35" i="1"/>
  <c r="AA34" i="1"/>
  <c r="AA33" i="1"/>
  <c r="AA32" i="1"/>
  <c r="AA31" i="1"/>
  <c r="Z40" i="1"/>
  <c r="Z39" i="1"/>
  <c r="Z38" i="1"/>
  <c r="Z37" i="1"/>
  <c r="Z36" i="1"/>
  <c r="Z35" i="1"/>
  <c r="Z34" i="1"/>
  <c r="Z33" i="1"/>
  <c r="Z32" i="1"/>
  <c r="Z31" i="1"/>
  <c r="AB40" i="1"/>
  <c r="AC40" i="1" s="1"/>
  <c r="AB39" i="1"/>
  <c r="AC39" i="1" s="1"/>
  <c r="AB38" i="1"/>
  <c r="AC38" i="1" s="1"/>
  <c r="AG37" i="1"/>
  <c r="AH37" i="1" s="1"/>
  <c r="AB37" i="1"/>
  <c r="AC37" i="1" s="1"/>
  <c r="AG36" i="1"/>
  <c r="AH36" i="1" s="1"/>
  <c r="AB36" i="1"/>
  <c r="AC36" i="1" s="1"/>
  <c r="AB35" i="1"/>
  <c r="AC35" i="1" s="1"/>
  <c r="AB34" i="1"/>
  <c r="AC34" i="1" s="1"/>
  <c r="AB33" i="1"/>
  <c r="AC33" i="1" s="1"/>
  <c r="AB32" i="1"/>
  <c r="AC32" i="1" s="1"/>
  <c r="AD32" i="1" s="1"/>
  <c r="AE32" i="1" s="1"/>
  <c r="AF32" i="1" s="1"/>
  <c r="AB31" i="1"/>
  <c r="AC31" i="1" s="1"/>
  <c r="Y5" i="1"/>
  <c r="E2" i="1" s="1"/>
  <c r="AL24" i="5"/>
  <c r="AK24" i="5"/>
  <c r="AK30" i="3"/>
  <c r="AK20" i="4"/>
  <c r="AJ20" i="4"/>
  <c r="AI20" i="4"/>
  <c r="AJ30" i="3"/>
  <c r="AI30" i="3"/>
  <c r="AC8" i="3" s="1"/>
  <c r="AD8" i="3" s="1"/>
  <c r="AK26" i="1"/>
  <c r="AL31" i="1"/>
  <c r="AL32" i="1"/>
  <c r="AL33" i="1"/>
  <c r="AL34" i="1"/>
  <c r="AL35" i="1"/>
  <c r="AL36" i="1"/>
  <c r="AL37" i="1"/>
  <c r="AL38" i="1"/>
  <c r="AL39" i="1"/>
  <c r="AL40" i="1"/>
  <c r="AH30" i="5"/>
  <c r="AH31" i="5"/>
  <c r="AH32" i="5"/>
  <c r="AH34" i="5"/>
  <c r="AH35" i="5"/>
  <c r="AH36" i="5"/>
  <c r="AI36" i="5" s="1"/>
  <c r="AN36" i="5" s="1"/>
  <c r="AG30" i="5"/>
  <c r="AG31" i="5"/>
  <c r="AG32" i="5"/>
  <c r="AG33" i="5"/>
  <c r="AH33" i="5" s="1"/>
  <c r="AG34" i="5"/>
  <c r="AG35" i="5"/>
  <c r="AG36" i="5"/>
  <c r="AG37" i="5"/>
  <c r="AH37" i="5" s="1"/>
  <c r="AG38" i="5"/>
  <c r="AH38" i="5" s="1"/>
  <c r="AG29" i="5"/>
  <c r="AH29" i="5" s="1"/>
  <c r="AE36" i="5"/>
  <c r="AE37" i="5"/>
  <c r="AE38" i="5"/>
  <c r="AE30" i="5"/>
  <c r="AE31" i="5"/>
  <c r="AD32" i="5"/>
  <c r="AE32" i="5" s="1"/>
  <c r="AD33" i="5"/>
  <c r="AE33" i="5" s="1"/>
  <c r="AD34" i="5"/>
  <c r="AE34" i="5" s="1"/>
  <c r="AD35" i="5"/>
  <c r="AE35" i="5" s="1"/>
  <c r="AD36" i="5"/>
  <c r="AD37" i="5"/>
  <c r="AD29" i="5"/>
  <c r="AE29" i="5" s="1"/>
  <c r="AF29" i="5" s="1"/>
  <c r="AB38" i="5"/>
  <c r="AB37" i="5"/>
  <c r="AB36" i="5"/>
  <c r="AB35" i="5"/>
  <c r="AB29" i="5"/>
  <c r="AB34" i="5"/>
  <c r="AB30" i="5"/>
  <c r="AB31" i="5"/>
  <c r="AB32" i="5"/>
  <c r="AB33" i="5"/>
  <c r="AC29" i="5"/>
  <c r="AL38" i="5"/>
  <c r="AC38" i="5"/>
  <c r="AA38" i="5"/>
  <c r="Z38" i="5"/>
  <c r="AL37" i="5"/>
  <c r="AC37" i="5"/>
  <c r="AA37" i="5"/>
  <c r="Z37" i="5"/>
  <c r="AL36" i="5"/>
  <c r="AC36" i="5"/>
  <c r="AA36" i="5"/>
  <c r="Z36" i="5"/>
  <c r="AL35" i="5"/>
  <c r="AC35" i="5"/>
  <c r="AA35" i="5"/>
  <c r="Z35" i="5"/>
  <c r="AL34" i="5"/>
  <c r="AC34" i="5"/>
  <c r="AA34" i="5"/>
  <c r="Z34" i="5"/>
  <c r="AL33" i="5"/>
  <c r="AC33" i="5"/>
  <c r="AA33" i="5"/>
  <c r="Z33" i="5"/>
  <c r="AL32" i="5"/>
  <c r="AC32" i="5"/>
  <c r="AA32" i="5"/>
  <c r="Z32" i="5"/>
  <c r="AL31" i="5"/>
  <c r="AC31" i="5"/>
  <c r="AA31" i="5"/>
  <c r="Z31" i="5"/>
  <c r="AL30" i="5"/>
  <c r="AC30" i="5"/>
  <c r="AA30" i="5"/>
  <c r="Z30" i="5"/>
  <c r="AL29" i="5"/>
  <c r="AA29" i="5"/>
  <c r="Z29" i="5"/>
  <c r="AK8" i="3"/>
  <c r="AK9" i="3"/>
  <c r="AK10" i="3"/>
  <c r="AK11" i="3"/>
  <c r="AK12" i="3"/>
  <c r="AK13" i="3"/>
  <c r="AK14" i="3"/>
  <c r="AK15" i="3"/>
  <c r="AK16" i="3"/>
  <c r="AK7" i="3"/>
  <c r="AK26" i="4"/>
  <c r="AK27" i="4"/>
  <c r="AK28" i="4"/>
  <c r="AK29" i="4"/>
  <c r="AK30" i="4"/>
  <c r="AK31" i="4"/>
  <c r="AK32" i="4"/>
  <c r="AK33" i="4"/>
  <c r="AK34" i="4"/>
  <c r="AF7" i="3"/>
  <c r="AG7" i="3" s="1"/>
  <c r="AH7" i="3" s="1"/>
  <c r="AA16" i="3"/>
  <c r="AB16" i="3" s="1"/>
  <c r="AA15" i="3"/>
  <c r="AB15" i="3" s="1"/>
  <c r="AA14" i="3"/>
  <c r="AB14" i="3" s="1"/>
  <c r="AA13" i="3"/>
  <c r="AA12" i="3"/>
  <c r="AB12" i="3" s="1"/>
  <c r="AA11" i="3"/>
  <c r="AA10" i="3"/>
  <c r="AB10" i="3" s="1"/>
  <c r="AA9" i="3"/>
  <c r="AA8" i="3"/>
  <c r="AB8" i="3" s="1"/>
  <c r="AA7" i="3"/>
  <c r="AB7" i="3" s="1"/>
  <c r="AA25" i="4"/>
  <c r="AB25" i="4" s="1"/>
  <c r="Z16" i="3"/>
  <c r="Y16" i="3"/>
  <c r="Z15" i="3"/>
  <c r="AF15" i="3" s="1"/>
  <c r="AG15" i="3" s="1"/>
  <c r="Y15" i="3"/>
  <c r="Z14" i="3"/>
  <c r="AF14" i="3" s="1"/>
  <c r="AG14" i="3" s="1"/>
  <c r="Y14" i="3"/>
  <c r="AB13" i="3"/>
  <c r="Z13" i="3"/>
  <c r="AF13" i="3" s="1"/>
  <c r="AG13" i="3" s="1"/>
  <c r="Y13" i="3"/>
  <c r="Z12" i="3"/>
  <c r="AF12" i="3" s="1"/>
  <c r="AG12" i="3" s="1"/>
  <c r="Y12" i="3"/>
  <c r="AC12" i="3" s="1"/>
  <c r="AD12" i="3" s="1"/>
  <c r="AB11" i="3"/>
  <c r="Z11" i="3"/>
  <c r="AF11" i="3" s="1"/>
  <c r="AG11" i="3" s="1"/>
  <c r="Y11" i="3"/>
  <c r="Z10" i="3"/>
  <c r="AF10" i="3" s="1"/>
  <c r="AG10" i="3" s="1"/>
  <c r="Y10" i="3"/>
  <c r="AB9" i="3"/>
  <c r="Z9" i="3"/>
  <c r="AF9" i="3" s="1"/>
  <c r="AG9" i="3" s="1"/>
  <c r="Y9" i="3"/>
  <c r="Z8" i="3"/>
  <c r="AF8" i="3" s="1"/>
  <c r="AG8" i="3" s="1"/>
  <c r="Y8" i="3"/>
  <c r="Z7" i="3"/>
  <c r="Y7" i="3"/>
  <c r="AA34" i="4"/>
  <c r="AB34" i="4" s="1"/>
  <c r="AA33" i="4"/>
  <c r="AB33" i="4" s="1"/>
  <c r="Z34" i="4"/>
  <c r="AF34" i="4" s="1"/>
  <c r="AG34" i="4" s="1"/>
  <c r="AH34" i="4" s="1"/>
  <c r="Z33" i="4"/>
  <c r="AF33" i="4" s="1"/>
  <c r="AG33" i="4" s="1"/>
  <c r="AH33" i="4" s="1"/>
  <c r="Y34" i="4"/>
  <c r="AC34" i="4" s="1"/>
  <c r="AD34" i="4" s="1"/>
  <c r="AE34" i="4" s="1"/>
  <c r="Y33" i="4"/>
  <c r="AC33" i="4" s="1"/>
  <c r="AD33" i="4" s="1"/>
  <c r="AE33" i="4" s="1"/>
  <c r="Y32" i="4"/>
  <c r="AA32" i="4"/>
  <c r="AB32" i="4" s="1"/>
  <c r="AC32" i="4" s="1"/>
  <c r="AD32" i="4" s="1"/>
  <c r="AE32" i="4" s="1"/>
  <c r="AA30" i="4"/>
  <c r="AB30" i="4" s="1"/>
  <c r="AA31" i="4"/>
  <c r="AB31" i="4" s="1"/>
  <c r="AA29" i="4"/>
  <c r="AB29" i="4" s="1"/>
  <c r="AA28" i="4"/>
  <c r="AB28" i="4" s="1"/>
  <c r="AA27" i="4"/>
  <c r="AA26" i="4"/>
  <c r="AB26" i="4" s="1"/>
  <c r="Z32" i="4"/>
  <c r="Z31" i="4"/>
  <c r="Z30" i="4"/>
  <c r="Z29" i="4"/>
  <c r="Z28" i="4"/>
  <c r="Z27" i="4"/>
  <c r="Z26" i="4"/>
  <c r="Z25" i="4"/>
  <c r="Y31" i="4"/>
  <c r="Y30" i="4"/>
  <c r="Y29" i="4"/>
  <c r="Y28" i="4"/>
  <c r="Y27" i="4"/>
  <c r="Y26" i="4"/>
  <c r="AF6" i="4"/>
  <c r="AG6" i="4" s="1"/>
  <c r="AD6" i="4"/>
  <c r="AA6" i="4"/>
  <c r="AL32" i="4" l="1"/>
  <c r="AL33" i="4"/>
  <c r="AL34" i="4"/>
  <c r="AM34" i="4"/>
  <c r="AM33" i="4"/>
  <c r="AF33" i="7"/>
  <c r="AG33" i="7" s="1"/>
  <c r="AH33" i="7" s="1"/>
  <c r="AM33" i="7" s="1"/>
  <c r="AF31" i="7"/>
  <c r="AG31" i="7" s="1"/>
  <c r="AH31" i="7" s="1"/>
  <c r="AM31" i="7" s="1"/>
  <c r="AF30" i="7"/>
  <c r="AG30" i="7" s="1"/>
  <c r="AH30" i="7" s="1"/>
  <c r="AM30" i="7" s="1"/>
  <c r="AC30" i="7"/>
  <c r="AD30" i="7" s="1"/>
  <c r="AE30" i="7" s="1"/>
  <c r="AF29" i="7"/>
  <c r="AG29" i="7" s="1"/>
  <c r="AH29" i="7" s="1"/>
  <c r="AM29" i="7" s="1"/>
  <c r="AC28" i="7"/>
  <c r="AD28" i="7" s="1"/>
  <c r="AE28" i="7" s="1"/>
  <c r="AF28" i="7"/>
  <c r="AG28" i="7" s="1"/>
  <c r="AH28" i="7" s="1"/>
  <c r="AM28" i="7" s="1"/>
  <c r="AF26" i="7"/>
  <c r="AG26" i="7" s="1"/>
  <c r="AH26" i="7" s="1"/>
  <c r="AM26" i="7" s="1"/>
  <c r="AC26" i="7"/>
  <c r="AD26" i="7" s="1"/>
  <c r="AE26" i="7" s="1"/>
  <c r="AF25" i="7"/>
  <c r="AG25" i="7" s="1"/>
  <c r="AH25" i="7" s="1"/>
  <c r="AM25" i="7" s="1"/>
  <c r="AF34" i="7"/>
  <c r="AG34" i="7" s="1"/>
  <c r="AH34" i="7" s="1"/>
  <c r="AM34" i="7" s="1"/>
  <c r="AF27" i="7"/>
  <c r="AG27" i="7" s="1"/>
  <c r="AH27" i="7" s="1"/>
  <c r="AM27" i="7" s="1"/>
  <c r="AC32" i="7"/>
  <c r="AD32" i="7" s="1"/>
  <c r="AE32" i="7" s="1"/>
  <c r="AC29" i="7"/>
  <c r="AD29" i="7" s="1"/>
  <c r="AE29" i="7" s="1"/>
  <c r="AF32" i="7"/>
  <c r="AG32" i="7" s="1"/>
  <c r="AH32" i="7" s="1"/>
  <c r="AM32" i="7" s="1"/>
  <c r="AC27" i="7"/>
  <c r="AD27" i="7" s="1"/>
  <c r="AE27" i="7" s="1"/>
  <c r="AC34" i="7"/>
  <c r="AD34" i="7" s="1"/>
  <c r="AE34" i="7" s="1"/>
  <c r="AC31" i="7"/>
  <c r="AD31" i="7" s="1"/>
  <c r="AE31" i="7" s="1"/>
  <c r="AM26" i="8"/>
  <c r="AD30" i="8"/>
  <c r="AE30" i="8" s="1"/>
  <c r="AL30" i="8" s="1"/>
  <c r="AD34" i="8"/>
  <c r="AE34" i="8" s="1"/>
  <c r="AL34" i="8" s="1"/>
  <c r="AG34" i="8"/>
  <c r="AH34" i="8" s="1"/>
  <c r="AM34" i="8" s="1"/>
  <c r="AG33" i="8"/>
  <c r="AH33" i="8" s="1"/>
  <c r="AM33" i="8" s="1"/>
  <c r="AG31" i="8"/>
  <c r="AH31" i="8" s="1"/>
  <c r="AG30" i="8"/>
  <c r="AH30" i="8" s="1"/>
  <c r="AM30" i="8" s="1"/>
  <c r="AD28" i="8"/>
  <c r="AE28" i="8" s="1"/>
  <c r="AL28" i="8" s="1"/>
  <c r="AG28" i="8"/>
  <c r="AH28" i="8" s="1"/>
  <c r="AM28" i="8" s="1"/>
  <c r="AD27" i="8"/>
  <c r="AE27" i="8" s="1"/>
  <c r="AL27" i="8" s="1"/>
  <c r="AG27" i="8"/>
  <c r="AH27" i="8" s="1"/>
  <c r="AM27" i="8" s="1"/>
  <c r="AD26" i="8"/>
  <c r="AE26" i="8" s="1"/>
  <c r="AL26" i="8" s="1"/>
  <c r="AG32" i="8"/>
  <c r="AH32" i="8" s="1"/>
  <c r="AM32" i="8" s="1"/>
  <c r="AG29" i="8"/>
  <c r="AH29" i="8" s="1"/>
  <c r="AM29" i="8" s="1"/>
  <c r="AD29" i="8"/>
  <c r="AE29" i="8" s="1"/>
  <c r="AL29" i="8" s="1"/>
  <c r="AM31" i="8"/>
  <c r="AE25" i="8"/>
  <c r="AL25" i="8" s="1"/>
  <c r="AD32" i="8"/>
  <c r="AE32" i="8" s="1"/>
  <c r="AL32" i="8" s="1"/>
  <c r="AD33" i="8"/>
  <c r="AE33" i="8" s="1"/>
  <c r="AL33" i="8" s="1"/>
  <c r="AD31" i="8"/>
  <c r="AE31" i="8" s="1"/>
  <c r="AL31" i="8" s="1"/>
  <c r="AF34" i="11"/>
  <c r="AG34" i="11" s="1"/>
  <c r="AH34" i="11" s="1"/>
  <c r="AM34" i="11" s="1"/>
  <c r="AF33" i="11"/>
  <c r="AG33" i="11" s="1"/>
  <c r="AH33" i="11" s="1"/>
  <c r="AM33" i="11" s="1"/>
  <c r="AF32" i="11"/>
  <c r="AG32" i="11" s="1"/>
  <c r="AH32" i="11" s="1"/>
  <c r="AM32" i="11" s="1"/>
  <c r="AC32" i="11"/>
  <c r="AD32" i="11" s="1"/>
  <c r="AE32" i="11" s="1"/>
  <c r="AL32" i="11" s="1"/>
  <c r="AF31" i="11"/>
  <c r="AG31" i="11" s="1"/>
  <c r="AH31" i="11" s="1"/>
  <c r="AM31" i="11" s="1"/>
  <c r="AC31" i="11"/>
  <c r="AD31" i="11" s="1"/>
  <c r="AE31" i="11" s="1"/>
  <c r="AL31" i="11" s="1"/>
  <c r="AC30" i="11"/>
  <c r="AD30" i="11" s="1"/>
  <c r="AE30" i="11" s="1"/>
  <c r="AL30" i="11" s="1"/>
  <c r="AF30" i="11"/>
  <c r="AG30" i="11" s="1"/>
  <c r="AH30" i="11" s="1"/>
  <c r="AM30" i="11" s="1"/>
  <c r="AC29" i="11"/>
  <c r="AD29" i="11" s="1"/>
  <c r="AE29" i="11" s="1"/>
  <c r="AL29" i="11" s="1"/>
  <c r="AC28" i="11"/>
  <c r="AD28" i="11" s="1"/>
  <c r="AE28" i="11" s="1"/>
  <c r="AL28" i="11" s="1"/>
  <c r="AF29" i="11"/>
  <c r="AG29" i="11" s="1"/>
  <c r="AH29" i="11" s="1"/>
  <c r="AM29" i="11" s="1"/>
  <c r="AF28" i="11"/>
  <c r="AG28" i="11" s="1"/>
  <c r="AH28" i="11" s="1"/>
  <c r="AM28" i="11" s="1"/>
  <c r="AF27" i="11"/>
  <c r="AG27" i="11" s="1"/>
  <c r="AH27" i="11" s="1"/>
  <c r="AM27" i="11" s="1"/>
  <c r="AC26" i="11"/>
  <c r="AD26" i="11" s="1"/>
  <c r="AE26" i="11" s="1"/>
  <c r="AL26" i="11" s="1"/>
  <c r="AF26" i="11"/>
  <c r="AG26" i="11" s="1"/>
  <c r="AH26" i="11" s="1"/>
  <c r="AM26" i="11" s="1"/>
  <c r="AE25" i="11"/>
  <c r="AL25" i="11" s="1"/>
  <c r="AC34" i="11"/>
  <c r="AD34" i="11" s="1"/>
  <c r="AE34" i="11" s="1"/>
  <c r="AL34" i="11" s="1"/>
  <c r="AC33" i="11"/>
  <c r="AD33" i="11" s="1"/>
  <c r="AE33" i="11" s="1"/>
  <c r="AL33" i="11" s="1"/>
  <c r="AH25" i="11"/>
  <c r="AM25" i="11" s="1"/>
  <c r="AE27" i="11"/>
  <c r="AL27" i="11" s="1"/>
  <c r="AE46" i="10"/>
  <c r="AL46" i="10" s="1"/>
  <c r="AH43" i="10"/>
  <c r="AM43" i="10" s="1"/>
  <c r="AE43" i="10"/>
  <c r="AL43" i="10" s="1"/>
  <c r="AH44" i="10"/>
  <c r="AM44" i="10" s="1"/>
  <c r="AH49" i="10"/>
  <c r="AM49" i="10" s="1"/>
  <c r="AH47" i="10"/>
  <c r="AM47" i="10" s="1"/>
  <c r="AH46" i="10"/>
  <c r="AM46" i="10" s="1"/>
  <c r="AH45" i="10"/>
  <c r="AM45" i="10" s="1"/>
  <c r="AH48" i="10"/>
  <c r="AM48" i="10" s="1"/>
  <c r="AE45" i="10"/>
  <c r="AL45" i="10" s="1"/>
  <c r="AH41" i="10"/>
  <c r="AM41" i="10" s="1"/>
  <c r="AH50" i="10"/>
  <c r="AM50" i="10" s="1"/>
  <c r="AB49" i="10"/>
  <c r="AE49" i="10" s="1"/>
  <c r="AL49" i="10" s="1"/>
  <c r="AH42" i="10"/>
  <c r="AM42" i="10" s="1"/>
  <c r="AE48" i="10"/>
  <c r="AL48" i="10" s="1"/>
  <c r="AE41" i="10"/>
  <c r="AL41" i="10" s="1"/>
  <c r="AE47" i="10"/>
  <c r="AL47" i="10" s="1"/>
  <c r="AE42" i="10"/>
  <c r="AL42" i="10" s="1"/>
  <c r="AE44" i="10"/>
  <c r="AL44" i="10" s="1"/>
  <c r="AD31" i="1"/>
  <c r="AE31" i="1" s="1"/>
  <c r="AF31" i="1" s="1"/>
  <c r="AG31" i="1"/>
  <c r="AH31" i="1" s="1"/>
  <c r="AI31" i="1" s="1"/>
  <c r="AN31" i="1" s="1"/>
  <c r="AG32" i="1"/>
  <c r="AD39" i="1"/>
  <c r="AE39" i="1" s="1"/>
  <c r="AF39" i="1" s="1"/>
  <c r="AG33" i="1"/>
  <c r="AG34" i="1"/>
  <c r="AH34" i="1" s="1"/>
  <c r="AI34" i="1" s="1"/>
  <c r="AN34" i="1" s="1"/>
  <c r="AD35" i="1"/>
  <c r="AE35" i="1" s="1"/>
  <c r="AF35" i="1" s="1"/>
  <c r="AM35" i="1" s="1"/>
  <c r="AG35" i="1"/>
  <c r="AH35" i="1" s="1"/>
  <c r="AI35" i="1" s="1"/>
  <c r="AN35" i="1" s="1"/>
  <c r="AD34" i="1"/>
  <c r="AE34" i="1" s="1"/>
  <c r="AF34" i="1" s="1"/>
  <c r="AM34" i="1" s="1"/>
  <c r="AD36" i="1"/>
  <c r="AE36" i="1" s="1"/>
  <c r="AF36" i="1" s="1"/>
  <c r="AM36" i="1" s="1"/>
  <c r="AD37" i="1"/>
  <c r="AE37" i="1" s="1"/>
  <c r="AF37" i="1" s="1"/>
  <c r="AM37" i="1" s="1"/>
  <c r="AG38" i="1"/>
  <c r="AH38" i="1" s="1"/>
  <c r="AI38" i="1" s="1"/>
  <c r="AN38" i="1" s="1"/>
  <c r="AG39" i="1"/>
  <c r="AH39" i="1" s="1"/>
  <c r="AI39" i="1" s="1"/>
  <c r="AN39" i="1" s="1"/>
  <c r="AG40" i="1"/>
  <c r="AH40" i="1" s="1"/>
  <c r="AI40" i="1" s="1"/>
  <c r="AN40" i="1" s="1"/>
  <c r="AD40" i="1"/>
  <c r="AE40" i="1" s="1"/>
  <c r="AF40" i="1" s="1"/>
  <c r="AM40" i="1" s="1"/>
  <c r="AD33" i="1"/>
  <c r="AE33" i="1" s="1"/>
  <c r="AF33" i="1" s="1"/>
  <c r="AM33" i="1" s="1"/>
  <c r="AD38" i="1"/>
  <c r="AE38" i="1" s="1"/>
  <c r="AF38" i="1" s="1"/>
  <c r="AM38" i="1" s="1"/>
  <c r="E25" i="1"/>
  <c r="AF25" i="4"/>
  <c r="AC14" i="3"/>
  <c r="AD14" i="3" s="1"/>
  <c r="AC13" i="3"/>
  <c r="AD13" i="3" s="1"/>
  <c r="AC16" i="3"/>
  <c r="AD16" i="3" s="1"/>
  <c r="AC11" i="3"/>
  <c r="AD11" i="3" s="1"/>
  <c r="AE11" i="3" s="1"/>
  <c r="AL11" i="3" s="1"/>
  <c r="AC7" i="3"/>
  <c r="AD7" i="3" s="1"/>
  <c r="AE7" i="3" s="1"/>
  <c r="AL7" i="3" s="1"/>
  <c r="AC15" i="3"/>
  <c r="AD15" i="3" s="1"/>
  <c r="AE15" i="3" s="1"/>
  <c r="AL15" i="3" s="1"/>
  <c r="AC9" i="3"/>
  <c r="AD9" i="3" s="1"/>
  <c r="AE9" i="3" s="1"/>
  <c r="AL9" i="3" s="1"/>
  <c r="AH32" i="1"/>
  <c r="AI32" i="1" s="1"/>
  <c r="AN32" i="1" s="1"/>
  <c r="AH33" i="1"/>
  <c r="AI33" i="1" s="1"/>
  <c r="AN33" i="1" s="1"/>
  <c r="AM31" i="1"/>
  <c r="AI37" i="1"/>
  <c r="AN37" i="1" s="1"/>
  <c r="AI36" i="1"/>
  <c r="AN36" i="1" s="1"/>
  <c r="AM39" i="1"/>
  <c r="AM32" i="1"/>
  <c r="AF35" i="5"/>
  <c r="AM35" i="5" s="1"/>
  <c r="AF36" i="5"/>
  <c r="AM36" i="5" s="1"/>
  <c r="AI30" i="5"/>
  <c r="AN30" i="5" s="1"/>
  <c r="AF34" i="5"/>
  <c r="AM34" i="5" s="1"/>
  <c r="AF37" i="5"/>
  <c r="AM37" i="5" s="1"/>
  <c r="AF33" i="5"/>
  <c r="AM33" i="5" s="1"/>
  <c r="AI33" i="5"/>
  <c r="AN33" i="5" s="1"/>
  <c r="AF30" i="5"/>
  <c r="AM30" i="5" s="1"/>
  <c r="AI37" i="5"/>
  <c r="AN37" i="5" s="1"/>
  <c r="AI34" i="5"/>
  <c r="AN34" i="5" s="1"/>
  <c r="AF38" i="5"/>
  <c r="AM38" i="5" s="1"/>
  <c r="AI38" i="5"/>
  <c r="AN38" i="5" s="1"/>
  <c r="AI31" i="5"/>
  <c r="AN31" i="5" s="1"/>
  <c r="AI35" i="5"/>
  <c r="AN35" i="5" s="1"/>
  <c r="AF32" i="5"/>
  <c r="AM32" i="5" s="1"/>
  <c r="AI32" i="5"/>
  <c r="AN32" i="5" s="1"/>
  <c r="AF31" i="5"/>
  <c r="AM31" i="5" s="1"/>
  <c r="AI29" i="5"/>
  <c r="AN29" i="5" s="1"/>
  <c r="AC10" i="3"/>
  <c r="AD10" i="3" s="1"/>
  <c r="AF16" i="3"/>
  <c r="AG16" i="3" s="1"/>
  <c r="AH11" i="3"/>
  <c r="AM11" i="3" s="1"/>
  <c r="AH10" i="3"/>
  <c r="AM10" i="3" s="1"/>
  <c r="AE10" i="3"/>
  <c r="AL10" i="3" s="1"/>
  <c r="AH16" i="3"/>
  <c r="AM16" i="3" s="1"/>
  <c r="AH8" i="3"/>
  <c r="AM8" i="3" s="1"/>
  <c r="AE8" i="3"/>
  <c r="AL8" i="3" s="1"/>
  <c r="AH14" i="3"/>
  <c r="AM14" i="3" s="1"/>
  <c r="AH15" i="3"/>
  <c r="AM15" i="3" s="1"/>
  <c r="AE13" i="3"/>
  <c r="AL13" i="3" s="1"/>
  <c r="AE12" i="3"/>
  <c r="AL12" i="3" s="1"/>
  <c r="AM7" i="3"/>
  <c r="AH12" i="3"/>
  <c r="AM12" i="3" s="1"/>
  <c r="AE14" i="3"/>
  <c r="AL14" i="3" s="1"/>
  <c r="AE16" i="3"/>
  <c r="AL16" i="3" s="1"/>
  <c r="AH9" i="3"/>
  <c r="AM9" i="3" s="1"/>
  <c r="AH13" i="3"/>
  <c r="AM13" i="3" s="1"/>
  <c r="AF32" i="4"/>
  <c r="AG32" i="4" s="1"/>
  <c r="AH32" i="4" s="1"/>
  <c r="AM32" i="4" s="1"/>
  <c r="AF30" i="4"/>
  <c r="AG30" i="4" s="1"/>
  <c r="AH30" i="4" s="1"/>
  <c r="AM30" i="4" s="1"/>
  <c r="AF31" i="4"/>
  <c r="AG31" i="4" s="1"/>
  <c r="AH31" i="4" s="1"/>
  <c r="AM31" i="4" s="1"/>
  <c r="AF27" i="4"/>
  <c r="AG27" i="4" s="1"/>
  <c r="AH27" i="4" s="1"/>
  <c r="AM27" i="4" s="1"/>
  <c r="AC26" i="4"/>
  <c r="AD26" i="4" s="1"/>
  <c r="AE26" i="4" s="1"/>
  <c r="AL26" i="4" s="1"/>
  <c r="AC30" i="4"/>
  <c r="AD30" i="4" s="1"/>
  <c r="AG25" i="4"/>
  <c r="AH25" i="4" s="1"/>
  <c r="AM25" i="4" s="1"/>
  <c r="AF26" i="4"/>
  <c r="AG26" i="4" s="1"/>
  <c r="AH26" i="4" s="1"/>
  <c r="AM26" i="4" s="1"/>
  <c r="AB27" i="4"/>
  <c r="AC27" i="4" s="1"/>
  <c r="AD27" i="4" s="1"/>
  <c r="AE27" i="4" s="1"/>
  <c r="AL27" i="4" s="1"/>
  <c r="AF28" i="4"/>
  <c r="AG28" i="4" s="1"/>
  <c r="AH28" i="4" s="1"/>
  <c r="AM28" i="4" s="1"/>
  <c r="AC31" i="4"/>
  <c r="AD31" i="4" s="1"/>
  <c r="AE31" i="4" s="1"/>
  <c r="AL31" i="4" s="1"/>
  <c r="AF29" i="4"/>
  <c r="AG29" i="4" s="1"/>
  <c r="AH29" i="4" s="1"/>
  <c r="AM29" i="4" s="1"/>
  <c r="AC28" i="4"/>
  <c r="AD28" i="4" s="1"/>
  <c r="AE28" i="4" s="1"/>
  <c r="AL28" i="4" s="1"/>
  <c r="AC29" i="4"/>
  <c r="AD29" i="4" s="1"/>
  <c r="AE29" i="4" s="1"/>
  <c r="AL29" i="4" s="1"/>
  <c r="AL37" i="8" l="1"/>
  <c r="AM36" i="7"/>
  <c r="AL36" i="7"/>
  <c r="AM36" i="8"/>
  <c r="AL36" i="8"/>
  <c r="AL39" i="8" s="1"/>
  <c r="AM36" i="11"/>
  <c r="AL39" i="11" s="1"/>
  <c r="AL36" i="11"/>
  <c r="AM52" i="10"/>
  <c r="AL52" i="10"/>
  <c r="AM42" i="1"/>
  <c r="AN42" i="1"/>
  <c r="AM44" i="1" s="1"/>
  <c r="AM36" i="4"/>
  <c r="AL39" i="4" s="1"/>
  <c r="AN40" i="5"/>
  <c r="AM18" i="3"/>
  <c r="AL20" i="3" s="1"/>
  <c r="AL18" i="3"/>
  <c r="AE30" i="4"/>
  <c r="AL30" i="4" s="1"/>
  <c r="AL36" i="4" s="1"/>
  <c r="X4" i="11"/>
  <c r="AL39" i="7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" i="10"/>
  <c r="X4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2" i="8"/>
  <c r="X3" i="8"/>
  <c r="E2" i="11"/>
  <c r="E10" i="11"/>
  <c r="E11" i="11"/>
  <c r="E12" i="11"/>
  <c r="E13" i="11"/>
  <c r="E14" i="11"/>
  <c r="E15" i="11"/>
  <c r="E16" i="11"/>
  <c r="E17" i="11"/>
  <c r="E20" i="11"/>
  <c r="E24" i="11"/>
  <c r="E25" i="11"/>
  <c r="E26" i="11"/>
  <c r="E27" i="11"/>
  <c r="E28" i="11"/>
  <c r="E29" i="11"/>
  <c r="E30" i="11"/>
  <c r="E31" i="11"/>
  <c r="E32" i="11"/>
  <c r="E33" i="11"/>
  <c r="E36" i="11"/>
  <c r="E37" i="11"/>
  <c r="E40" i="11"/>
  <c r="E41" i="11"/>
  <c r="E42" i="11"/>
  <c r="E43" i="11"/>
  <c r="E44" i="11"/>
  <c r="E45" i="11"/>
  <c r="E46" i="11"/>
  <c r="E47" i="11"/>
  <c r="E48" i="11"/>
  <c r="E49" i="11"/>
  <c r="E52" i="11"/>
  <c r="E53" i="11"/>
  <c r="E56" i="11"/>
  <c r="E57" i="11"/>
  <c r="E58" i="11"/>
  <c r="E59" i="11"/>
  <c r="E60" i="11"/>
  <c r="E61" i="11"/>
  <c r="E62" i="11"/>
  <c r="E63" i="11"/>
  <c r="E64" i="11"/>
  <c r="E65" i="11"/>
  <c r="E68" i="11"/>
  <c r="E69" i="11"/>
  <c r="E71" i="11"/>
  <c r="E72" i="11"/>
  <c r="E73" i="11"/>
  <c r="E74" i="11"/>
  <c r="E75" i="11"/>
  <c r="E76" i="11"/>
  <c r="E77" i="11"/>
  <c r="E78" i="11"/>
  <c r="E79" i="11"/>
  <c r="E80" i="11"/>
  <c r="E81" i="11"/>
  <c r="E84" i="11"/>
  <c r="E85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X7" i="5"/>
  <c r="E17" i="5" s="1"/>
  <c r="W2" i="4"/>
  <c r="E149" i="4" s="1"/>
  <c r="E4" i="5"/>
  <c r="E5" i="5"/>
  <c r="E6" i="5"/>
  <c r="E7" i="5"/>
  <c r="E9" i="5"/>
  <c r="E10" i="5"/>
  <c r="E11" i="5"/>
  <c r="E12" i="5"/>
  <c r="E13" i="5"/>
  <c r="E14" i="5"/>
  <c r="E15" i="5"/>
  <c r="E16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" i="5"/>
  <c r="E166" i="4"/>
  <c r="E165" i="4"/>
  <c r="E150" i="4"/>
  <c r="E37" i="4"/>
  <c r="E22" i="4"/>
  <c r="E181" i="4" l="1"/>
  <c r="E197" i="4"/>
  <c r="E85" i="4"/>
  <c r="E213" i="4"/>
  <c r="E53" i="4"/>
  <c r="E214" i="4"/>
  <c r="E38" i="4"/>
  <c r="E86" i="4"/>
  <c r="E101" i="4"/>
  <c r="E229" i="4"/>
  <c r="E70" i="4"/>
  <c r="E102" i="4"/>
  <c r="E230" i="4"/>
  <c r="E54" i="4"/>
  <c r="E117" i="4"/>
  <c r="E245" i="4"/>
  <c r="E118" i="4"/>
  <c r="E246" i="4"/>
  <c r="E182" i="4"/>
  <c r="E5" i="4"/>
  <c r="E133" i="4"/>
  <c r="E69" i="4"/>
  <c r="E244" i="4"/>
  <c r="E6" i="4"/>
  <c r="E134" i="4"/>
  <c r="E198" i="4"/>
  <c r="E21" i="4"/>
  <c r="E9" i="11"/>
  <c r="E8" i="11"/>
  <c r="E55" i="11"/>
  <c r="E39" i="11"/>
  <c r="E23" i="11"/>
  <c r="E7" i="11"/>
  <c r="E86" i="11"/>
  <c r="E70" i="11"/>
  <c r="E54" i="11"/>
  <c r="E38" i="11"/>
  <c r="E22" i="11"/>
  <c r="E6" i="11"/>
  <c r="E21" i="11"/>
  <c r="E5" i="11"/>
  <c r="E83" i="11"/>
  <c r="E67" i="11"/>
  <c r="E51" i="11"/>
  <c r="E35" i="11"/>
  <c r="E19" i="11"/>
  <c r="E4" i="11"/>
  <c r="E82" i="11"/>
  <c r="E66" i="11"/>
  <c r="E50" i="11"/>
  <c r="E34" i="11"/>
  <c r="E18" i="11"/>
  <c r="E3" i="11"/>
  <c r="E8" i="5"/>
  <c r="E3" i="5"/>
  <c r="E210" i="5"/>
  <c r="E7" i="4"/>
  <c r="E23" i="4"/>
  <c r="E39" i="4"/>
  <c r="E55" i="4"/>
  <c r="E71" i="4"/>
  <c r="E87" i="4"/>
  <c r="E103" i="4"/>
  <c r="E119" i="4"/>
  <c r="E135" i="4"/>
  <c r="E151" i="4"/>
  <c r="E167" i="4"/>
  <c r="E183" i="4"/>
  <c r="E199" i="4"/>
  <c r="E215" i="4"/>
  <c r="E231" i="4"/>
  <c r="E247" i="4"/>
  <c r="E8" i="4"/>
  <c r="E24" i="4"/>
  <c r="E40" i="4"/>
  <c r="E56" i="4"/>
  <c r="E72" i="4"/>
  <c r="E88" i="4"/>
  <c r="E104" i="4"/>
  <c r="E120" i="4"/>
  <c r="E136" i="4"/>
  <c r="E152" i="4"/>
  <c r="E168" i="4"/>
  <c r="E184" i="4"/>
  <c r="E200" i="4"/>
  <c r="E216" i="4"/>
  <c r="E232" i="4"/>
  <c r="E248" i="4"/>
  <c r="E9" i="4"/>
  <c r="E25" i="4"/>
  <c r="E41" i="4"/>
  <c r="E57" i="4"/>
  <c r="E73" i="4"/>
  <c r="E89" i="4"/>
  <c r="E105" i="4"/>
  <c r="E121" i="4"/>
  <c r="E137" i="4"/>
  <c r="E153" i="4"/>
  <c r="E169" i="4"/>
  <c r="E185" i="4"/>
  <c r="E201" i="4"/>
  <c r="E217" i="4"/>
  <c r="E233" i="4"/>
  <c r="E249" i="4"/>
  <c r="E10" i="4"/>
  <c r="E26" i="4"/>
  <c r="E42" i="4"/>
  <c r="E58" i="4"/>
  <c r="E74" i="4"/>
  <c r="E90" i="4"/>
  <c r="E106" i="4"/>
  <c r="E122" i="4"/>
  <c r="E138" i="4"/>
  <c r="E154" i="4"/>
  <c r="E170" i="4"/>
  <c r="E186" i="4"/>
  <c r="E202" i="4"/>
  <c r="E218" i="4"/>
  <c r="E234" i="4"/>
  <c r="E250" i="4"/>
  <c r="E11" i="4"/>
  <c r="E27" i="4"/>
  <c r="E43" i="4"/>
  <c r="E59" i="4"/>
  <c r="E75" i="4"/>
  <c r="E91" i="4"/>
  <c r="E107" i="4"/>
  <c r="E123" i="4"/>
  <c r="E139" i="4"/>
  <c r="E155" i="4"/>
  <c r="E171" i="4"/>
  <c r="E187" i="4"/>
  <c r="E203" i="4"/>
  <c r="E219" i="4"/>
  <c r="E235" i="4"/>
  <c r="E251" i="4"/>
  <c r="E12" i="4"/>
  <c r="E28" i="4"/>
  <c r="E44" i="4"/>
  <c r="E60" i="4"/>
  <c r="E76" i="4"/>
  <c r="E92" i="4"/>
  <c r="E108" i="4"/>
  <c r="E124" i="4"/>
  <c r="E140" i="4"/>
  <c r="E156" i="4"/>
  <c r="E172" i="4"/>
  <c r="E188" i="4"/>
  <c r="E204" i="4"/>
  <c r="E220" i="4"/>
  <c r="E236" i="4"/>
  <c r="E252" i="4"/>
  <c r="E13" i="4"/>
  <c r="E29" i="4"/>
  <c r="E45" i="4"/>
  <c r="E61" i="4"/>
  <c r="E77" i="4"/>
  <c r="E93" i="4"/>
  <c r="E109" i="4"/>
  <c r="E125" i="4"/>
  <c r="E141" i="4"/>
  <c r="E157" i="4"/>
  <c r="E173" i="4"/>
  <c r="E189" i="4"/>
  <c r="E205" i="4"/>
  <c r="E221" i="4"/>
  <c r="E237" i="4"/>
  <c r="E253" i="4"/>
  <c r="E14" i="4"/>
  <c r="E30" i="4"/>
  <c r="E46" i="4"/>
  <c r="E62" i="4"/>
  <c r="E78" i="4"/>
  <c r="E94" i="4"/>
  <c r="E110" i="4"/>
  <c r="E126" i="4"/>
  <c r="E142" i="4"/>
  <c r="E158" i="4"/>
  <c r="E174" i="4"/>
  <c r="E190" i="4"/>
  <c r="E206" i="4"/>
  <c r="E222" i="4"/>
  <c r="E238" i="4"/>
  <c r="E254" i="4"/>
  <c r="E15" i="4"/>
  <c r="E31" i="4"/>
  <c r="E47" i="4"/>
  <c r="E63" i="4"/>
  <c r="E79" i="4"/>
  <c r="E95" i="4"/>
  <c r="E111" i="4"/>
  <c r="E127" i="4"/>
  <c r="E143" i="4"/>
  <c r="E159" i="4"/>
  <c r="E175" i="4"/>
  <c r="E191" i="4"/>
  <c r="E207" i="4"/>
  <c r="E223" i="4"/>
  <c r="E239" i="4"/>
  <c r="E255" i="4"/>
  <c r="E16" i="4"/>
  <c r="E32" i="4"/>
  <c r="E48" i="4"/>
  <c r="E64" i="4"/>
  <c r="E80" i="4"/>
  <c r="E96" i="4"/>
  <c r="E112" i="4"/>
  <c r="E128" i="4"/>
  <c r="E144" i="4"/>
  <c r="E160" i="4"/>
  <c r="E176" i="4"/>
  <c r="E192" i="4"/>
  <c r="E208" i="4"/>
  <c r="E224" i="4"/>
  <c r="E240" i="4"/>
  <c r="E256" i="4"/>
  <c r="E17" i="4"/>
  <c r="E33" i="4"/>
  <c r="E49" i="4"/>
  <c r="E65" i="4"/>
  <c r="E81" i="4"/>
  <c r="E97" i="4"/>
  <c r="E113" i="4"/>
  <c r="E129" i="4"/>
  <c r="E145" i="4"/>
  <c r="E161" i="4"/>
  <c r="E177" i="4"/>
  <c r="E193" i="4"/>
  <c r="E209" i="4"/>
  <c r="E225" i="4"/>
  <c r="E241" i="4"/>
  <c r="E257" i="4"/>
  <c r="E2" i="4"/>
  <c r="E18" i="4"/>
  <c r="E34" i="4"/>
  <c r="E50" i="4"/>
  <c r="E66" i="4"/>
  <c r="E82" i="4"/>
  <c r="E98" i="4"/>
  <c r="E114" i="4"/>
  <c r="E130" i="4"/>
  <c r="E146" i="4"/>
  <c r="E162" i="4"/>
  <c r="E178" i="4"/>
  <c r="E194" i="4"/>
  <c r="E210" i="4"/>
  <c r="E226" i="4"/>
  <c r="E242" i="4"/>
  <c r="E3" i="4"/>
  <c r="E19" i="4"/>
  <c r="E35" i="4"/>
  <c r="E51" i="4"/>
  <c r="E67" i="4"/>
  <c r="E83" i="4"/>
  <c r="E99" i="4"/>
  <c r="E115" i="4"/>
  <c r="E131" i="4"/>
  <c r="E147" i="4"/>
  <c r="E163" i="4"/>
  <c r="E179" i="4"/>
  <c r="E195" i="4"/>
  <c r="E211" i="4"/>
  <c r="E227" i="4"/>
  <c r="E243" i="4"/>
  <c r="E4" i="4"/>
  <c r="E20" i="4"/>
  <c r="E36" i="4"/>
  <c r="E52" i="4"/>
  <c r="E68" i="4"/>
  <c r="E84" i="4"/>
  <c r="E100" i="4"/>
  <c r="E116" i="4"/>
  <c r="E132" i="4"/>
  <c r="E148" i="4"/>
  <c r="E164" i="4"/>
  <c r="E180" i="4"/>
  <c r="E196" i="4"/>
  <c r="E212" i="4"/>
  <c r="E228" i="4"/>
  <c r="X4" i="3" l="1"/>
  <c r="E2" i="3" s="1"/>
  <c r="E22" i="3"/>
  <c r="E28" i="3"/>
  <c r="E47" i="3"/>
  <c r="E49" i="3"/>
  <c r="E50" i="3"/>
  <c r="E51" i="3"/>
  <c r="E70" i="3"/>
  <c r="E77" i="3"/>
  <c r="E78" i="3"/>
  <c r="E79" i="3"/>
  <c r="E97" i="3"/>
  <c r="E99" i="3"/>
  <c r="E101" i="3"/>
  <c r="E102" i="3"/>
  <c r="E125" i="3"/>
  <c r="E127" i="3"/>
  <c r="E128" i="3"/>
  <c r="E129" i="3"/>
  <c r="E147" i="3"/>
  <c r="E150" i="3"/>
  <c r="E156" i="3"/>
  <c r="E157" i="3"/>
  <c r="E175" i="3"/>
  <c r="E177" i="3"/>
  <c r="E178" i="3"/>
  <c r="E179" i="3"/>
  <c r="E198" i="3"/>
  <c r="E205" i="3"/>
  <c r="E206" i="3"/>
  <c r="E207" i="3"/>
  <c r="E225" i="3"/>
  <c r="E227" i="3"/>
  <c r="E229" i="3"/>
  <c r="E230" i="3"/>
  <c r="E246" i="3"/>
  <c r="E247" i="3"/>
  <c r="E248" i="3"/>
  <c r="E249" i="3"/>
  <c r="E250" i="3"/>
  <c r="E262" i="3"/>
  <c r="E263" i="3"/>
  <c r="E264" i="3"/>
  <c r="E265" i="3"/>
  <c r="E266" i="3"/>
  <c r="E278" i="3"/>
  <c r="E279" i="3"/>
  <c r="E280" i="3"/>
  <c r="E281" i="3"/>
  <c r="E282" i="3"/>
  <c r="E294" i="3"/>
  <c r="E295" i="3"/>
  <c r="E296" i="3"/>
  <c r="E297" i="3"/>
  <c r="E298" i="3"/>
  <c r="E310" i="3"/>
  <c r="E311" i="3"/>
  <c r="E312" i="3"/>
  <c r="E313" i="3"/>
  <c r="E314" i="3"/>
  <c r="E326" i="3"/>
  <c r="E327" i="3"/>
  <c r="E328" i="3"/>
  <c r="E329" i="3"/>
  <c r="E330" i="3"/>
  <c r="E339" i="3"/>
  <c r="E342" i="3"/>
  <c r="E343" i="3"/>
  <c r="E344" i="3"/>
  <c r="E345" i="3"/>
  <c r="E346" i="3"/>
  <c r="E355" i="3"/>
  <c r="E358" i="3"/>
  <c r="E359" i="3"/>
  <c r="E360" i="3"/>
  <c r="E361" i="3"/>
  <c r="E362" i="3"/>
  <c r="E371" i="3"/>
  <c r="E373" i="3"/>
  <c r="E374" i="3"/>
  <c r="E375" i="3"/>
  <c r="E376" i="3"/>
  <c r="E377" i="3"/>
  <c r="E378" i="3"/>
  <c r="E386" i="3"/>
  <c r="E387" i="3"/>
  <c r="E389" i="3"/>
  <c r="E390" i="3"/>
  <c r="E391" i="3"/>
  <c r="E392" i="3"/>
  <c r="E393" i="3"/>
  <c r="E394" i="3"/>
  <c r="E402" i="3"/>
  <c r="E403" i="3"/>
  <c r="E405" i="3"/>
  <c r="E406" i="3"/>
  <c r="E407" i="3"/>
  <c r="E408" i="3"/>
  <c r="E409" i="3"/>
  <c r="E410" i="3"/>
  <c r="E418" i="3"/>
  <c r="E419" i="3"/>
  <c r="E421" i="3"/>
  <c r="E422" i="3"/>
  <c r="E423" i="3"/>
  <c r="E424" i="3"/>
  <c r="E425" i="3"/>
  <c r="E426" i="3"/>
  <c r="E434" i="3"/>
  <c r="E435" i="3"/>
  <c r="E436" i="3"/>
  <c r="E437" i="3"/>
  <c r="E438" i="3"/>
  <c r="E439" i="3"/>
  <c r="E440" i="3"/>
  <c r="E441" i="3"/>
  <c r="E442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AA9" i="1"/>
  <c r="AA8" i="1"/>
  <c r="E374" i="1"/>
  <c r="E375" i="1"/>
  <c r="E376" i="1"/>
  <c r="E377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21" i="3" l="1"/>
  <c r="E226" i="3"/>
  <c r="E204" i="3"/>
  <c r="E176" i="3"/>
  <c r="E149" i="3"/>
  <c r="E126" i="3"/>
  <c r="E98" i="3"/>
  <c r="E76" i="3"/>
  <c r="E48" i="3"/>
  <c r="E16" i="3"/>
  <c r="E357" i="3"/>
  <c r="E341" i="3"/>
  <c r="E325" i="3"/>
  <c r="E309" i="3"/>
  <c r="E293" i="3"/>
  <c r="E277" i="3"/>
  <c r="E261" i="3"/>
  <c r="E245" i="3"/>
  <c r="E224" i="3"/>
  <c r="E197" i="3"/>
  <c r="E174" i="3"/>
  <c r="E146" i="3"/>
  <c r="E124" i="3"/>
  <c r="E96" i="3"/>
  <c r="E69" i="3"/>
  <c r="E46" i="3"/>
  <c r="E420" i="3"/>
  <c r="E404" i="3"/>
  <c r="E388" i="3"/>
  <c r="E372" i="3"/>
  <c r="E356" i="3"/>
  <c r="E340" i="3"/>
  <c r="E324" i="3"/>
  <c r="E308" i="3"/>
  <c r="E292" i="3"/>
  <c r="E276" i="3"/>
  <c r="E260" i="3"/>
  <c r="E244" i="3"/>
  <c r="E223" i="3"/>
  <c r="E195" i="3"/>
  <c r="E173" i="3"/>
  <c r="E145" i="3"/>
  <c r="E118" i="3"/>
  <c r="E95" i="3"/>
  <c r="E67" i="3"/>
  <c r="E45" i="3"/>
  <c r="E323" i="3"/>
  <c r="E307" i="3"/>
  <c r="E291" i="3"/>
  <c r="E275" i="3"/>
  <c r="E259" i="3"/>
  <c r="E243" i="3"/>
  <c r="E222" i="3"/>
  <c r="E194" i="3"/>
  <c r="E172" i="3"/>
  <c r="E144" i="3"/>
  <c r="E117" i="3"/>
  <c r="E94" i="3"/>
  <c r="E66" i="3"/>
  <c r="E44" i="3"/>
  <c r="E370" i="3"/>
  <c r="E354" i="3"/>
  <c r="E338" i="3"/>
  <c r="E322" i="3"/>
  <c r="E306" i="3"/>
  <c r="E290" i="3"/>
  <c r="E274" i="3"/>
  <c r="E258" i="3"/>
  <c r="E242" i="3"/>
  <c r="E221" i="3"/>
  <c r="E193" i="3"/>
  <c r="E166" i="3"/>
  <c r="E143" i="3"/>
  <c r="E115" i="3"/>
  <c r="E93" i="3"/>
  <c r="E65" i="3"/>
  <c r="E38" i="3"/>
  <c r="E433" i="3"/>
  <c r="E417" i="3"/>
  <c r="E401" i="3"/>
  <c r="E385" i="3"/>
  <c r="E369" i="3"/>
  <c r="E353" i="3"/>
  <c r="E337" i="3"/>
  <c r="E321" i="3"/>
  <c r="E305" i="3"/>
  <c r="E289" i="3"/>
  <c r="E273" i="3"/>
  <c r="E257" i="3"/>
  <c r="E241" i="3"/>
  <c r="E220" i="3"/>
  <c r="E192" i="3"/>
  <c r="E165" i="3"/>
  <c r="E142" i="3"/>
  <c r="E114" i="3"/>
  <c r="E92" i="3"/>
  <c r="E64" i="3"/>
  <c r="E37" i="3"/>
  <c r="E448" i="3"/>
  <c r="E432" i="3"/>
  <c r="E416" i="3"/>
  <c r="E400" i="3"/>
  <c r="E384" i="3"/>
  <c r="E368" i="3"/>
  <c r="E352" i="3"/>
  <c r="E336" i="3"/>
  <c r="E320" i="3"/>
  <c r="E304" i="3"/>
  <c r="E288" i="3"/>
  <c r="E272" i="3"/>
  <c r="E256" i="3"/>
  <c r="E240" i="3"/>
  <c r="E214" i="3"/>
  <c r="E191" i="3"/>
  <c r="E163" i="3"/>
  <c r="E141" i="3"/>
  <c r="E113" i="3"/>
  <c r="E86" i="3"/>
  <c r="E63" i="3"/>
  <c r="E35" i="3"/>
  <c r="E447" i="3"/>
  <c r="E431" i="3"/>
  <c r="E415" i="3"/>
  <c r="E399" i="3"/>
  <c r="E383" i="3"/>
  <c r="E367" i="3"/>
  <c r="E351" i="3"/>
  <c r="E335" i="3"/>
  <c r="E319" i="3"/>
  <c r="E303" i="3"/>
  <c r="E287" i="3"/>
  <c r="E271" i="3"/>
  <c r="E255" i="3"/>
  <c r="E239" i="3"/>
  <c r="E213" i="3"/>
  <c r="E190" i="3"/>
  <c r="E162" i="3"/>
  <c r="E140" i="3"/>
  <c r="E112" i="3"/>
  <c r="E85" i="3"/>
  <c r="E62" i="3"/>
  <c r="E34" i="3"/>
  <c r="E446" i="3"/>
  <c r="E430" i="3"/>
  <c r="E414" i="3"/>
  <c r="E398" i="3"/>
  <c r="E382" i="3"/>
  <c r="E366" i="3"/>
  <c r="E350" i="3"/>
  <c r="E334" i="3"/>
  <c r="E318" i="3"/>
  <c r="E302" i="3"/>
  <c r="E286" i="3"/>
  <c r="E270" i="3"/>
  <c r="E254" i="3"/>
  <c r="E238" i="3"/>
  <c r="E211" i="3"/>
  <c r="E189" i="3"/>
  <c r="E161" i="3"/>
  <c r="E134" i="3"/>
  <c r="E111" i="3"/>
  <c r="E83" i="3"/>
  <c r="E61" i="3"/>
  <c r="E33" i="3"/>
  <c r="E445" i="3"/>
  <c r="E429" i="3"/>
  <c r="E413" i="3"/>
  <c r="E397" i="3"/>
  <c r="E381" i="3"/>
  <c r="E365" i="3"/>
  <c r="E349" i="3"/>
  <c r="E333" i="3"/>
  <c r="E317" i="3"/>
  <c r="E301" i="3"/>
  <c r="E285" i="3"/>
  <c r="E269" i="3"/>
  <c r="E253" i="3"/>
  <c r="E237" i="3"/>
  <c r="E210" i="3"/>
  <c r="E188" i="3"/>
  <c r="E160" i="3"/>
  <c r="E133" i="3"/>
  <c r="E110" i="3"/>
  <c r="E82" i="3"/>
  <c r="E60" i="3"/>
  <c r="E32" i="3"/>
  <c r="E444" i="3"/>
  <c r="E428" i="3"/>
  <c r="E412" i="3"/>
  <c r="E396" i="3"/>
  <c r="E380" i="3"/>
  <c r="E364" i="3"/>
  <c r="E348" i="3"/>
  <c r="E332" i="3"/>
  <c r="E316" i="3"/>
  <c r="E300" i="3"/>
  <c r="E284" i="3"/>
  <c r="E268" i="3"/>
  <c r="E252" i="3"/>
  <c r="E236" i="3"/>
  <c r="E209" i="3"/>
  <c r="E182" i="3"/>
  <c r="E159" i="3"/>
  <c r="E131" i="3"/>
  <c r="E109" i="3"/>
  <c r="E81" i="3"/>
  <c r="E54" i="3"/>
  <c r="E31" i="3"/>
  <c r="E443" i="3"/>
  <c r="E427" i="3"/>
  <c r="E411" i="3"/>
  <c r="E395" i="3"/>
  <c r="E379" i="3"/>
  <c r="E363" i="3"/>
  <c r="E347" i="3"/>
  <c r="E331" i="3"/>
  <c r="E315" i="3"/>
  <c r="E299" i="3"/>
  <c r="E283" i="3"/>
  <c r="E267" i="3"/>
  <c r="E251" i="3"/>
  <c r="E235" i="3"/>
  <c r="E208" i="3"/>
  <c r="E181" i="3"/>
  <c r="E158" i="3"/>
  <c r="E130" i="3"/>
  <c r="E108" i="3"/>
  <c r="E80" i="3"/>
  <c r="E53" i="3"/>
  <c r="E30" i="3"/>
  <c r="E378" i="1"/>
  <c r="E19" i="3"/>
  <c r="E18" i="3"/>
  <c r="E17" i="3"/>
  <c r="E15" i="3"/>
  <c r="E14" i="3"/>
  <c r="E13" i="3"/>
  <c r="E12" i="3"/>
  <c r="E6" i="3"/>
  <c r="E5" i="3"/>
  <c r="E3" i="3"/>
  <c r="E29" i="3"/>
  <c r="E219" i="3"/>
  <c r="E203" i="3"/>
  <c r="E187" i="3"/>
  <c r="E171" i="3"/>
  <c r="E155" i="3"/>
  <c r="E139" i="3"/>
  <c r="E123" i="3"/>
  <c r="E107" i="3"/>
  <c r="E91" i="3"/>
  <c r="E75" i="3"/>
  <c r="E59" i="3"/>
  <c r="E43" i="3"/>
  <c r="E27" i="3"/>
  <c r="E11" i="3"/>
  <c r="E3" i="1"/>
  <c r="E234" i="3"/>
  <c r="E218" i="3"/>
  <c r="E202" i="3"/>
  <c r="E186" i="3"/>
  <c r="E170" i="3"/>
  <c r="E154" i="3"/>
  <c r="E138" i="3"/>
  <c r="E122" i="3"/>
  <c r="E106" i="3"/>
  <c r="E90" i="3"/>
  <c r="E74" i="3"/>
  <c r="E58" i="3"/>
  <c r="E42" i="3"/>
  <c r="E26" i="3"/>
  <c r="E10" i="3"/>
  <c r="E233" i="3"/>
  <c r="E217" i="3"/>
  <c r="E201" i="3"/>
  <c r="E185" i="3"/>
  <c r="E169" i="3"/>
  <c r="E153" i="3"/>
  <c r="E137" i="3"/>
  <c r="E121" i="3"/>
  <c r="E105" i="3"/>
  <c r="E89" i="3"/>
  <c r="E73" i="3"/>
  <c r="E57" i="3"/>
  <c r="E41" i="3"/>
  <c r="E25" i="3"/>
  <c r="E9" i="3"/>
  <c r="E232" i="3"/>
  <c r="E216" i="3"/>
  <c r="E200" i="3"/>
  <c r="E184" i="3"/>
  <c r="E168" i="3"/>
  <c r="E152" i="3"/>
  <c r="E136" i="3"/>
  <c r="E120" i="3"/>
  <c r="E104" i="3"/>
  <c r="E88" i="3"/>
  <c r="E72" i="3"/>
  <c r="E56" i="3"/>
  <c r="E40" i="3"/>
  <c r="E24" i="3"/>
  <c r="E8" i="3"/>
  <c r="E231" i="3"/>
  <c r="E215" i="3"/>
  <c r="E199" i="3"/>
  <c r="E183" i="3"/>
  <c r="E167" i="3"/>
  <c r="E151" i="3"/>
  <c r="E135" i="3"/>
  <c r="E119" i="3"/>
  <c r="E103" i="3"/>
  <c r="E87" i="3"/>
  <c r="E71" i="3"/>
  <c r="E55" i="3"/>
  <c r="E39" i="3"/>
  <c r="E23" i="3"/>
  <c r="E7" i="3"/>
  <c r="E228" i="3"/>
  <c r="E212" i="3"/>
  <c r="E196" i="3"/>
  <c r="E180" i="3"/>
  <c r="E164" i="3"/>
  <c r="E148" i="3"/>
  <c r="E132" i="3"/>
  <c r="E116" i="3"/>
  <c r="E100" i="3"/>
  <c r="E84" i="3"/>
  <c r="E68" i="3"/>
  <c r="E52" i="3"/>
  <c r="E36" i="3"/>
  <c r="E20" i="3"/>
  <c r="E4" i="3"/>
  <c r="E142" i="1"/>
  <c r="E113" i="1"/>
  <c r="E51" i="1"/>
  <c r="E34" i="1"/>
  <c r="E31" i="1"/>
  <c r="E30" i="1"/>
  <c r="E7" i="1"/>
  <c r="E135" i="1" l="1"/>
  <c r="E256" i="1"/>
  <c r="E273" i="1"/>
  <c r="E153" i="1"/>
  <c r="E275" i="1"/>
  <c r="E49" i="1"/>
  <c r="E159" i="1"/>
  <c r="E279" i="1"/>
  <c r="E162" i="1"/>
  <c r="E297" i="1"/>
  <c r="E54" i="1"/>
  <c r="E177" i="1"/>
  <c r="E303" i="1"/>
  <c r="E69" i="1"/>
  <c r="E179" i="1"/>
  <c r="E306" i="1"/>
  <c r="E71" i="1"/>
  <c r="E182" i="1"/>
  <c r="E323" i="1"/>
  <c r="E78" i="1"/>
  <c r="E198" i="1"/>
  <c r="E326" i="1"/>
  <c r="E89" i="1"/>
  <c r="E201" i="1"/>
  <c r="E335" i="1"/>
  <c r="E5" i="1"/>
  <c r="E95" i="1"/>
  <c r="E208" i="1"/>
  <c r="E353" i="1"/>
  <c r="E6" i="1"/>
  <c r="E98" i="1"/>
  <c r="E224" i="1"/>
  <c r="E355" i="1"/>
  <c r="E226" i="1"/>
  <c r="E361" i="1"/>
  <c r="E8" i="1"/>
  <c r="E115" i="1"/>
  <c r="E229" i="1"/>
  <c r="E14" i="1"/>
  <c r="E118" i="1"/>
  <c r="E246" i="1"/>
  <c r="E133" i="1"/>
  <c r="E249" i="1"/>
  <c r="E50" i="1"/>
  <c r="E70" i="1"/>
  <c r="E94" i="1"/>
  <c r="E114" i="1"/>
  <c r="E134" i="1"/>
  <c r="E158" i="1"/>
  <c r="E178" i="1"/>
  <c r="E199" i="1"/>
  <c r="E225" i="1"/>
  <c r="E247" i="1"/>
  <c r="E274" i="1"/>
  <c r="E302" i="1"/>
  <c r="E324" i="1"/>
  <c r="E354" i="1"/>
  <c r="E32" i="1"/>
  <c r="E52" i="1"/>
  <c r="E72" i="1"/>
  <c r="E96" i="1"/>
  <c r="E116" i="1"/>
  <c r="E136" i="1"/>
  <c r="E160" i="1"/>
  <c r="E180" i="1"/>
  <c r="E206" i="1"/>
  <c r="E227" i="1"/>
  <c r="E254" i="1"/>
  <c r="E276" i="1"/>
  <c r="E304" i="1"/>
  <c r="E329" i="1"/>
  <c r="E356" i="1"/>
  <c r="E9" i="1"/>
  <c r="E33" i="1"/>
  <c r="E53" i="1"/>
  <c r="E73" i="1"/>
  <c r="E97" i="1"/>
  <c r="E117" i="1"/>
  <c r="E137" i="1"/>
  <c r="E161" i="1"/>
  <c r="E181" i="1"/>
  <c r="E207" i="1"/>
  <c r="E228" i="1"/>
  <c r="E255" i="1"/>
  <c r="E278" i="1"/>
  <c r="E305" i="1"/>
  <c r="E334" i="1"/>
  <c r="E358" i="1"/>
  <c r="E15" i="1"/>
  <c r="E35" i="1"/>
  <c r="E55" i="1"/>
  <c r="E79" i="1"/>
  <c r="E99" i="1"/>
  <c r="E119" i="1"/>
  <c r="E143" i="1"/>
  <c r="E163" i="1"/>
  <c r="E183" i="1"/>
  <c r="E209" i="1"/>
  <c r="E230" i="1"/>
  <c r="E257" i="1"/>
  <c r="E281" i="1"/>
  <c r="E307" i="1"/>
  <c r="E336" i="1"/>
  <c r="E366" i="1"/>
  <c r="E16" i="1"/>
  <c r="E36" i="1"/>
  <c r="E56" i="1"/>
  <c r="E80" i="1"/>
  <c r="E100" i="1"/>
  <c r="E120" i="1"/>
  <c r="E144" i="1"/>
  <c r="E164" i="1"/>
  <c r="E185" i="1"/>
  <c r="E210" i="1"/>
  <c r="E231" i="1"/>
  <c r="E258" i="1"/>
  <c r="E286" i="1"/>
  <c r="E308" i="1"/>
  <c r="E337" i="1"/>
  <c r="E367" i="1"/>
  <c r="E17" i="1"/>
  <c r="E37" i="1"/>
  <c r="E57" i="1"/>
  <c r="E81" i="1"/>
  <c r="E101" i="1"/>
  <c r="E121" i="1"/>
  <c r="E145" i="1"/>
  <c r="E165" i="1"/>
  <c r="E190" i="1"/>
  <c r="E211" i="1"/>
  <c r="E233" i="1"/>
  <c r="E259" i="1"/>
  <c r="E287" i="1"/>
  <c r="E310" i="1"/>
  <c r="E338" i="1"/>
  <c r="E368" i="1"/>
  <c r="E18" i="1"/>
  <c r="E38" i="1"/>
  <c r="E62" i="1"/>
  <c r="E82" i="1"/>
  <c r="E102" i="1"/>
  <c r="E126" i="1"/>
  <c r="E146" i="1"/>
  <c r="E166" i="1"/>
  <c r="E191" i="1"/>
  <c r="E212" i="1"/>
  <c r="E238" i="1"/>
  <c r="E260" i="1"/>
  <c r="E288" i="1"/>
  <c r="E311" i="1"/>
  <c r="E339" i="1"/>
  <c r="E369" i="1"/>
  <c r="E19" i="1"/>
  <c r="E39" i="1"/>
  <c r="E63" i="1"/>
  <c r="E83" i="1"/>
  <c r="E103" i="1"/>
  <c r="E127" i="1"/>
  <c r="E147" i="1"/>
  <c r="E167" i="1"/>
  <c r="E192" i="1"/>
  <c r="E213" i="1"/>
  <c r="E239" i="1"/>
  <c r="E262" i="1"/>
  <c r="E289" i="1"/>
  <c r="E313" i="1"/>
  <c r="E340" i="1"/>
  <c r="E370" i="1"/>
  <c r="E20" i="1"/>
  <c r="E40" i="1"/>
  <c r="E64" i="1"/>
  <c r="E84" i="1"/>
  <c r="E104" i="1"/>
  <c r="E128" i="1"/>
  <c r="E148" i="1"/>
  <c r="E168" i="1"/>
  <c r="E193" i="1"/>
  <c r="E214" i="1"/>
  <c r="E240" i="1"/>
  <c r="E263" i="1"/>
  <c r="E290" i="1"/>
  <c r="E318" i="1"/>
  <c r="E342" i="1"/>
  <c r="E371" i="1"/>
  <c r="E21" i="1"/>
  <c r="E41" i="1"/>
  <c r="E65" i="1"/>
  <c r="E85" i="1"/>
  <c r="E105" i="1"/>
  <c r="E129" i="1"/>
  <c r="E149" i="1"/>
  <c r="E169" i="1"/>
  <c r="E194" i="1"/>
  <c r="E215" i="1"/>
  <c r="E241" i="1"/>
  <c r="E265" i="1"/>
  <c r="E291" i="1"/>
  <c r="E319" i="1"/>
  <c r="E345" i="1"/>
  <c r="E372" i="1"/>
  <c r="E22" i="1"/>
  <c r="E46" i="1"/>
  <c r="E66" i="1"/>
  <c r="E86" i="1"/>
  <c r="E110" i="1"/>
  <c r="E130" i="1"/>
  <c r="E150" i="1"/>
  <c r="E174" i="1"/>
  <c r="E195" i="1"/>
  <c r="E217" i="1"/>
  <c r="E242" i="1"/>
  <c r="E270" i="1"/>
  <c r="E292" i="1"/>
  <c r="E320" i="1"/>
  <c r="E350" i="1"/>
  <c r="E23" i="1"/>
  <c r="E47" i="1"/>
  <c r="E67" i="1"/>
  <c r="E87" i="1"/>
  <c r="E111" i="1"/>
  <c r="E131" i="1"/>
  <c r="E151" i="1"/>
  <c r="E175" i="1"/>
  <c r="E196" i="1"/>
  <c r="E222" i="1"/>
  <c r="E243" i="1"/>
  <c r="E271" i="1"/>
  <c r="E294" i="1"/>
  <c r="E321" i="1"/>
  <c r="E351" i="1"/>
  <c r="E4" i="1"/>
  <c r="E24" i="1"/>
  <c r="E48" i="1"/>
  <c r="E68" i="1"/>
  <c r="E88" i="1"/>
  <c r="E112" i="1"/>
  <c r="E132" i="1"/>
  <c r="E152" i="1"/>
  <c r="E176" i="1"/>
  <c r="E197" i="1"/>
  <c r="E223" i="1"/>
  <c r="E244" i="1"/>
  <c r="E272" i="1"/>
  <c r="E295" i="1"/>
  <c r="E322" i="1"/>
  <c r="E352" i="1"/>
  <c r="E245" i="1"/>
  <c r="E261" i="1"/>
  <c r="E277" i="1"/>
  <c r="E293" i="1"/>
  <c r="E309" i="1"/>
  <c r="E325" i="1"/>
  <c r="E341" i="1"/>
  <c r="E357" i="1"/>
  <c r="E373" i="1"/>
  <c r="E327" i="1"/>
  <c r="E343" i="1"/>
  <c r="E359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10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6" i="1"/>
  <c r="E362" i="1"/>
  <c r="E11" i="1"/>
  <c r="E27" i="1"/>
  <c r="E43" i="1"/>
  <c r="E59" i="1"/>
  <c r="E75" i="1"/>
  <c r="E91" i="1"/>
  <c r="E107" i="1"/>
  <c r="E123" i="1"/>
  <c r="E139" i="1"/>
  <c r="E155" i="1"/>
  <c r="E171" i="1"/>
  <c r="E187" i="1"/>
  <c r="E203" i="1"/>
  <c r="E219" i="1"/>
  <c r="E235" i="1"/>
  <c r="E251" i="1"/>
  <c r="E267" i="1"/>
  <c r="E283" i="1"/>
  <c r="E299" i="1"/>
  <c r="E315" i="1"/>
  <c r="E331" i="1"/>
  <c r="E347" i="1"/>
  <c r="E363" i="1"/>
  <c r="E12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13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65" i="1"/>
</calcChain>
</file>

<file path=xl/sharedStrings.xml><?xml version="1.0" encoding="utf-8"?>
<sst xmlns="http://schemas.openxmlformats.org/spreadsheetml/2006/main" count="9602" uniqueCount="140">
  <si>
    <t>Time&amp;Date</t>
  </si>
  <si>
    <t>Nitrogen</t>
  </si>
  <si>
    <t>Oxygen</t>
  </si>
  <si>
    <t>Argon</t>
  </si>
  <si>
    <t>Carbon Dioxide</t>
  </si>
  <si>
    <t>Acetaldehyde</t>
  </si>
  <si>
    <t>Ethanol</t>
  </si>
  <si>
    <t>RMS Flow</t>
  </si>
  <si>
    <t>CER</t>
  </si>
  <si>
    <t>OUR</t>
  </si>
  <si>
    <t>RQ</t>
  </si>
  <si>
    <t>mass28</t>
  </si>
  <si>
    <t>mass31</t>
  </si>
  <si>
    <t>mass32</t>
  </si>
  <si>
    <t>mass40</t>
  </si>
  <si>
    <t>mass43</t>
  </si>
  <si>
    <t>mass44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</si>
  <si>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</si>
  <si>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10.11.2022</t>
  </si>
  <si>
    <t>08</t>
  </si>
  <si>
    <t>05</t>
  </si>
  <si>
    <t>45</t>
  </si>
  <si>
    <t>07</t>
  </si>
  <si>
    <t>38</t>
  </si>
  <si>
    <t>10</t>
  </si>
  <si>
    <t>02</t>
  </si>
  <si>
    <t>11</t>
  </si>
  <si>
    <t>25</t>
  </si>
  <si>
    <t>12</t>
  </si>
  <si>
    <t>55</t>
  </si>
  <si>
    <t>14</t>
  </si>
  <si>
    <t>19</t>
  </si>
  <si>
    <t>15</t>
  </si>
  <si>
    <t>43</t>
  </si>
  <si>
    <t>17</t>
  </si>
  <si>
    <t>18</t>
  </si>
  <si>
    <t>36</t>
  </si>
  <si>
    <t>20</t>
  </si>
  <si>
    <t>06</t>
  </si>
  <si>
    <t>21</t>
  </si>
  <si>
    <t>29</t>
  </si>
  <si>
    <t>22</t>
  </si>
  <si>
    <t>53</t>
  </si>
  <si>
    <t>24</t>
  </si>
  <si>
    <t>23</t>
  </si>
  <si>
    <t>46</t>
  </si>
  <si>
    <t>27</t>
  </si>
  <si>
    <t>09</t>
  </si>
  <si>
    <t>28</t>
  </si>
  <si>
    <t>39</t>
  </si>
  <si>
    <t>30</t>
  </si>
  <si>
    <t>03</t>
  </si>
  <si>
    <t>31</t>
  </si>
  <si>
    <t>33</t>
  </si>
  <si>
    <t>32</t>
  </si>
  <si>
    <t>56</t>
  </si>
  <si>
    <t>34</t>
  </si>
  <si>
    <t>35</t>
  </si>
  <si>
    <t>49</t>
  </si>
  <si>
    <t>37</t>
  </si>
  <si>
    <t>13</t>
  </si>
  <si>
    <t>40</t>
  </si>
  <si>
    <t>41</t>
  </si>
  <si>
    <t>00</t>
  </si>
  <si>
    <t>44</t>
  </si>
  <si>
    <t>47</t>
  </si>
  <si>
    <t>48</t>
  </si>
  <si>
    <t>50</t>
  </si>
  <si>
    <t>51</t>
  </si>
  <si>
    <t>52</t>
  </si>
  <si>
    <t>57</t>
  </si>
  <si>
    <t>54</t>
  </si>
  <si>
    <t>58</t>
  </si>
  <si>
    <t>01</t>
  </si>
  <si>
    <t>04</t>
  </si>
  <si>
    <t>59</t>
  </si>
  <si>
    <t>42</t>
  </si>
  <si>
    <t>16</t>
  </si>
  <si>
    <t>26</t>
  </si>
  <si>
    <t>Hour:</t>
  </si>
  <si>
    <t>Minute:</t>
  </si>
  <si>
    <t>Second:</t>
  </si>
  <si>
    <t>Time(h):</t>
  </si>
  <si>
    <t>starttid:</t>
  </si>
  <si>
    <t>Sparge</t>
  </si>
  <si>
    <t>Fermentation</t>
  </si>
  <si>
    <t>Harvested</t>
  </si>
  <si>
    <t>Time:</t>
  </si>
  <si>
    <t>O2</t>
  </si>
  <si>
    <t>CO2</t>
  </si>
  <si>
    <t>Flow:</t>
  </si>
  <si>
    <t xml:space="preserve">CO2 </t>
  </si>
  <si>
    <t>ml/min:</t>
  </si>
  <si>
    <t>ml/min (O2):</t>
  </si>
  <si>
    <t>Flow (ml/min):</t>
  </si>
  <si>
    <t>flow (L/min):</t>
  </si>
  <si>
    <t>N (O2):</t>
  </si>
  <si>
    <t>mmol/min:</t>
  </si>
  <si>
    <t>mmol/h:</t>
  </si>
  <si>
    <t>N (CO2):</t>
  </si>
  <si>
    <t>mol/L:</t>
  </si>
  <si>
    <t>mol/L og mmol/ml er en til en</t>
  </si>
  <si>
    <t>Starttid:</t>
  </si>
  <si>
    <t>ml in fermentor:</t>
  </si>
  <si>
    <t>Predicted weights (mg/mL):</t>
  </si>
  <si>
    <t xml:space="preserve">Opptaksrate O2 (mmol/(gCW/h)): </t>
  </si>
  <si>
    <t>Sekresjonsrater CO2:</t>
  </si>
  <si>
    <t>Start time:</t>
  </si>
  <si>
    <t>Date</t>
  </si>
  <si>
    <t>Hour</t>
  </si>
  <si>
    <t>Minute</t>
  </si>
  <si>
    <t>Second</t>
  </si>
  <si>
    <t>Starttime:</t>
  </si>
  <si>
    <t>Time (h):</t>
  </si>
  <si>
    <t xml:space="preserve">Time(h): </t>
  </si>
  <si>
    <t>Flow</t>
  </si>
  <si>
    <t>Dryweight measurement (cDW/mL):</t>
  </si>
  <si>
    <t>Predicted g of cells in fermentor</t>
  </si>
  <si>
    <t>Verdiene er som normalt ned til hit.</t>
  </si>
  <si>
    <t>Sparge:</t>
  </si>
  <si>
    <t>L in fermentor:</t>
  </si>
  <si>
    <t>v</t>
  </si>
  <si>
    <t>Tett filter ble ikke siste ti målinger for glukose*De siste ti min:</t>
  </si>
  <si>
    <t>De siste ti målingene:</t>
  </si>
  <si>
    <t xml:space="preserve">starttime: </t>
  </si>
  <si>
    <t>RQ:</t>
  </si>
  <si>
    <t>Strain and carbon source</t>
  </si>
  <si>
    <t>Glucose</t>
  </si>
  <si>
    <t>Methanol</t>
  </si>
  <si>
    <t>Mannitol</t>
  </si>
  <si>
    <t>Xylose</t>
  </si>
  <si>
    <t>Glycerol</t>
  </si>
  <si>
    <t>Disodium succinate</t>
  </si>
  <si>
    <t>O2 uptakerate:</t>
  </si>
  <si>
    <t>CO2 secretionrate:</t>
  </si>
  <si>
    <t>Kan settes som constraints som de er</t>
  </si>
  <si>
    <t>Hva blir vekstrate?</t>
  </si>
  <si>
    <t xml:space="preserve">Må kanskje legge inn litt slack. </t>
  </si>
  <si>
    <t>Std. Dev</t>
  </si>
  <si>
    <t>Std.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</si>
</sst>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9">
    <xf numFmtId="0" fontId="0" fillId="0" borderId="0" xfId="0"/>
    <xf numFmtId="11" fontId="0" fillId="0" borderId="0" xfId="0" applyNumberFormat="1"/>
    <xf numFmtId="0" fontId="0" fillId="33" borderId="0" xfId="0" applyFill="1"/>
    <xf numFmtId="49" fontId="0" fillId="0" borderId="0" xfId="0" applyNumberFormat="1"/>
    <xf numFmtId="49" fontId="0" fillId="34" borderId="0" xfId="0" applyNumberFormat="1" applyFill="1"/>
    <xf numFmtId="0" fontId="0" fillId="34" borderId="0" xfId="0" applyFill="1"/>
    <xf numFmtId="11" fontId="0" fillId="34" borderId="0" xfId="0" applyNumberFormat="1" applyFill="1"/>
    <xf numFmtId="49" fontId="0" fillId="33" borderId="0" xfId="0" applyNumberFormat="1" applyFill="1"/>
    <xf numFmtId="11" fontId="0" fillId="33" borderId="0" xfId="0" applyNumberFormat="1" applyFill="1"/>
    <xf numFmtId="0" fontId="0" fillId="35" borderId="0" xfId="0" applyFill="1"/>
    <xf numFmtId="2" fontId="0" fillId="34" borderId="0" xfId="0" applyNumberFormat="1" applyFill="1"/>
    <xf numFmtId="2" fontId="0" fillId="0" borderId="0" xfId="0" applyNumberFormat="1"/>
    <xf numFmtId="0" fontId="0" fillId="0" borderId="0" xfId="0" applyAlignment="1">
      <alignment vertical="top"/>
    </xf>
    <xf numFmtId="164" fontId="0" fillId="0" borderId="0" xfId="0" applyNumberFormat="1"/>
    <xf numFmtId="14" fontId="0" fillId="0" borderId="0" xfId="0" applyNumberFormat="1"/>
    <xf numFmtId="14" fontId="0" fillId="34" borderId="0" xfId="0" applyNumberFormat="1" applyFill="1"/>
    <xf numFmtId="22" fontId="0" fillId="0" borderId="0" xfId="0" applyNumberFormat="1"/>
    <xf numFmtId="2" fontId="0" fillId="36" borderId="0" xfId="0" applyNumberFormat="1" applyFill="1"/>
    <xf numFmtId="2" fontId="0" fillId="33" borderId="0" xfId="0" applyNumberFormat="1" applyFill="1"/>
    <xf numFmtId="22" fontId="0" fillId="34" borderId="0" xfId="0" applyNumberFormat="1" applyFill="1"/>
    <xf numFmtId="2" fontId="18" fillId="33" borderId="0" xfId="0" applyNumberFormat="1" applyFont="1" applyFill="1"/>
    <xf numFmtId="0" fontId="18" fillId="33" borderId="0" xfId="0" applyFont="1" applyFill="1"/>
    <xf numFmtId="11" fontId="18" fillId="33" borderId="0" xfId="0" applyNumberFormat="1" applyFont="1" applyFill="1"/>
    <xf numFmtId="22" fontId="18" fillId="33" borderId="0" xfId="0" applyNumberFormat="1" applyFont="1" applyFill="1"/>
    <xf numFmtId="14" fontId="0" fillId="33" borderId="0" xfId="0" applyNumberFormat="1" applyFill="1"/>
    <xf numFmtId="22" fontId="0" fillId="33" borderId="0" xfId="0" applyNumberFormat="1" applyFill="1"/>
    <xf numFmtId="0" fontId="0" fillId="35" borderId="10" xfId="0" applyFill="1" applyBorder="1"/>
    <xf numFmtId="0" fontId="18" fillId="35" borderId="13" xfId="0" applyFont="1" applyFill="1" applyBorder="1"/>
    <xf numFmtId="0" fontId="0" fillId="35" borderId="13" xfId="0" applyFill="1" applyBorder="1"/>
    <xf numFmtId="0" fontId="0" fillId="33" borderId="10" xfId="0" applyFill="1" applyBorder="1"/>
    <xf numFmtId="0" fontId="18" fillId="33" borderId="13" xfId="0" applyFont="1" applyFill="1" applyBorder="1"/>
    <xf numFmtId="0" fontId="0" fillId="33" borderId="13" xfId="0" applyFill="1" applyBorder="1"/>
    <xf numFmtId="0" fontId="0" fillId="34" borderId="10" xfId="0" applyFill="1" applyBorder="1"/>
    <xf numFmtId="0" fontId="18" fillId="34" borderId="13" xfId="0" applyFont="1" applyFill="1" applyBorder="1"/>
    <xf numFmtId="0" fontId="0" fillId="34" borderId="13" xfId="0" applyFill="1" applyBorder="1"/>
    <xf numFmtId="0" fontId="0" fillId="0" borderId="14" xfId="0" applyBorder="1"/>
    <xf numFmtId="2" fontId="0" fillId="0" borderId="14" xfId="0" applyNumberFormat="1" applyBorder="1"/>
    <xf numFmtId="0" fontId="0" fillId="35" borderId="15" xfId="0" applyFill="1" applyBorder="1"/>
    <xf numFmtId="0" fontId="0" fillId="35" borderId="14" xfId="0" applyFill="1" applyBorder="1"/>
    <xf numFmtId="0" fontId="0" fillId="35" borderId="16" xfId="0" applyFill="1" applyBorder="1"/>
    <xf numFmtId="165" fontId="0" fillId="35" borderId="11" xfId="0" applyNumberFormat="1" applyFill="1" applyBorder="1"/>
    <xf numFmtId="165" fontId="0" fillId="35" borderId="0" xfId="0" applyNumberFormat="1" applyFill="1"/>
    <xf numFmtId="164" fontId="0" fillId="35" borderId="12" xfId="0" applyNumberFormat="1" applyFill="1" applyBorder="1"/>
    <xf numFmtId="0" fontId="0" fillId="33" borderId="15" xfId="0" applyFill="1" applyBorder="1"/>
    <xf numFmtId="0" fontId="0" fillId="33" borderId="14" xfId="0" applyFill="1" applyBorder="1"/>
    <xf numFmtId="0" fontId="0" fillId="33" borderId="16" xfId="0" applyFill="1" applyBorder="1"/>
    <xf numFmtId="164" fontId="0" fillId="33" borderId="11" xfId="0" applyNumberFormat="1" applyFill="1" applyBorder="1"/>
    <xf numFmtId="164" fontId="0" fillId="33" borderId="0" xfId="0" applyNumberFormat="1" applyFill="1"/>
    <xf numFmtId="165" fontId="0" fillId="33" borderId="12" xfId="0" applyNumberFormat="1" applyFill="1" applyBorder="1"/>
    <xf numFmtId="0" fontId="0" fillId="0" borderId="0" xfId="0" applyAlignment="1">
      <alignment horizontal="center" vertical="center"/>
    </xf>
    <xf numFmtId="0" fontId="0" fillId="37" borderId="0" xfId="0" applyFill="1"/>
    <xf numFmtId="0" fontId="18" fillId="34" borderId="0" xfId="0" applyFont="1" applyFill="1"/>
    <xf numFmtId="166" fontId="0" fillId="0" borderId="0" xfId="0" applyNumberFormat="1"/>
    <xf numFmtId="166" fontId="0" fillId="35" borderId="0" xfId="0" applyNumberFormat="1" applyFill="1"/>
    <xf numFmtId="166" fontId="0" fillId="33" borderId="0" xfId="0" applyNumberFormat="1" applyFill="1"/>
    <xf numFmtId="166" fontId="0" fillId="35" borderId="11" xfId="0" applyNumberFormat="1" applyFill="1" applyBorder="1"/>
    <xf numFmtId="166" fontId="0" fillId="35" borderId="12" xfId="0" applyNumberFormat="1" applyFill="1" applyBorder="1"/>
    <xf numFmtId="166" fontId="0" fillId="33" borderId="11" xfId="0" applyNumberFormat="1" applyFill="1" applyBorder="1"/>
    <xf numFmtId="166" fontId="0" fillId="33" borderId="12" xfId="0" applyNumberFormat="1" applyFill="1" applyBorder="1"/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452318460192478E-3"/>
                  <c:y val="-0.14763451443569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Glukose!$AF$43:$AF$52</c:f>
              <c:numCache>
                <c:formatCode>General</c:formatCode>
                <c:ptCount val="10"/>
                <c:pt idx="0">
                  <c:v>3.7125099363116401</c:v>
                </c:pt>
                <c:pt idx="1">
                  <c:v>3.6394588220352349</c:v>
                </c:pt>
                <c:pt idx="2">
                  <c:v>3.5801630829686597</c:v>
                </c:pt>
                <c:pt idx="3">
                  <c:v>3.5218334173881098</c:v>
                </c:pt>
                <c:pt idx="4">
                  <c:v>3.4361159464136444</c:v>
                </c:pt>
                <c:pt idx="5">
                  <c:v>3.3801331631142553</c:v>
                </c:pt>
                <c:pt idx="6">
                  <c:v>3.3250624770999484</c:v>
                </c:pt>
                <c:pt idx="7">
                  <c:v>3.2441341898726472</c:v>
                </c:pt>
                <c:pt idx="8">
                  <c:v>3.191279261756693</c:v>
                </c:pt>
                <c:pt idx="9">
                  <c:v>3.1136071077756244</c:v>
                </c:pt>
              </c:numCache>
            </c:numRef>
          </c:xVal>
          <c:yVal>
            <c:numRef>
              <c:f>Glukose!$AG$43:$AG$52</c:f>
              <c:numCache>
                <c:formatCode>General</c:formatCode>
                <c:ptCount val="10"/>
                <c:pt idx="0">
                  <c:v>19.625354228220864</c:v>
                </c:pt>
                <c:pt idx="1">
                  <c:v>19.324918557055213</c:v>
                </c:pt>
                <c:pt idx="2">
                  <c:v>19.003384193047033</c:v>
                </c:pt>
                <c:pt idx="3">
                  <c:v>18.442543708793458</c:v>
                </c:pt>
                <c:pt idx="4">
                  <c:v>18.12327553374233</c:v>
                </c:pt>
                <c:pt idx="5">
                  <c:v>17.927315694069534</c:v>
                </c:pt>
                <c:pt idx="6">
                  <c:v>17.605385815950921</c:v>
                </c:pt>
                <c:pt idx="7">
                  <c:v>25.245046969325152</c:v>
                </c:pt>
                <c:pt idx="8">
                  <c:v>16.465394584867077</c:v>
                </c:pt>
                <c:pt idx="9">
                  <c:v>15.70668842208589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5-4FBE-A86F-AD5A6C30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269280"/>
        <c:axId val="1154269760"/>
      </c:scatterChart>
      <c:valAx>
        <c:axId val="11542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54269760"/>
        <c:crosses val="autoZero"/>
        <c:crossBetween val="midCat"/>
      </c:valAx>
      <c:valAx>
        <c:axId val="11542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5426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438150</xdr:colOff>
      <xdr:row>40</xdr:row>
      <xdr:rowOff>80962</xdr:rowOff>
    </xdr:from>
    <xdr:to>
      <xdr:col>30</xdr:col>
      <xdr:colOff>133350</xdr:colOff>
      <xdr:row>54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61DB0-8407-14B3-DA11-1421B7CDA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3826-2317-4A9C-A4E4-2F456E603BF1}">
  <dimension ref="B3:K12"/>
  <sheetViews>
    <sheetView workbookViewId="0">
      <selection activeCell="C24" sqref="C24"/>
    </sheetView>
  </sheetViews>
  <sheetFormatPr defaultRowHeight="15" x14ac:dyDescent="0.25"/>
  <sheetData>
    <row r="3" spans="2:11" x14ac:dyDescent="0.25">
      <c r="B3" s="68" t="s">
        <v>126</v>
      </c>
      <c r="C3" s="68"/>
      <c r="D3" s="68"/>
      <c r="E3" s="68"/>
      <c r="F3" s="68"/>
      <c r="G3" s="68"/>
      <c r="H3" s="68"/>
      <c r="I3" s="68"/>
      <c r="J3" s="68"/>
      <c r="K3" s="66"/>
    </row>
    <row r="4" spans="2:11" x14ac:dyDescent="0.25">
      <c r="B4" s="63"/>
      <c r="C4" s="63"/>
      <c r="D4" s="63"/>
      <c r="E4" s="63" t="s">
        <v>127</v>
      </c>
      <c r="F4" s="63" t="s">
        <v>128</v>
      </c>
      <c r="G4" s="63" t="s">
        <v>129</v>
      </c>
      <c r="H4" s="63" t="s">
        <v>130</v>
      </c>
      <c r="I4" s="63" t="s">
        <v>131</v>
      </c>
      <c r="J4" s="63" t="s">
        <v>132</v>
      </c>
      <c r="K4" s="63"/>
    </row>
    <row r="5" spans="2:11" x14ac:dyDescent="0.25">
      <c r="B5" s="49" t="s">
        <v>133</v>
      </c>
      <c r="C5" s="62"/>
      <c r="D5" s="62"/>
      <c r="E5" s="62">
        <v>-5.220941902331143</v>
      </c>
      <c r="F5" s="62">
        <v>-9.5343425075640837</v>
      </c>
      <c r="G5" s="62">
        <v>-5.7130048534333078</v>
      </c>
      <c r="H5" s="62">
        <v>-6.1511393793771925</v>
      </c>
      <c r="I5" s="62">
        <v>-9.8507961949427791</v>
      </c>
      <c r="J5" s="62">
        <v>-12.190847190328784</v>
      </c>
      <c r="K5" s="49"/>
    </row>
    <row r="6" spans="2:11" x14ac:dyDescent="0.25">
      <c r="B6" s="49" t="s">
        <v>134</v>
      </c>
      <c r="C6" s="62"/>
      <c r="D6" s="62"/>
      <c r="E6" s="62">
        <v>5.4999319997383553</v>
      </c>
      <c r="F6" s="62">
        <v>9.8546294120788254</v>
      </c>
      <c r="G6" s="62">
        <v>5.0745617016033222</v>
      </c>
      <c r="H6" s="62">
        <v>6.7915064490570414</v>
      </c>
      <c r="I6" s="62">
        <v>7.2398536915837965</v>
      </c>
      <c r="J6" s="62">
        <v>14.311386253837103</v>
      </c>
      <c r="K6" s="49"/>
    </row>
    <row r="7" spans="2:11" x14ac:dyDescent="0.25">
      <c r="B7" s="64" t="s">
        <v>125</v>
      </c>
      <c r="C7" s="65"/>
      <c r="D7" s="65"/>
      <c r="E7" s="65">
        <v>1.0534367366322623</v>
      </c>
      <c r="F7" s="65">
        <v>1.033592972379652</v>
      </c>
      <c r="G7" s="65">
        <v>0.88824739901169447</v>
      </c>
      <c r="H7" s="65">
        <v>1.104105439689238</v>
      </c>
      <c r="I7" s="65">
        <v>0.73495111951464431</v>
      </c>
      <c r="J7" s="65">
        <v>1.1739451762786905</v>
      </c>
      <c r="K7" s="64"/>
    </row>
    <row r="10" spans="2:11" x14ac:dyDescent="0.25">
      <c r="B10" s="67" t="s">
        <v>135</v>
      </c>
    </row>
    <row r="11" spans="2:11" x14ac:dyDescent="0.25">
      <c r="B11" s="67" t="s">
        <v>136</v>
      </c>
    </row>
    <row r="12" spans="2:11" x14ac:dyDescent="0.25">
      <c r="B12" s="67" t="s">
        <v>137</v>
      </c>
    </row>
  </sheetData>
  <mergeCells count="1">
    <mergeCell ref="B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3102-1BBB-4152-BCC9-A3538D59B9C6}">
  <dimension ref="A1:AN254"/>
  <sheetViews>
    <sheetView topLeftCell="V1" workbookViewId="0">
      <pane ySplit="1" topLeftCell="A28" activePane="bottomLeft" state="frozen"/>
      <selection pane="bottomLeft" activeCell="AM28" sqref="AM28"/>
    </sheetView>
  </sheetViews>
  <sheetFormatPr defaultRowHeight="15" x14ac:dyDescent="0.25"/>
  <cols>
    <col min="1" max="1" width="10.140625" bestFit="1" customWidth="1"/>
    <col min="31" max="31" width="9.5703125" bestFit="1" customWidth="1"/>
  </cols>
  <sheetData>
    <row r="1" spans="1:34" x14ac:dyDescent="0.25">
      <c r="A1" t="s">
        <v>108</v>
      </c>
      <c r="B1" t="s">
        <v>109</v>
      </c>
      <c r="C1" t="s">
        <v>110</v>
      </c>
      <c r="D1" t="s">
        <v>111</v>
      </c>
      <c r="E1" t="s">
        <v>82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34" x14ac:dyDescent="0.25">
      <c r="A2" s="14">
        <v>44861</v>
      </c>
      <c r="B2" t="s">
        <v>19</v>
      </c>
      <c r="C2" t="s">
        <v>43</v>
      </c>
      <c r="D2" t="s">
        <v>47</v>
      </c>
      <c r="E2" s="11">
        <f>(D2/3600)+(C2/60)+B2-$X$7</f>
        <v>-0.43055555555555536</v>
      </c>
      <c r="F2">
        <v>78.116299999999995</v>
      </c>
      <c r="G2">
        <v>20.8947</v>
      </c>
      <c r="H2">
        <v>0.93779999999999997</v>
      </c>
      <c r="I2">
        <v>4.8500000000000001E-2</v>
      </c>
      <c r="J2">
        <v>8.0000000000000004E-4</v>
      </c>
      <c r="K2">
        <v>1.8E-3</v>
      </c>
      <c r="L2">
        <v>535</v>
      </c>
      <c r="M2">
        <v>3.5560000000000001E-3</v>
      </c>
      <c r="N2">
        <v>-6.6194000000000001E-3</v>
      </c>
      <c r="O2">
        <v>-0.53720000000000001</v>
      </c>
      <c r="P2">
        <v>4.2965000000000001E-10</v>
      </c>
      <c r="Q2">
        <v>1.5014E-14</v>
      </c>
      <c r="R2">
        <v>9.5150000000000002E-11</v>
      </c>
      <c r="S2">
        <v>7.7925000000000002E-12</v>
      </c>
      <c r="T2">
        <v>4.6609999999999998E-15</v>
      </c>
      <c r="U2">
        <v>3.6197999999999999E-13</v>
      </c>
    </row>
    <row r="3" spans="1:34" x14ac:dyDescent="0.25">
      <c r="A3" s="14">
        <v>44861</v>
      </c>
      <c r="B3" t="s">
        <v>19</v>
      </c>
      <c r="C3" t="s">
        <v>27</v>
      </c>
      <c r="D3" t="s">
        <v>49</v>
      </c>
      <c r="E3" s="11">
        <f t="shared" ref="E3:E66" si="0">(D3/3600)+(C3/60)+B3-$X$7</f>
        <v>-0.405555555555555</v>
      </c>
      <c r="F3">
        <v>78.118099999999998</v>
      </c>
      <c r="G3">
        <v>20.892499999999998</v>
      </c>
      <c r="H3">
        <v>0.9385</v>
      </c>
      <c r="I3">
        <v>4.8099999999999997E-2</v>
      </c>
      <c r="J3">
        <v>1.4E-3</v>
      </c>
      <c r="K3">
        <v>1.4E-3</v>
      </c>
      <c r="L3">
        <v>533</v>
      </c>
      <c r="M3">
        <v>2.7797E-3</v>
      </c>
      <c r="N3">
        <v>-1.4569E-4</v>
      </c>
      <c r="O3">
        <v>-19.079799999999999</v>
      </c>
      <c r="P3">
        <v>4.2954999999999998E-10</v>
      </c>
      <c r="Q3">
        <v>1.3034E-14</v>
      </c>
      <c r="R3">
        <v>9.5117000000000004E-11</v>
      </c>
      <c r="S3">
        <v>7.7961000000000007E-12</v>
      </c>
      <c r="T3">
        <v>5.9135000000000003E-15</v>
      </c>
      <c r="U3">
        <v>3.6150999999999999E-13</v>
      </c>
    </row>
    <row r="4" spans="1:34" x14ac:dyDescent="0.25">
      <c r="A4" s="14">
        <v>44861</v>
      </c>
      <c r="B4" t="s">
        <v>19</v>
      </c>
      <c r="C4" t="s">
        <v>46</v>
      </c>
      <c r="D4" t="s">
        <v>25</v>
      </c>
      <c r="E4" s="11">
        <f t="shared" si="0"/>
        <v>-0.38250000000000028</v>
      </c>
      <c r="F4">
        <v>78.108900000000006</v>
      </c>
      <c r="G4">
        <v>20.9023</v>
      </c>
      <c r="H4">
        <v>0.93820000000000003</v>
      </c>
      <c r="I4">
        <v>4.87E-2</v>
      </c>
      <c r="J4">
        <v>1E-4</v>
      </c>
      <c r="K4">
        <v>1.6999999999999999E-3</v>
      </c>
      <c r="L4">
        <v>535</v>
      </c>
      <c r="M4">
        <v>3.2666000000000001E-3</v>
      </c>
      <c r="N4">
        <v>-1.55E-2</v>
      </c>
      <c r="O4">
        <v>-0.2112</v>
      </c>
      <c r="P4">
        <v>4.3004E-10</v>
      </c>
      <c r="Q4">
        <v>1.4622000000000001E-14</v>
      </c>
      <c r="R4">
        <v>9.5280000000000006E-11</v>
      </c>
      <c r="S4">
        <v>7.8033999999999996E-12</v>
      </c>
      <c r="T4">
        <v>3.0058000000000001E-15</v>
      </c>
      <c r="U4">
        <v>3.6102999999999998E-13</v>
      </c>
    </row>
    <row r="5" spans="1:34" x14ac:dyDescent="0.25">
      <c r="A5" s="14">
        <v>44861</v>
      </c>
      <c r="B5" t="s">
        <v>19</v>
      </c>
      <c r="C5" t="s">
        <v>48</v>
      </c>
      <c r="D5" t="s">
        <v>78</v>
      </c>
      <c r="E5" s="11">
        <f t="shared" si="0"/>
        <v>-0.35916666666666686</v>
      </c>
      <c r="F5">
        <v>78.122100000000003</v>
      </c>
      <c r="G5">
        <v>20.889500000000002</v>
      </c>
      <c r="H5">
        <v>0.93740000000000001</v>
      </c>
      <c r="I5">
        <v>4.8800000000000003E-2</v>
      </c>
      <c r="J5">
        <v>0</v>
      </c>
      <c r="K5">
        <v>2.2000000000000001E-3</v>
      </c>
      <c r="L5">
        <v>548</v>
      </c>
      <c r="M5">
        <v>3.8102000000000001E-3</v>
      </c>
      <c r="N5">
        <v>3.1925999999999999E-3</v>
      </c>
      <c r="O5">
        <v>1.1934</v>
      </c>
      <c r="P5">
        <v>4.3098999999999998E-10</v>
      </c>
      <c r="Q5">
        <v>1.6724999999999999E-14</v>
      </c>
      <c r="R5">
        <v>9.5415000000000001E-11</v>
      </c>
      <c r="S5">
        <v>7.8130999999999995E-12</v>
      </c>
      <c r="T5">
        <v>1.1191E-15</v>
      </c>
      <c r="U5">
        <v>3.6147000000000002E-13</v>
      </c>
    </row>
    <row r="6" spans="1:34" x14ac:dyDescent="0.25">
      <c r="A6" s="14">
        <v>44861</v>
      </c>
      <c r="B6" t="s">
        <v>19</v>
      </c>
      <c r="C6" t="s">
        <v>40</v>
      </c>
      <c r="D6" t="s">
        <v>55</v>
      </c>
      <c r="E6" s="11">
        <f t="shared" si="0"/>
        <v>-0.3341666666666665</v>
      </c>
      <c r="F6">
        <v>78.116600000000005</v>
      </c>
      <c r="G6">
        <v>20.895900000000001</v>
      </c>
      <c r="H6">
        <v>0.93720000000000003</v>
      </c>
      <c r="I6">
        <v>4.7600000000000003E-2</v>
      </c>
      <c r="J6">
        <v>1.1000000000000001E-3</v>
      </c>
      <c r="K6">
        <v>1.6000000000000001E-3</v>
      </c>
      <c r="L6">
        <v>538</v>
      </c>
      <c r="M6">
        <v>2.1729000000000002E-3</v>
      </c>
      <c r="N6">
        <v>-6.9516999999999999E-3</v>
      </c>
      <c r="O6">
        <v>-0.31259999999999999</v>
      </c>
      <c r="P6">
        <v>4.3004E-10</v>
      </c>
      <c r="Q6">
        <v>1.4152999999999999E-14</v>
      </c>
      <c r="R6">
        <v>9.5242000000000003E-11</v>
      </c>
      <c r="S6">
        <v>7.7950000000000006E-12</v>
      </c>
      <c r="T6">
        <v>5.2644000000000001E-15</v>
      </c>
      <c r="U6">
        <v>3.5718E-13</v>
      </c>
    </row>
    <row r="7" spans="1:34" x14ac:dyDescent="0.25">
      <c r="A7" s="14">
        <v>44861</v>
      </c>
      <c r="B7" t="s">
        <v>19</v>
      </c>
      <c r="C7" t="s">
        <v>52</v>
      </c>
      <c r="D7" t="s">
        <v>37</v>
      </c>
      <c r="E7" s="11">
        <f t="shared" si="0"/>
        <v>-0.31083333333333307</v>
      </c>
      <c r="F7">
        <v>78.118600000000001</v>
      </c>
      <c r="G7">
        <v>20.894100000000002</v>
      </c>
      <c r="H7">
        <v>0.9375</v>
      </c>
      <c r="I7">
        <v>4.82E-2</v>
      </c>
      <c r="J7">
        <v>1E-4</v>
      </c>
      <c r="K7">
        <v>1.5E-3</v>
      </c>
      <c r="L7">
        <v>547</v>
      </c>
      <c r="M7">
        <v>2.9892E-3</v>
      </c>
      <c r="N7">
        <v>-4.6286000000000001E-3</v>
      </c>
      <c r="O7">
        <v>-0.64580000000000004</v>
      </c>
      <c r="P7">
        <v>4.3051999999999998E-10</v>
      </c>
      <c r="Q7">
        <v>1.3525999999999999E-14</v>
      </c>
      <c r="R7">
        <v>9.5337999999999999E-11</v>
      </c>
      <c r="S7">
        <v>7.8056999999999993E-12</v>
      </c>
      <c r="T7">
        <v>2.8700000000000001E-15</v>
      </c>
      <c r="U7">
        <v>3.5771E-13</v>
      </c>
      <c r="W7" t="s">
        <v>112</v>
      </c>
      <c r="X7">
        <f>(D20/3600)+(C20/60)+B20</f>
        <v>8.8330555555555552</v>
      </c>
    </row>
    <row r="8" spans="1:34" x14ac:dyDescent="0.25">
      <c r="A8" s="14">
        <v>44861</v>
      </c>
      <c r="B8" t="s">
        <v>19</v>
      </c>
      <c r="C8" t="s">
        <v>54</v>
      </c>
      <c r="D8" t="s">
        <v>67</v>
      </c>
      <c r="E8" s="11">
        <f t="shared" si="0"/>
        <v>-0.28583333333333272</v>
      </c>
      <c r="F8">
        <v>78.123199999999997</v>
      </c>
      <c r="G8">
        <v>20.889700000000001</v>
      </c>
      <c r="H8">
        <v>0.93769999999999998</v>
      </c>
      <c r="I8">
        <v>4.7800000000000002E-2</v>
      </c>
      <c r="J8">
        <v>0</v>
      </c>
      <c r="K8">
        <v>1.6000000000000001E-3</v>
      </c>
      <c r="L8">
        <v>538</v>
      </c>
      <c r="M8">
        <v>2.5704E-3</v>
      </c>
      <c r="N8">
        <v>6.7225999999999996E-3</v>
      </c>
      <c r="O8">
        <v>0.38240000000000002</v>
      </c>
      <c r="P8">
        <v>4.3015999999999999E-10</v>
      </c>
      <c r="Q8">
        <v>1.4033000000000001E-14</v>
      </c>
      <c r="R8">
        <v>9.5231999999999995E-11</v>
      </c>
      <c r="S8">
        <v>7.8004999999999993E-12</v>
      </c>
      <c r="T8">
        <v>2.2152000000000002E-15</v>
      </c>
      <c r="U8">
        <v>3.5427999999999998E-13</v>
      </c>
    </row>
    <row r="9" spans="1:34" x14ac:dyDescent="0.25">
      <c r="A9" s="14">
        <v>44861</v>
      </c>
      <c r="B9" t="s">
        <v>19</v>
      </c>
      <c r="C9" t="s">
        <v>56</v>
      </c>
      <c r="D9" t="s">
        <v>30</v>
      </c>
      <c r="E9" s="11">
        <f t="shared" si="0"/>
        <v>-0.26249999999999929</v>
      </c>
      <c r="F9">
        <v>78.116799999999998</v>
      </c>
      <c r="G9">
        <v>20.8965</v>
      </c>
      <c r="H9">
        <v>0.93720000000000003</v>
      </c>
      <c r="I9">
        <v>4.6699999999999998E-2</v>
      </c>
      <c r="J9">
        <v>1.4E-3</v>
      </c>
      <c r="K9">
        <v>1.5E-3</v>
      </c>
      <c r="L9">
        <v>544</v>
      </c>
      <c r="M9">
        <v>7.2464000000000003E-4</v>
      </c>
      <c r="N9">
        <v>-7.7692000000000004E-3</v>
      </c>
      <c r="O9">
        <v>-9.3299999999999994E-2</v>
      </c>
      <c r="P9">
        <v>4.3042999999999998E-10</v>
      </c>
      <c r="Q9">
        <v>1.3582E-14</v>
      </c>
      <c r="R9">
        <v>9.5332E-11</v>
      </c>
      <c r="S9">
        <v>7.8017000000000006E-12</v>
      </c>
      <c r="T9">
        <v>5.8547999999999996E-15</v>
      </c>
      <c r="U9">
        <v>3.5200999999999998E-13</v>
      </c>
      <c r="X9" t="s">
        <v>122</v>
      </c>
    </row>
    <row r="10" spans="1:34" x14ac:dyDescent="0.25">
      <c r="A10" s="14">
        <v>44861</v>
      </c>
      <c r="B10" t="s">
        <v>19</v>
      </c>
      <c r="C10" t="s">
        <v>57</v>
      </c>
      <c r="D10" t="s">
        <v>59</v>
      </c>
      <c r="E10" s="11">
        <f t="shared" si="0"/>
        <v>-0.23944444444444457</v>
      </c>
      <c r="F10">
        <v>78.114599999999996</v>
      </c>
      <c r="G10">
        <v>20.898900000000001</v>
      </c>
      <c r="H10">
        <v>0.9375</v>
      </c>
      <c r="I10">
        <v>4.7899999999999998E-2</v>
      </c>
      <c r="J10">
        <v>0</v>
      </c>
      <c r="K10">
        <v>1.1000000000000001E-3</v>
      </c>
      <c r="L10">
        <v>560</v>
      </c>
      <c r="M10">
        <v>2.4474000000000002E-3</v>
      </c>
      <c r="N10">
        <v>-1.09E-2</v>
      </c>
      <c r="O10">
        <v>-0.22459999999999999</v>
      </c>
      <c r="P10">
        <v>4.3147999999999999E-10</v>
      </c>
      <c r="Q10">
        <v>1.2023E-14</v>
      </c>
      <c r="R10">
        <v>9.5576999999999995E-11</v>
      </c>
      <c r="S10">
        <v>7.8234999999999995E-12</v>
      </c>
      <c r="T10">
        <v>2.0237999999999999E-15</v>
      </c>
      <c r="U10">
        <v>3.5591E-13</v>
      </c>
      <c r="Y10" s="11">
        <v>3.9</v>
      </c>
      <c r="Z10" s="11">
        <v>3.87</v>
      </c>
      <c r="AA10" s="11">
        <v>3.85</v>
      </c>
      <c r="AB10" s="11">
        <v>3.83</v>
      </c>
      <c r="AC10" s="11">
        <v>3.8</v>
      </c>
      <c r="AD10" s="11">
        <v>3.78</v>
      </c>
      <c r="AE10" s="11">
        <v>3.76</v>
      </c>
      <c r="AF10" s="11">
        <v>3.73</v>
      </c>
      <c r="AG10" s="11">
        <v>3.71</v>
      </c>
      <c r="AH10" s="11">
        <v>3.68</v>
      </c>
    </row>
    <row r="11" spans="1:34" x14ac:dyDescent="0.25">
      <c r="A11" s="14">
        <v>44861</v>
      </c>
      <c r="B11" t="s">
        <v>19</v>
      </c>
      <c r="C11" t="s">
        <v>59</v>
      </c>
      <c r="D11" t="s">
        <v>22</v>
      </c>
      <c r="E11" s="11">
        <f t="shared" si="0"/>
        <v>-0.21444444444444422</v>
      </c>
      <c r="F11">
        <v>78.115600000000001</v>
      </c>
      <c r="G11">
        <v>20.8977</v>
      </c>
      <c r="H11">
        <v>0.93759999999999999</v>
      </c>
      <c r="I11">
        <v>4.6399999999999997E-2</v>
      </c>
      <c r="J11">
        <v>6.9999999999999999E-4</v>
      </c>
      <c r="K11">
        <v>2E-3</v>
      </c>
      <c r="L11">
        <v>554</v>
      </c>
      <c r="M11">
        <v>9.7959999999999996E-4</v>
      </c>
      <c r="N11">
        <v>-9.1949000000000006E-3</v>
      </c>
      <c r="O11">
        <v>-0.1065</v>
      </c>
      <c r="P11">
        <v>4.3067000000000002E-10</v>
      </c>
      <c r="Q11">
        <v>1.5805999999999998E-14</v>
      </c>
      <c r="R11">
        <v>9.5391000000000002E-11</v>
      </c>
      <c r="S11">
        <v>7.8097999999999993E-12</v>
      </c>
      <c r="T11">
        <v>4.3925999999999996E-15</v>
      </c>
      <c r="U11">
        <v>3.4757E-13</v>
      </c>
      <c r="X11" s="72" t="s">
        <v>88</v>
      </c>
      <c r="Y11" s="26">
        <v>19.825099999999999</v>
      </c>
      <c r="Z11" s="9">
        <v>19.8476</v>
      </c>
      <c r="AA11" s="9">
        <v>19.867799999999999</v>
      </c>
      <c r="AB11" s="9">
        <v>19.8887</v>
      </c>
      <c r="AC11" s="9">
        <v>19.904</v>
      </c>
      <c r="AD11" s="9">
        <v>19.920300000000001</v>
      </c>
      <c r="AE11" s="9">
        <v>19.927299999999999</v>
      </c>
      <c r="AF11" s="9">
        <v>19.9512</v>
      </c>
      <c r="AG11" s="9">
        <v>19.978000000000002</v>
      </c>
      <c r="AH11" s="9">
        <v>20.03</v>
      </c>
    </row>
    <row r="12" spans="1:34" x14ac:dyDescent="0.25">
      <c r="A12" s="14">
        <v>44861</v>
      </c>
      <c r="B12" t="s">
        <v>19</v>
      </c>
      <c r="C12" t="s">
        <v>23</v>
      </c>
      <c r="D12" t="s">
        <v>50</v>
      </c>
      <c r="E12" s="11">
        <f t="shared" si="0"/>
        <v>-0.1913888888888895</v>
      </c>
      <c r="F12">
        <v>78.116799999999998</v>
      </c>
      <c r="G12">
        <v>20.896999999999998</v>
      </c>
      <c r="H12">
        <v>0.93769999999999998</v>
      </c>
      <c r="I12">
        <v>4.7199999999999999E-2</v>
      </c>
      <c r="J12">
        <v>0</v>
      </c>
      <c r="K12">
        <v>1.2999999999999999E-3</v>
      </c>
      <c r="L12">
        <v>546</v>
      </c>
      <c r="M12">
        <v>1.2118999999999999E-3</v>
      </c>
      <c r="N12">
        <v>-7.6750999999999998E-3</v>
      </c>
      <c r="O12">
        <v>-0.15790000000000001</v>
      </c>
      <c r="P12">
        <v>4.3095999999999998E-10</v>
      </c>
      <c r="Q12">
        <v>1.2825E-14</v>
      </c>
      <c r="R12">
        <v>9.5450000000000004E-11</v>
      </c>
      <c r="S12">
        <v>7.8153999999999992E-12</v>
      </c>
      <c r="T12">
        <v>2.5221000000000001E-15</v>
      </c>
      <c r="U12">
        <v>3.504E-13</v>
      </c>
      <c r="X12" s="73"/>
      <c r="Y12" s="9">
        <v>19.8187</v>
      </c>
      <c r="Z12" s="9">
        <v>19.825099999999999</v>
      </c>
      <c r="AA12" s="9">
        <v>19.8476</v>
      </c>
      <c r="AB12" s="9">
        <v>19.867799999999999</v>
      </c>
      <c r="AC12" s="9">
        <v>19.8887</v>
      </c>
      <c r="AD12" s="9">
        <v>19.904</v>
      </c>
      <c r="AE12" s="9">
        <v>19.920300000000001</v>
      </c>
      <c r="AF12" s="9">
        <v>19.927299999999999</v>
      </c>
      <c r="AG12" s="9">
        <v>19.9512</v>
      </c>
      <c r="AH12" s="9">
        <v>19.978000000000002</v>
      </c>
    </row>
    <row r="13" spans="1:34" x14ac:dyDescent="0.25">
      <c r="A13" s="14">
        <v>44861</v>
      </c>
      <c r="B13" t="s">
        <v>19</v>
      </c>
      <c r="C13" t="s">
        <v>61</v>
      </c>
      <c r="D13" t="s">
        <v>73</v>
      </c>
      <c r="E13" s="11">
        <f t="shared" si="0"/>
        <v>-0.16611111111111043</v>
      </c>
      <c r="F13">
        <v>78.121899999999997</v>
      </c>
      <c r="G13">
        <v>20.890899999999998</v>
      </c>
      <c r="H13">
        <v>0.93779999999999997</v>
      </c>
      <c r="I13">
        <v>4.6300000000000001E-2</v>
      </c>
      <c r="J13">
        <v>1.1000000000000001E-3</v>
      </c>
      <c r="K13">
        <v>2.0999999999999999E-3</v>
      </c>
      <c r="L13">
        <v>547</v>
      </c>
      <c r="M13">
        <v>3.5776999999999998E-4</v>
      </c>
      <c r="N13">
        <v>-2.7912000000000002E-3</v>
      </c>
      <c r="O13">
        <v>-0.12820000000000001</v>
      </c>
      <c r="P13">
        <v>4.3097999999999999E-10</v>
      </c>
      <c r="Q13">
        <v>1.6014999999999999E-14</v>
      </c>
      <c r="R13">
        <v>9.5421000000000001E-11</v>
      </c>
      <c r="S13">
        <v>7.8159000000000002E-12</v>
      </c>
      <c r="T13">
        <v>5.3081999999999998E-15</v>
      </c>
      <c r="U13">
        <v>3.4864000000000002E-13</v>
      </c>
      <c r="X13" s="73"/>
      <c r="Y13" s="9">
        <v>19.797999999999998</v>
      </c>
      <c r="Z13" s="9">
        <v>19.8187</v>
      </c>
      <c r="AA13" s="9">
        <v>19.825099999999999</v>
      </c>
      <c r="AB13" s="9">
        <v>19.8476</v>
      </c>
      <c r="AC13" s="9">
        <v>19.867799999999999</v>
      </c>
      <c r="AD13" s="9">
        <v>19.8887</v>
      </c>
      <c r="AE13" s="9">
        <v>19.904</v>
      </c>
      <c r="AF13" s="9">
        <v>19.920300000000001</v>
      </c>
      <c r="AG13" s="9">
        <v>19.927299999999999</v>
      </c>
      <c r="AH13" s="9">
        <v>19.9512</v>
      </c>
    </row>
    <row r="14" spans="1:34" x14ac:dyDescent="0.25">
      <c r="A14" s="14">
        <v>44861</v>
      </c>
      <c r="B14" t="s">
        <v>19</v>
      </c>
      <c r="C14" t="s">
        <v>62</v>
      </c>
      <c r="D14" t="s">
        <v>27</v>
      </c>
      <c r="E14" s="11">
        <f t="shared" si="0"/>
        <v>-0.142777777777777</v>
      </c>
      <c r="F14">
        <v>78.114800000000002</v>
      </c>
      <c r="G14">
        <v>20.898800000000001</v>
      </c>
      <c r="H14">
        <v>0.9375</v>
      </c>
      <c r="I14">
        <v>4.6300000000000001E-2</v>
      </c>
      <c r="J14">
        <v>8.0000000000000004E-4</v>
      </c>
      <c r="K14">
        <v>1.8E-3</v>
      </c>
      <c r="L14">
        <v>562</v>
      </c>
      <c r="M14">
        <v>4.9969999999999995E-4</v>
      </c>
      <c r="N14">
        <v>-1.06E-2</v>
      </c>
      <c r="O14">
        <v>-4.7199999999999999E-2</v>
      </c>
      <c r="P14">
        <v>4.3092E-10</v>
      </c>
      <c r="Q14">
        <v>1.4863999999999999E-14</v>
      </c>
      <c r="R14">
        <v>9.5450999999999999E-11</v>
      </c>
      <c r="S14">
        <v>7.8134999999999994E-12</v>
      </c>
      <c r="T14">
        <v>4.6619999999999996E-15</v>
      </c>
      <c r="U14">
        <v>3.4754E-13</v>
      </c>
      <c r="X14" s="73"/>
      <c r="Y14" s="9">
        <v>19.808800000000002</v>
      </c>
      <c r="Z14" s="9">
        <v>19.797999999999998</v>
      </c>
      <c r="AA14" s="9">
        <v>19.8187</v>
      </c>
      <c r="AB14" s="9">
        <v>19.825099999999999</v>
      </c>
      <c r="AC14" s="9">
        <v>19.8476</v>
      </c>
      <c r="AD14" s="9">
        <v>19.867799999999999</v>
      </c>
      <c r="AE14" s="9">
        <v>19.8887</v>
      </c>
      <c r="AF14" s="9">
        <v>19.904</v>
      </c>
      <c r="AG14" s="9">
        <v>19.920300000000001</v>
      </c>
      <c r="AH14" s="9">
        <v>19.927299999999999</v>
      </c>
    </row>
    <row r="15" spans="1:34" x14ac:dyDescent="0.25">
      <c r="A15" s="14">
        <v>44861</v>
      </c>
      <c r="B15" t="s">
        <v>19</v>
      </c>
      <c r="C15" t="s">
        <v>76</v>
      </c>
      <c r="D15" t="s">
        <v>66</v>
      </c>
      <c r="E15" s="11">
        <f t="shared" si="0"/>
        <v>-0.11972222222222229</v>
      </c>
      <c r="F15">
        <v>78.121499999999997</v>
      </c>
      <c r="G15">
        <v>20.8918</v>
      </c>
      <c r="H15">
        <v>0.93840000000000001</v>
      </c>
      <c r="I15">
        <v>4.6399999999999997E-2</v>
      </c>
      <c r="J15">
        <v>5.9999999999999995E-4</v>
      </c>
      <c r="K15">
        <v>1.4E-3</v>
      </c>
      <c r="L15">
        <v>572</v>
      </c>
      <c r="M15">
        <v>9.2772000000000004E-4</v>
      </c>
      <c r="N15">
        <v>-2.6440000000000001E-3</v>
      </c>
      <c r="O15">
        <v>-0.35089999999999999</v>
      </c>
      <c r="P15">
        <v>4.3159999999999999E-10</v>
      </c>
      <c r="Q15">
        <v>1.3205000000000001E-14</v>
      </c>
      <c r="R15">
        <v>9.5564E-11</v>
      </c>
      <c r="S15">
        <v>7.8322000000000005E-12</v>
      </c>
      <c r="T15">
        <v>3.9632000000000002E-15</v>
      </c>
      <c r="U15">
        <v>3.4775000000000001E-13</v>
      </c>
      <c r="X15" s="74"/>
      <c r="Y15" s="27">
        <v>19.7271</v>
      </c>
      <c r="Z15" s="9">
        <v>19.808800000000002</v>
      </c>
      <c r="AA15" s="9">
        <v>19.797999999999998</v>
      </c>
      <c r="AB15" s="9">
        <v>19.8187</v>
      </c>
      <c r="AC15" s="9">
        <v>19.825099999999999</v>
      </c>
      <c r="AD15" s="9">
        <v>19.8476</v>
      </c>
      <c r="AE15" s="9">
        <v>19.867799999999999</v>
      </c>
      <c r="AF15" s="9">
        <v>19.8887</v>
      </c>
      <c r="AG15" s="9">
        <v>19.904</v>
      </c>
      <c r="AH15" s="9">
        <v>19.920300000000001</v>
      </c>
    </row>
    <row r="16" spans="1:34" x14ac:dyDescent="0.25">
      <c r="A16" s="14">
        <v>44861</v>
      </c>
      <c r="B16" t="s">
        <v>19</v>
      </c>
      <c r="C16" t="s">
        <v>64</v>
      </c>
      <c r="D16" t="s">
        <v>35</v>
      </c>
      <c r="E16" s="11">
        <f t="shared" si="0"/>
        <v>-9.472222222222193E-2</v>
      </c>
      <c r="F16">
        <v>78.118899999999996</v>
      </c>
      <c r="G16">
        <v>20.8949</v>
      </c>
      <c r="H16">
        <v>0.93789999999999996</v>
      </c>
      <c r="I16">
        <v>4.6199999999999998E-2</v>
      </c>
      <c r="J16">
        <v>5.0000000000000001E-4</v>
      </c>
      <c r="K16">
        <v>1.6000000000000001E-3</v>
      </c>
      <c r="L16">
        <v>559</v>
      </c>
      <c r="M16">
        <v>7.9991000000000003E-4</v>
      </c>
      <c r="N16">
        <v>-5.672E-3</v>
      </c>
      <c r="O16">
        <v>-0.14099999999999999</v>
      </c>
      <c r="P16">
        <v>4.3126000000000002E-10</v>
      </c>
      <c r="Q16">
        <v>1.3989000000000001E-14</v>
      </c>
      <c r="R16">
        <v>9.5504000000000002E-11</v>
      </c>
      <c r="S16">
        <v>7.8226000000000002E-12</v>
      </c>
      <c r="T16">
        <v>3.8383000000000001E-15</v>
      </c>
      <c r="U16">
        <v>3.4605999999999999E-13</v>
      </c>
      <c r="X16" s="75" t="s">
        <v>89</v>
      </c>
      <c r="Y16" s="29">
        <v>1.1116999999999999</v>
      </c>
      <c r="Z16" s="2">
        <v>1.0944</v>
      </c>
      <c r="AA16" s="2">
        <v>1.0792999999999999</v>
      </c>
      <c r="AB16" s="2">
        <v>1.0629</v>
      </c>
      <c r="AC16" s="2">
        <v>1.0458000000000001</v>
      </c>
      <c r="AD16" s="2">
        <v>1.0217000000000001</v>
      </c>
      <c r="AE16" s="2">
        <v>0.99129999999999996</v>
      </c>
      <c r="AF16" s="2">
        <v>1.2009000000000001</v>
      </c>
      <c r="AG16" s="2">
        <v>0.89259999999999995</v>
      </c>
      <c r="AH16" s="2">
        <v>0.8407</v>
      </c>
    </row>
    <row r="17" spans="1:40" x14ac:dyDescent="0.25">
      <c r="A17" s="14">
        <v>44861</v>
      </c>
      <c r="B17" t="s">
        <v>19</v>
      </c>
      <c r="C17" t="s">
        <v>21</v>
      </c>
      <c r="D17" t="s">
        <v>76</v>
      </c>
      <c r="E17" s="11">
        <f t="shared" si="0"/>
        <v>-7.1388888888888502E-2</v>
      </c>
      <c r="F17">
        <v>78.1203</v>
      </c>
      <c r="G17">
        <v>20.8933</v>
      </c>
      <c r="H17">
        <v>0.93779999999999997</v>
      </c>
      <c r="I17">
        <v>4.6100000000000002E-2</v>
      </c>
      <c r="J17">
        <v>6.9999999999999999E-4</v>
      </c>
      <c r="K17">
        <v>1.8E-3</v>
      </c>
      <c r="L17">
        <v>554</v>
      </c>
      <c r="M17">
        <v>5.9048E-4</v>
      </c>
      <c r="N17">
        <v>-4.4153999999999999E-3</v>
      </c>
      <c r="O17">
        <v>-0.13370000000000001</v>
      </c>
      <c r="P17">
        <v>4.3127E-10</v>
      </c>
      <c r="Q17">
        <v>1.5085999999999999E-14</v>
      </c>
      <c r="R17">
        <v>9.5498000000000002E-11</v>
      </c>
      <c r="S17">
        <v>7.8215000000000001E-12</v>
      </c>
      <c r="T17">
        <v>4.4299999999999998E-15</v>
      </c>
      <c r="U17">
        <v>3.4574E-13</v>
      </c>
      <c r="X17" s="76"/>
      <c r="Y17" s="2">
        <v>1.1302000000000001</v>
      </c>
      <c r="Z17" s="2">
        <v>1.1116999999999999</v>
      </c>
      <c r="AA17" s="2">
        <v>1.0944</v>
      </c>
      <c r="AB17" s="2">
        <v>1.0792999999999999</v>
      </c>
      <c r="AC17" s="2">
        <v>1.0629</v>
      </c>
      <c r="AD17" s="2">
        <v>1.0458000000000001</v>
      </c>
      <c r="AE17" s="2">
        <v>1.0217000000000001</v>
      </c>
      <c r="AF17" s="2">
        <v>1.2501</v>
      </c>
      <c r="AG17" s="2">
        <v>0.94379999999999997</v>
      </c>
      <c r="AH17" s="2">
        <v>0.89259999999999995</v>
      </c>
    </row>
    <row r="18" spans="1:40" x14ac:dyDescent="0.25">
      <c r="A18" s="14">
        <v>44861</v>
      </c>
      <c r="B18" t="s">
        <v>19</v>
      </c>
      <c r="C18" t="s">
        <v>65</v>
      </c>
      <c r="D18" t="s">
        <v>28</v>
      </c>
      <c r="E18" s="11">
        <f t="shared" si="0"/>
        <v>-4.6388888888888147E-2</v>
      </c>
      <c r="F18">
        <v>78.116699999999994</v>
      </c>
      <c r="G18">
        <v>20.894600000000001</v>
      </c>
      <c r="H18">
        <v>0.93730000000000002</v>
      </c>
      <c r="I18">
        <v>4.9399999999999999E-2</v>
      </c>
      <c r="J18">
        <v>2.9999999999999997E-4</v>
      </c>
      <c r="K18">
        <v>1.6999999999999999E-3</v>
      </c>
      <c r="L18">
        <v>556</v>
      </c>
      <c r="M18">
        <v>4.0321999999999997E-3</v>
      </c>
      <c r="N18">
        <v>-7.8968000000000007E-3</v>
      </c>
      <c r="O18">
        <v>-0.51060000000000005</v>
      </c>
      <c r="P18">
        <v>4.3124E-10</v>
      </c>
      <c r="Q18">
        <v>1.4335999999999999E-14</v>
      </c>
      <c r="R18">
        <v>9.5501999999999998E-11</v>
      </c>
      <c r="S18">
        <v>7.8170000000000003E-12</v>
      </c>
      <c r="T18">
        <v>3.5280999999999999E-15</v>
      </c>
      <c r="U18">
        <v>3.6736000000000001E-13</v>
      </c>
      <c r="X18" s="76"/>
      <c r="Y18" s="2">
        <v>1.1568000000000001</v>
      </c>
      <c r="Z18" s="2">
        <v>1.1302000000000001</v>
      </c>
      <c r="AA18" s="2">
        <v>1.1116999999999999</v>
      </c>
      <c r="AB18" s="2">
        <v>1.0944</v>
      </c>
      <c r="AC18" s="2">
        <v>1.0792999999999999</v>
      </c>
      <c r="AD18" s="2">
        <v>1.0629</v>
      </c>
      <c r="AE18" s="2">
        <v>1.0458000000000001</v>
      </c>
      <c r="AF18" s="2">
        <v>1.2874000000000001</v>
      </c>
      <c r="AG18" s="2">
        <v>0.99129999999999996</v>
      </c>
      <c r="AH18" s="2">
        <v>0.94379999999999997</v>
      </c>
      <c r="AK18" t="s">
        <v>100</v>
      </c>
      <c r="AL18" t="s">
        <v>101</v>
      </c>
    </row>
    <row r="19" spans="1:40" x14ac:dyDescent="0.25">
      <c r="A19" s="14">
        <v>44861</v>
      </c>
      <c r="B19" t="s">
        <v>19</v>
      </c>
      <c r="C19" t="s">
        <v>66</v>
      </c>
      <c r="D19" t="s">
        <v>36</v>
      </c>
      <c r="E19" s="11">
        <f t="shared" si="0"/>
        <v>-2.3055555555554719E-2</v>
      </c>
      <c r="F19">
        <v>78.451899999999995</v>
      </c>
      <c r="G19">
        <v>20.574999999999999</v>
      </c>
      <c r="H19">
        <v>0.91930000000000001</v>
      </c>
      <c r="I19">
        <v>5.1299999999999998E-2</v>
      </c>
      <c r="J19">
        <v>1E-3</v>
      </c>
      <c r="K19">
        <v>1.5E-3</v>
      </c>
      <c r="L19">
        <v>0</v>
      </c>
      <c r="M19">
        <v>6.2024999999999997E-3</v>
      </c>
      <c r="N19">
        <v>0.4037</v>
      </c>
      <c r="O19">
        <v>1.54E-2</v>
      </c>
      <c r="P19">
        <v>4.2816999999999998E-10</v>
      </c>
      <c r="Q19">
        <v>1.3478E-14</v>
      </c>
      <c r="R19">
        <v>9.2973000000000003E-11</v>
      </c>
      <c r="S19">
        <v>7.5802999999999999E-12</v>
      </c>
      <c r="T19">
        <v>4.8922000000000001E-15</v>
      </c>
      <c r="U19">
        <v>3.7883000000000001E-13</v>
      </c>
      <c r="X19" s="76"/>
      <c r="Y19" s="2">
        <v>1.1778</v>
      </c>
      <c r="Z19" s="2">
        <v>1.1568000000000001</v>
      </c>
      <c r="AA19" s="2">
        <v>1.1302000000000001</v>
      </c>
      <c r="AB19" s="2">
        <v>1.1116999999999999</v>
      </c>
      <c r="AC19" s="2">
        <v>1.0944</v>
      </c>
      <c r="AD19" s="2">
        <v>1.0792999999999999</v>
      </c>
      <c r="AE19" s="2">
        <v>1.0629</v>
      </c>
      <c r="AF19" s="2">
        <v>1.2797000000000001</v>
      </c>
      <c r="AG19" s="2">
        <v>1.0217000000000001</v>
      </c>
      <c r="AH19" s="2">
        <v>0.99129999999999996</v>
      </c>
      <c r="AJ19" t="s">
        <v>96</v>
      </c>
      <c r="AK19">
        <v>4.4673335417317918E-2</v>
      </c>
    </row>
    <row r="20" spans="1:40" x14ac:dyDescent="0.25">
      <c r="A20" s="15">
        <v>44861</v>
      </c>
      <c r="B20" s="5" t="s">
        <v>19</v>
      </c>
      <c r="C20" s="5" t="s">
        <v>58</v>
      </c>
      <c r="D20" s="5" t="s">
        <v>75</v>
      </c>
      <c r="E20" s="10">
        <f t="shared" si="0"/>
        <v>0</v>
      </c>
      <c r="F20" s="5">
        <v>78.117800000000003</v>
      </c>
      <c r="G20" s="5">
        <v>20.887599999999999</v>
      </c>
      <c r="H20" s="5">
        <v>0.9375</v>
      </c>
      <c r="I20" s="5">
        <v>5.5500000000000001E-2</v>
      </c>
      <c r="J20" s="5">
        <v>2.9999999999999997E-4</v>
      </c>
      <c r="K20" s="5">
        <v>1.2999999999999999E-3</v>
      </c>
      <c r="L20" s="5">
        <v>568</v>
      </c>
      <c r="M20" s="5">
        <v>1.09E-2</v>
      </c>
      <c r="N20" s="5">
        <v>3.7374999999999999E-3</v>
      </c>
      <c r="O20" s="5">
        <v>2.9220999999999999</v>
      </c>
      <c r="P20" s="5">
        <v>4.313E-10</v>
      </c>
      <c r="Q20" s="5">
        <v>1.2687E-14</v>
      </c>
      <c r="R20" s="5">
        <v>9.5480000000000003E-11</v>
      </c>
      <c r="S20" s="5">
        <v>7.8193999999999996E-12</v>
      </c>
      <c r="T20" s="5">
        <v>3.2936000000000001E-15</v>
      </c>
      <c r="U20" s="5">
        <v>4.1000999999999999E-13</v>
      </c>
      <c r="X20" s="77"/>
      <c r="Y20" s="30">
        <v>1.1839</v>
      </c>
      <c r="Z20" s="2">
        <v>1.1778</v>
      </c>
      <c r="AA20" s="2">
        <v>1.1568000000000001</v>
      </c>
      <c r="AB20" s="2">
        <v>1.1302000000000001</v>
      </c>
      <c r="AC20" s="2">
        <v>1.1116999999999999</v>
      </c>
      <c r="AD20" s="2">
        <v>1.0944</v>
      </c>
      <c r="AE20" s="2">
        <v>1.0792999999999999</v>
      </c>
      <c r="AF20" s="2">
        <v>1.2890999999999999</v>
      </c>
      <c r="AG20" s="2">
        <v>1.0458000000000001</v>
      </c>
      <c r="AH20" s="2">
        <v>1.0217000000000001</v>
      </c>
      <c r="AJ20" t="s">
        <v>99</v>
      </c>
      <c r="AK20">
        <v>4.4989775051124746E-2</v>
      </c>
    </row>
    <row r="21" spans="1:40" x14ac:dyDescent="0.25">
      <c r="A21" s="14">
        <v>44861</v>
      </c>
      <c r="B21" t="s">
        <v>19</v>
      </c>
      <c r="C21" t="s">
        <v>68</v>
      </c>
      <c r="D21" t="s">
        <v>50</v>
      </c>
      <c r="E21" s="11">
        <f t="shared" si="0"/>
        <v>2.5277777777777288E-2</v>
      </c>
      <c r="F21">
        <v>78.122200000000007</v>
      </c>
      <c r="G21">
        <v>20.873799999999999</v>
      </c>
      <c r="H21">
        <v>0.93740000000000001</v>
      </c>
      <c r="I21">
        <v>6.4199999999999993E-2</v>
      </c>
      <c r="J21">
        <v>1.1999999999999999E-3</v>
      </c>
      <c r="K21">
        <v>1.1999999999999999E-3</v>
      </c>
      <c r="L21">
        <v>561</v>
      </c>
      <c r="M21">
        <v>1.9E-2</v>
      </c>
      <c r="N21">
        <v>2.01E-2</v>
      </c>
      <c r="O21">
        <v>0.9425</v>
      </c>
      <c r="P21">
        <v>4.3103999999999999E-10</v>
      </c>
      <c r="Q21">
        <v>1.2452E-14</v>
      </c>
      <c r="R21">
        <v>9.5353999999999995E-11</v>
      </c>
      <c r="S21">
        <v>7.8136000000000006E-12</v>
      </c>
      <c r="T21">
        <v>5.3316000000000001E-15</v>
      </c>
      <c r="U21">
        <v>4.7341E-13</v>
      </c>
      <c r="X21" s="69" t="s">
        <v>115</v>
      </c>
      <c r="Y21" s="32">
        <v>637</v>
      </c>
      <c r="Z21" s="5">
        <v>649</v>
      </c>
      <c r="AA21" s="5">
        <v>661</v>
      </c>
      <c r="AB21" s="5">
        <v>649</v>
      </c>
      <c r="AC21" s="5">
        <v>659</v>
      </c>
      <c r="AD21" s="5">
        <v>659</v>
      </c>
      <c r="AE21" s="5">
        <v>657</v>
      </c>
      <c r="AF21" s="5">
        <v>669</v>
      </c>
      <c r="AG21" s="5">
        <v>649</v>
      </c>
      <c r="AH21" s="5">
        <v>652</v>
      </c>
    </row>
    <row r="22" spans="1:40" x14ac:dyDescent="0.25">
      <c r="A22" s="14">
        <v>44861</v>
      </c>
      <c r="B22" t="s">
        <v>19</v>
      </c>
      <c r="C22" t="s">
        <v>69</v>
      </c>
      <c r="D22" t="s">
        <v>71</v>
      </c>
      <c r="E22" s="11">
        <f t="shared" si="0"/>
        <v>4.8611111111110716E-2</v>
      </c>
      <c r="F22">
        <v>78.124399999999994</v>
      </c>
      <c r="G22">
        <v>20.874199999999998</v>
      </c>
      <c r="H22">
        <v>0.93710000000000004</v>
      </c>
      <c r="I22">
        <v>6.2899999999999998E-2</v>
      </c>
      <c r="J22">
        <v>2.9999999999999997E-4</v>
      </c>
      <c r="K22">
        <v>1.1999999999999999E-3</v>
      </c>
      <c r="L22">
        <v>567</v>
      </c>
      <c r="M22">
        <v>1.77E-2</v>
      </c>
      <c r="N22">
        <v>1.55E-2</v>
      </c>
      <c r="O22">
        <v>1.1437999999999999</v>
      </c>
      <c r="P22">
        <v>4.3183999999999998E-10</v>
      </c>
      <c r="Q22">
        <v>1.23E-14</v>
      </c>
      <c r="R22">
        <v>9.5531000000000001E-11</v>
      </c>
      <c r="S22">
        <v>7.8256999999999997E-12</v>
      </c>
      <c r="T22">
        <v>3.1588E-15</v>
      </c>
      <c r="U22">
        <v>4.6158999999999995E-13</v>
      </c>
      <c r="X22" s="70"/>
      <c r="Y22" s="5">
        <v>663</v>
      </c>
      <c r="Z22" s="5">
        <v>637</v>
      </c>
      <c r="AA22" s="5">
        <v>649</v>
      </c>
      <c r="AB22" s="5">
        <v>661</v>
      </c>
      <c r="AC22" s="5">
        <v>649</v>
      </c>
      <c r="AD22" s="5">
        <v>659</v>
      </c>
      <c r="AE22" s="5">
        <v>659</v>
      </c>
      <c r="AF22" s="5">
        <v>762</v>
      </c>
      <c r="AG22" s="5">
        <v>650</v>
      </c>
      <c r="AH22" s="5">
        <v>649</v>
      </c>
      <c r="AJ22" t="s">
        <v>119</v>
      </c>
    </row>
    <row r="23" spans="1:40" x14ac:dyDescent="0.25">
      <c r="A23" s="14">
        <v>44861</v>
      </c>
      <c r="B23" t="s">
        <v>19</v>
      </c>
      <c r="C23" t="s">
        <v>71</v>
      </c>
      <c r="D23" t="s">
        <v>43</v>
      </c>
      <c r="E23" s="11">
        <f t="shared" si="0"/>
        <v>7.3611111111111072E-2</v>
      </c>
      <c r="F23">
        <v>78.122</v>
      </c>
      <c r="G23">
        <v>20.878</v>
      </c>
      <c r="H23">
        <v>0.93789999999999996</v>
      </c>
      <c r="I23">
        <v>5.9700000000000003E-2</v>
      </c>
      <c r="J23">
        <v>8.9999999999999998E-4</v>
      </c>
      <c r="K23">
        <v>1.6000000000000001E-3</v>
      </c>
      <c r="L23">
        <v>566</v>
      </c>
      <c r="M23">
        <v>1.41E-2</v>
      </c>
      <c r="N23">
        <v>1.49E-2</v>
      </c>
      <c r="O23">
        <v>0.94440000000000002</v>
      </c>
      <c r="P23">
        <v>4.3229000000000001E-10</v>
      </c>
      <c r="Q23">
        <v>1.4057999999999999E-14</v>
      </c>
      <c r="R23">
        <v>9.5650999999999996E-11</v>
      </c>
      <c r="S23">
        <v>7.8407000000000007E-12</v>
      </c>
      <c r="T23">
        <v>4.7148E-15</v>
      </c>
      <c r="U23">
        <v>4.4223999999999999E-13</v>
      </c>
      <c r="X23" s="70"/>
      <c r="Y23" s="5">
        <v>689</v>
      </c>
      <c r="Z23" s="5">
        <v>663</v>
      </c>
      <c r="AA23" s="5">
        <v>637</v>
      </c>
      <c r="AB23" s="5">
        <v>649</v>
      </c>
      <c r="AC23" s="5">
        <v>661</v>
      </c>
      <c r="AD23" s="5">
        <v>649</v>
      </c>
      <c r="AE23" s="5">
        <v>659</v>
      </c>
      <c r="AF23" s="5">
        <v>865</v>
      </c>
      <c r="AG23" s="5">
        <v>657</v>
      </c>
      <c r="AH23" s="5">
        <v>650</v>
      </c>
      <c r="AJ23" t="s">
        <v>88</v>
      </c>
      <c r="AK23" t="s">
        <v>91</v>
      </c>
      <c r="AL23" t="s">
        <v>90</v>
      </c>
    </row>
    <row r="24" spans="1:40" x14ac:dyDescent="0.25">
      <c r="A24" s="14">
        <v>44861</v>
      </c>
      <c r="B24" t="s">
        <v>19</v>
      </c>
      <c r="C24" t="s">
        <v>29</v>
      </c>
      <c r="D24" t="s">
        <v>66</v>
      </c>
      <c r="E24" s="11">
        <f t="shared" si="0"/>
        <v>9.69444444444445E-2</v>
      </c>
      <c r="F24">
        <v>78.128</v>
      </c>
      <c r="G24">
        <v>20.873000000000001</v>
      </c>
      <c r="H24">
        <v>0.93769999999999998</v>
      </c>
      <c r="I24">
        <v>5.91E-2</v>
      </c>
      <c r="J24">
        <v>8.0000000000000004E-4</v>
      </c>
      <c r="K24">
        <v>1.4E-3</v>
      </c>
      <c r="L24">
        <v>561</v>
      </c>
      <c r="M24">
        <v>1.32E-2</v>
      </c>
      <c r="N24">
        <v>2.4E-2</v>
      </c>
      <c r="O24">
        <v>0.54920000000000002</v>
      </c>
      <c r="P24">
        <v>4.3299000000000002E-10</v>
      </c>
      <c r="Q24">
        <v>1.34E-14</v>
      </c>
      <c r="R24">
        <v>9.5774000000000004E-11</v>
      </c>
      <c r="S24">
        <v>7.8511000000000007E-12</v>
      </c>
      <c r="T24">
        <v>4.6127000000000002E-15</v>
      </c>
      <c r="U24">
        <v>4.3828999999999999E-13</v>
      </c>
      <c r="X24" s="70"/>
      <c r="Y24" s="5">
        <v>656</v>
      </c>
      <c r="Z24" s="5">
        <v>689</v>
      </c>
      <c r="AA24" s="5">
        <v>663</v>
      </c>
      <c r="AB24" s="5">
        <v>637</v>
      </c>
      <c r="AC24" s="5">
        <v>649</v>
      </c>
      <c r="AD24" s="5">
        <v>661</v>
      </c>
      <c r="AE24" s="5">
        <v>649</v>
      </c>
      <c r="AF24" s="5">
        <v>773</v>
      </c>
      <c r="AG24" s="5">
        <v>659</v>
      </c>
      <c r="AH24" s="5">
        <v>657</v>
      </c>
      <c r="AJ24">
        <f>AVERAGE(G5:G19)</f>
        <v>20.873239999999999</v>
      </c>
      <c r="AK24">
        <f>AVERAGE(I5:I19)</f>
        <v>4.7506666666666676E-2</v>
      </c>
      <c r="AL24">
        <f>AVERAGE(L4:L18)</f>
        <v>550.66666666666663</v>
      </c>
    </row>
    <row r="25" spans="1:40" x14ac:dyDescent="0.25">
      <c r="A25" s="14">
        <v>44861</v>
      </c>
      <c r="B25" t="s">
        <v>19</v>
      </c>
      <c r="C25" t="s">
        <v>70</v>
      </c>
      <c r="D25" t="s">
        <v>28</v>
      </c>
      <c r="E25" s="11">
        <f t="shared" si="0"/>
        <v>0.12027777777777793</v>
      </c>
      <c r="F25">
        <v>78.124700000000004</v>
      </c>
      <c r="G25">
        <v>20.876200000000001</v>
      </c>
      <c r="H25">
        <v>0.93740000000000001</v>
      </c>
      <c r="I25">
        <v>5.8999999999999997E-2</v>
      </c>
      <c r="J25">
        <v>1.1999999999999999E-3</v>
      </c>
      <c r="K25">
        <v>1.5E-3</v>
      </c>
      <c r="L25">
        <v>577</v>
      </c>
      <c r="M25">
        <v>1.32E-2</v>
      </c>
      <c r="N25">
        <v>1.32E-2</v>
      </c>
      <c r="O25">
        <v>1.0059</v>
      </c>
      <c r="P25">
        <v>4.3321999999999998E-10</v>
      </c>
      <c r="Q25">
        <v>1.3534999999999999E-14</v>
      </c>
      <c r="R25">
        <v>9.5843999999999998E-11</v>
      </c>
      <c r="S25">
        <v>7.8534000000000004E-12</v>
      </c>
      <c r="T25">
        <v>5.5049E-15</v>
      </c>
      <c r="U25">
        <v>4.3954000000000001E-13</v>
      </c>
      <c r="X25" s="71"/>
      <c r="Y25" s="33">
        <v>646</v>
      </c>
      <c r="Z25" s="5">
        <v>656</v>
      </c>
      <c r="AA25" s="5">
        <v>689</v>
      </c>
      <c r="AB25" s="5">
        <v>663</v>
      </c>
      <c r="AC25" s="5">
        <v>637</v>
      </c>
      <c r="AD25" s="5">
        <v>649</v>
      </c>
      <c r="AE25" s="5">
        <v>661</v>
      </c>
      <c r="AF25" s="5">
        <v>783</v>
      </c>
      <c r="AG25" s="5">
        <v>659</v>
      </c>
      <c r="AH25" s="5">
        <v>659</v>
      </c>
    </row>
    <row r="26" spans="1:40" x14ac:dyDescent="0.25">
      <c r="A26" s="14">
        <v>44861</v>
      </c>
      <c r="B26" t="s">
        <v>19</v>
      </c>
      <c r="C26" t="s">
        <v>72</v>
      </c>
      <c r="D26" t="s">
        <v>76</v>
      </c>
      <c r="E26" s="11">
        <f t="shared" si="0"/>
        <v>0.14527777777777828</v>
      </c>
      <c r="F26">
        <v>78.131100000000004</v>
      </c>
      <c r="G26">
        <v>20.8689</v>
      </c>
      <c r="H26">
        <v>0.93769999999999998</v>
      </c>
      <c r="I26">
        <v>6.0400000000000002E-2</v>
      </c>
      <c r="J26">
        <v>2.9999999999999997E-4</v>
      </c>
      <c r="K26">
        <v>1.6000000000000001E-3</v>
      </c>
      <c r="L26">
        <v>557</v>
      </c>
      <c r="M26">
        <v>1.44E-2</v>
      </c>
      <c r="N26">
        <v>2.35E-2</v>
      </c>
      <c r="O26">
        <v>0.61519999999999997</v>
      </c>
      <c r="P26">
        <v>4.3308000000000002E-10</v>
      </c>
      <c r="Q26">
        <v>1.4277000000000001E-14</v>
      </c>
      <c r="R26">
        <v>9.5772E-11</v>
      </c>
      <c r="S26">
        <v>7.8521999999999992E-12</v>
      </c>
      <c r="T26">
        <v>3.5201999999999999E-15</v>
      </c>
      <c r="U26">
        <v>4.4543E-13</v>
      </c>
      <c r="Y26" s="60" t="s">
        <v>121</v>
      </c>
      <c r="Z26" s="60" t="s">
        <v>121</v>
      </c>
      <c r="AA26" s="60" t="s">
        <v>121</v>
      </c>
      <c r="AB26" s="60" t="s">
        <v>121</v>
      </c>
      <c r="AC26" s="60" t="s">
        <v>121</v>
      </c>
      <c r="AD26" s="60" t="s">
        <v>121</v>
      </c>
      <c r="AE26" s="60" t="s">
        <v>121</v>
      </c>
      <c r="AF26" s="60" t="s">
        <v>121</v>
      </c>
      <c r="AG26" s="60" t="s">
        <v>121</v>
      </c>
      <c r="AH26" s="60"/>
    </row>
    <row r="27" spans="1:40" x14ac:dyDescent="0.25">
      <c r="A27" s="14">
        <v>44861</v>
      </c>
      <c r="B27" t="s">
        <v>47</v>
      </c>
      <c r="C27" t="s">
        <v>63</v>
      </c>
      <c r="D27" t="s">
        <v>38</v>
      </c>
      <c r="E27" s="11">
        <f t="shared" si="0"/>
        <v>0.16861111111111171</v>
      </c>
      <c r="F27">
        <v>78.132000000000005</v>
      </c>
      <c r="G27">
        <v>20.868300000000001</v>
      </c>
      <c r="H27">
        <v>0.93720000000000003</v>
      </c>
      <c r="I27">
        <v>6.0999999999999999E-2</v>
      </c>
      <c r="J27">
        <v>1E-4</v>
      </c>
      <c r="K27">
        <v>1.4E-3</v>
      </c>
      <c r="L27">
        <v>561</v>
      </c>
      <c r="M27">
        <v>1.54E-2</v>
      </c>
      <c r="N27">
        <v>2.58E-2</v>
      </c>
      <c r="O27">
        <v>0.59819999999999995</v>
      </c>
      <c r="P27">
        <v>4.3359E-10</v>
      </c>
      <c r="Q27">
        <v>1.345E-14</v>
      </c>
      <c r="R27">
        <v>9.5881000000000005E-11</v>
      </c>
      <c r="S27">
        <v>7.8571000000000005E-12</v>
      </c>
      <c r="T27">
        <v>2.7937E-15</v>
      </c>
      <c r="U27">
        <v>4.4910000000000003E-13</v>
      </c>
    </row>
    <row r="28" spans="1:40" x14ac:dyDescent="0.25">
      <c r="A28" s="14">
        <v>44861</v>
      </c>
      <c r="B28" t="s">
        <v>47</v>
      </c>
      <c r="C28" t="s">
        <v>73</v>
      </c>
      <c r="D28" t="s">
        <v>36</v>
      </c>
      <c r="E28" s="11">
        <f t="shared" si="0"/>
        <v>0.19361111111111207</v>
      </c>
      <c r="F28">
        <v>78.136799999999994</v>
      </c>
      <c r="G28">
        <v>20.864599999999999</v>
      </c>
      <c r="H28">
        <v>0.93489999999999995</v>
      </c>
      <c r="I28">
        <v>6.0600000000000001E-2</v>
      </c>
      <c r="J28">
        <v>1.1000000000000001E-3</v>
      </c>
      <c r="K28">
        <v>1.9E-3</v>
      </c>
      <c r="L28">
        <v>482</v>
      </c>
      <c r="M28">
        <v>1.47E-2</v>
      </c>
      <c r="N28">
        <v>2.69E-2</v>
      </c>
      <c r="O28">
        <v>0.54520000000000002</v>
      </c>
      <c r="P28">
        <v>4.3394E-10</v>
      </c>
      <c r="Q28">
        <v>1.5421999999999999E-14</v>
      </c>
      <c r="R28">
        <v>9.5935999999999998E-11</v>
      </c>
      <c r="S28">
        <v>7.8439999999999993E-12</v>
      </c>
      <c r="T28">
        <v>5.4733E-15</v>
      </c>
      <c r="U28">
        <v>4.5133000000000001E-13</v>
      </c>
      <c r="X28" s="35" t="s">
        <v>87</v>
      </c>
      <c r="Y28" s="35" t="s">
        <v>116</v>
      </c>
      <c r="Z28" s="35" t="s">
        <v>88</v>
      </c>
      <c r="AA28" s="35" t="s">
        <v>89</v>
      </c>
      <c r="AB28" s="35" t="s">
        <v>94</v>
      </c>
      <c r="AC28" s="35" t="s">
        <v>95</v>
      </c>
      <c r="AD28" s="37" t="s">
        <v>93</v>
      </c>
      <c r="AE28" s="38" t="s">
        <v>97</v>
      </c>
      <c r="AF28" s="39" t="s">
        <v>98</v>
      </c>
      <c r="AG28" s="43" t="s">
        <v>92</v>
      </c>
      <c r="AH28" s="44" t="s">
        <v>97</v>
      </c>
      <c r="AI28" s="45" t="s">
        <v>98</v>
      </c>
      <c r="AJ28" s="35" t="s">
        <v>120</v>
      </c>
      <c r="AK28" s="35" t="s">
        <v>104</v>
      </c>
      <c r="AL28" s="35" t="s">
        <v>117</v>
      </c>
      <c r="AM28" s="38" t="s">
        <v>105</v>
      </c>
      <c r="AN28" s="44" t="s">
        <v>106</v>
      </c>
    </row>
    <row r="29" spans="1:40" x14ac:dyDescent="0.25">
      <c r="A29" s="14">
        <v>44861</v>
      </c>
      <c r="B29" t="s">
        <v>47</v>
      </c>
      <c r="C29" t="s">
        <v>25</v>
      </c>
      <c r="D29" t="s">
        <v>75</v>
      </c>
      <c r="E29" s="11">
        <f t="shared" si="0"/>
        <v>0.21666666666666679</v>
      </c>
      <c r="F29">
        <v>78.0548</v>
      </c>
      <c r="G29">
        <v>20.937799999999999</v>
      </c>
      <c r="H29">
        <v>0.94189999999999996</v>
      </c>
      <c r="I29">
        <v>6.3200000000000006E-2</v>
      </c>
      <c r="J29">
        <v>6.9999999999999999E-4</v>
      </c>
      <c r="K29">
        <v>1.6000000000000001E-3</v>
      </c>
      <c r="L29">
        <v>447</v>
      </c>
      <c r="M29">
        <v>1.7000000000000001E-2</v>
      </c>
      <c r="N29">
        <v>-6.5199999999999994E-2</v>
      </c>
      <c r="O29">
        <v>-0.26100000000000001</v>
      </c>
      <c r="P29">
        <v>4.2457000000000001E-10</v>
      </c>
      <c r="Q29">
        <v>1.4059000000000001E-14</v>
      </c>
      <c r="R29">
        <v>9.4294E-11</v>
      </c>
      <c r="S29">
        <v>7.7402999999999992E-12</v>
      </c>
      <c r="T29">
        <v>4.4128000000000002E-15</v>
      </c>
      <c r="U29">
        <v>4.5829999999999998E-13</v>
      </c>
      <c r="X29" s="11">
        <v>3.9</v>
      </c>
      <c r="Y29" s="11">
        <v>2.5341364752980478</v>
      </c>
      <c r="Z29" s="11">
        <f>AVERAGE(Y11:Y15)</f>
        <v>19.795539999999999</v>
      </c>
      <c r="AA29">
        <f>AVERAGE(Y16:Y20)</f>
        <v>1.1520800000000002</v>
      </c>
      <c r="AB29">
        <f>AVERAGE(Y$21:Y$25)</f>
        <v>658.2</v>
      </c>
      <c r="AC29">
        <f>AB29/1000</f>
        <v>0.65820000000000001</v>
      </c>
      <c r="AD29" s="40">
        <f>((Z29-$AJ$24)/100)*(AC29*1000)</f>
        <v>-7.0934214000000013</v>
      </c>
      <c r="AE29" s="41">
        <f>AD29*$AK$19</f>
        <v>-0.3168867934585809</v>
      </c>
      <c r="AF29" s="42">
        <f>AE29*60</f>
        <v>-19.013207607514854</v>
      </c>
      <c r="AG29" s="46">
        <f>((AA29-$AK$24)/100) *AB29</f>
        <v>7.2703016800000029</v>
      </c>
      <c r="AH29" s="47">
        <f>AG29*$AK$20</f>
        <v>0.32708923713701443</v>
      </c>
      <c r="AI29" s="48">
        <f>AH29*60</f>
        <v>19.625354228220864</v>
      </c>
      <c r="AJ29">
        <v>1.4650000000000001</v>
      </c>
      <c r="AK29" s="11">
        <v>2.5341364752980478</v>
      </c>
      <c r="AL29" s="52">
        <f>AK29*AJ29</f>
        <v>3.7125099363116401</v>
      </c>
      <c r="AM29" s="9">
        <f>(AF29/AL29)</f>
        <v>-5.1213890154336879</v>
      </c>
      <c r="AN29" s="2">
        <f t="shared" ref="AN29:AN35" si="1">AI29/AL29</f>
        <v>5.2862765527621871</v>
      </c>
    </row>
    <row r="30" spans="1:40" x14ac:dyDescent="0.25">
      <c r="A30" s="14">
        <v>44861</v>
      </c>
      <c r="B30" t="s">
        <v>47</v>
      </c>
      <c r="C30" t="s">
        <v>74</v>
      </c>
      <c r="D30" t="s">
        <v>41</v>
      </c>
      <c r="E30" s="11">
        <f t="shared" si="0"/>
        <v>0.23972222222222328</v>
      </c>
      <c r="F30">
        <v>78.124499999999998</v>
      </c>
      <c r="G30">
        <v>20.8719</v>
      </c>
      <c r="H30">
        <v>0.93799999999999994</v>
      </c>
      <c r="I30">
        <v>6.3700000000000007E-2</v>
      </c>
      <c r="J30">
        <v>4.0000000000000002E-4</v>
      </c>
      <c r="K30">
        <v>1.5E-3</v>
      </c>
      <c r="L30">
        <v>590</v>
      </c>
      <c r="M30">
        <v>1.77E-2</v>
      </c>
      <c r="N30">
        <v>1.47E-2</v>
      </c>
      <c r="O30">
        <v>1.2009000000000001</v>
      </c>
      <c r="P30">
        <v>4.3420999999999999E-10</v>
      </c>
      <c r="Q30">
        <v>1.3640000000000001E-14</v>
      </c>
      <c r="R30">
        <v>9.6043999999999994E-11</v>
      </c>
      <c r="S30">
        <v>7.8758E-12</v>
      </c>
      <c r="T30">
        <v>3.6403999999999998E-15</v>
      </c>
      <c r="U30">
        <v>4.7060999999999995E-13</v>
      </c>
      <c r="X30" s="11">
        <v>3.87</v>
      </c>
      <c r="Y30" s="11">
        <v>2.4724584388826325</v>
      </c>
      <c r="Z30" s="11">
        <f>AVERAGE(Z11:Z15)</f>
        <v>19.81964</v>
      </c>
      <c r="AA30">
        <f>AVERAGE(Z16:Z20)</f>
        <v>1.13418</v>
      </c>
      <c r="AB30">
        <f>AVERAGE(Z$21:Z$25)</f>
        <v>658.8</v>
      </c>
      <c r="AC30">
        <f t="shared" ref="AC30:AC35" si="2">AB30/1000</f>
        <v>0.65879999999999994</v>
      </c>
      <c r="AD30" s="40">
        <f>((Z30-$AJ$24)/100)*(AC30*1000)</f>
        <v>-6.9411167999999961</v>
      </c>
      <c r="AE30" s="41">
        <f t="shared" ref="AE30:AE38" si="3">AD30*$AK$19</f>
        <v>-0.31008283897718025</v>
      </c>
      <c r="AF30" s="42">
        <f t="shared" ref="AF30:AF35" si="4">AE30*60</f>
        <v>-18.604970338630814</v>
      </c>
      <c r="AG30" s="46">
        <f t="shared" ref="AG30:AG38" si="5">((AA30-$AK$24)/100) *AB30</f>
        <v>7.1590039199999991</v>
      </c>
      <c r="AH30" s="47">
        <f t="shared" ref="AH30:AH38" si="6">AG30*$AK$20</f>
        <v>0.3220819759509202</v>
      </c>
      <c r="AI30" s="48">
        <f t="shared" ref="AI30:AI35" si="7">AH30*60</f>
        <v>19.324918557055213</v>
      </c>
      <c r="AJ30">
        <v>1.472</v>
      </c>
      <c r="AK30" s="11">
        <v>2.4724584388826325</v>
      </c>
      <c r="AL30" s="52">
        <f t="shared" ref="AL30:AL38" si="8">AK30*AJ30</f>
        <v>3.6394588220352349</v>
      </c>
      <c r="AM30" s="9">
        <f>(AF30/AL30)</f>
        <v>-5.1120156178128324</v>
      </c>
      <c r="AN30" s="2">
        <f t="shared" si="1"/>
        <v>5.3098330004592427</v>
      </c>
    </row>
    <row r="31" spans="1:40" x14ac:dyDescent="0.25">
      <c r="A31" s="14">
        <v>44861</v>
      </c>
      <c r="B31" t="s">
        <v>47</v>
      </c>
      <c r="C31" t="s">
        <v>20</v>
      </c>
      <c r="D31" t="s">
        <v>42</v>
      </c>
      <c r="E31" s="11">
        <f t="shared" si="0"/>
        <v>0.26500000000000057</v>
      </c>
      <c r="F31">
        <v>78.123599999999996</v>
      </c>
      <c r="G31">
        <v>20.871700000000001</v>
      </c>
      <c r="H31">
        <v>0.93779999999999997</v>
      </c>
      <c r="I31">
        <v>6.5100000000000005E-2</v>
      </c>
      <c r="J31">
        <v>2.9999999999999997E-4</v>
      </c>
      <c r="K31">
        <v>1.6000000000000001E-3</v>
      </c>
      <c r="L31">
        <v>558</v>
      </c>
      <c r="M31">
        <v>1.8200000000000001E-2</v>
      </c>
      <c r="N31">
        <v>1.06E-2</v>
      </c>
      <c r="O31">
        <v>1.7166999999999999</v>
      </c>
      <c r="P31">
        <v>4.3338999999999999E-10</v>
      </c>
      <c r="Q31">
        <v>1.4217999999999999E-14</v>
      </c>
      <c r="R31">
        <v>9.5863000000000005E-11</v>
      </c>
      <c r="S31">
        <v>7.8593000000000007E-12</v>
      </c>
      <c r="T31">
        <v>3.4608999999999999E-15</v>
      </c>
      <c r="U31">
        <v>4.7851000000000005E-13</v>
      </c>
      <c r="X31" s="11">
        <v>3.85</v>
      </c>
      <c r="Y31" s="11">
        <v>2.4321760074515351</v>
      </c>
      <c r="Z31" s="11">
        <f>AVERAGE(AA11:AA15)</f>
        <v>19.831440000000001</v>
      </c>
      <c r="AA31">
        <f>AVERAGE(AA16:AA20)</f>
        <v>1.1144799999999999</v>
      </c>
      <c r="AB31">
        <f>AVERAGE(AA$21:AA$25)</f>
        <v>659.8</v>
      </c>
      <c r="AC31">
        <f t="shared" si="2"/>
        <v>0.65979999999999994</v>
      </c>
      <c r="AD31" s="40">
        <f>((Z31-$AJ$24)/100)*(AC31*1000)</f>
        <v>-6.8737963999999891</v>
      </c>
      <c r="AE31" s="41">
        <f t="shared" si="3"/>
        <v>-0.30707541216755191</v>
      </c>
      <c r="AF31" s="42">
        <f t="shared" si="4"/>
        <v>-18.424524730053115</v>
      </c>
      <c r="AG31" s="46">
        <f t="shared" si="5"/>
        <v>7.0398900533333331</v>
      </c>
      <c r="AH31" s="47">
        <f t="shared" si="6"/>
        <v>0.31672306988411725</v>
      </c>
      <c r="AI31" s="48">
        <f t="shared" si="7"/>
        <v>19.003384193047033</v>
      </c>
      <c r="AJ31">
        <v>1.472</v>
      </c>
      <c r="AK31" s="11">
        <v>2.4321760074515351</v>
      </c>
      <c r="AL31" s="52">
        <f t="shared" si="8"/>
        <v>3.5801630829686597</v>
      </c>
      <c r="AM31" s="9">
        <f t="shared" ref="AM31:AM35" si="9">(AF31/AL31)</f>
        <v>-5.1462808545513399</v>
      </c>
      <c r="AN31" s="2">
        <f t="shared" si="1"/>
        <v>5.3079660765870722</v>
      </c>
    </row>
    <row r="32" spans="1:40" x14ac:dyDescent="0.25">
      <c r="A32" s="14">
        <v>44861</v>
      </c>
      <c r="B32" t="s">
        <v>47</v>
      </c>
      <c r="C32" t="s">
        <v>22</v>
      </c>
      <c r="D32" t="s">
        <v>77</v>
      </c>
      <c r="E32" s="11">
        <f t="shared" si="0"/>
        <v>0.28805555555555529</v>
      </c>
      <c r="F32">
        <v>78.125399999999999</v>
      </c>
      <c r="G32">
        <v>20.868500000000001</v>
      </c>
      <c r="H32">
        <v>0.93769999999999998</v>
      </c>
      <c r="I32">
        <v>6.6799999999999998E-2</v>
      </c>
      <c r="J32">
        <v>1E-4</v>
      </c>
      <c r="K32">
        <v>1.5E-3</v>
      </c>
      <c r="L32">
        <v>557</v>
      </c>
      <c r="M32">
        <v>1.9800000000000002E-2</v>
      </c>
      <c r="N32">
        <v>2.18E-2</v>
      </c>
      <c r="O32">
        <v>0.91090000000000004</v>
      </c>
      <c r="P32">
        <v>4.3338000000000001E-10</v>
      </c>
      <c r="Q32">
        <v>1.3876000000000001E-14</v>
      </c>
      <c r="R32">
        <v>9.5843999999999998E-11</v>
      </c>
      <c r="S32">
        <v>7.8584999999999993E-12</v>
      </c>
      <c r="T32">
        <v>2.8664000000000002E-15</v>
      </c>
      <c r="U32">
        <v>4.8958000000000002E-13</v>
      </c>
      <c r="X32" s="11">
        <v>3.83</v>
      </c>
      <c r="Y32" s="11">
        <v>2.3925498759430095</v>
      </c>
      <c r="Z32" s="11">
        <f>AVERAGE(AB11:AB15)</f>
        <v>19.849580000000003</v>
      </c>
      <c r="AA32">
        <f>AVERAGE(AB16:AB20)</f>
        <v>1.0957000000000001</v>
      </c>
      <c r="AB32">
        <f>AVERAGE(AB$21:AB$25)</f>
        <v>651.79999999999995</v>
      </c>
      <c r="AC32">
        <f t="shared" si="2"/>
        <v>0.65179999999999993</v>
      </c>
      <c r="AD32" s="40">
        <f t="shared" ref="AD32:AD37" si="10">((Z32-$AJ$24)/100)*(AC32*1000)</f>
        <v>-6.6722158799999738</v>
      </c>
      <c r="AE32" s="41">
        <f t="shared" si="3"/>
        <v>-0.29807013798399384</v>
      </c>
      <c r="AF32" s="42">
        <f t="shared" si="4"/>
        <v>-17.88420827903963</v>
      </c>
      <c r="AG32" s="46">
        <f t="shared" si="5"/>
        <v>6.8321241466666676</v>
      </c>
      <c r="AH32" s="47">
        <f t="shared" si="6"/>
        <v>0.30737572847989098</v>
      </c>
      <c r="AI32" s="48">
        <f t="shared" si="7"/>
        <v>18.442543708793458</v>
      </c>
      <c r="AJ32">
        <v>1.472</v>
      </c>
      <c r="AK32" s="11">
        <v>2.3925498759430095</v>
      </c>
      <c r="AL32" s="52">
        <f t="shared" si="8"/>
        <v>3.5218334173881098</v>
      </c>
      <c r="AM32" s="9">
        <f t="shared" si="9"/>
        <v>-5.0780960254227638</v>
      </c>
      <c r="AN32" s="2">
        <f t="shared" si="1"/>
        <v>5.2366314709089687</v>
      </c>
    </row>
    <row r="33" spans="1:40" x14ac:dyDescent="0.25">
      <c r="A33" s="14">
        <v>44861</v>
      </c>
      <c r="B33" t="s">
        <v>47</v>
      </c>
      <c r="C33" t="s">
        <v>19</v>
      </c>
      <c r="D33" t="s">
        <v>45</v>
      </c>
      <c r="E33" s="11">
        <f t="shared" si="0"/>
        <v>0.31305555555555564</v>
      </c>
      <c r="F33">
        <v>78.130300000000005</v>
      </c>
      <c r="G33">
        <v>20.863099999999999</v>
      </c>
      <c r="H33">
        <v>0.93730000000000002</v>
      </c>
      <c r="I33">
        <v>6.7599999999999993E-2</v>
      </c>
      <c r="J33">
        <v>4.0000000000000002E-4</v>
      </c>
      <c r="K33">
        <v>1.2999999999999999E-3</v>
      </c>
      <c r="L33">
        <v>561</v>
      </c>
      <c r="M33">
        <v>2.06E-2</v>
      </c>
      <c r="N33">
        <v>2.6499999999999999E-2</v>
      </c>
      <c r="O33">
        <v>0.77829999999999999</v>
      </c>
      <c r="P33">
        <v>4.3368999999999998E-10</v>
      </c>
      <c r="Q33">
        <v>1.2805E-14</v>
      </c>
      <c r="R33">
        <v>9.5879999999999996E-11</v>
      </c>
      <c r="S33">
        <v>7.8602999999999995E-12</v>
      </c>
      <c r="T33">
        <v>3.614E-15</v>
      </c>
      <c r="U33">
        <v>4.9684000000000003E-13</v>
      </c>
      <c r="X33" s="11">
        <v>3.8</v>
      </c>
      <c r="Y33" s="11">
        <v>2.3343178983788344</v>
      </c>
      <c r="Z33" s="11">
        <f>AVERAGE(AC11:AC15)</f>
        <v>19.86664</v>
      </c>
      <c r="AA33">
        <f>AVERAGE(AC16:AC20)</f>
        <v>1.0788199999999999</v>
      </c>
      <c r="AB33">
        <f>AVERAGE(AC$21:AC$25)</f>
        <v>651</v>
      </c>
      <c r="AC33">
        <f t="shared" si="2"/>
        <v>0.65100000000000002</v>
      </c>
      <c r="AD33" s="40">
        <f t="shared" si="10"/>
        <v>-6.5529659999999925</v>
      </c>
      <c r="AE33" s="41">
        <f t="shared" si="3"/>
        <v>-0.29274284809627982</v>
      </c>
      <c r="AF33" s="42">
        <f t="shared" si="4"/>
        <v>-17.564570885776789</v>
      </c>
      <c r="AG33" s="46">
        <f t="shared" si="5"/>
        <v>6.7138498000000002</v>
      </c>
      <c r="AH33" s="47">
        <f t="shared" si="6"/>
        <v>0.30205459222903885</v>
      </c>
      <c r="AI33" s="48">
        <f t="shared" si="7"/>
        <v>18.12327553374233</v>
      </c>
      <c r="AJ33">
        <v>1.472</v>
      </c>
      <c r="AK33" s="11">
        <v>2.3343178983788344</v>
      </c>
      <c r="AL33" s="52">
        <f t="shared" si="8"/>
        <v>3.4361159464136444</v>
      </c>
      <c r="AM33" s="9">
        <f t="shared" si="9"/>
        <v>-5.111751512375287</v>
      </c>
      <c r="AN33" s="2">
        <f t="shared" si="1"/>
        <v>5.2743492409381654</v>
      </c>
    </row>
    <row r="34" spans="1:40" x14ac:dyDescent="0.25">
      <c r="A34" s="14">
        <v>44861</v>
      </c>
      <c r="B34" t="s">
        <v>47</v>
      </c>
      <c r="C34" t="s">
        <v>24</v>
      </c>
      <c r="D34" t="s">
        <v>24</v>
      </c>
      <c r="E34" s="11">
        <f t="shared" si="0"/>
        <v>0.33638888888888907</v>
      </c>
      <c r="F34">
        <v>78.128600000000006</v>
      </c>
      <c r="G34">
        <v>20.863700000000001</v>
      </c>
      <c r="H34">
        <v>0.93759999999999999</v>
      </c>
      <c r="I34">
        <v>6.9099999999999995E-2</v>
      </c>
      <c r="J34">
        <v>0</v>
      </c>
      <c r="K34">
        <v>1E-3</v>
      </c>
      <c r="L34">
        <v>567</v>
      </c>
      <c r="M34">
        <v>2.1999999999999999E-2</v>
      </c>
      <c r="N34">
        <v>2.5700000000000001E-2</v>
      </c>
      <c r="O34">
        <v>0.85470000000000002</v>
      </c>
      <c r="P34">
        <v>4.3381000000000002E-10</v>
      </c>
      <c r="Q34">
        <v>1.1689E-14</v>
      </c>
      <c r="R34">
        <v>9.5911000000000004E-11</v>
      </c>
      <c r="S34">
        <v>7.8647999999999994E-12</v>
      </c>
      <c r="T34">
        <v>1.4872E-15</v>
      </c>
      <c r="U34">
        <v>5.0612999999999999E-13</v>
      </c>
      <c r="X34" s="11">
        <v>3.78</v>
      </c>
      <c r="Y34" s="11">
        <v>2.2962861162460975</v>
      </c>
      <c r="Z34" s="11">
        <f>AVERAGE(AD11:AD15)</f>
        <v>19.885680000000001</v>
      </c>
      <c r="AA34">
        <f>AVERAGE(AD16:AD20)</f>
        <v>1.0608200000000001</v>
      </c>
      <c r="AB34">
        <f>AVERAGE(AD$21:AD$25)</f>
        <v>655.4</v>
      </c>
      <c r="AC34">
        <f t="shared" si="2"/>
        <v>0.65539999999999998</v>
      </c>
      <c r="AD34" s="40">
        <f t="shared" si="10"/>
        <v>-6.4724682399999898</v>
      </c>
      <c r="AE34" s="41">
        <f t="shared" si="3"/>
        <v>-0.28914674466345691</v>
      </c>
      <c r="AF34" s="42">
        <f>AE34*60</f>
        <v>-17.348804679807415</v>
      </c>
      <c r="AG34" s="46">
        <f t="shared" si="5"/>
        <v>6.6412555866666683</v>
      </c>
      <c r="AH34" s="47">
        <f t="shared" si="6"/>
        <v>0.29878859490115889</v>
      </c>
      <c r="AI34" s="48">
        <f t="shared" si="7"/>
        <v>17.927315694069534</v>
      </c>
      <c r="AJ34">
        <v>1.472</v>
      </c>
      <c r="AK34" s="11">
        <v>2.2962861162460975</v>
      </c>
      <c r="AL34" s="52">
        <f t="shared" si="8"/>
        <v>3.3801331631142553</v>
      </c>
      <c r="AM34" s="9">
        <f t="shared" si="9"/>
        <v>-5.1325802394788642</v>
      </c>
      <c r="AN34" s="2">
        <f t="shared" si="1"/>
        <v>5.3037306014158219</v>
      </c>
    </row>
    <row r="35" spans="1:40" x14ac:dyDescent="0.25">
      <c r="A35" s="14">
        <v>44861</v>
      </c>
      <c r="B35" t="s">
        <v>47</v>
      </c>
      <c r="C35" t="s">
        <v>26</v>
      </c>
      <c r="D35" t="s">
        <v>53</v>
      </c>
      <c r="E35" s="11">
        <f t="shared" si="0"/>
        <v>0.35944444444444557</v>
      </c>
      <c r="F35">
        <v>78.129300000000001</v>
      </c>
      <c r="G35">
        <v>20.861000000000001</v>
      </c>
      <c r="H35">
        <v>0.93810000000000004</v>
      </c>
      <c r="I35">
        <v>7.0099999999999996E-2</v>
      </c>
      <c r="J35">
        <v>4.0000000000000002E-4</v>
      </c>
      <c r="K35">
        <v>1.1999999999999999E-3</v>
      </c>
      <c r="L35">
        <v>574</v>
      </c>
      <c r="M35">
        <v>2.2499999999999999E-2</v>
      </c>
      <c r="N35">
        <v>3.1300000000000001E-2</v>
      </c>
      <c r="O35">
        <v>0.72060000000000002</v>
      </c>
      <c r="P35">
        <v>4.3399000000000002E-10</v>
      </c>
      <c r="Q35">
        <v>1.2670999999999999E-14</v>
      </c>
      <c r="R35">
        <v>9.5938999999999998E-11</v>
      </c>
      <c r="S35">
        <v>7.8720000000000004E-12</v>
      </c>
      <c r="T35">
        <v>3.4797000000000001E-15</v>
      </c>
      <c r="U35">
        <v>5.1454000000000005E-13</v>
      </c>
      <c r="X35" s="11">
        <v>3.76</v>
      </c>
      <c r="Y35" s="11">
        <v>2.2588739654211607</v>
      </c>
      <c r="Z35" s="11">
        <f>AVERAGE(AE11:AE15)</f>
        <v>19.901620000000001</v>
      </c>
      <c r="AA35">
        <f>AVERAGE(AE16:AE20)</f>
        <v>1.0402</v>
      </c>
      <c r="AB35">
        <f>AVERAGE(AE$21:AE$25)</f>
        <v>657</v>
      </c>
      <c r="AC35">
        <f t="shared" si="2"/>
        <v>0.65700000000000003</v>
      </c>
      <c r="AD35" s="40">
        <f t="shared" si="10"/>
        <v>-6.3835433999999855</v>
      </c>
      <c r="AE35" s="41">
        <f t="shared" si="3"/>
        <v>-0.28517417545920537</v>
      </c>
      <c r="AF35" s="42">
        <f t="shared" si="4"/>
        <v>-17.110450527552324</v>
      </c>
      <c r="AG35" s="46">
        <f t="shared" si="5"/>
        <v>6.5219952000000001</v>
      </c>
      <c r="AH35" s="47">
        <f t="shared" si="6"/>
        <v>0.29342309693251534</v>
      </c>
      <c r="AI35" s="48">
        <f t="shared" si="7"/>
        <v>17.605385815950921</v>
      </c>
      <c r="AJ35">
        <v>1.472</v>
      </c>
      <c r="AK35" s="11">
        <v>2.2588739654211607</v>
      </c>
      <c r="AL35" s="52">
        <f t="shared" si="8"/>
        <v>3.3250624770999484</v>
      </c>
      <c r="AM35" s="9">
        <f t="shared" si="9"/>
        <v>-5.1459034665946213</v>
      </c>
      <c r="AN35" s="2">
        <f t="shared" si="1"/>
        <v>5.2947533880042998</v>
      </c>
    </row>
    <row r="36" spans="1:40" x14ac:dyDescent="0.25">
      <c r="A36" s="14">
        <v>44861</v>
      </c>
      <c r="B36" t="s">
        <v>47</v>
      </c>
      <c r="C36" t="s">
        <v>60</v>
      </c>
      <c r="D36" t="s">
        <v>74</v>
      </c>
      <c r="E36" s="11">
        <f t="shared" si="0"/>
        <v>0.38472222222222285</v>
      </c>
      <c r="F36">
        <v>78.127799999999993</v>
      </c>
      <c r="G36">
        <v>20.861000000000001</v>
      </c>
      <c r="H36">
        <v>0.9375</v>
      </c>
      <c r="I36">
        <v>7.1400000000000005E-2</v>
      </c>
      <c r="J36">
        <v>2.9999999999999997E-4</v>
      </c>
      <c r="K36">
        <v>1.9E-3</v>
      </c>
      <c r="L36">
        <v>577</v>
      </c>
      <c r="M36">
        <v>2.4E-2</v>
      </c>
      <c r="N36">
        <v>2.92E-2</v>
      </c>
      <c r="O36">
        <v>0.82269999999999999</v>
      </c>
      <c r="P36">
        <v>4.3431000000000002E-10</v>
      </c>
      <c r="Q36">
        <v>1.5528000000000001E-14</v>
      </c>
      <c r="R36">
        <v>9.6012000000000004E-11</v>
      </c>
      <c r="S36">
        <v>7.8735000000000003E-12</v>
      </c>
      <c r="T36">
        <v>3.5082999999999998E-15</v>
      </c>
      <c r="U36">
        <v>5.2371E-13</v>
      </c>
      <c r="X36" s="11">
        <v>3.73</v>
      </c>
      <c r="Y36" s="11">
        <v>2.2038955094243526</v>
      </c>
      <c r="Z36" s="11">
        <f>AVERAGE(AF11:AF15)</f>
        <v>19.918299999999999</v>
      </c>
      <c r="AA36">
        <f>AVERAGE(AF16:AF20)</f>
        <v>1.2614399999999999</v>
      </c>
      <c r="AB36">
        <f>AVERAGE(AF$21:AF$25)</f>
        <v>770.4</v>
      </c>
      <c r="AC36">
        <f>AB36/1000</f>
        <v>0.77039999999999997</v>
      </c>
      <c r="AD36" s="40">
        <f t="shared" si="10"/>
        <v>-7.3568577600000049</v>
      </c>
      <c r="AE36" s="41">
        <f t="shared" si="3"/>
        <v>-0.32865537432997838</v>
      </c>
      <c r="AF36" s="42">
        <f>AE36*60</f>
        <v>-19.719322459798704</v>
      </c>
      <c r="AG36" s="46">
        <f t="shared" si="5"/>
        <v>9.3521424</v>
      </c>
      <c r="AH36" s="47">
        <f t="shared" si="6"/>
        <v>0.42075078282208589</v>
      </c>
      <c r="AI36" s="48">
        <f>AH36*60</f>
        <v>25.245046969325152</v>
      </c>
      <c r="AJ36">
        <v>1.472</v>
      </c>
      <c r="AK36" s="11">
        <v>2.2038955094243526</v>
      </c>
      <c r="AL36" s="52">
        <f t="shared" si="8"/>
        <v>3.2441341898726472</v>
      </c>
      <c r="AM36" s="9">
        <f>(AF36/AL36)</f>
        <v>-6.0784546216853048</v>
      </c>
      <c r="AN36" s="2">
        <f>AI36/AL36</f>
        <v>7.7817517685099764</v>
      </c>
    </row>
    <row r="37" spans="1:40" x14ac:dyDescent="0.25">
      <c r="A37" s="14">
        <v>44861</v>
      </c>
      <c r="B37" t="s">
        <v>47</v>
      </c>
      <c r="C37" t="s">
        <v>30</v>
      </c>
      <c r="D37" t="s">
        <v>48</v>
      </c>
      <c r="E37" s="11">
        <f t="shared" si="0"/>
        <v>0.40805555555555628</v>
      </c>
      <c r="F37">
        <v>78.132300000000001</v>
      </c>
      <c r="G37">
        <v>20.855899999999998</v>
      </c>
      <c r="H37">
        <v>0.93710000000000004</v>
      </c>
      <c r="I37">
        <v>7.2900000000000006E-2</v>
      </c>
      <c r="J37">
        <v>2.0000000000000001E-4</v>
      </c>
      <c r="K37">
        <v>1.5E-3</v>
      </c>
      <c r="L37">
        <v>570</v>
      </c>
      <c r="M37">
        <v>2.5999999999999999E-2</v>
      </c>
      <c r="N37">
        <v>3.8399999999999997E-2</v>
      </c>
      <c r="O37">
        <v>0.67779999999999996</v>
      </c>
      <c r="P37">
        <v>4.3423999999999999E-10</v>
      </c>
      <c r="Q37">
        <v>1.3608E-14</v>
      </c>
      <c r="R37">
        <v>9.5968000000000001E-11</v>
      </c>
      <c r="S37">
        <v>7.8686000000000006E-12</v>
      </c>
      <c r="T37">
        <v>3.2554E-15</v>
      </c>
      <c r="U37">
        <v>5.3400999999999996E-13</v>
      </c>
      <c r="X37" s="11">
        <v>3.71</v>
      </c>
      <c r="Y37" s="11">
        <v>2.167988628910797</v>
      </c>
      <c r="Z37" s="11">
        <f>AVERAGE(AG11:AG15)</f>
        <v>19.936159999999997</v>
      </c>
      <c r="AA37">
        <f>AVERAGE(AG16:AG20)</f>
        <v>0.97904000000000002</v>
      </c>
      <c r="AB37">
        <f>AVERAGE(AG$21:AG$25)</f>
        <v>654.79999999999995</v>
      </c>
      <c r="AC37">
        <f>AB37/1000</f>
        <v>0.65479999999999994</v>
      </c>
      <c r="AD37" s="40">
        <f t="shared" si="10"/>
        <v>-6.1359998400000109</v>
      </c>
      <c r="AE37" s="41">
        <f t="shared" si="3"/>
        <v>-0.27411557897292954</v>
      </c>
      <c r="AF37" s="42">
        <f t="shared" ref="AF37:AF38" si="11">AE37*60</f>
        <v>-16.446934738375774</v>
      </c>
      <c r="AG37" s="46">
        <f t="shared" si="5"/>
        <v>6.0996802666666667</v>
      </c>
      <c r="AH37" s="47">
        <f t="shared" si="6"/>
        <v>0.27442324308111793</v>
      </c>
      <c r="AI37" s="48">
        <f t="shared" ref="AI37:AI38" si="12">AH37*60</f>
        <v>16.465394584867077</v>
      </c>
      <c r="AJ37">
        <v>1.472</v>
      </c>
      <c r="AK37" s="11">
        <v>2.167988628910797</v>
      </c>
      <c r="AL37" s="52">
        <f t="shared" si="8"/>
        <v>3.191279261756693</v>
      </c>
      <c r="AM37" s="9">
        <f t="shared" ref="AM37:AM38" si="13">(AF37/AL37)</f>
        <v>-5.1537121603460943</v>
      </c>
      <c r="AN37" s="2">
        <f t="shared" ref="AN37" si="14">AI37/AL37</f>
        <v>5.159496626379048</v>
      </c>
    </row>
    <row r="38" spans="1:40" x14ac:dyDescent="0.25">
      <c r="A38" s="14">
        <v>44861</v>
      </c>
      <c r="B38" t="s">
        <v>47</v>
      </c>
      <c r="C38" t="s">
        <v>32</v>
      </c>
      <c r="D38" t="s">
        <v>72</v>
      </c>
      <c r="E38" s="11">
        <f t="shared" si="0"/>
        <v>0.43305555555555664</v>
      </c>
      <c r="F38">
        <v>78.122299999999996</v>
      </c>
      <c r="G38">
        <v>20.863499999999998</v>
      </c>
      <c r="H38">
        <v>0.93810000000000004</v>
      </c>
      <c r="I38">
        <v>7.4200000000000002E-2</v>
      </c>
      <c r="J38">
        <v>0</v>
      </c>
      <c r="K38">
        <v>1.8E-3</v>
      </c>
      <c r="L38">
        <v>580</v>
      </c>
      <c r="M38">
        <v>2.6599999999999999E-2</v>
      </c>
      <c r="N38">
        <v>2.86E-2</v>
      </c>
      <c r="O38">
        <v>0.92930000000000001</v>
      </c>
      <c r="P38">
        <v>4.3444999999999998E-10</v>
      </c>
      <c r="Q38">
        <v>1.5116E-14</v>
      </c>
      <c r="R38">
        <v>9.6060000000000002E-11</v>
      </c>
      <c r="S38">
        <v>7.8813999999999999E-12</v>
      </c>
      <c r="T38">
        <v>2.5909E-15</v>
      </c>
      <c r="U38">
        <v>5.4248000000000003E-13</v>
      </c>
      <c r="X38" s="11">
        <v>3.68</v>
      </c>
      <c r="Y38" s="11">
        <v>2.1152222199562667</v>
      </c>
      <c r="Z38" s="11">
        <f>AVERAGE(AH11:AH15)</f>
        <v>19.961359999999999</v>
      </c>
      <c r="AA38">
        <f>AVERAGE(AH16:AH20)</f>
        <v>0.93801999999999985</v>
      </c>
      <c r="AB38">
        <f>AVERAGE(AH$21:AH$25)</f>
        <v>653.4</v>
      </c>
      <c r="AC38">
        <f t="shared" ref="AC38" si="15">AB38/1000</f>
        <v>0.65339999999999998</v>
      </c>
      <c r="AD38" s="40">
        <f>((Z38-$AJ$24)/100)*(AC38*1000)</f>
        <v>-5.95822392</v>
      </c>
      <c r="AE38" s="41">
        <f t="shared" si="3"/>
        <v>-0.2661737356696468</v>
      </c>
      <c r="AF38" s="42">
        <f t="shared" si="11"/>
        <v>-15.970424140178809</v>
      </c>
      <c r="AG38" s="46">
        <f t="shared" si="5"/>
        <v>5.8186141199999994</v>
      </c>
      <c r="AH38" s="47">
        <f t="shared" si="6"/>
        <v>0.26177814036809816</v>
      </c>
      <c r="AI38" s="48">
        <f t="shared" si="12"/>
        <v>15.70668842208589</v>
      </c>
      <c r="AJ38">
        <v>1.472</v>
      </c>
      <c r="AK38" s="11">
        <v>2.1152222199562667</v>
      </c>
      <c r="AL38" s="52">
        <f t="shared" si="8"/>
        <v>3.1136071077756244</v>
      </c>
      <c r="AM38" s="9">
        <f t="shared" si="13"/>
        <v>-5.1292355096106377</v>
      </c>
      <c r="AN38" s="2">
        <f>AI38/AL38</f>
        <v>5.0445312714187702</v>
      </c>
    </row>
    <row r="39" spans="1:40" x14ac:dyDescent="0.25">
      <c r="A39" s="14">
        <v>44861</v>
      </c>
      <c r="B39" t="s">
        <v>47</v>
      </c>
      <c r="C39" t="s">
        <v>34</v>
      </c>
      <c r="D39" t="s">
        <v>41</v>
      </c>
      <c r="E39" s="11">
        <f t="shared" si="0"/>
        <v>0.45638888888889007</v>
      </c>
      <c r="F39">
        <v>78.125600000000006</v>
      </c>
      <c r="G39">
        <v>20.859300000000001</v>
      </c>
      <c r="H39">
        <v>0.93759999999999999</v>
      </c>
      <c r="I39">
        <v>7.51E-2</v>
      </c>
      <c r="J39">
        <v>4.0000000000000002E-4</v>
      </c>
      <c r="K39">
        <v>2E-3</v>
      </c>
      <c r="L39">
        <v>590</v>
      </c>
      <c r="M39">
        <v>2.76E-2</v>
      </c>
      <c r="N39">
        <v>2.69E-2</v>
      </c>
      <c r="O39">
        <v>1.0285</v>
      </c>
      <c r="P39">
        <v>4.3476999999999999E-10</v>
      </c>
      <c r="Q39">
        <v>1.5645999999999999E-14</v>
      </c>
      <c r="R39">
        <v>9.6108E-11</v>
      </c>
      <c r="S39">
        <v>7.8827000000000007E-12</v>
      </c>
      <c r="T39">
        <v>3.8283999999999997E-15</v>
      </c>
      <c r="U39">
        <v>5.5069000000000005E-13</v>
      </c>
    </row>
    <row r="40" spans="1:40" x14ac:dyDescent="0.25">
      <c r="A40" s="14">
        <v>44861</v>
      </c>
      <c r="B40" t="s">
        <v>47</v>
      </c>
      <c r="C40" t="s">
        <v>35</v>
      </c>
      <c r="D40" t="s">
        <v>45</v>
      </c>
      <c r="E40" s="11">
        <f t="shared" si="0"/>
        <v>0.47972222222222172</v>
      </c>
      <c r="F40">
        <v>78.1267</v>
      </c>
      <c r="G40">
        <v>20.857199999999999</v>
      </c>
      <c r="H40">
        <v>0.93730000000000002</v>
      </c>
      <c r="I40">
        <v>7.6399999999999996E-2</v>
      </c>
      <c r="J40">
        <v>5.0000000000000001E-4</v>
      </c>
      <c r="K40">
        <v>2E-3</v>
      </c>
      <c r="L40">
        <v>586</v>
      </c>
      <c r="M40">
        <v>2.87E-2</v>
      </c>
      <c r="N40">
        <v>2.86E-2</v>
      </c>
      <c r="O40">
        <v>1.0044</v>
      </c>
      <c r="P40">
        <v>4.3470000000000001E-10</v>
      </c>
      <c r="Q40">
        <v>1.5645999999999999E-14</v>
      </c>
      <c r="R40">
        <v>9.6081999999999997E-11</v>
      </c>
      <c r="S40">
        <v>7.8784999999999996E-12</v>
      </c>
      <c r="T40">
        <v>4.0809999999999999E-15</v>
      </c>
      <c r="U40">
        <v>5.6034000000000001E-13</v>
      </c>
      <c r="AM40" s="9">
        <f>AVERAGE(AM29:AM38)</f>
        <v>-5.220941902331143</v>
      </c>
      <c r="AN40" s="2">
        <f>AVERAGE(AN29:AN38)</f>
        <v>5.4999319997383553</v>
      </c>
    </row>
    <row r="41" spans="1:40" x14ac:dyDescent="0.25">
      <c r="A41" s="14">
        <v>44861</v>
      </c>
      <c r="B41" t="s">
        <v>47</v>
      </c>
      <c r="C41" t="s">
        <v>37</v>
      </c>
      <c r="D41" t="s">
        <v>77</v>
      </c>
      <c r="E41" s="11">
        <f t="shared" si="0"/>
        <v>0.50472222222222207</v>
      </c>
      <c r="F41">
        <v>78.127899999999997</v>
      </c>
      <c r="G41">
        <v>20.852599999999999</v>
      </c>
      <c r="H41">
        <v>0.93779999999999997</v>
      </c>
      <c r="I41">
        <v>7.7399999999999997E-2</v>
      </c>
      <c r="J41">
        <v>1.5E-3</v>
      </c>
      <c r="K41">
        <v>2.7000000000000001E-3</v>
      </c>
      <c r="L41">
        <v>571</v>
      </c>
      <c r="M41">
        <v>0.03</v>
      </c>
      <c r="N41">
        <v>3.9800000000000002E-2</v>
      </c>
      <c r="O41">
        <v>0.75470000000000004</v>
      </c>
      <c r="P41">
        <v>4.3431000000000002E-10</v>
      </c>
      <c r="Q41">
        <v>1.8901E-14</v>
      </c>
      <c r="R41">
        <v>9.5971000000000001E-11</v>
      </c>
      <c r="S41">
        <v>7.8760000000000008E-12</v>
      </c>
      <c r="T41">
        <v>6.6795999999999999E-15</v>
      </c>
      <c r="U41">
        <v>5.7111999999999999E-13</v>
      </c>
      <c r="AM41">
        <f>_xlfn.STDEV.S(AM29:AM38)</f>
        <v>0.30209895094152922</v>
      </c>
      <c r="AN41">
        <f>_xlfn.STDEV.S(AN29:AN38)</f>
        <v>0.80618668365423363</v>
      </c>
    </row>
    <row r="42" spans="1:40" x14ac:dyDescent="0.25">
      <c r="A42" s="14">
        <v>44861</v>
      </c>
      <c r="B42" t="s">
        <v>47</v>
      </c>
      <c r="C42" t="s">
        <v>39</v>
      </c>
      <c r="D42" t="s">
        <v>61</v>
      </c>
      <c r="E42" s="11">
        <f t="shared" si="0"/>
        <v>0.5280555555555555</v>
      </c>
      <c r="F42">
        <v>78.131100000000004</v>
      </c>
      <c r="G42">
        <v>20.849499999999999</v>
      </c>
      <c r="H42">
        <v>0.93740000000000001</v>
      </c>
      <c r="I42">
        <v>7.8700000000000006E-2</v>
      </c>
      <c r="J42">
        <v>1.2999999999999999E-3</v>
      </c>
      <c r="K42">
        <v>2E-3</v>
      </c>
      <c r="L42">
        <v>571</v>
      </c>
      <c r="M42">
        <v>3.0700000000000002E-2</v>
      </c>
      <c r="N42">
        <v>4.36E-2</v>
      </c>
      <c r="O42">
        <v>0.7046</v>
      </c>
      <c r="P42">
        <v>4.3446000000000002E-10</v>
      </c>
      <c r="Q42">
        <v>1.5833E-14</v>
      </c>
      <c r="R42">
        <v>9.5986999999999996E-11</v>
      </c>
      <c r="S42">
        <v>7.8750999999999998E-12</v>
      </c>
      <c r="T42">
        <v>5.9846000000000003E-15</v>
      </c>
      <c r="U42">
        <v>5.7940999999999995E-13</v>
      </c>
      <c r="AG42" t="s">
        <v>89</v>
      </c>
      <c r="AH42" t="s">
        <v>88</v>
      </c>
    </row>
    <row r="43" spans="1:40" x14ac:dyDescent="0.25">
      <c r="A43" s="14">
        <v>44861</v>
      </c>
      <c r="B43" t="s">
        <v>47</v>
      </c>
      <c r="C43" t="s">
        <v>44</v>
      </c>
      <c r="D43" t="s">
        <v>24</v>
      </c>
      <c r="E43" s="11">
        <f t="shared" si="0"/>
        <v>0.55305555555555586</v>
      </c>
      <c r="F43">
        <v>78.131399999999999</v>
      </c>
      <c r="G43">
        <v>20.848099999999999</v>
      </c>
      <c r="H43">
        <v>0.93789999999999996</v>
      </c>
      <c r="I43">
        <v>8.0199999999999994E-2</v>
      </c>
      <c r="J43">
        <v>8.0000000000000004E-4</v>
      </c>
      <c r="K43">
        <v>1.6000000000000001E-3</v>
      </c>
      <c r="L43">
        <v>551</v>
      </c>
      <c r="M43">
        <v>3.2399999999999998E-2</v>
      </c>
      <c r="N43">
        <v>4.2099999999999999E-2</v>
      </c>
      <c r="O43">
        <v>0.77090000000000003</v>
      </c>
      <c r="P43">
        <v>4.3335000000000001E-10</v>
      </c>
      <c r="Q43">
        <v>1.4294000000000001E-14</v>
      </c>
      <c r="R43">
        <v>9.5735000000000006E-11</v>
      </c>
      <c r="S43">
        <v>7.8589000000000008E-12</v>
      </c>
      <c r="T43">
        <v>4.5468999999999998E-15</v>
      </c>
      <c r="U43">
        <v>5.8590999999999997E-13</v>
      </c>
      <c r="AF43">
        <v>3.7125099363116401</v>
      </c>
      <c r="AG43">
        <v>19.625354228220864</v>
      </c>
      <c r="AH43">
        <v>-19.013207607514854</v>
      </c>
    </row>
    <row r="44" spans="1:40" x14ac:dyDescent="0.25">
      <c r="A44" s="14">
        <v>44861</v>
      </c>
      <c r="B44" t="s">
        <v>47</v>
      </c>
      <c r="C44" t="s">
        <v>43</v>
      </c>
      <c r="D44" t="s">
        <v>56</v>
      </c>
      <c r="E44" s="11">
        <f t="shared" si="0"/>
        <v>0.57638888888888928</v>
      </c>
      <c r="F44">
        <v>78.132300000000001</v>
      </c>
      <c r="G44">
        <v>20.846</v>
      </c>
      <c r="H44">
        <v>0.93730000000000002</v>
      </c>
      <c r="I44">
        <v>8.14E-2</v>
      </c>
      <c r="J44">
        <v>1.1000000000000001E-3</v>
      </c>
      <c r="K44">
        <v>1.9E-3</v>
      </c>
      <c r="L44">
        <v>547</v>
      </c>
      <c r="M44">
        <v>3.32E-2</v>
      </c>
      <c r="N44">
        <v>4.0599999999999997E-2</v>
      </c>
      <c r="O44">
        <v>0.81910000000000005</v>
      </c>
      <c r="P44">
        <v>4.3300999999999999E-10</v>
      </c>
      <c r="Q44">
        <v>1.5183000000000001E-14</v>
      </c>
      <c r="R44">
        <v>9.5650000000000001E-11</v>
      </c>
      <c r="S44">
        <v>7.8478000000000005E-12</v>
      </c>
      <c r="T44">
        <v>5.3856999999999999E-15</v>
      </c>
      <c r="U44">
        <v>5.9552999999999999E-13</v>
      </c>
      <c r="AF44">
        <v>3.6394588220352349</v>
      </c>
      <c r="AG44">
        <v>19.324918557055213</v>
      </c>
      <c r="AH44">
        <v>-18.604970338630814</v>
      </c>
      <c r="AL44" t="s">
        <v>125</v>
      </c>
      <c r="AM44">
        <f>-(AN40/AM40)</f>
        <v>1.0534367366322623</v>
      </c>
    </row>
    <row r="45" spans="1:40" x14ac:dyDescent="0.25">
      <c r="A45" s="14">
        <v>44861</v>
      </c>
      <c r="B45" t="s">
        <v>47</v>
      </c>
      <c r="C45" t="s">
        <v>27</v>
      </c>
      <c r="D45" t="s">
        <v>72</v>
      </c>
      <c r="E45" s="11">
        <f t="shared" si="0"/>
        <v>0.59972222222222271</v>
      </c>
      <c r="F45">
        <v>78.128399999999999</v>
      </c>
      <c r="G45">
        <v>20.848700000000001</v>
      </c>
      <c r="H45">
        <v>0.93730000000000002</v>
      </c>
      <c r="I45">
        <v>8.3199999999999996E-2</v>
      </c>
      <c r="J45">
        <v>5.0000000000000001E-4</v>
      </c>
      <c r="K45">
        <v>2E-3</v>
      </c>
      <c r="L45">
        <v>551</v>
      </c>
      <c r="M45">
        <v>3.5499999999999997E-2</v>
      </c>
      <c r="N45">
        <v>3.7900000000000003E-2</v>
      </c>
      <c r="O45">
        <v>0.93589999999999995</v>
      </c>
      <c r="P45">
        <v>4.33E-10</v>
      </c>
      <c r="Q45">
        <v>1.5757000000000001E-14</v>
      </c>
      <c r="R45">
        <v>9.5662999999999996E-11</v>
      </c>
      <c r="S45">
        <v>7.8474000000000007E-12</v>
      </c>
      <c r="T45">
        <v>3.9396999999999997E-15</v>
      </c>
      <c r="U45">
        <v>6.0515E-13</v>
      </c>
      <c r="AF45">
        <v>3.5801630829686597</v>
      </c>
      <c r="AG45">
        <v>19.003384193047033</v>
      </c>
      <c r="AH45">
        <v>-18.424524730053115</v>
      </c>
    </row>
    <row r="46" spans="1:40" x14ac:dyDescent="0.25">
      <c r="A46" s="14">
        <v>44861</v>
      </c>
      <c r="B46" t="s">
        <v>47</v>
      </c>
      <c r="C46" t="s">
        <v>46</v>
      </c>
      <c r="D46" t="s">
        <v>48</v>
      </c>
      <c r="E46" s="11">
        <f t="shared" si="0"/>
        <v>0.62472222222222307</v>
      </c>
      <c r="F46">
        <v>78.134799999999998</v>
      </c>
      <c r="G46">
        <v>20.840699999999998</v>
      </c>
      <c r="H46">
        <v>0.9375</v>
      </c>
      <c r="I46">
        <v>8.4900000000000003E-2</v>
      </c>
      <c r="J46">
        <v>1E-4</v>
      </c>
      <c r="K46">
        <v>2.0999999999999999E-3</v>
      </c>
      <c r="L46">
        <v>547</v>
      </c>
      <c r="M46">
        <v>3.6700000000000003E-2</v>
      </c>
      <c r="N46">
        <v>5.5599999999999997E-2</v>
      </c>
      <c r="O46">
        <v>0.66039999999999999</v>
      </c>
      <c r="P46">
        <v>4.3358000000000002E-10</v>
      </c>
      <c r="Q46">
        <v>1.6260000000000002E-14</v>
      </c>
      <c r="R46">
        <v>9.5747000000000006E-11</v>
      </c>
      <c r="S46">
        <v>7.8590000000000003E-12</v>
      </c>
      <c r="T46">
        <v>3.1290000000000002E-15</v>
      </c>
      <c r="U46">
        <v>6.1636000000000001E-13</v>
      </c>
      <c r="AF46">
        <v>3.5218334173881098</v>
      </c>
      <c r="AG46">
        <v>18.442543708793458</v>
      </c>
      <c r="AH46">
        <v>-17.88420827903963</v>
      </c>
    </row>
    <row r="47" spans="1:40" x14ac:dyDescent="0.25">
      <c r="A47" s="14">
        <v>44861</v>
      </c>
      <c r="B47" t="s">
        <v>47</v>
      </c>
      <c r="C47" t="s">
        <v>48</v>
      </c>
      <c r="D47" t="s">
        <v>69</v>
      </c>
      <c r="E47" s="11">
        <f t="shared" si="0"/>
        <v>0.6480555555555565</v>
      </c>
      <c r="F47">
        <v>78.125600000000006</v>
      </c>
      <c r="G47">
        <v>20.848400000000002</v>
      </c>
      <c r="H47">
        <v>0.93810000000000004</v>
      </c>
      <c r="I47">
        <v>8.6199999999999999E-2</v>
      </c>
      <c r="J47">
        <v>2.9999999999999997E-4</v>
      </c>
      <c r="K47">
        <v>1.5E-3</v>
      </c>
      <c r="L47">
        <v>559</v>
      </c>
      <c r="M47">
        <v>3.8600000000000002E-2</v>
      </c>
      <c r="N47">
        <v>4.0300000000000002E-2</v>
      </c>
      <c r="O47">
        <v>0.95979999999999999</v>
      </c>
      <c r="P47">
        <v>4.3355000000000002E-10</v>
      </c>
      <c r="Q47">
        <v>1.3652E-14</v>
      </c>
      <c r="R47">
        <v>9.5786000000000004E-11</v>
      </c>
      <c r="S47">
        <v>7.8646000000000002E-12</v>
      </c>
      <c r="T47">
        <v>3.2993000000000002E-15</v>
      </c>
      <c r="U47">
        <v>6.2606999999999998E-13</v>
      </c>
      <c r="AF47">
        <v>3.4361159464136444</v>
      </c>
      <c r="AG47">
        <v>18.12327553374233</v>
      </c>
      <c r="AH47">
        <v>-17.564570885776789</v>
      </c>
    </row>
    <row r="48" spans="1:40" x14ac:dyDescent="0.25">
      <c r="A48" s="14">
        <v>44861</v>
      </c>
      <c r="B48" t="s">
        <v>47</v>
      </c>
      <c r="C48" t="s">
        <v>50</v>
      </c>
      <c r="D48" t="s">
        <v>41</v>
      </c>
      <c r="E48" s="11">
        <f t="shared" si="0"/>
        <v>0.67305555555555507</v>
      </c>
      <c r="F48">
        <v>78.121899999999997</v>
      </c>
      <c r="G48">
        <v>20.850300000000001</v>
      </c>
      <c r="H48">
        <v>0.93810000000000004</v>
      </c>
      <c r="I48">
        <v>8.72E-2</v>
      </c>
      <c r="J48">
        <v>6.9999999999999999E-4</v>
      </c>
      <c r="K48">
        <v>1.8E-3</v>
      </c>
      <c r="L48">
        <v>571</v>
      </c>
      <c r="M48">
        <v>3.9600000000000003E-2</v>
      </c>
      <c r="N48">
        <v>3.6900000000000002E-2</v>
      </c>
      <c r="O48">
        <v>1.0724</v>
      </c>
      <c r="P48">
        <v>4.3435999999999999E-10</v>
      </c>
      <c r="Q48">
        <v>1.5122999999999999E-14</v>
      </c>
      <c r="R48">
        <v>9.5979000000000005E-11</v>
      </c>
      <c r="S48">
        <v>7.8794000000000005E-12</v>
      </c>
      <c r="T48">
        <v>4.3661999999999998E-15</v>
      </c>
      <c r="U48">
        <v>6.3648000000000003E-13</v>
      </c>
      <c r="AF48">
        <v>3.3801331631142553</v>
      </c>
      <c r="AG48">
        <v>17.927315694069534</v>
      </c>
      <c r="AH48">
        <v>-17.348804679807415</v>
      </c>
    </row>
    <row r="49" spans="1:34" x14ac:dyDescent="0.25">
      <c r="A49" s="14">
        <v>44861</v>
      </c>
      <c r="B49" t="s">
        <v>47</v>
      </c>
      <c r="C49" t="s">
        <v>52</v>
      </c>
      <c r="D49" t="s">
        <v>45</v>
      </c>
      <c r="E49" s="11">
        <f t="shared" si="0"/>
        <v>0.6963888888888885</v>
      </c>
      <c r="F49">
        <v>78.125</v>
      </c>
      <c r="G49">
        <v>20.847200000000001</v>
      </c>
      <c r="H49">
        <v>0.93779999999999997</v>
      </c>
      <c r="I49">
        <v>8.8700000000000001E-2</v>
      </c>
      <c r="J49">
        <v>1E-4</v>
      </c>
      <c r="K49">
        <v>1.4E-3</v>
      </c>
      <c r="L49">
        <v>578</v>
      </c>
      <c r="M49">
        <v>4.1200000000000001E-2</v>
      </c>
      <c r="N49">
        <v>4.6699999999999998E-2</v>
      </c>
      <c r="O49">
        <v>0.88360000000000005</v>
      </c>
      <c r="P49">
        <v>4.3453E-10</v>
      </c>
      <c r="Q49">
        <v>1.3137E-14</v>
      </c>
      <c r="R49">
        <v>9.5998E-11</v>
      </c>
      <c r="S49">
        <v>7.8795000000000001E-12</v>
      </c>
      <c r="T49">
        <v>2.7836999999999999E-15</v>
      </c>
      <c r="U49">
        <v>6.4414000000000002E-13</v>
      </c>
      <c r="AF49">
        <v>3.3250624770999484</v>
      </c>
      <c r="AG49">
        <v>17.605385815950921</v>
      </c>
      <c r="AH49">
        <v>-17.110450527552324</v>
      </c>
    </row>
    <row r="50" spans="1:34" x14ac:dyDescent="0.25">
      <c r="A50" s="14">
        <v>44861</v>
      </c>
      <c r="B50" t="s">
        <v>47</v>
      </c>
      <c r="C50" t="s">
        <v>53</v>
      </c>
      <c r="D50" t="s">
        <v>47</v>
      </c>
      <c r="E50" s="11">
        <f t="shared" si="0"/>
        <v>0.719444444444445</v>
      </c>
      <c r="F50">
        <v>78.127099999999999</v>
      </c>
      <c r="G50">
        <v>20.843299999999999</v>
      </c>
      <c r="H50">
        <v>0.9375</v>
      </c>
      <c r="I50">
        <v>8.9700000000000002E-2</v>
      </c>
      <c r="J50">
        <v>8.0000000000000004E-4</v>
      </c>
      <c r="K50">
        <v>1.6000000000000001E-3</v>
      </c>
      <c r="L50">
        <v>584</v>
      </c>
      <c r="M50">
        <v>4.2500000000000003E-2</v>
      </c>
      <c r="N50">
        <v>4.7199999999999999E-2</v>
      </c>
      <c r="O50">
        <v>0.89959999999999996</v>
      </c>
      <c r="P50">
        <v>4.3468999999999997E-10</v>
      </c>
      <c r="Q50">
        <v>1.415E-14</v>
      </c>
      <c r="R50">
        <v>9.6015000000000004E-11</v>
      </c>
      <c r="S50">
        <v>7.8799E-12</v>
      </c>
      <c r="T50">
        <v>4.6558999999999998E-15</v>
      </c>
      <c r="U50">
        <v>6.5484999999999998E-13</v>
      </c>
      <c r="AF50">
        <v>3.2441341898726472</v>
      </c>
      <c r="AG50">
        <v>25.245046969325152</v>
      </c>
      <c r="AH50">
        <v>-19.719322459798704</v>
      </c>
    </row>
    <row r="51" spans="1:34" x14ac:dyDescent="0.25">
      <c r="A51" s="14">
        <v>44861</v>
      </c>
      <c r="B51" t="s">
        <v>47</v>
      </c>
      <c r="C51" t="s">
        <v>56</v>
      </c>
      <c r="D51" t="s">
        <v>61</v>
      </c>
      <c r="E51" s="11">
        <f t="shared" si="0"/>
        <v>0.74472222222222229</v>
      </c>
      <c r="F51">
        <v>78.130099999999999</v>
      </c>
      <c r="G51">
        <v>20.838799999999999</v>
      </c>
      <c r="H51">
        <v>0.93769999999999998</v>
      </c>
      <c r="I51">
        <v>9.0499999999999997E-2</v>
      </c>
      <c r="J51">
        <v>1E-3</v>
      </c>
      <c r="K51">
        <v>1.8E-3</v>
      </c>
      <c r="L51">
        <v>580</v>
      </c>
      <c r="M51">
        <v>4.2799999999999998E-2</v>
      </c>
      <c r="N51">
        <v>5.3999999999999999E-2</v>
      </c>
      <c r="O51">
        <v>0.79320000000000002</v>
      </c>
      <c r="P51">
        <v>4.3494999999999998E-10</v>
      </c>
      <c r="Q51">
        <v>1.5166000000000001E-14</v>
      </c>
      <c r="R51">
        <v>9.6046999999999994E-11</v>
      </c>
      <c r="S51">
        <v>7.8865999999999999E-12</v>
      </c>
      <c r="T51">
        <v>5.2669999999999998E-15</v>
      </c>
      <c r="U51">
        <v>6.6142000000000002E-13</v>
      </c>
      <c r="AF51">
        <v>3.191279261756693</v>
      </c>
      <c r="AG51">
        <v>16.465394584867077</v>
      </c>
      <c r="AH51">
        <v>-16.446934738375774</v>
      </c>
    </row>
    <row r="52" spans="1:34" x14ac:dyDescent="0.25">
      <c r="A52" s="14">
        <v>44861</v>
      </c>
      <c r="B52" t="s">
        <v>47</v>
      </c>
      <c r="C52" t="s">
        <v>36</v>
      </c>
      <c r="D52" t="s">
        <v>74</v>
      </c>
      <c r="E52" s="11">
        <f t="shared" si="0"/>
        <v>0.76805555555555571</v>
      </c>
      <c r="F52">
        <v>78.124300000000005</v>
      </c>
      <c r="G52">
        <v>20.843499999999999</v>
      </c>
      <c r="H52">
        <v>0.93840000000000001</v>
      </c>
      <c r="I52">
        <v>9.1499999999999998E-2</v>
      </c>
      <c r="J52">
        <v>8.9999999999999998E-4</v>
      </c>
      <c r="K52">
        <v>1.4E-3</v>
      </c>
      <c r="L52">
        <v>589</v>
      </c>
      <c r="M52">
        <v>4.3999999999999997E-2</v>
      </c>
      <c r="N52">
        <v>5.0500000000000003E-2</v>
      </c>
      <c r="O52">
        <v>0.87090000000000001</v>
      </c>
      <c r="P52">
        <v>4.3520999999999999E-10</v>
      </c>
      <c r="Q52">
        <v>1.3239000000000001E-14</v>
      </c>
      <c r="R52">
        <v>9.6132999999999995E-11</v>
      </c>
      <c r="S52">
        <v>7.8972000000000007E-12</v>
      </c>
      <c r="T52">
        <v>4.8054999999999997E-15</v>
      </c>
      <c r="U52">
        <v>6.6822999999999997E-13</v>
      </c>
      <c r="AF52">
        <v>3.1136071077756244</v>
      </c>
      <c r="AG52">
        <v>15.70668842208589</v>
      </c>
      <c r="AH52">
        <v>-15.970424140178809</v>
      </c>
    </row>
    <row r="53" spans="1:34" x14ac:dyDescent="0.25">
      <c r="A53" s="14">
        <v>44861</v>
      </c>
      <c r="B53" t="s">
        <v>47</v>
      </c>
      <c r="C53" t="s">
        <v>59</v>
      </c>
      <c r="D53" t="s">
        <v>56</v>
      </c>
      <c r="E53" s="11">
        <f t="shared" si="0"/>
        <v>0.79305555555555607</v>
      </c>
      <c r="F53">
        <v>78.127200000000002</v>
      </c>
      <c r="G53">
        <v>20.8401</v>
      </c>
      <c r="H53">
        <v>0.93779999999999997</v>
      </c>
      <c r="I53">
        <v>9.2600000000000002E-2</v>
      </c>
      <c r="J53">
        <v>1E-3</v>
      </c>
      <c r="K53">
        <v>1.2999999999999999E-3</v>
      </c>
      <c r="L53">
        <v>582</v>
      </c>
      <c r="M53">
        <v>4.5499999999999999E-2</v>
      </c>
      <c r="N53">
        <v>5.0700000000000002E-2</v>
      </c>
      <c r="O53">
        <v>0.89600000000000002</v>
      </c>
      <c r="P53">
        <v>4.3485E-10</v>
      </c>
      <c r="Q53">
        <v>1.2737E-14</v>
      </c>
      <c r="R53">
        <v>9.6033999999999999E-11</v>
      </c>
      <c r="S53">
        <v>7.8858999999999997E-12</v>
      </c>
      <c r="T53">
        <v>5.0104999999999997E-15</v>
      </c>
      <c r="U53">
        <v>6.7597E-13</v>
      </c>
    </row>
    <row r="54" spans="1:34" x14ac:dyDescent="0.25">
      <c r="A54" s="14">
        <v>44861</v>
      </c>
      <c r="B54" t="s">
        <v>47</v>
      </c>
      <c r="C54" t="s">
        <v>23</v>
      </c>
      <c r="D54" t="s">
        <v>72</v>
      </c>
      <c r="E54" s="11">
        <f t="shared" si="0"/>
        <v>0.8163888888888895</v>
      </c>
      <c r="F54">
        <v>78.126199999999997</v>
      </c>
      <c r="G54">
        <v>20.84</v>
      </c>
      <c r="H54">
        <v>0.9375</v>
      </c>
      <c r="I54">
        <v>9.4399999999999998E-2</v>
      </c>
      <c r="J54">
        <v>0</v>
      </c>
      <c r="K54">
        <v>1.9E-3</v>
      </c>
      <c r="L54">
        <v>588</v>
      </c>
      <c r="M54">
        <v>4.7300000000000002E-2</v>
      </c>
      <c r="N54">
        <v>5.1299999999999998E-2</v>
      </c>
      <c r="O54">
        <v>0.9214</v>
      </c>
      <c r="P54">
        <v>4.3511000000000001E-10</v>
      </c>
      <c r="Q54">
        <v>1.5494000000000001E-14</v>
      </c>
      <c r="R54">
        <v>9.6092000000000005E-11</v>
      </c>
      <c r="S54">
        <v>7.8877E-12</v>
      </c>
      <c r="T54">
        <v>2.4642000000000001E-15</v>
      </c>
      <c r="U54">
        <v>6.8492999999999999E-13</v>
      </c>
    </row>
    <row r="55" spans="1:34" x14ac:dyDescent="0.25">
      <c r="A55" s="14">
        <v>44861</v>
      </c>
      <c r="B55" t="s">
        <v>47</v>
      </c>
      <c r="C55" t="s">
        <v>61</v>
      </c>
      <c r="D55" t="s">
        <v>41</v>
      </c>
      <c r="E55" s="11">
        <f t="shared" si="0"/>
        <v>0.83972222222222292</v>
      </c>
      <c r="F55">
        <v>78.122500000000002</v>
      </c>
      <c r="G55">
        <v>20.843299999999999</v>
      </c>
      <c r="H55">
        <v>0.93759999999999999</v>
      </c>
      <c r="I55">
        <v>9.4299999999999995E-2</v>
      </c>
      <c r="J55">
        <v>6.9999999999999999E-4</v>
      </c>
      <c r="K55">
        <v>1.6000000000000001E-3</v>
      </c>
      <c r="L55">
        <v>597</v>
      </c>
      <c r="M55">
        <v>4.7199999999999999E-2</v>
      </c>
      <c r="N55">
        <v>4.8399999999999999E-2</v>
      </c>
      <c r="O55">
        <v>0.97450000000000003</v>
      </c>
      <c r="P55">
        <v>4.3537000000000002E-10</v>
      </c>
      <c r="Q55">
        <v>1.4380000000000001E-14</v>
      </c>
      <c r="R55">
        <v>9.6168999999999994E-11</v>
      </c>
      <c r="S55">
        <v>7.8932999999999999E-12</v>
      </c>
      <c r="T55">
        <v>4.4813999999999998E-15</v>
      </c>
      <c r="U55">
        <v>6.8766000000000002E-13</v>
      </c>
    </row>
    <row r="56" spans="1:34" x14ac:dyDescent="0.25">
      <c r="A56" s="14">
        <v>44861</v>
      </c>
      <c r="B56" t="s">
        <v>47</v>
      </c>
      <c r="C56" t="s">
        <v>62</v>
      </c>
      <c r="D56" t="s">
        <v>69</v>
      </c>
      <c r="E56" s="11">
        <f t="shared" si="0"/>
        <v>0.86472222222222328</v>
      </c>
      <c r="F56">
        <v>78.120800000000003</v>
      </c>
      <c r="G56">
        <v>20.844200000000001</v>
      </c>
      <c r="H56">
        <v>0.93810000000000004</v>
      </c>
      <c r="I56">
        <v>9.5100000000000004E-2</v>
      </c>
      <c r="J56">
        <v>4.0000000000000002E-4</v>
      </c>
      <c r="K56">
        <v>1.4E-3</v>
      </c>
      <c r="L56">
        <v>596</v>
      </c>
      <c r="M56">
        <v>4.7899999999999998E-2</v>
      </c>
      <c r="N56">
        <v>4.8000000000000001E-2</v>
      </c>
      <c r="O56">
        <v>0.99660000000000004</v>
      </c>
      <c r="P56">
        <v>4.3563000000000002E-10</v>
      </c>
      <c r="Q56">
        <v>1.3379000000000001E-14</v>
      </c>
      <c r="R56">
        <v>9.6233999999999996E-11</v>
      </c>
      <c r="S56">
        <v>7.9029000000000002E-12</v>
      </c>
      <c r="T56">
        <v>3.5308999999999998E-15</v>
      </c>
      <c r="U56">
        <v>6.9240999999999997E-13</v>
      </c>
    </row>
    <row r="57" spans="1:34" x14ac:dyDescent="0.25">
      <c r="A57" s="14">
        <v>44861</v>
      </c>
      <c r="B57" t="s">
        <v>47</v>
      </c>
      <c r="C57" t="s">
        <v>33</v>
      </c>
      <c r="D57" t="s">
        <v>77</v>
      </c>
      <c r="E57" s="11">
        <f t="shared" si="0"/>
        <v>0.88805555555555671</v>
      </c>
      <c r="F57">
        <v>78.123800000000003</v>
      </c>
      <c r="G57">
        <v>20.840399999999999</v>
      </c>
      <c r="H57">
        <v>0.93810000000000004</v>
      </c>
      <c r="I57">
        <v>9.6000000000000002E-2</v>
      </c>
      <c r="J57">
        <v>0</v>
      </c>
      <c r="K57">
        <v>1.6000000000000001E-3</v>
      </c>
      <c r="L57">
        <v>597</v>
      </c>
      <c r="M57">
        <v>4.9200000000000001E-2</v>
      </c>
      <c r="N57">
        <v>5.3999999999999999E-2</v>
      </c>
      <c r="O57">
        <v>0.9123</v>
      </c>
      <c r="P57">
        <v>4.3556999999999998E-10</v>
      </c>
      <c r="Q57">
        <v>1.4275000000000001E-14</v>
      </c>
      <c r="R57">
        <v>9.6197999999999997E-11</v>
      </c>
      <c r="S57">
        <v>7.9013000000000007E-12</v>
      </c>
      <c r="T57">
        <v>2.3566999999999998E-15</v>
      </c>
      <c r="U57">
        <v>6.9689999999999999E-13</v>
      </c>
    </row>
    <row r="58" spans="1:34" x14ac:dyDescent="0.25">
      <c r="A58" s="14">
        <v>44861</v>
      </c>
      <c r="B58" t="s">
        <v>47</v>
      </c>
      <c r="C58" t="s">
        <v>64</v>
      </c>
      <c r="D58" t="s">
        <v>45</v>
      </c>
      <c r="E58" s="11">
        <f t="shared" si="0"/>
        <v>0.91305555555555529</v>
      </c>
      <c r="F58">
        <v>78.122900000000001</v>
      </c>
      <c r="G58">
        <v>20.840399999999999</v>
      </c>
      <c r="H58">
        <v>0.93779999999999997</v>
      </c>
      <c r="I58">
        <v>9.69E-2</v>
      </c>
      <c r="J58">
        <v>8.9999999999999998E-4</v>
      </c>
      <c r="K58">
        <v>1.1000000000000001E-3</v>
      </c>
      <c r="L58">
        <v>600</v>
      </c>
      <c r="M58">
        <v>5.0099999999999999E-2</v>
      </c>
      <c r="N58">
        <v>4.9799999999999997E-2</v>
      </c>
      <c r="O58">
        <v>1.0056</v>
      </c>
      <c r="P58">
        <v>4.3594E-10</v>
      </c>
      <c r="Q58">
        <v>1.2025E-14</v>
      </c>
      <c r="R58">
        <v>9.6280000000000003E-11</v>
      </c>
      <c r="S58">
        <v>7.9059000000000001E-12</v>
      </c>
      <c r="T58">
        <v>4.7019000000000001E-15</v>
      </c>
      <c r="U58">
        <v>7.0731999999999996E-13</v>
      </c>
    </row>
    <row r="59" spans="1:34" x14ac:dyDescent="0.25">
      <c r="A59" s="14">
        <v>44861</v>
      </c>
      <c r="B59" t="s">
        <v>47</v>
      </c>
      <c r="C59" t="s">
        <v>45</v>
      </c>
      <c r="D59" t="s">
        <v>24</v>
      </c>
      <c r="E59" s="11">
        <f t="shared" si="0"/>
        <v>0.93638888888888872</v>
      </c>
      <c r="F59">
        <v>78.123199999999997</v>
      </c>
      <c r="G59">
        <v>20.838899999999999</v>
      </c>
      <c r="H59">
        <v>0.9375</v>
      </c>
      <c r="I59">
        <v>9.8500000000000004E-2</v>
      </c>
      <c r="J59">
        <v>5.0000000000000001E-4</v>
      </c>
      <c r="K59">
        <v>1.4E-3</v>
      </c>
      <c r="L59">
        <v>601</v>
      </c>
      <c r="M59">
        <v>5.1400000000000001E-2</v>
      </c>
      <c r="N59">
        <v>5.0900000000000001E-2</v>
      </c>
      <c r="O59">
        <v>1.0102</v>
      </c>
      <c r="P59">
        <v>4.3570000000000001E-10</v>
      </c>
      <c r="Q59">
        <v>1.3170000000000001E-14</v>
      </c>
      <c r="R59">
        <v>9.6218999999999996E-11</v>
      </c>
      <c r="S59">
        <v>7.8988999999999998E-12</v>
      </c>
      <c r="T59">
        <v>3.7759999999999998E-15</v>
      </c>
      <c r="U59">
        <v>7.1699999999999997E-13</v>
      </c>
    </row>
    <row r="60" spans="1:34" x14ac:dyDescent="0.25">
      <c r="A60" s="14">
        <v>44861</v>
      </c>
      <c r="B60" t="s">
        <v>47</v>
      </c>
      <c r="C60" t="s">
        <v>65</v>
      </c>
      <c r="D60" t="s">
        <v>56</v>
      </c>
      <c r="E60" s="11">
        <f t="shared" si="0"/>
        <v>0.95972222222222214</v>
      </c>
      <c r="F60">
        <v>78.119799999999998</v>
      </c>
      <c r="G60">
        <v>20.841200000000001</v>
      </c>
      <c r="H60">
        <v>0.93789999999999996</v>
      </c>
      <c r="I60">
        <v>9.9199999999999997E-2</v>
      </c>
      <c r="J60">
        <v>2.9999999999999997E-4</v>
      </c>
      <c r="K60">
        <v>1.6000000000000001E-3</v>
      </c>
      <c r="L60">
        <v>620</v>
      </c>
      <c r="M60">
        <v>5.2999999999999999E-2</v>
      </c>
      <c r="N60">
        <v>4.6600000000000003E-2</v>
      </c>
      <c r="O60">
        <v>1.1380999999999999</v>
      </c>
      <c r="P60">
        <v>4.3576E-10</v>
      </c>
      <c r="Q60">
        <v>1.4349E-14</v>
      </c>
      <c r="R60">
        <v>9.6248999999999995E-11</v>
      </c>
      <c r="S60">
        <v>7.9033000000000001E-12</v>
      </c>
      <c r="T60">
        <v>3.3901E-15</v>
      </c>
      <c r="U60">
        <v>7.2105999999999996E-13</v>
      </c>
    </row>
    <row r="61" spans="1:34" x14ac:dyDescent="0.25">
      <c r="A61" s="14">
        <v>44861</v>
      </c>
      <c r="B61" t="s">
        <v>47</v>
      </c>
      <c r="C61" t="s">
        <v>58</v>
      </c>
      <c r="D61" t="s">
        <v>74</v>
      </c>
      <c r="E61" s="11">
        <f t="shared" si="0"/>
        <v>0.9847222222222225</v>
      </c>
      <c r="F61">
        <v>78.126900000000006</v>
      </c>
      <c r="G61">
        <v>20.833600000000001</v>
      </c>
      <c r="H61">
        <v>0.93730000000000002</v>
      </c>
      <c r="I61">
        <v>0.1003</v>
      </c>
      <c r="J61">
        <v>5.0000000000000001E-4</v>
      </c>
      <c r="K61">
        <v>1.5E-3</v>
      </c>
      <c r="L61">
        <v>598</v>
      </c>
      <c r="M61">
        <v>5.3499999999999999E-2</v>
      </c>
      <c r="N61">
        <v>5.8000000000000003E-2</v>
      </c>
      <c r="O61">
        <v>0.92269999999999996</v>
      </c>
      <c r="P61">
        <v>4.3564999999999999E-10</v>
      </c>
      <c r="Q61">
        <v>1.3816E-14</v>
      </c>
      <c r="R61">
        <v>9.6181000000000006E-11</v>
      </c>
      <c r="S61">
        <v>7.8958999999999999E-12</v>
      </c>
      <c r="T61">
        <v>3.8672000000000002E-15</v>
      </c>
      <c r="U61">
        <v>7.2901000000000004E-13</v>
      </c>
    </row>
    <row r="62" spans="1:34" x14ac:dyDescent="0.25">
      <c r="A62" s="14">
        <v>44861</v>
      </c>
      <c r="B62" t="s">
        <v>47</v>
      </c>
      <c r="C62" t="s">
        <v>67</v>
      </c>
      <c r="D62" t="s">
        <v>48</v>
      </c>
      <c r="E62" s="11">
        <f t="shared" si="0"/>
        <v>1.0080555555555559</v>
      </c>
      <c r="F62">
        <v>78.125200000000007</v>
      </c>
      <c r="G62">
        <v>20.8322</v>
      </c>
      <c r="H62">
        <v>0.93820000000000003</v>
      </c>
      <c r="I62">
        <v>0.1011</v>
      </c>
      <c r="J62">
        <v>8.0000000000000004E-4</v>
      </c>
      <c r="K62">
        <v>2.3999999999999998E-3</v>
      </c>
      <c r="L62">
        <v>601</v>
      </c>
      <c r="M62">
        <v>5.4300000000000001E-2</v>
      </c>
      <c r="N62">
        <v>5.5399999999999998E-2</v>
      </c>
      <c r="O62">
        <v>0.98009999999999997</v>
      </c>
      <c r="P62">
        <v>4.3572000000000002E-10</v>
      </c>
      <c r="Q62">
        <v>1.7609E-14</v>
      </c>
      <c r="R62">
        <v>9.6191000000000002E-11</v>
      </c>
      <c r="S62">
        <v>7.9051000000000003E-12</v>
      </c>
      <c r="T62">
        <v>4.8818999999999999E-15</v>
      </c>
      <c r="U62">
        <v>7.3658999999999999E-13</v>
      </c>
    </row>
    <row r="63" spans="1:34" x14ac:dyDescent="0.25">
      <c r="A63" s="14">
        <v>44861</v>
      </c>
      <c r="B63" t="s">
        <v>47</v>
      </c>
      <c r="C63" t="s">
        <v>68</v>
      </c>
      <c r="D63" t="s">
        <v>72</v>
      </c>
      <c r="E63" s="11">
        <f t="shared" si="0"/>
        <v>1.0330555555555563</v>
      </c>
      <c r="F63">
        <v>78.127099999999999</v>
      </c>
      <c r="G63">
        <v>20.8309</v>
      </c>
      <c r="H63">
        <v>0.93789999999999996</v>
      </c>
      <c r="I63">
        <v>0.1022</v>
      </c>
      <c r="J63">
        <v>6.9999999999999999E-4</v>
      </c>
      <c r="K63">
        <v>1.2999999999999999E-3</v>
      </c>
      <c r="L63">
        <v>606</v>
      </c>
      <c r="M63">
        <v>5.5199999999999999E-2</v>
      </c>
      <c r="N63">
        <v>6.5699999999999995E-2</v>
      </c>
      <c r="O63">
        <v>0.84009999999999996</v>
      </c>
      <c r="P63">
        <v>4.3600999999999998E-10</v>
      </c>
      <c r="Q63">
        <v>1.2854999999999999E-14</v>
      </c>
      <c r="R63">
        <v>9.6245999999999995E-11</v>
      </c>
      <c r="S63">
        <v>7.9070000000000001E-12</v>
      </c>
      <c r="T63">
        <v>4.2186000000000004E-15</v>
      </c>
      <c r="U63">
        <v>7.4370999999999997E-13</v>
      </c>
    </row>
    <row r="64" spans="1:34" x14ac:dyDescent="0.25">
      <c r="A64" s="14">
        <v>44861</v>
      </c>
      <c r="B64" t="s">
        <v>47</v>
      </c>
      <c r="C64" t="s">
        <v>42</v>
      </c>
      <c r="D64" t="s">
        <v>41</v>
      </c>
      <c r="E64" s="11">
        <f t="shared" si="0"/>
        <v>1.0563888888888897</v>
      </c>
      <c r="F64">
        <v>78.124499999999998</v>
      </c>
      <c r="G64">
        <v>20.831600000000002</v>
      </c>
      <c r="H64">
        <v>0.93810000000000004</v>
      </c>
      <c r="I64">
        <v>0.1036</v>
      </c>
      <c r="J64">
        <v>2.9999999999999997E-4</v>
      </c>
      <c r="K64">
        <v>1.9E-3</v>
      </c>
      <c r="L64">
        <v>608</v>
      </c>
      <c r="M64">
        <v>5.74E-2</v>
      </c>
      <c r="N64">
        <v>6.1400000000000003E-2</v>
      </c>
      <c r="O64">
        <v>0.93559999999999999</v>
      </c>
      <c r="P64">
        <v>4.3599000000000001E-10</v>
      </c>
      <c r="Q64">
        <v>1.5392000000000001E-14</v>
      </c>
      <c r="R64">
        <v>9.6247999999999999E-11</v>
      </c>
      <c r="S64">
        <v>7.9086999999999992E-12</v>
      </c>
      <c r="T64">
        <v>3.4227000000000002E-15</v>
      </c>
      <c r="U64">
        <v>7.5205000000000001E-13</v>
      </c>
    </row>
    <row r="65" spans="1:21" x14ac:dyDescent="0.25">
      <c r="A65" s="14">
        <v>44861</v>
      </c>
      <c r="B65" t="s">
        <v>47</v>
      </c>
      <c r="C65" t="s">
        <v>71</v>
      </c>
      <c r="D65" t="s">
        <v>21</v>
      </c>
      <c r="E65" s="11">
        <f t="shared" si="0"/>
        <v>1.0794444444444444</v>
      </c>
      <c r="F65">
        <v>78.122</v>
      </c>
      <c r="G65">
        <v>20.833300000000001</v>
      </c>
      <c r="H65">
        <v>0.93799999999999994</v>
      </c>
      <c r="I65">
        <v>0.105</v>
      </c>
      <c r="J65">
        <v>2.0000000000000001E-4</v>
      </c>
      <c r="K65">
        <v>1.4E-3</v>
      </c>
      <c r="L65">
        <v>606</v>
      </c>
      <c r="M65">
        <v>5.8999999999999997E-2</v>
      </c>
      <c r="N65">
        <v>5.5599999999999997E-2</v>
      </c>
      <c r="O65">
        <v>1.0613999999999999</v>
      </c>
      <c r="P65">
        <v>4.3576E-10</v>
      </c>
      <c r="Q65">
        <v>1.355E-14</v>
      </c>
      <c r="R65">
        <v>9.6209000000000001E-11</v>
      </c>
      <c r="S65">
        <v>7.9044999999999997E-12</v>
      </c>
      <c r="T65">
        <v>3.2472E-15</v>
      </c>
      <c r="U65">
        <v>7.6178000000000001E-13</v>
      </c>
    </row>
    <row r="66" spans="1:21" x14ac:dyDescent="0.25">
      <c r="A66" s="14">
        <v>44861</v>
      </c>
      <c r="B66" t="s">
        <v>47</v>
      </c>
      <c r="C66" t="s">
        <v>55</v>
      </c>
      <c r="D66" t="s">
        <v>32</v>
      </c>
      <c r="E66" s="11">
        <f t="shared" si="0"/>
        <v>1.1044444444444448</v>
      </c>
      <c r="F66">
        <v>78.119600000000005</v>
      </c>
      <c r="G66">
        <v>20.834099999999999</v>
      </c>
      <c r="H66">
        <v>0.93789999999999996</v>
      </c>
      <c r="I66">
        <v>0.10639999999999999</v>
      </c>
      <c r="J66">
        <v>6.9999999999999999E-4</v>
      </c>
      <c r="K66">
        <v>1.1999999999999999E-3</v>
      </c>
      <c r="L66">
        <v>602</v>
      </c>
      <c r="M66">
        <v>6.0100000000000001E-2</v>
      </c>
      <c r="N66">
        <v>6.08E-2</v>
      </c>
      <c r="O66">
        <v>0.98819999999999997</v>
      </c>
      <c r="P66">
        <v>4.3575000000000002E-10</v>
      </c>
      <c r="Q66">
        <v>1.27E-14</v>
      </c>
      <c r="R66">
        <v>9.6212999999999996E-11</v>
      </c>
      <c r="S66">
        <v>7.9030999999999993E-12</v>
      </c>
      <c r="T66">
        <v>4.3162000000000002E-15</v>
      </c>
      <c r="U66">
        <v>7.7354999999999997E-13</v>
      </c>
    </row>
    <row r="67" spans="1:21" x14ac:dyDescent="0.25">
      <c r="A67" s="14">
        <v>44861</v>
      </c>
      <c r="B67" t="s">
        <v>47</v>
      </c>
      <c r="C67" t="s">
        <v>70</v>
      </c>
      <c r="D67" t="s">
        <v>49</v>
      </c>
      <c r="E67" s="11">
        <f t="shared" ref="E67:E130" si="16">(D67/3600)+(C67/60)+B67-$X$7</f>
        <v>1.1277777777777782</v>
      </c>
      <c r="F67">
        <v>78.120199999999997</v>
      </c>
      <c r="G67">
        <v>20.832100000000001</v>
      </c>
      <c r="H67">
        <v>0.93830000000000002</v>
      </c>
      <c r="I67">
        <v>0.1079</v>
      </c>
      <c r="J67">
        <v>0</v>
      </c>
      <c r="K67">
        <v>1.6000000000000001E-3</v>
      </c>
      <c r="L67">
        <v>609</v>
      </c>
      <c r="M67">
        <v>6.1499999999999999E-2</v>
      </c>
      <c r="N67">
        <v>5.2299999999999999E-2</v>
      </c>
      <c r="O67">
        <v>1.1756</v>
      </c>
      <c r="P67">
        <v>4.3626999999999998E-10</v>
      </c>
      <c r="Q67">
        <v>1.4242000000000001E-14</v>
      </c>
      <c r="R67">
        <v>9.6316999999999997E-11</v>
      </c>
      <c r="S67">
        <v>7.9163000000000001E-12</v>
      </c>
      <c r="T67">
        <v>1.7675E-15</v>
      </c>
      <c r="U67">
        <v>7.8150999999999997E-13</v>
      </c>
    </row>
    <row r="68" spans="1:21" x14ac:dyDescent="0.25">
      <c r="A68" s="14">
        <v>44861</v>
      </c>
      <c r="B68" t="s">
        <v>47</v>
      </c>
      <c r="C68" t="s">
        <v>75</v>
      </c>
      <c r="D68" t="s">
        <v>47</v>
      </c>
      <c r="E68" s="11">
        <f t="shared" si="16"/>
        <v>1.1527777777777786</v>
      </c>
      <c r="F68">
        <v>78.123199999999997</v>
      </c>
      <c r="G68">
        <v>20.827200000000001</v>
      </c>
      <c r="H68">
        <v>0.93779999999999997</v>
      </c>
      <c r="I68">
        <v>0.10929999999999999</v>
      </c>
      <c r="J68">
        <v>8.9999999999999998E-4</v>
      </c>
      <c r="K68">
        <v>1.6999999999999999E-3</v>
      </c>
      <c r="L68">
        <v>606</v>
      </c>
      <c r="M68">
        <v>6.2600000000000003E-2</v>
      </c>
      <c r="N68">
        <v>6.3E-2</v>
      </c>
      <c r="O68">
        <v>0.99470000000000003</v>
      </c>
      <c r="P68">
        <v>4.3643000000000001E-10</v>
      </c>
      <c r="Q68">
        <v>1.4637999999999998E-14</v>
      </c>
      <c r="R68">
        <v>9.6325999999999996E-11</v>
      </c>
      <c r="S68">
        <v>7.9144999999999999E-12</v>
      </c>
      <c r="T68">
        <v>4.7903999999999999E-15</v>
      </c>
      <c r="U68">
        <v>7.9523999999999995E-13</v>
      </c>
    </row>
    <row r="69" spans="1:21" x14ac:dyDescent="0.25">
      <c r="A69" s="14">
        <v>44861</v>
      </c>
      <c r="B69" t="s">
        <v>24</v>
      </c>
      <c r="C69" t="s">
        <v>63</v>
      </c>
      <c r="D69" t="s">
        <v>53</v>
      </c>
      <c r="E69" s="11">
        <f t="shared" si="16"/>
        <v>1.176111111111112</v>
      </c>
      <c r="F69">
        <v>78.125</v>
      </c>
      <c r="G69">
        <v>20.824000000000002</v>
      </c>
      <c r="H69">
        <v>0.93830000000000002</v>
      </c>
      <c r="I69">
        <v>0.1105</v>
      </c>
      <c r="J69">
        <v>8.0000000000000004E-4</v>
      </c>
      <c r="K69">
        <v>1.5E-3</v>
      </c>
      <c r="L69">
        <v>616</v>
      </c>
      <c r="M69">
        <v>6.4299999999999996E-2</v>
      </c>
      <c r="N69">
        <v>6.3799999999999996E-2</v>
      </c>
      <c r="O69">
        <v>1.0073000000000001</v>
      </c>
      <c r="P69">
        <v>4.3655999999999999E-10</v>
      </c>
      <c r="Q69">
        <v>1.3609E-14</v>
      </c>
      <c r="R69">
        <v>9.6337999999999996E-11</v>
      </c>
      <c r="S69">
        <v>7.9207000000000004E-12</v>
      </c>
      <c r="T69">
        <v>4.6699999999999998E-15</v>
      </c>
      <c r="U69">
        <v>8.0390999999999995E-13</v>
      </c>
    </row>
    <row r="70" spans="1:21" x14ac:dyDescent="0.25">
      <c r="A70" s="14">
        <v>44861</v>
      </c>
      <c r="B70" t="s">
        <v>24</v>
      </c>
      <c r="C70" t="s">
        <v>73</v>
      </c>
      <c r="D70" t="s">
        <v>55</v>
      </c>
      <c r="E70" s="11">
        <f t="shared" si="16"/>
        <v>1.1991666666666667</v>
      </c>
      <c r="F70">
        <v>78.125600000000006</v>
      </c>
      <c r="G70">
        <v>20.8215</v>
      </c>
      <c r="H70">
        <v>0.93830000000000002</v>
      </c>
      <c r="I70">
        <v>0.11260000000000001</v>
      </c>
      <c r="J70">
        <v>4.0000000000000002E-4</v>
      </c>
      <c r="K70">
        <v>1.6000000000000001E-3</v>
      </c>
      <c r="L70">
        <v>617</v>
      </c>
      <c r="M70">
        <v>6.6000000000000003E-2</v>
      </c>
      <c r="N70">
        <v>6.8599999999999994E-2</v>
      </c>
      <c r="O70">
        <v>0.96130000000000004</v>
      </c>
      <c r="P70">
        <v>4.3661999999999999E-10</v>
      </c>
      <c r="Q70">
        <v>1.4209E-14</v>
      </c>
      <c r="R70">
        <v>9.634E-11</v>
      </c>
      <c r="S70">
        <v>7.9222999999999999E-12</v>
      </c>
      <c r="T70">
        <v>3.6541E-15</v>
      </c>
      <c r="U70">
        <v>8.1698000000000002E-13</v>
      </c>
    </row>
    <row r="71" spans="1:21" x14ac:dyDescent="0.25">
      <c r="A71" s="14">
        <v>44861</v>
      </c>
      <c r="B71" t="s">
        <v>24</v>
      </c>
      <c r="C71" t="s">
        <v>51</v>
      </c>
      <c r="D71" t="s">
        <v>46</v>
      </c>
      <c r="E71" s="11">
        <f t="shared" si="16"/>
        <v>1.224444444444444</v>
      </c>
      <c r="F71">
        <v>78.119900000000001</v>
      </c>
      <c r="G71">
        <v>20.825500000000002</v>
      </c>
      <c r="H71">
        <v>0.93840000000000001</v>
      </c>
      <c r="I71">
        <v>0.1138</v>
      </c>
      <c r="J71">
        <v>6.9999999999999999E-4</v>
      </c>
      <c r="K71">
        <v>1.6999999999999999E-3</v>
      </c>
      <c r="L71">
        <v>627</v>
      </c>
      <c r="M71">
        <v>6.7699999999999996E-2</v>
      </c>
      <c r="N71">
        <v>6.1800000000000001E-2</v>
      </c>
      <c r="O71">
        <v>1.0959000000000001</v>
      </c>
      <c r="P71">
        <v>4.3690999999999999E-10</v>
      </c>
      <c r="Q71">
        <v>1.4824999999999999E-14</v>
      </c>
      <c r="R71">
        <v>9.6429000000000001E-11</v>
      </c>
      <c r="S71">
        <v>7.9286999999999995E-12</v>
      </c>
      <c r="T71">
        <v>4.4213000000000003E-15</v>
      </c>
      <c r="U71">
        <v>8.2739999999999999E-13</v>
      </c>
    </row>
    <row r="72" spans="1:21" x14ac:dyDescent="0.25">
      <c r="A72" s="14">
        <v>44861</v>
      </c>
      <c r="B72" t="s">
        <v>24</v>
      </c>
      <c r="C72" t="s">
        <v>74</v>
      </c>
      <c r="D72" t="s">
        <v>67</v>
      </c>
      <c r="E72" s="11">
        <f t="shared" si="16"/>
        <v>1.2475000000000005</v>
      </c>
      <c r="F72">
        <v>78.129099999999994</v>
      </c>
      <c r="G72">
        <v>20.814399999999999</v>
      </c>
      <c r="H72">
        <v>0.93810000000000004</v>
      </c>
      <c r="I72">
        <v>0.11609999999999999</v>
      </c>
      <c r="J72">
        <v>5.9999999999999995E-4</v>
      </c>
      <c r="K72">
        <v>1.6999999999999999E-3</v>
      </c>
      <c r="L72">
        <v>614</v>
      </c>
      <c r="M72">
        <v>6.9400000000000003E-2</v>
      </c>
      <c r="N72">
        <v>8.0600000000000005E-2</v>
      </c>
      <c r="O72">
        <v>0.86150000000000004</v>
      </c>
      <c r="P72">
        <v>4.3654000000000002E-10</v>
      </c>
      <c r="Q72">
        <v>1.4794999999999998E-14</v>
      </c>
      <c r="R72">
        <v>9.6283000000000002E-11</v>
      </c>
      <c r="S72">
        <v>7.9181999999999999E-12</v>
      </c>
      <c r="T72">
        <v>4.1897000000000002E-15</v>
      </c>
      <c r="U72">
        <v>8.4271999999999997E-13</v>
      </c>
    </row>
    <row r="73" spans="1:21" x14ac:dyDescent="0.25">
      <c r="A73" s="14">
        <v>44861</v>
      </c>
      <c r="B73" t="s">
        <v>24</v>
      </c>
      <c r="C73" t="s">
        <v>38</v>
      </c>
      <c r="D73" t="s">
        <v>39</v>
      </c>
      <c r="E73" s="11">
        <f t="shared" si="16"/>
        <v>1.2727777777777778</v>
      </c>
      <c r="F73">
        <v>78.127700000000004</v>
      </c>
      <c r="G73">
        <v>20.8141</v>
      </c>
      <c r="H73">
        <v>0.93869999999999998</v>
      </c>
      <c r="I73">
        <v>0.11799999999999999</v>
      </c>
      <c r="J73">
        <v>1E-4</v>
      </c>
      <c r="K73">
        <v>1.6000000000000001E-3</v>
      </c>
      <c r="L73">
        <v>624</v>
      </c>
      <c r="M73">
        <v>7.0999999999999994E-2</v>
      </c>
      <c r="N73">
        <v>7.7799999999999994E-2</v>
      </c>
      <c r="O73">
        <v>0.91269999999999996</v>
      </c>
      <c r="P73">
        <v>4.3685E-10</v>
      </c>
      <c r="Q73">
        <v>1.4007000000000001E-14</v>
      </c>
      <c r="R73">
        <v>9.6352999999999995E-11</v>
      </c>
      <c r="S73">
        <v>7.9289000000000003E-12</v>
      </c>
      <c r="T73">
        <v>2.8968000000000001E-15</v>
      </c>
      <c r="U73">
        <v>8.5395000000000001E-13</v>
      </c>
    </row>
    <row r="74" spans="1:21" x14ac:dyDescent="0.25">
      <c r="A74" s="14">
        <v>44861</v>
      </c>
      <c r="B74" t="s">
        <v>24</v>
      </c>
      <c r="C74" t="s">
        <v>22</v>
      </c>
      <c r="D74" t="s">
        <v>64</v>
      </c>
      <c r="E74" s="11">
        <f t="shared" si="16"/>
        <v>1.2958333333333343</v>
      </c>
      <c r="F74">
        <v>78.126000000000005</v>
      </c>
      <c r="G74">
        <v>20.813700000000001</v>
      </c>
      <c r="H74">
        <v>0.93810000000000004</v>
      </c>
      <c r="I74">
        <v>0.1197</v>
      </c>
      <c r="J74">
        <v>5.9999999999999995E-4</v>
      </c>
      <c r="K74">
        <v>2E-3</v>
      </c>
      <c r="L74">
        <v>617</v>
      </c>
      <c r="M74">
        <v>7.3099999999999998E-2</v>
      </c>
      <c r="N74">
        <v>7.7100000000000002E-2</v>
      </c>
      <c r="O74">
        <v>0.94889999999999997</v>
      </c>
      <c r="P74">
        <v>4.3676999999999998E-10</v>
      </c>
      <c r="Q74">
        <v>1.571E-14</v>
      </c>
      <c r="R74">
        <v>9.6336000000000005E-11</v>
      </c>
      <c r="S74">
        <v>7.9226999999999998E-12</v>
      </c>
      <c r="T74">
        <v>4.1952E-15</v>
      </c>
      <c r="U74">
        <v>8.6788000000000003E-13</v>
      </c>
    </row>
    <row r="75" spans="1:21" x14ac:dyDescent="0.25">
      <c r="A75" s="14">
        <v>44861</v>
      </c>
      <c r="B75" t="s">
        <v>24</v>
      </c>
      <c r="C75" t="s">
        <v>47</v>
      </c>
      <c r="D75" t="s">
        <v>19</v>
      </c>
      <c r="E75" s="11">
        <f t="shared" si="16"/>
        <v>1.3191666666666677</v>
      </c>
      <c r="F75">
        <v>78.131</v>
      </c>
      <c r="G75">
        <v>20.807500000000001</v>
      </c>
      <c r="H75">
        <v>0.93769999999999998</v>
      </c>
      <c r="I75">
        <v>0.1215</v>
      </c>
      <c r="J75">
        <v>2.0000000000000001E-4</v>
      </c>
      <c r="K75">
        <v>2.0999999999999999E-3</v>
      </c>
      <c r="L75">
        <v>606</v>
      </c>
      <c r="M75">
        <v>7.51E-2</v>
      </c>
      <c r="N75">
        <v>8.6499999999999994E-2</v>
      </c>
      <c r="O75">
        <v>0.86839999999999995</v>
      </c>
      <c r="P75">
        <v>4.3628000000000002E-10</v>
      </c>
      <c r="Q75">
        <v>1.6419000000000001E-14</v>
      </c>
      <c r="R75">
        <v>9.6191999999999997E-11</v>
      </c>
      <c r="S75">
        <v>7.9099000000000005E-12</v>
      </c>
      <c r="T75">
        <v>3.3891999999999999E-15</v>
      </c>
      <c r="U75">
        <v>8.7822999999999998E-13</v>
      </c>
    </row>
    <row r="76" spans="1:21" x14ac:dyDescent="0.25">
      <c r="A76" s="14">
        <v>44861</v>
      </c>
      <c r="B76" t="s">
        <v>24</v>
      </c>
      <c r="C76" t="s">
        <v>24</v>
      </c>
      <c r="D76" t="s">
        <v>23</v>
      </c>
      <c r="E76" s="11">
        <f t="shared" si="16"/>
        <v>1.3441666666666663</v>
      </c>
      <c r="F76">
        <v>78.133200000000002</v>
      </c>
      <c r="G76">
        <v>20.803899999999999</v>
      </c>
      <c r="H76">
        <v>0.93810000000000004</v>
      </c>
      <c r="I76">
        <v>0.1227</v>
      </c>
      <c r="J76">
        <v>5.0000000000000001E-4</v>
      </c>
      <c r="K76">
        <v>1.5E-3</v>
      </c>
      <c r="L76">
        <v>603</v>
      </c>
      <c r="M76">
        <v>7.6399999999999996E-2</v>
      </c>
      <c r="N76">
        <v>9.1399999999999995E-2</v>
      </c>
      <c r="O76">
        <v>0.83550000000000002</v>
      </c>
      <c r="P76">
        <v>4.3605999999999999E-10</v>
      </c>
      <c r="Q76">
        <v>1.3948E-14</v>
      </c>
      <c r="R76">
        <v>9.6125000000000004E-11</v>
      </c>
      <c r="S76">
        <v>7.9092999999999998E-12</v>
      </c>
      <c r="T76">
        <v>3.9487999999999998E-15</v>
      </c>
      <c r="U76">
        <v>8.8763000000000003E-13</v>
      </c>
    </row>
    <row r="77" spans="1:21" x14ac:dyDescent="0.25">
      <c r="A77" s="14">
        <v>44861</v>
      </c>
      <c r="B77" t="s">
        <v>24</v>
      </c>
      <c r="C77" t="s">
        <v>28</v>
      </c>
      <c r="D77" t="s">
        <v>25</v>
      </c>
      <c r="E77" s="11">
        <f t="shared" si="16"/>
        <v>1.3674999999999997</v>
      </c>
      <c r="F77">
        <v>78.126999999999995</v>
      </c>
      <c r="G77">
        <v>20.808900000000001</v>
      </c>
      <c r="H77">
        <v>0.93830000000000002</v>
      </c>
      <c r="I77">
        <v>0.1242</v>
      </c>
      <c r="J77">
        <v>0</v>
      </c>
      <c r="K77">
        <v>1.6000000000000001E-3</v>
      </c>
      <c r="L77">
        <v>575</v>
      </c>
      <c r="M77">
        <v>7.8E-2</v>
      </c>
      <c r="N77">
        <v>8.5699999999999998E-2</v>
      </c>
      <c r="O77">
        <v>0.90980000000000005</v>
      </c>
      <c r="P77">
        <v>4.3503E-10</v>
      </c>
      <c r="Q77">
        <v>1.4074E-14</v>
      </c>
      <c r="R77">
        <v>9.5926999999999999E-11</v>
      </c>
      <c r="S77">
        <v>7.8925000000000001E-12</v>
      </c>
      <c r="T77">
        <v>2.5593E-15</v>
      </c>
      <c r="U77">
        <v>8.9407000000000005E-13</v>
      </c>
    </row>
    <row r="78" spans="1:21" x14ac:dyDescent="0.25">
      <c r="A78" s="14">
        <v>44861</v>
      </c>
      <c r="B78" t="s">
        <v>24</v>
      </c>
      <c r="C78" t="s">
        <v>60</v>
      </c>
      <c r="D78" t="s">
        <v>54</v>
      </c>
      <c r="E78" s="11">
        <f t="shared" si="16"/>
        <v>1.3925000000000001</v>
      </c>
      <c r="F78">
        <v>78.134</v>
      </c>
      <c r="G78">
        <v>20.799399999999999</v>
      </c>
      <c r="H78">
        <v>0.93789999999999996</v>
      </c>
      <c r="I78">
        <v>0.12620000000000001</v>
      </c>
      <c r="J78">
        <v>5.0000000000000001E-4</v>
      </c>
      <c r="K78">
        <v>1.9E-3</v>
      </c>
      <c r="L78">
        <v>571</v>
      </c>
      <c r="M78">
        <v>7.9799999999999996E-2</v>
      </c>
      <c r="N78">
        <v>9.8900000000000002E-2</v>
      </c>
      <c r="O78">
        <v>0.80700000000000005</v>
      </c>
      <c r="P78">
        <v>4.3493000000000002E-10</v>
      </c>
      <c r="Q78">
        <v>1.5559999999999999E-14</v>
      </c>
      <c r="R78">
        <v>9.5852999999999997E-11</v>
      </c>
      <c r="S78">
        <v>7.8869999999999998E-12</v>
      </c>
      <c r="T78">
        <v>4.0456000000000001E-15</v>
      </c>
      <c r="U78">
        <v>9.0994999999999997E-13</v>
      </c>
    </row>
    <row r="79" spans="1:21" x14ac:dyDescent="0.25">
      <c r="A79" s="14">
        <v>44861</v>
      </c>
      <c r="B79" t="s">
        <v>24</v>
      </c>
      <c r="C79" t="s">
        <v>30</v>
      </c>
      <c r="D79" t="s">
        <v>55</v>
      </c>
      <c r="E79" s="11">
        <f t="shared" si="16"/>
        <v>1.4158333333333335</v>
      </c>
      <c r="F79">
        <v>78.135599999999997</v>
      </c>
      <c r="G79">
        <v>20.796600000000002</v>
      </c>
      <c r="H79">
        <v>0.93779999999999997</v>
      </c>
      <c r="I79">
        <v>0.1278</v>
      </c>
      <c r="J79">
        <v>8.9999999999999998E-4</v>
      </c>
      <c r="K79">
        <v>1.2999999999999999E-3</v>
      </c>
      <c r="L79">
        <v>566</v>
      </c>
      <c r="M79">
        <v>8.1600000000000006E-2</v>
      </c>
      <c r="N79">
        <v>9.2600000000000002E-2</v>
      </c>
      <c r="O79">
        <v>0.88100000000000001</v>
      </c>
      <c r="P79">
        <v>4.3467999999999999E-10</v>
      </c>
      <c r="Q79">
        <v>1.2745E-14</v>
      </c>
      <c r="R79">
        <v>9.5783000000000004E-11</v>
      </c>
      <c r="S79">
        <v>7.8813999999999999E-12</v>
      </c>
      <c r="T79">
        <v>4.8163999999999999E-15</v>
      </c>
      <c r="U79">
        <v>9.2254000000000003E-13</v>
      </c>
    </row>
    <row r="80" spans="1:21" x14ac:dyDescent="0.25">
      <c r="A80" s="14">
        <v>44861</v>
      </c>
      <c r="B80" t="s">
        <v>24</v>
      </c>
      <c r="C80" t="s">
        <v>77</v>
      </c>
      <c r="D80" t="s">
        <v>37</v>
      </c>
      <c r="E80" s="11">
        <f t="shared" si="16"/>
        <v>1.4391666666666669</v>
      </c>
      <c r="F80">
        <v>78.130300000000005</v>
      </c>
      <c r="G80">
        <v>20.799299999999999</v>
      </c>
      <c r="H80">
        <v>0.93810000000000004</v>
      </c>
      <c r="I80">
        <v>0.13059999999999999</v>
      </c>
      <c r="J80">
        <v>4.0000000000000002E-4</v>
      </c>
      <c r="K80">
        <v>1.4E-3</v>
      </c>
      <c r="L80">
        <v>568</v>
      </c>
      <c r="M80">
        <v>8.3900000000000002E-2</v>
      </c>
      <c r="N80">
        <v>8.6400000000000005E-2</v>
      </c>
      <c r="O80">
        <v>0.97089999999999999</v>
      </c>
      <c r="P80">
        <v>4.3464000000000001E-10</v>
      </c>
      <c r="Q80">
        <v>1.3226E-14</v>
      </c>
      <c r="R80">
        <v>9.5793999999999995E-11</v>
      </c>
      <c r="S80">
        <v>7.8839000000000004E-12</v>
      </c>
      <c r="T80">
        <v>3.6306000000000003E-15</v>
      </c>
      <c r="U80">
        <v>9.3942999999999997E-13</v>
      </c>
    </row>
    <row r="81" spans="1:21" x14ac:dyDescent="0.25">
      <c r="A81" s="14">
        <v>44861</v>
      </c>
      <c r="B81" t="s">
        <v>24</v>
      </c>
      <c r="C81" t="s">
        <v>34</v>
      </c>
      <c r="D81" t="s">
        <v>67</v>
      </c>
      <c r="E81" s="11">
        <f t="shared" si="16"/>
        <v>1.4641666666666673</v>
      </c>
      <c r="F81">
        <v>78.135300000000001</v>
      </c>
      <c r="G81">
        <v>20.7913</v>
      </c>
      <c r="H81">
        <v>0.93830000000000002</v>
      </c>
      <c r="I81">
        <v>0.13250000000000001</v>
      </c>
      <c r="J81">
        <v>8.0000000000000004E-4</v>
      </c>
      <c r="K81">
        <v>1.6999999999999999E-3</v>
      </c>
      <c r="L81">
        <v>567</v>
      </c>
      <c r="M81">
        <v>8.5900000000000004E-2</v>
      </c>
      <c r="N81">
        <v>0.1</v>
      </c>
      <c r="O81">
        <v>0.85909999999999997</v>
      </c>
      <c r="P81">
        <v>4.3484000000000002E-10</v>
      </c>
      <c r="Q81">
        <v>1.4434000000000001E-14</v>
      </c>
      <c r="R81">
        <v>9.5795000000000004E-11</v>
      </c>
      <c r="S81">
        <v>7.8889999999999992E-12</v>
      </c>
      <c r="T81">
        <v>4.6868999999999997E-15</v>
      </c>
      <c r="U81">
        <v>9.5539000000000003E-13</v>
      </c>
    </row>
    <row r="82" spans="1:21" x14ac:dyDescent="0.25">
      <c r="A82" s="14">
        <v>44861</v>
      </c>
      <c r="B82" t="s">
        <v>24</v>
      </c>
      <c r="C82" t="s">
        <v>31</v>
      </c>
      <c r="D82" t="s">
        <v>30</v>
      </c>
      <c r="E82" s="11">
        <f t="shared" si="16"/>
        <v>1.4875000000000007</v>
      </c>
      <c r="F82">
        <v>78.136700000000005</v>
      </c>
      <c r="G82">
        <v>20.788599999999999</v>
      </c>
      <c r="H82">
        <v>0.93779999999999997</v>
      </c>
      <c r="I82">
        <v>0.1348</v>
      </c>
      <c r="J82">
        <v>5.0000000000000001E-4</v>
      </c>
      <c r="K82">
        <v>1.6999999999999999E-3</v>
      </c>
      <c r="L82">
        <v>565</v>
      </c>
      <c r="M82">
        <v>8.8400000000000006E-2</v>
      </c>
      <c r="N82">
        <v>0.104</v>
      </c>
      <c r="O82">
        <v>0.85</v>
      </c>
      <c r="P82">
        <v>4.3487000000000002E-10</v>
      </c>
      <c r="Q82">
        <v>1.468E-14</v>
      </c>
      <c r="R82">
        <v>9.5786000000000004E-11</v>
      </c>
      <c r="S82">
        <v>7.8843999999999998E-12</v>
      </c>
      <c r="T82">
        <v>3.8724000000000004E-15</v>
      </c>
      <c r="U82">
        <v>9.6982999999999992E-13</v>
      </c>
    </row>
    <row r="83" spans="1:21" x14ac:dyDescent="0.25">
      <c r="A83" s="14">
        <v>44861</v>
      </c>
      <c r="B83" t="s">
        <v>24</v>
      </c>
      <c r="C83" t="s">
        <v>37</v>
      </c>
      <c r="D83" t="s">
        <v>64</v>
      </c>
      <c r="E83" s="11">
        <f t="shared" si="16"/>
        <v>1.5125000000000011</v>
      </c>
      <c r="F83">
        <v>78.132599999999996</v>
      </c>
      <c r="G83">
        <v>20.789100000000001</v>
      </c>
      <c r="H83">
        <v>0.93799999999999994</v>
      </c>
      <c r="I83">
        <v>0.13669999999999999</v>
      </c>
      <c r="J83">
        <v>1.5E-3</v>
      </c>
      <c r="K83">
        <v>2.0999999999999999E-3</v>
      </c>
      <c r="L83">
        <v>572</v>
      </c>
      <c r="M83">
        <v>9.0399999999999994E-2</v>
      </c>
      <c r="N83">
        <v>0.10639999999999999</v>
      </c>
      <c r="O83">
        <v>0.8498</v>
      </c>
      <c r="P83">
        <v>4.3512999999999997E-10</v>
      </c>
      <c r="Q83">
        <v>1.6101999999999999E-14</v>
      </c>
      <c r="R83">
        <v>9.5851000000000006E-11</v>
      </c>
      <c r="S83">
        <v>7.8917000000000004E-12</v>
      </c>
      <c r="T83">
        <v>6.4054999999999997E-15</v>
      </c>
      <c r="U83">
        <v>9.8812000000000003E-13</v>
      </c>
    </row>
    <row r="84" spans="1:21" x14ac:dyDescent="0.25">
      <c r="A84" s="14">
        <v>44861</v>
      </c>
      <c r="B84" t="s">
        <v>24</v>
      </c>
      <c r="C84" t="s">
        <v>41</v>
      </c>
      <c r="D84" t="s">
        <v>19</v>
      </c>
      <c r="E84" s="11">
        <f t="shared" si="16"/>
        <v>1.5358333333333345</v>
      </c>
      <c r="F84">
        <v>78.136499999999998</v>
      </c>
      <c r="G84">
        <v>20.783799999999999</v>
      </c>
      <c r="H84">
        <v>0.93820000000000003</v>
      </c>
      <c r="I84">
        <v>0.1394</v>
      </c>
      <c r="J84">
        <v>2.9999999999999997E-4</v>
      </c>
      <c r="K84">
        <v>1.8E-3</v>
      </c>
      <c r="L84">
        <v>572</v>
      </c>
      <c r="M84">
        <v>9.2899999999999996E-2</v>
      </c>
      <c r="N84">
        <v>0.11310000000000001</v>
      </c>
      <c r="O84">
        <v>0.82179999999999997</v>
      </c>
      <c r="P84">
        <v>4.35E-10</v>
      </c>
      <c r="Q84">
        <v>1.4957000000000001E-14</v>
      </c>
      <c r="R84">
        <v>9.5792999999999999E-11</v>
      </c>
      <c r="S84">
        <v>7.8905000000000008E-12</v>
      </c>
      <c r="T84">
        <v>3.4421999999999998E-15</v>
      </c>
      <c r="U84">
        <v>1.0013E-12</v>
      </c>
    </row>
    <row r="85" spans="1:21" x14ac:dyDescent="0.25">
      <c r="A85" s="14">
        <v>44861</v>
      </c>
      <c r="B85" t="s">
        <v>24</v>
      </c>
      <c r="C85" t="s">
        <v>44</v>
      </c>
      <c r="D85" t="s">
        <v>50</v>
      </c>
      <c r="E85" s="11">
        <f t="shared" si="16"/>
        <v>1.5586111111111123</v>
      </c>
      <c r="F85">
        <v>78.129000000000005</v>
      </c>
      <c r="G85">
        <v>20.788499999999999</v>
      </c>
      <c r="H85">
        <v>0.93810000000000004</v>
      </c>
      <c r="I85">
        <v>0.14050000000000001</v>
      </c>
      <c r="J85">
        <v>2.2000000000000001E-3</v>
      </c>
      <c r="K85">
        <v>1.6999999999999999E-3</v>
      </c>
      <c r="L85">
        <v>578</v>
      </c>
      <c r="M85">
        <v>9.3799999999999994E-2</v>
      </c>
      <c r="N85">
        <v>0.1085</v>
      </c>
      <c r="O85">
        <v>0.8639</v>
      </c>
      <c r="P85">
        <v>4.3494999999999998E-10</v>
      </c>
      <c r="Q85">
        <v>1.4499000000000002E-14</v>
      </c>
      <c r="R85">
        <v>9.5813000000000003E-11</v>
      </c>
      <c r="S85">
        <v>7.8899000000000001E-12</v>
      </c>
      <c r="T85">
        <v>7.8832E-15</v>
      </c>
      <c r="U85">
        <v>1.0172999999999999E-12</v>
      </c>
    </row>
    <row r="86" spans="1:21" x14ac:dyDescent="0.25">
      <c r="A86" s="14">
        <v>44861</v>
      </c>
      <c r="B86" t="s">
        <v>24</v>
      </c>
      <c r="C86" t="s">
        <v>27</v>
      </c>
      <c r="D86" t="s">
        <v>63</v>
      </c>
      <c r="E86" s="11">
        <f t="shared" si="16"/>
        <v>1.5836111111111109</v>
      </c>
      <c r="F86">
        <v>78.1297</v>
      </c>
      <c r="G86">
        <v>20.785900000000002</v>
      </c>
      <c r="H86">
        <v>0.93820000000000003</v>
      </c>
      <c r="I86">
        <v>0.14299999999999999</v>
      </c>
      <c r="J86">
        <v>1.5E-3</v>
      </c>
      <c r="K86">
        <v>1.6999999999999999E-3</v>
      </c>
      <c r="L86">
        <v>599</v>
      </c>
      <c r="M86">
        <v>9.5899999999999999E-2</v>
      </c>
      <c r="N86">
        <v>0.1091</v>
      </c>
      <c r="O86">
        <v>0.87849999999999995</v>
      </c>
      <c r="P86">
        <v>4.3596000000000001E-10</v>
      </c>
      <c r="Q86">
        <v>1.451E-14</v>
      </c>
      <c r="R86">
        <v>9.6021000000000004E-11</v>
      </c>
      <c r="S86">
        <v>7.9082999999999993E-12</v>
      </c>
      <c r="T86">
        <v>6.4295E-15</v>
      </c>
      <c r="U86">
        <v>1.0346000000000001E-12</v>
      </c>
    </row>
    <row r="87" spans="1:21" x14ac:dyDescent="0.25">
      <c r="A87" s="14">
        <v>44861</v>
      </c>
      <c r="B87" t="s">
        <v>24</v>
      </c>
      <c r="C87" t="s">
        <v>78</v>
      </c>
      <c r="D87" t="s">
        <v>43</v>
      </c>
      <c r="E87" s="11">
        <f t="shared" si="16"/>
        <v>1.6069444444444443</v>
      </c>
      <c r="F87">
        <v>78.135999999999996</v>
      </c>
      <c r="G87">
        <v>20.7775</v>
      </c>
      <c r="H87">
        <v>0.93810000000000004</v>
      </c>
      <c r="I87">
        <v>0.1454</v>
      </c>
      <c r="J87">
        <v>1.2999999999999999E-3</v>
      </c>
      <c r="K87">
        <v>1.6999999999999999E-3</v>
      </c>
      <c r="L87">
        <v>599</v>
      </c>
      <c r="M87">
        <v>9.8799999999999999E-2</v>
      </c>
      <c r="N87">
        <v>0.11600000000000001</v>
      </c>
      <c r="O87">
        <v>0.85199999999999998</v>
      </c>
      <c r="P87">
        <v>4.3641E-10</v>
      </c>
      <c r="Q87">
        <v>1.4596E-14</v>
      </c>
      <c r="R87">
        <v>9.6074000000000006E-11</v>
      </c>
      <c r="S87">
        <v>7.9149999999999993E-12</v>
      </c>
      <c r="T87">
        <v>5.9095000000000003E-15</v>
      </c>
      <c r="U87">
        <v>1.0513999999999999E-12</v>
      </c>
    </row>
    <row r="88" spans="1:21" x14ac:dyDescent="0.25">
      <c r="A88" s="14">
        <v>44861</v>
      </c>
      <c r="B88" t="s">
        <v>24</v>
      </c>
      <c r="C88" t="s">
        <v>46</v>
      </c>
      <c r="D88" t="s">
        <v>45</v>
      </c>
      <c r="E88" s="11">
        <f t="shared" si="16"/>
        <v>1.6297222222222221</v>
      </c>
      <c r="F88">
        <v>78.134299999999996</v>
      </c>
      <c r="G88">
        <v>20.777699999999999</v>
      </c>
      <c r="H88">
        <v>0.93869999999999998</v>
      </c>
      <c r="I88">
        <v>0.14829999999999999</v>
      </c>
      <c r="J88">
        <v>2.0000000000000001E-4</v>
      </c>
      <c r="K88">
        <v>6.9999999999999999E-4</v>
      </c>
      <c r="L88">
        <v>622</v>
      </c>
      <c r="M88">
        <v>0.1023</v>
      </c>
      <c r="N88">
        <v>0.1206</v>
      </c>
      <c r="O88">
        <v>0.84799999999999998</v>
      </c>
      <c r="P88">
        <v>4.3757000000000002E-10</v>
      </c>
      <c r="Q88">
        <v>1.0516E-14</v>
      </c>
      <c r="R88">
        <v>9.6333000000000005E-11</v>
      </c>
      <c r="S88">
        <v>7.9416E-12</v>
      </c>
      <c r="T88">
        <v>2.9406000000000001E-15</v>
      </c>
      <c r="U88">
        <v>1.0702E-12</v>
      </c>
    </row>
    <row r="89" spans="1:21" x14ac:dyDescent="0.25">
      <c r="A89" s="14">
        <v>44861</v>
      </c>
      <c r="B89" t="s">
        <v>24</v>
      </c>
      <c r="C89" t="s">
        <v>40</v>
      </c>
      <c r="D89" t="s">
        <v>32</v>
      </c>
      <c r="E89" s="11">
        <f t="shared" si="16"/>
        <v>1.6544444444444455</v>
      </c>
      <c r="F89">
        <v>78.130799999999994</v>
      </c>
      <c r="G89">
        <v>20.7788</v>
      </c>
      <c r="H89">
        <v>0.93820000000000003</v>
      </c>
      <c r="I89">
        <v>0.15</v>
      </c>
      <c r="J89">
        <v>5.0000000000000001E-4</v>
      </c>
      <c r="K89">
        <v>1.6999999999999999E-3</v>
      </c>
      <c r="L89">
        <v>605</v>
      </c>
      <c r="M89">
        <v>0.10349999999999999</v>
      </c>
      <c r="N89">
        <v>0.1168</v>
      </c>
      <c r="O89">
        <v>0.88629999999999998</v>
      </c>
      <c r="P89">
        <v>4.3688999999999998E-10</v>
      </c>
      <c r="Q89">
        <v>1.4806E-14</v>
      </c>
      <c r="R89">
        <v>9.6193000000000006E-11</v>
      </c>
      <c r="S89">
        <v>7.9249999999999995E-12</v>
      </c>
      <c r="T89">
        <v>3.9475999999999997E-15</v>
      </c>
      <c r="U89">
        <v>1.0815E-12</v>
      </c>
    </row>
    <row r="90" spans="1:21" x14ac:dyDescent="0.25">
      <c r="A90" s="14">
        <v>44861</v>
      </c>
      <c r="B90" t="s">
        <v>24</v>
      </c>
      <c r="C90" t="s">
        <v>50</v>
      </c>
      <c r="D90" t="s">
        <v>23</v>
      </c>
      <c r="E90" s="11">
        <f t="shared" si="16"/>
        <v>1.6775000000000002</v>
      </c>
      <c r="F90">
        <v>78.130099999999999</v>
      </c>
      <c r="G90">
        <v>20.7773</v>
      </c>
      <c r="H90">
        <v>0.93769999999999998</v>
      </c>
      <c r="I90">
        <v>0.15210000000000001</v>
      </c>
      <c r="J90">
        <v>1.1000000000000001E-3</v>
      </c>
      <c r="K90">
        <v>1.8E-3</v>
      </c>
      <c r="L90">
        <v>614</v>
      </c>
      <c r="M90">
        <v>0.1056</v>
      </c>
      <c r="N90">
        <v>0.1179</v>
      </c>
      <c r="O90">
        <v>0.89529999999999998</v>
      </c>
      <c r="P90">
        <v>4.3707000000000002E-10</v>
      </c>
      <c r="Q90">
        <v>1.4931999999999999E-14</v>
      </c>
      <c r="R90">
        <v>9.6226000000000005E-11</v>
      </c>
      <c r="S90">
        <v>7.9244000000000004E-12</v>
      </c>
      <c r="T90">
        <v>5.4370999999999999E-15</v>
      </c>
      <c r="U90">
        <v>1.0994999999999999E-12</v>
      </c>
    </row>
    <row r="91" spans="1:21" x14ac:dyDescent="0.25">
      <c r="A91" s="14">
        <v>44861</v>
      </c>
      <c r="B91" t="s">
        <v>24</v>
      </c>
      <c r="C91" t="s">
        <v>54</v>
      </c>
      <c r="D91" t="s">
        <v>22</v>
      </c>
      <c r="E91" s="11">
        <f t="shared" si="16"/>
        <v>1.7022222222222219</v>
      </c>
      <c r="F91">
        <v>78.132400000000004</v>
      </c>
      <c r="G91">
        <v>20.772400000000001</v>
      </c>
      <c r="H91">
        <v>0.93789999999999996</v>
      </c>
      <c r="I91">
        <v>0.15490000000000001</v>
      </c>
      <c r="J91">
        <v>5.9999999999999995E-4</v>
      </c>
      <c r="K91">
        <v>1.9E-3</v>
      </c>
      <c r="L91">
        <v>603</v>
      </c>
      <c r="M91">
        <v>0.1089</v>
      </c>
      <c r="N91">
        <v>0.12239999999999999</v>
      </c>
      <c r="O91">
        <v>0.88970000000000005</v>
      </c>
      <c r="P91">
        <v>4.3658999999999999E-10</v>
      </c>
      <c r="Q91">
        <v>1.5416999999999999E-14</v>
      </c>
      <c r="R91">
        <v>9.6093999999999997E-11</v>
      </c>
      <c r="S91">
        <v>7.9167999999999995E-12</v>
      </c>
      <c r="T91">
        <v>4.2055000000000002E-15</v>
      </c>
      <c r="U91">
        <v>1.1157E-12</v>
      </c>
    </row>
    <row r="92" spans="1:21" x14ac:dyDescent="0.25">
      <c r="A92" s="14">
        <v>44861</v>
      </c>
      <c r="B92" t="s">
        <v>24</v>
      </c>
      <c r="C92" t="s">
        <v>53</v>
      </c>
      <c r="D92" t="s">
        <v>50</v>
      </c>
      <c r="E92" s="11">
        <f t="shared" si="16"/>
        <v>1.7252777777777784</v>
      </c>
      <c r="F92">
        <v>78.127799999999993</v>
      </c>
      <c r="G92">
        <v>20.774799999999999</v>
      </c>
      <c r="H92">
        <v>0.93810000000000004</v>
      </c>
      <c r="I92">
        <v>0.15679999999999999</v>
      </c>
      <c r="J92">
        <v>1.2999999999999999E-3</v>
      </c>
      <c r="K92">
        <v>1.1999999999999999E-3</v>
      </c>
      <c r="L92">
        <v>606</v>
      </c>
      <c r="M92">
        <v>0.1108</v>
      </c>
      <c r="N92">
        <v>0.1158</v>
      </c>
      <c r="O92">
        <v>0.95699999999999996</v>
      </c>
      <c r="P92">
        <v>4.3687999999999999E-10</v>
      </c>
      <c r="Q92">
        <v>1.2367000000000001E-14</v>
      </c>
      <c r="R92">
        <v>9.6173999999999998E-11</v>
      </c>
      <c r="S92">
        <v>7.9248000000000003E-12</v>
      </c>
      <c r="T92">
        <v>5.7003E-15</v>
      </c>
      <c r="U92">
        <v>1.1327E-12</v>
      </c>
    </row>
    <row r="93" spans="1:21" x14ac:dyDescent="0.25">
      <c r="A93" s="14">
        <v>44861</v>
      </c>
      <c r="B93" t="s">
        <v>24</v>
      </c>
      <c r="C93" t="s">
        <v>56</v>
      </c>
      <c r="D93" t="s">
        <v>42</v>
      </c>
      <c r="E93" s="11">
        <f t="shared" si="16"/>
        <v>1.7483333333333331</v>
      </c>
      <c r="F93">
        <v>78.132599999999996</v>
      </c>
      <c r="G93">
        <v>20.766300000000001</v>
      </c>
      <c r="H93">
        <v>0.9385</v>
      </c>
      <c r="I93">
        <v>0.16009999999999999</v>
      </c>
      <c r="J93">
        <v>6.9999999999999999E-4</v>
      </c>
      <c r="K93">
        <v>1.6999999999999999E-3</v>
      </c>
      <c r="L93">
        <v>607</v>
      </c>
      <c r="M93">
        <v>0.1144</v>
      </c>
      <c r="N93">
        <v>0.13159999999999999</v>
      </c>
      <c r="O93">
        <v>0.86909999999999998</v>
      </c>
      <c r="P93">
        <v>4.3693000000000001E-10</v>
      </c>
      <c r="Q93">
        <v>1.4685999999999999E-14</v>
      </c>
      <c r="R93">
        <v>9.6140000000000004E-11</v>
      </c>
      <c r="S93">
        <v>7.9285000000000004E-12</v>
      </c>
      <c r="T93">
        <v>4.3830999999999998E-15</v>
      </c>
      <c r="U93">
        <v>1.1537E-12</v>
      </c>
    </row>
    <row r="94" spans="1:21" x14ac:dyDescent="0.25">
      <c r="A94" s="14">
        <v>44861</v>
      </c>
      <c r="B94" t="s">
        <v>24</v>
      </c>
      <c r="C94" t="s">
        <v>36</v>
      </c>
      <c r="D94" t="s">
        <v>41</v>
      </c>
      <c r="E94" s="11">
        <f t="shared" si="16"/>
        <v>1.7730555555555565</v>
      </c>
      <c r="F94">
        <v>78.135499999999993</v>
      </c>
      <c r="G94">
        <v>20.760899999999999</v>
      </c>
      <c r="H94">
        <v>0.93840000000000001</v>
      </c>
      <c r="I94">
        <v>0.1633</v>
      </c>
      <c r="J94">
        <v>5.0000000000000001E-4</v>
      </c>
      <c r="K94">
        <v>1.4E-3</v>
      </c>
      <c r="L94">
        <v>607</v>
      </c>
      <c r="M94">
        <v>0.1173</v>
      </c>
      <c r="N94">
        <v>0.1348</v>
      </c>
      <c r="O94">
        <v>0.87060000000000004</v>
      </c>
      <c r="P94">
        <v>4.3682E-10</v>
      </c>
      <c r="Q94">
        <v>1.3246999999999999E-14</v>
      </c>
      <c r="R94">
        <v>9.6087999999999997E-11</v>
      </c>
      <c r="S94">
        <v>7.9251000000000006E-12</v>
      </c>
      <c r="T94">
        <v>3.8539999999999999E-15</v>
      </c>
      <c r="U94">
        <v>1.1749999999999999E-12</v>
      </c>
    </row>
    <row r="95" spans="1:21" x14ac:dyDescent="0.25">
      <c r="A95" s="14">
        <v>44861</v>
      </c>
      <c r="B95" t="s">
        <v>24</v>
      </c>
      <c r="C95" t="s">
        <v>59</v>
      </c>
      <c r="D95" t="s">
        <v>64</v>
      </c>
      <c r="E95" s="11">
        <f t="shared" si="16"/>
        <v>1.7958333333333343</v>
      </c>
      <c r="F95">
        <v>78.136200000000002</v>
      </c>
      <c r="G95">
        <v>20.7577</v>
      </c>
      <c r="H95">
        <v>0.93859999999999999</v>
      </c>
      <c r="I95">
        <v>0.1658</v>
      </c>
      <c r="J95">
        <v>5.9999999999999995E-4</v>
      </c>
      <c r="K95">
        <v>1.1999999999999999E-3</v>
      </c>
      <c r="L95">
        <v>606</v>
      </c>
      <c r="M95">
        <v>0.11940000000000001</v>
      </c>
      <c r="N95">
        <v>0.13450000000000001</v>
      </c>
      <c r="O95">
        <v>0.88780000000000003</v>
      </c>
      <c r="P95">
        <v>4.3676999999999998E-10</v>
      </c>
      <c r="Q95">
        <v>1.2459E-14</v>
      </c>
      <c r="R95">
        <v>9.6060999999999998E-11</v>
      </c>
      <c r="S95">
        <v>7.9256000000000001E-12</v>
      </c>
      <c r="T95">
        <v>4.0249999999999997E-15</v>
      </c>
      <c r="U95">
        <v>1.1926E-12</v>
      </c>
    </row>
    <row r="96" spans="1:21" x14ac:dyDescent="0.25">
      <c r="A96" s="14">
        <v>44861</v>
      </c>
      <c r="B96" t="s">
        <v>24</v>
      </c>
      <c r="C96" t="s">
        <v>49</v>
      </c>
      <c r="D96" t="s">
        <v>22</v>
      </c>
      <c r="E96" s="11">
        <f t="shared" si="16"/>
        <v>1.818888888888889</v>
      </c>
      <c r="F96">
        <v>78.1387</v>
      </c>
      <c r="G96">
        <v>20.752500000000001</v>
      </c>
      <c r="H96">
        <v>0.93799999999999994</v>
      </c>
      <c r="I96">
        <v>0.1691</v>
      </c>
      <c r="J96">
        <v>0</v>
      </c>
      <c r="K96">
        <v>1.8E-3</v>
      </c>
      <c r="L96">
        <v>614</v>
      </c>
      <c r="M96">
        <v>0.1234</v>
      </c>
      <c r="N96">
        <v>0.14299999999999999</v>
      </c>
      <c r="O96">
        <v>0.86329999999999996</v>
      </c>
      <c r="P96">
        <v>4.3766000000000002E-10</v>
      </c>
      <c r="Q96">
        <v>1.5142999999999999E-14</v>
      </c>
      <c r="R96">
        <v>9.623E-11</v>
      </c>
      <c r="S96">
        <v>7.9366000000000007E-12</v>
      </c>
      <c r="T96">
        <v>1.6582999999999999E-15</v>
      </c>
      <c r="U96">
        <v>1.2161E-12</v>
      </c>
    </row>
    <row r="97" spans="1:21" x14ac:dyDescent="0.25">
      <c r="A97" s="14">
        <v>44861</v>
      </c>
      <c r="B97" t="s">
        <v>24</v>
      </c>
      <c r="C97" t="s">
        <v>61</v>
      </c>
      <c r="D97" t="s">
        <v>36</v>
      </c>
      <c r="E97" s="11">
        <f t="shared" si="16"/>
        <v>1.8436111111111106</v>
      </c>
      <c r="F97">
        <v>78.132400000000004</v>
      </c>
      <c r="G97">
        <v>20.755400000000002</v>
      </c>
      <c r="H97">
        <v>0.93799999999999994</v>
      </c>
      <c r="I97">
        <v>0.17230000000000001</v>
      </c>
      <c r="J97">
        <v>4.0000000000000002E-4</v>
      </c>
      <c r="K97">
        <v>1.5E-3</v>
      </c>
      <c r="L97">
        <v>595</v>
      </c>
      <c r="M97">
        <v>0.12620000000000001</v>
      </c>
      <c r="N97">
        <v>0.1401</v>
      </c>
      <c r="O97">
        <v>0.90129999999999999</v>
      </c>
      <c r="P97">
        <v>4.3672000000000002E-10</v>
      </c>
      <c r="Q97">
        <v>1.3861E-14</v>
      </c>
      <c r="R97">
        <v>9.6042999999999999E-11</v>
      </c>
      <c r="S97">
        <v>7.9201999999999993E-12</v>
      </c>
      <c r="T97">
        <v>3.6091000000000002E-15</v>
      </c>
      <c r="U97">
        <v>1.2374999999999999E-12</v>
      </c>
    </row>
    <row r="98" spans="1:21" x14ac:dyDescent="0.25">
      <c r="A98" s="14">
        <v>44861</v>
      </c>
      <c r="B98" t="s">
        <v>24</v>
      </c>
      <c r="C98" t="s">
        <v>62</v>
      </c>
      <c r="D98" t="s">
        <v>75</v>
      </c>
      <c r="E98" s="11">
        <f t="shared" si="16"/>
        <v>1.8666666666666671</v>
      </c>
      <c r="F98">
        <v>78.140799999999999</v>
      </c>
      <c r="G98">
        <v>20.7438</v>
      </c>
      <c r="H98">
        <v>0.93830000000000002</v>
      </c>
      <c r="I98">
        <v>0.17519999999999999</v>
      </c>
      <c r="J98">
        <v>0</v>
      </c>
      <c r="K98">
        <v>1.8E-3</v>
      </c>
      <c r="L98">
        <v>596</v>
      </c>
      <c r="M98">
        <v>0.12920000000000001</v>
      </c>
      <c r="N98">
        <v>0.15359999999999999</v>
      </c>
      <c r="O98">
        <v>0.84099999999999997</v>
      </c>
      <c r="P98">
        <v>4.3670999999999998E-10</v>
      </c>
      <c r="Q98">
        <v>1.4948999999999999E-14</v>
      </c>
      <c r="R98">
        <v>9.5976000000000005E-11</v>
      </c>
      <c r="S98">
        <v>7.9219E-12</v>
      </c>
      <c r="T98">
        <v>2.5755000000000001E-15</v>
      </c>
      <c r="U98">
        <v>1.2564999999999999E-12</v>
      </c>
    </row>
    <row r="99" spans="1:21" x14ac:dyDescent="0.25">
      <c r="A99" s="14">
        <v>44861</v>
      </c>
      <c r="B99" t="s">
        <v>24</v>
      </c>
      <c r="C99" t="s">
        <v>33</v>
      </c>
      <c r="D99" t="s">
        <v>40</v>
      </c>
      <c r="E99" s="11">
        <f t="shared" si="16"/>
        <v>1.8916666666666675</v>
      </c>
      <c r="F99">
        <v>78.140199999999993</v>
      </c>
      <c r="G99">
        <v>20.741199999999999</v>
      </c>
      <c r="H99">
        <v>0.93779999999999997</v>
      </c>
      <c r="I99">
        <v>0.17929999999999999</v>
      </c>
      <c r="J99">
        <v>0</v>
      </c>
      <c r="K99">
        <v>1.6000000000000001E-3</v>
      </c>
      <c r="L99">
        <v>599</v>
      </c>
      <c r="M99">
        <v>0.13320000000000001</v>
      </c>
      <c r="N99">
        <v>0.16239999999999999</v>
      </c>
      <c r="O99">
        <v>0.82040000000000002</v>
      </c>
      <c r="P99">
        <v>4.3658000000000001E-10</v>
      </c>
      <c r="Q99">
        <v>1.4025000000000001E-14</v>
      </c>
      <c r="R99">
        <v>9.5936999999999994E-11</v>
      </c>
      <c r="S99">
        <v>7.9148000000000002E-12</v>
      </c>
      <c r="T99">
        <v>1.9548999999999999E-15</v>
      </c>
      <c r="U99">
        <v>1.2847E-12</v>
      </c>
    </row>
    <row r="100" spans="1:21" x14ac:dyDescent="0.25">
      <c r="A100" s="14">
        <v>44861</v>
      </c>
      <c r="B100" t="s">
        <v>24</v>
      </c>
      <c r="C100" t="s">
        <v>64</v>
      </c>
      <c r="D100" t="s">
        <v>68</v>
      </c>
      <c r="E100" s="11">
        <f t="shared" si="16"/>
        <v>1.9144444444444453</v>
      </c>
      <c r="F100">
        <v>78.139399999999995</v>
      </c>
      <c r="G100">
        <v>20.738900000000001</v>
      </c>
      <c r="H100">
        <v>0.93820000000000003</v>
      </c>
      <c r="I100">
        <v>0.182</v>
      </c>
      <c r="J100">
        <v>0</v>
      </c>
      <c r="K100">
        <v>1.5E-3</v>
      </c>
      <c r="L100">
        <v>595</v>
      </c>
      <c r="M100">
        <v>0.13589999999999999</v>
      </c>
      <c r="N100">
        <v>0.15740000000000001</v>
      </c>
      <c r="O100">
        <v>0.86350000000000005</v>
      </c>
      <c r="P100">
        <v>4.3646000000000001E-10</v>
      </c>
      <c r="Q100">
        <v>1.3783E-14</v>
      </c>
      <c r="R100">
        <v>9.59E-11</v>
      </c>
      <c r="S100">
        <v>7.9159000000000002E-12</v>
      </c>
      <c r="T100">
        <v>2.5709E-15</v>
      </c>
      <c r="U100">
        <v>1.3034000000000001E-12</v>
      </c>
    </row>
    <row r="101" spans="1:21" x14ac:dyDescent="0.25">
      <c r="A101" s="14">
        <v>44861</v>
      </c>
      <c r="B101" t="s">
        <v>24</v>
      </c>
      <c r="C101" t="s">
        <v>45</v>
      </c>
      <c r="D101" t="s">
        <v>30</v>
      </c>
      <c r="E101" s="11">
        <f t="shared" si="16"/>
        <v>1.9375</v>
      </c>
      <c r="F101">
        <v>78.139399999999995</v>
      </c>
      <c r="G101">
        <v>20.735099999999999</v>
      </c>
      <c r="H101">
        <v>0.93820000000000003</v>
      </c>
      <c r="I101">
        <v>0.18509999999999999</v>
      </c>
      <c r="J101">
        <v>5.0000000000000001E-4</v>
      </c>
      <c r="K101">
        <v>1.6999999999999999E-3</v>
      </c>
      <c r="L101">
        <v>599</v>
      </c>
      <c r="M101">
        <v>0.13930000000000001</v>
      </c>
      <c r="N101">
        <v>0.16120000000000001</v>
      </c>
      <c r="O101">
        <v>0.86399999999999999</v>
      </c>
      <c r="P101">
        <v>4.3667999999999999E-10</v>
      </c>
      <c r="Q101">
        <v>1.4574000000000001E-14</v>
      </c>
      <c r="R101">
        <v>9.5932000000000003E-11</v>
      </c>
      <c r="S101">
        <v>7.9200999999999997E-12</v>
      </c>
      <c r="T101">
        <v>4.1198999999999998E-15</v>
      </c>
      <c r="U101">
        <v>1.3281999999999999E-12</v>
      </c>
    </row>
    <row r="102" spans="1:21" x14ac:dyDescent="0.25">
      <c r="A102" s="14">
        <v>44861</v>
      </c>
      <c r="B102" t="s">
        <v>24</v>
      </c>
      <c r="C102" t="s">
        <v>65</v>
      </c>
      <c r="D102" t="s">
        <v>33</v>
      </c>
      <c r="E102" s="11">
        <f t="shared" si="16"/>
        <v>1.9622222222222216</v>
      </c>
      <c r="F102">
        <v>78.140600000000006</v>
      </c>
      <c r="G102">
        <v>20.729800000000001</v>
      </c>
      <c r="H102">
        <v>0.93820000000000003</v>
      </c>
      <c r="I102">
        <v>0.18859999999999999</v>
      </c>
      <c r="J102">
        <v>1.5E-3</v>
      </c>
      <c r="K102">
        <v>1.2999999999999999E-3</v>
      </c>
      <c r="L102">
        <v>600</v>
      </c>
      <c r="M102">
        <v>0.1431</v>
      </c>
      <c r="N102">
        <v>0.16669999999999999</v>
      </c>
      <c r="O102">
        <v>0.85850000000000004</v>
      </c>
      <c r="P102">
        <v>4.3672000000000002E-10</v>
      </c>
      <c r="Q102">
        <v>1.2753E-14</v>
      </c>
      <c r="R102">
        <v>9.5912999999999995E-11</v>
      </c>
      <c r="S102">
        <v>7.9207999999999999E-12</v>
      </c>
      <c r="T102">
        <v>6.2386E-15</v>
      </c>
      <c r="U102">
        <v>1.3567000000000001E-12</v>
      </c>
    </row>
    <row r="103" spans="1:21" x14ac:dyDescent="0.25">
      <c r="A103" s="14">
        <v>44861</v>
      </c>
      <c r="B103" t="s">
        <v>24</v>
      </c>
      <c r="C103" t="s">
        <v>58</v>
      </c>
      <c r="D103" t="s">
        <v>38</v>
      </c>
      <c r="E103" s="11">
        <f t="shared" si="16"/>
        <v>1.9852777777777781</v>
      </c>
      <c r="F103">
        <v>78.137900000000002</v>
      </c>
      <c r="G103">
        <v>20.727</v>
      </c>
      <c r="H103">
        <v>0.93810000000000004</v>
      </c>
      <c r="I103">
        <v>0.1938</v>
      </c>
      <c r="J103">
        <v>1.5E-3</v>
      </c>
      <c r="K103">
        <v>1.8E-3</v>
      </c>
      <c r="L103">
        <v>602</v>
      </c>
      <c r="M103">
        <v>0.1479</v>
      </c>
      <c r="N103">
        <v>0.17030000000000001</v>
      </c>
      <c r="O103">
        <v>0.86839999999999995</v>
      </c>
      <c r="P103">
        <v>4.3672000000000002E-10</v>
      </c>
      <c r="Q103">
        <v>1.5062000000000001E-14</v>
      </c>
      <c r="R103">
        <v>9.5903999999999995E-11</v>
      </c>
      <c r="S103">
        <v>7.9200999999999997E-12</v>
      </c>
      <c r="T103">
        <v>6.3755000000000004E-15</v>
      </c>
      <c r="U103">
        <v>1.3935000000000001E-12</v>
      </c>
    </row>
    <row r="104" spans="1:21" x14ac:dyDescent="0.25">
      <c r="A104" s="14">
        <v>44861</v>
      </c>
      <c r="B104" t="s">
        <v>24</v>
      </c>
      <c r="C104" t="s">
        <v>67</v>
      </c>
      <c r="D104" t="s">
        <v>48</v>
      </c>
      <c r="E104" s="11">
        <f t="shared" si="16"/>
        <v>2.0080555555555559</v>
      </c>
      <c r="F104">
        <v>78.127600000000001</v>
      </c>
      <c r="G104">
        <v>20.729600000000001</v>
      </c>
      <c r="H104">
        <v>0.93930000000000002</v>
      </c>
      <c r="I104">
        <v>0.2011</v>
      </c>
      <c r="J104">
        <v>8.0000000000000004E-4</v>
      </c>
      <c r="K104">
        <v>1.6999999999999999E-3</v>
      </c>
      <c r="L104">
        <v>652</v>
      </c>
      <c r="M104">
        <v>0.156</v>
      </c>
      <c r="N104">
        <v>0.1653</v>
      </c>
      <c r="O104">
        <v>0.94379999999999997</v>
      </c>
      <c r="P104">
        <v>4.3884999999999999E-10</v>
      </c>
      <c r="Q104">
        <v>1.4615999999999999E-14</v>
      </c>
      <c r="R104">
        <v>9.6396000000000002E-11</v>
      </c>
      <c r="S104">
        <v>7.9706E-12</v>
      </c>
      <c r="T104">
        <v>4.6672999999999999E-15</v>
      </c>
      <c r="U104">
        <v>1.449E-12</v>
      </c>
    </row>
    <row r="105" spans="1:21" x14ac:dyDescent="0.25">
      <c r="A105" s="14">
        <v>44861</v>
      </c>
      <c r="B105" t="s">
        <v>24</v>
      </c>
      <c r="C105" t="s">
        <v>68</v>
      </c>
      <c r="D105" t="s">
        <v>72</v>
      </c>
      <c r="E105" s="11">
        <f t="shared" si="16"/>
        <v>2.0330555555555563</v>
      </c>
      <c r="F105">
        <v>78.122500000000002</v>
      </c>
      <c r="G105">
        <v>20.7301</v>
      </c>
      <c r="H105">
        <v>0.93910000000000005</v>
      </c>
      <c r="I105">
        <v>0.2064</v>
      </c>
      <c r="J105">
        <v>4.0000000000000002E-4</v>
      </c>
      <c r="K105">
        <v>1.5E-3</v>
      </c>
      <c r="L105">
        <v>670</v>
      </c>
      <c r="M105">
        <v>0.16089999999999999</v>
      </c>
      <c r="N105">
        <v>0.16500000000000001</v>
      </c>
      <c r="O105">
        <v>0.97509999999999997</v>
      </c>
      <c r="P105">
        <v>4.3967999999999997E-10</v>
      </c>
      <c r="Q105">
        <v>1.4052E-14</v>
      </c>
      <c r="R105">
        <v>9.6584999999999995E-11</v>
      </c>
      <c r="S105">
        <v>7.9839000000000003E-12</v>
      </c>
      <c r="T105">
        <v>3.7493999999999997E-15</v>
      </c>
      <c r="U105">
        <v>1.4879E-12</v>
      </c>
    </row>
    <row r="106" spans="1:21" x14ac:dyDescent="0.25">
      <c r="A106" s="14">
        <v>44861</v>
      </c>
      <c r="B106" t="s">
        <v>24</v>
      </c>
      <c r="C106" t="s">
        <v>42</v>
      </c>
      <c r="D106" t="s">
        <v>37</v>
      </c>
      <c r="E106" s="11">
        <f t="shared" si="16"/>
        <v>2.0558333333333341</v>
      </c>
      <c r="F106">
        <v>78.129400000000004</v>
      </c>
      <c r="G106">
        <v>20.717600000000001</v>
      </c>
      <c r="H106">
        <v>0.93910000000000005</v>
      </c>
      <c r="I106">
        <v>0.21149999999999999</v>
      </c>
      <c r="J106">
        <v>5.9999999999999995E-4</v>
      </c>
      <c r="K106">
        <v>1.9E-3</v>
      </c>
      <c r="L106">
        <v>659</v>
      </c>
      <c r="M106">
        <v>0.16600000000000001</v>
      </c>
      <c r="N106">
        <v>0.1696</v>
      </c>
      <c r="O106">
        <v>0.97860000000000003</v>
      </c>
      <c r="P106">
        <v>4.3948000000000002E-10</v>
      </c>
      <c r="Q106">
        <v>1.5498000000000001E-14</v>
      </c>
      <c r="R106">
        <v>9.6474999999999995E-11</v>
      </c>
      <c r="S106">
        <v>7.9796999999999992E-12</v>
      </c>
      <c r="T106">
        <v>4.2359000000000001E-15</v>
      </c>
      <c r="U106">
        <v>1.5241999999999999E-12</v>
      </c>
    </row>
    <row r="107" spans="1:21" x14ac:dyDescent="0.25">
      <c r="A107" s="14">
        <v>44861</v>
      </c>
      <c r="B107" t="s">
        <v>24</v>
      </c>
      <c r="C107" t="s">
        <v>71</v>
      </c>
      <c r="D107" t="s">
        <v>67</v>
      </c>
      <c r="E107" s="11">
        <f t="shared" si="16"/>
        <v>2.0808333333333344</v>
      </c>
      <c r="F107">
        <v>78.124200000000002</v>
      </c>
      <c r="G107">
        <v>20.719000000000001</v>
      </c>
      <c r="H107">
        <v>0.93889999999999996</v>
      </c>
      <c r="I107">
        <v>0.2167</v>
      </c>
      <c r="J107">
        <v>0</v>
      </c>
      <c r="K107">
        <v>1.1999999999999999E-3</v>
      </c>
      <c r="L107">
        <v>661</v>
      </c>
      <c r="M107">
        <v>0.17150000000000001</v>
      </c>
      <c r="N107">
        <v>0.1767</v>
      </c>
      <c r="O107">
        <v>0.97060000000000002</v>
      </c>
      <c r="P107">
        <v>4.3931000000000001E-10</v>
      </c>
      <c r="Q107">
        <v>1.2757E-14</v>
      </c>
      <c r="R107">
        <v>9.645E-11</v>
      </c>
      <c r="S107">
        <v>7.9754999999999997E-12</v>
      </c>
      <c r="T107">
        <v>2.4037E-15</v>
      </c>
      <c r="U107">
        <v>1.558E-12</v>
      </c>
    </row>
    <row r="108" spans="1:21" x14ac:dyDescent="0.25">
      <c r="A108" s="14">
        <v>44861</v>
      </c>
      <c r="B108" t="s">
        <v>24</v>
      </c>
      <c r="C108" t="s">
        <v>55</v>
      </c>
      <c r="D108" t="s">
        <v>28</v>
      </c>
      <c r="E108" s="11">
        <f t="shared" si="16"/>
        <v>2.1036111111111122</v>
      </c>
      <c r="F108">
        <v>78.123199999999997</v>
      </c>
      <c r="G108">
        <v>20.715599999999998</v>
      </c>
      <c r="H108">
        <v>0.93830000000000002</v>
      </c>
      <c r="I108">
        <v>0.22159999999999999</v>
      </c>
      <c r="J108">
        <v>1E-4</v>
      </c>
      <c r="K108">
        <v>1.1999999999999999E-3</v>
      </c>
      <c r="L108">
        <v>657</v>
      </c>
      <c r="M108">
        <v>0.17630000000000001</v>
      </c>
      <c r="N108">
        <v>0.1749</v>
      </c>
      <c r="O108">
        <v>1.0081</v>
      </c>
      <c r="P108">
        <v>4.3946E-10</v>
      </c>
      <c r="Q108">
        <v>1.2418999999999999E-14</v>
      </c>
      <c r="R108">
        <v>9.6468999999999995E-11</v>
      </c>
      <c r="S108">
        <v>7.9732E-12</v>
      </c>
      <c r="T108">
        <v>2.8232999999999999E-15</v>
      </c>
      <c r="U108">
        <v>1.5936E-12</v>
      </c>
    </row>
    <row r="109" spans="1:21" x14ac:dyDescent="0.25">
      <c r="A109" s="14">
        <v>44861</v>
      </c>
      <c r="B109" t="s">
        <v>24</v>
      </c>
      <c r="C109" t="s">
        <v>70</v>
      </c>
      <c r="D109" t="s">
        <v>57</v>
      </c>
      <c r="E109" s="11">
        <f t="shared" si="16"/>
        <v>2.1266666666666669</v>
      </c>
      <c r="F109">
        <v>78.128</v>
      </c>
      <c r="G109">
        <v>20.703600000000002</v>
      </c>
      <c r="H109">
        <v>0.93859999999999999</v>
      </c>
      <c r="I109">
        <v>0.2276</v>
      </c>
      <c r="J109">
        <v>8.9999999999999998E-4</v>
      </c>
      <c r="K109">
        <v>1.1999999999999999E-3</v>
      </c>
      <c r="L109">
        <v>665</v>
      </c>
      <c r="M109">
        <v>0.1822</v>
      </c>
      <c r="N109">
        <v>0.18870000000000001</v>
      </c>
      <c r="O109">
        <v>0.96550000000000002</v>
      </c>
      <c r="P109">
        <v>4.3999E-10</v>
      </c>
      <c r="Q109">
        <v>1.2684E-14</v>
      </c>
      <c r="R109">
        <v>9.6521999999999998E-11</v>
      </c>
      <c r="S109">
        <v>7.9843000000000002E-12</v>
      </c>
      <c r="T109">
        <v>4.9066999999999998E-15</v>
      </c>
      <c r="U109">
        <v>1.6416E-12</v>
      </c>
    </row>
    <row r="110" spans="1:21" x14ac:dyDescent="0.25">
      <c r="A110" s="14">
        <v>44861</v>
      </c>
      <c r="B110" t="s">
        <v>24</v>
      </c>
      <c r="C110" t="s">
        <v>75</v>
      </c>
      <c r="D110" t="s">
        <v>74</v>
      </c>
      <c r="E110" s="11">
        <f t="shared" si="16"/>
        <v>2.1513888888888886</v>
      </c>
      <c r="F110">
        <v>78.118799999999993</v>
      </c>
      <c r="G110">
        <v>20.704499999999999</v>
      </c>
      <c r="H110">
        <v>0.9395</v>
      </c>
      <c r="I110">
        <v>0.2354</v>
      </c>
      <c r="J110">
        <v>0</v>
      </c>
      <c r="K110">
        <v>1.9E-3</v>
      </c>
      <c r="L110">
        <v>676</v>
      </c>
      <c r="M110">
        <v>0.1905</v>
      </c>
      <c r="N110">
        <v>0.1918</v>
      </c>
      <c r="O110">
        <v>0.99309999999999998</v>
      </c>
      <c r="P110">
        <v>4.4024000000000002E-10</v>
      </c>
      <c r="Q110">
        <v>1.5618000000000001E-14</v>
      </c>
      <c r="R110">
        <v>9.6590999999999995E-11</v>
      </c>
      <c r="S110">
        <v>7.9976000000000006E-12</v>
      </c>
      <c r="T110">
        <v>2.8915000000000001E-15</v>
      </c>
      <c r="U110">
        <v>1.6940000000000001E-12</v>
      </c>
    </row>
    <row r="111" spans="1:21" x14ac:dyDescent="0.25">
      <c r="A111" s="14">
        <v>44861</v>
      </c>
      <c r="B111" t="s">
        <v>26</v>
      </c>
      <c r="C111" t="s">
        <v>63</v>
      </c>
      <c r="D111" t="s">
        <v>46</v>
      </c>
      <c r="E111" s="11">
        <f t="shared" si="16"/>
        <v>2.1744444444444451</v>
      </c>
      <c r="F111">
        <v>78.118899999999996</v>
      </c>
      <c r="G111">
        <v>20.697500000000002</v>
      </c>
      <c r="H111">
        <v>0.93879999999999997</v>
      </c>
      <c r="I111">
        <v>0.2422</v>
      </c>
      <c r="J111">
        <v>8.9999999999999998E-4</v>
      </c>
      <c r="K111">
        <v>1.6999999999999999E-3</v>
      </c>
      <c r="L111">
        <v>665</v>
      </c>
      <c r="M111">
        <v>0.1968</v>
      </c>
      <c r="N111">
        <v>0.19550000000000001</v>
      </c>
      <c r="O111">
        <v>1.0068999999999999</v>
      </c>
      <c r="P111">
        <v>4.4037999999999998E-10</v>
      </c>
      <c r="Q111">
        <v>1.4526E-14</v>
      </c>
      <c r="R111">
        <v>9.6589999999999999E-11</v>
      </c>
      <c r="S111">
        <v>7.9947999999999998E-12</v>
      </c>
      <c r="T111">
        <v>4.9810000000000003E-15</v>
      </c>
      <c r="U111">
        <v>1.7465000000000001E-12</v>
      </c>
    </row>
    <row r="112" spans="1:21" x14ac:dyDescent="0.25">
      <c r="A112" s="14">
        <v>44861</v>
      </c>
      <c r="B112" t="s">
        <v>26</v>
      </c>
      <c r="C112" t="s">
        <v>73</v>
      </c>
      <c r="D112" t="s">
        <v>67</v>
      </c>
      <c r="E112" s="11">
        <f t="shared" si="16"/>
        <v>2.1974999999999998</v>
      </c>
      <c r="F112">
        <v>78.117999999999995</v>
      </c>
      <c r="G112">
        <v>20.688400000000001</v>
      </c>
      <c r="H112">
        <v>0.93840000000000001</v>
      </c>
      <c r="I112">
        <v>0.2515</v>
      </c>
      <c r="J112">
        <v>2E-3</v>
      </c>
      <c r="K112">
        <v>1.6999999999999999E-3</v>
      </c>
      <c r="L112">
        <v>695</v>
      </c>
      <c r="M112">
        <v>0.20669999999999999</v>
      </c>
      <c r="N112">
        <v>0.20150000000000001</v>
      </c>
      <c r="O112">
        <v>1.0256000000000001</v>
      </c>
      <c r="P112">
        <v>4.4178E-10</v>
      </c>
      <c r="Q112">
        <v>1.4909E-14</v>
      </c>
      <c r="R112">
        <v>9.6852999999999994E-11</v>
      </c>
      <c r="S112">
        <v>8.0163999999999996E-12</v>
      </c>
      <c r="T112">
        <v>7.5857000000000002E-15</v>
      </c>
      <c r="U112">
        <v>1.8228999999999998E-12</v>
      </c>
    </row>
    <row r="113" spans="1:21" x14ac:dyDescent="0.25">
      <c r="A113" s="14">
        <v>44861</v>
      </c>
      <c r="B113" t="s">
        <v>26</v>
      </c>
      <c r="C113" t="s">
        <v>51</v>
      </c>
      <c r="D113" t="s">
        <v>31</v>
      </c>
      <c r="E113" s="11">
        <f t="shared" si="16"/>
        <v>2.2222222222222232</v>
      </c>
      <c r="F113">
        <v>78.115499999999997</v>
      </c>
      <c r="G113">
        <v>20.686599999999999</v>
      </c>
      <c r="H113">
        <v>0.93830000000000002</v>
      </c>
      <c r="I113">
        <v>0.25790000000000002</v>
      </c>
      <c r="J113">
        <v>6.9999999999999999E-4</v>
      </c>
      <c r="K113">
        <v>1E-3</v>
      </c>
      <c r="L113">
        <v>675</v>
      </c>
      <c r="M113">
        <v>0.21299999999999999</v>
      </c>
      <c r="N113">
        <v>0.20300000000000001</v>
      </c>
      <c r="O113">
        <v>1.0492999999999999</v>
      </c>
      <c r="P113">
        <v>4.3987999999999998E-10</v>
      </c>
      <c r="Q113">
        <v>1.1545E-14</v>
      </c>
      <c r="R113">
        <v>9.6432000000000001E-11</v>
      </c>
      <c r="S113">
        <v>7.9813999999999999E-12</v>
      </c>
      <c r="T113">
        <v>4.3229000000000001E-15</v>
      </c>
      <c r="U113">
        <v>1.8553999999999999E-12</v>
      </c>
    </row>
    <row r="114" spans="1:21" x14ac:dyDescent="0.25">
      <c r="A114" s="14">
        <v>44861</v>
      </c>
      <c r="B114" t="s">
        <v>26</v>
      </c>
      <c r="C114" t="s">
        <v>74</v>
      </c>
      <c r="D114" t="s">
        <v>76</v>
      </c>
      <c r="E114" s="11">
        <f t="shared" si="16"/>
        <v>2.2452777777777779</v>
      </c>
      <c r="F114">
        <v>78.110699999999994</v>
      </c>
      <c r="G114">
        <v>20.683700000000002</v>
      </c>
      <c r="H114">
        <v>0.93869999999999998</v>
      </c>
      <c r="I114">
        <v>0.26369999999999999</v>
      </c>
      <c r="J114">
        <v>1.4E-3</v>
      </c>
      <c r="K114">
        <v>1.8E-3</v>
      </c>
      <c r="L114">
        <v>665</v>
      </c>
      <c r="M114">
        <v>0.21909999999999999</v>
      </c>
      <c r="N114">
        <v>0.19919999999999999</v>
      </c>
      <c r="O114">
        <v>1.0995999999999999</v>
      </c>
      <c r="P114">
        <v>4.3992000000000002E-10</v>
      </c>
      <c r="Q114">
        <v>1.5023000000000001E-14</v>
      </c>
      <c r="R114">
        <v>9.6434000000000005E-11</v>
      </c>
      <c r="S114">
        <v>7.9861000000000005E-12</v>
      </c>
      <c r="T114">
        <v>6.3371000000000004E-15</v>
      </c>
      <c r="U114">
        <v>1.8997000000000001E-12</v>
      </c>
    </row>
    <row r="115" spans="1:21" x14ac:dyDescent="0.25">
      <c r="A115" s="14">
        <v>44861</v>
      </c>
      <c r="B115" t="s">
        <v>26</v>
      </c>
      <c r="C115" t="s">
        <v>38</v>
      </c>
      <c r="D115" t="s">
        <v>26</v>
      </c>
      <c r="E115" s="11">
        <f t="shared" si="16"/>
        <v>2.2699999999999996</v>
      </c>
      <c r="F115">
        <v>78.114699999999999</v>
      </c>
      <c r="G115">
        <v>20.673500000000001</v>
      </c>
      <c r="H115">
        <v>0.93889999999999996</v>
      </c>
      <c r="I115">
        <v>0.27089999999999997</v>
      </c>
      <c r="J115">
        <v>2.9999999999999997E-4</v>
      </c>
      <c r="K115">
        <v>1.6999999999999999E-3</v>
      </c>
      <c r="L115">
        <v>669</v>
      </c>
      <c r="M115">
        <v>0.2266</v>
      </c>
      <c r="N115">
        <v>0.22040000000000001</v>
      </c>
      <c r="O115">
        <v>1.0283</v>
      </c>
      <c r="P115">
        <v>4.4008999999999998E-10</v>
      </c>
      <c r="Q115">
        <v>1.4593E-14</v>
      </c>
      <c r="R115">
        <v>9.6416000000000006E-11</v>
      </c>
      <c r="S115">
        <v>7.9899999999999997E-12</v>
      </c>
      <c r="T115">
        <v>3.5325999999999999E-15</v>
      </c>
      <c r="U115">
        <v>1.9471000000000001E-12</v>
      </c>
    </row>
    <row r="116" spans="1:21" x14ac:dyDescent="0.25">
      <c r="A116" s="14">
        <v>44861</v>
      </c>
      <c r="B116" t="s">
        <v>26</v>
      </c>
      <c r="C116" t="s">
        <v>22</v>
      </c>
      <c r="D116" t="s">
        <v>56</v>
      </c>
      <c r="E116" s="11">
        <f t="shared" si="16"/>
        <v>2.2930555555555561</v>
      </c>
      <c r="F116">
        <v>78.113100000000003</v>
      </c>
      <c r="G116">
        <v>20.669799999999999</v>
      </c>
      <c r="H116">
        <v>0.93859999999999999</v>
      </c>
      <c r="I116">
        <v>0.27610000000000001</v>
      </c>
      <c r="J116">
        <v>6.9999999999999999E-4</v>
      </c>
      <c r="K116">
        <v>1.6999999999999999E-3</v>
      </c>
      <c r="L116">
        <v>666</v>
      </c>
      <c r="M116">
        <v>0.23119999999999999</v>
      </c>
      <c r="N116">
        <v>0.21959999999999999</v>
      </c>
      <c r="O116">
        <v>1.0528999999999999</v>
      </c>
      <c r="P116">
        <v>4.4018000000000002E-10</v>
      </c>
      <c r="Q116">
        <v>1.4621000000000002E-14</v>
      </c>
      <c r="R116">
        <v>9.6420999999999997E-11</v>
      </c>
      <c r="S116">
        <v>7.9894000000000007E-12</v>
      </c>
      <c r="T116">
        <v>4.6725000000000001E-15</v>
      </c>
      <c r="U116">
        <v>1.9864000000000001E-12</v>
      </c>
    </row>
    <row r="117" spans="1:21" x14ac:dyDescent="0.25">
      <c r="A117" s="14">
        <v>44861</v>
      </c>
      <c r="B117" t="s">
        <v>26</v>
      </c>
      <c r="C117" t="s">
        <v>19</v>
      </c>
      <c r="D117" t="s">
        <v>55</v>
      </c>
      <c r="E117" s="11">
        <f t="shared" si="16"/>
        <v>2.3158333333333339</v>
      </c>
      <c r="F117">
        <v>78.110600000000005</v>
      </c>
      <c r="G117">
        <v>20.665500000000002</v>
      </c>
      <c r="H117">
        <v>0.93869999999999998</v>
      </c>
      <c r="I117">
        <v>0.28270000000000001</v>
      </c>
      <c r="J117">
        <v>8.0000000000000004E-4</v>
      </c>
      <c r="K117">
        <v>1.6999999999999999E-3</v>
      </c>
      <c r="L117">
        <v>672</v>
      </c>
      <c r="M117">
        <v>0.23780000000000001</v>
      </c>
      <c r="N117">
        <v>0.22500000000000001</v>
      </c>
      <c r="O117">
        <v>1.0570999999999999</v>
      </c>
      <c r="P117">
        <v>4.4018000000000002E-10</v>
      </c>
      <c r="Q117">
        <v>1.4718E-14</v>
      </c>
      <c r="R117">
        <v>9.6404000000000006E-11</v>
      </c>
      <c r="S117">
        <v>7.9906000000000003E-12</v>
      </c>
      <c r="T117">
        <v>4.7185999999999998E-15</v>
      </c>
      <c r="U117">
        <v>2.0330999999999999E-12</v>
      </c>
    </row>
    <row r="118" spans="1:21" x14ac:dyDescent="0.25">
      <c r="A118" s="14">
        <v>44861</v>
      </c>
      <c r="B118" t="s">
        <v>26</v>
      </c>
      <c r="C118" t="s">
        <v>24</v>
      </c>
      <c r="D118" t="s">
        <v>78</v>
      </c>
      <c r="E118" s="11">
        <f t="shared" si="16"/>
        <v>2.3408333333333342</v>
      </c>
      <c r="F118">
        <v>78.111099999999993</v>
      </c>
      <c r="G118">
        <v>20.657800000000002</v>
      </c>
      <c r="H118">
        <v>0.93869999999999998</v>
      </c>
      <c r="I118">
        <v>0.28999999999999998</v>
      </c>
      <c r="J118">
        <v>5.0000000000000001E-4</v>
      </c>
      <c r="K118">
        <v>1.9E-3</v>
      </c>
      <c r="L118">
        <v>669</v>
      </c>
      <c r="M118">
        <v>0.24560000000000001</v>
      </c>
      <c r="N118">
        <v>0.22670000000000001</v>
      </c>
      <c r="O118">
        <v>1.0831</v>
      </c>
      <c r="P118">
        <v>4.4010999999999999E-10</v>
      </c>
      <c r="Q118">
        <v>1.5472999999999999E-14</v>
      </c>
      <c r="R118">
        <v>9.6352E-11</v>
      </c>
      <c r="S118">
        <v>7.9891000000000004E-12</v>
      </c>
      <c r="T118">
        <v>4.2105000000000001E-15</v>
      </c>
      <c r="U118">
        <v>2.0837000000000001E-12</v>
      </c>
    </row>
    <row r="119" spans="1:21" x14ac:dyDescent="0.25">
      <c r="A119" s="14">
        <v>44861</v>
      </c>
      <c r="B119" t="s">
        <v>26</v>
      </c>
      <c r="C119" t="s">
        <v>26</v>
      </c>
      <c r="D119" t="s">
        <v>58</v>
      </c>
      <c r="E119" s="11">
        <f t="shared" si="16"/>
        <v>2.3638888888888889</v>
      </c>
      <c r="F119">
        <v>78.111699999999999</v>
      </c>
      <c r="G119">
        <v>20.652100000000001</v>
      </c>
      <c r="H119">
        <v>0.93840000000000001</v>
      </c>
      <c r="I119">
        <v>0.2954</v>
      </c>
      <c r="J119">
        <v>0</v>
      </c>
      <c r="K119">
        <v>2.5000000000000001E-3</v>
      </c>
      <c r="L119">
        <v>673</v>
      </c>
      <c r="M119">
        <v>0.25009999999999999</v>
      </c>
      <c r="N119">
        <v>0.24340000000000001</v>
      </c>
      <c r="O119">
        <v>1.0277000000000001</v>
      </c>
      <c r="P119">
        <v>4.4008999999999998E-10</v>
      </c>
      <c r="Q119">
        <v>1.7853E-14</v>
      </c>
      <c r="R119">
        <v>9.6319000000000001E-11</v>
      </c>
      <c r="S119">
        <v>7.9857000000000006E-12</v>
      </c>
      <c r="T119">
        <v>2.9542000000000002E-15</v>
      </c>
      <c r="U119">
        <v>2.1197999999999999E-12</v>
      </c>
    </row>
    <row r="120" spans="1:21" x14ac:dyDescent="0.25">
      <c r="A120" s="14">
        <v>44861</v>
      </c>
      <c r="B120" t="s">
        <v>26</v>
      </c>
      <c r="C120" t="s">
        <v>60</v>
      </c>
      <c r="D120" t="s">
        <v>26</v>
      </c>
      <c r="E120" s="11">
        <f t="shared" si="16"/>
        <v>2.3866666666666667</v>
      </c>
      <c r="F120">
        <v>78.110799999999998</v>
      </c>
      <c r="G120">
        <v>20.647300000000001</v>
      </c>
      <c r="H120">
        <v>0.9385</v>
      </c>
      <c r="I120">
        <v>0.30109999999999998</v>
      </c>
      <c r="J120">
        <v>5.9999999999999995E-4</v>
      </c>
      <c r="K120">
        <v>1.8E-3</v>
      </c>
      <c r="L120">
        <v>693</v>
      </c>
      <c r="M120">
        <v>0.25590000000000002</v>
      </c>
      <c r="N120">
        <v>0.2412</v>
      </c>
      <c r="O120">
        <v>1.0609</v>
      </c>
      <c r="P120">
        <v>4.4139000000000001E-10</v>
      </c>
      <c r="Q120">
        <v>1.5027000000000001E-14</v>
      </c>
      <c r="R120">
        <v>9.6581999999999995E-11</v>
      </c>
      <c r="S120">
        <v>8.0104999999999994E-12</v>
      </c>
      <c r="T120">
        <v>4.3709000000000001E-15</v>
      </c>
      <c r="U120">
        <v>2.1692000000000001E-12</v>
      </c>
    </row>
    <row r="121" spans="1:21" x14ac:dyDescent="0.25">
      <c r="A121" s="14">
        <v>44861</v>
      </c>
      <c r="B121" t="s">
        <v>26</v>
      </c>
      <c r="C121" t="s">
        <v>30</v>
      </c>
      <c r="D121" t="s">
        <v>62</v>
      </c>
      <c r="E121" s="11">
        <f t="shared" si="16"/>
        <v>2.4116666666666671</v>
      </c>
      <c r="F121">
        <v>78.113399999999999</v>
      </c>
      <c r="G121">
        <v>20.6371</v>
      </c>
      <c r="H121">
        <v>0.93889999999999996</v>
      </c>
      <c r="I121">
        <v>0.30790000000000001</v>
      </c>
      <c r="J121">
        <v>6.9999999999999999E-4</v>
      </c>
      <c r="K121">
        <v>2E-3</v>
      </c>
      <c r="L121">
        <v>671</v>
      </c>
      <c r="M121">
        <v>0.26279999999999998</v>
      </c>
      <c r="N121">
        <v>0.25109999999999999</v>
      </c>
      <c r="O121">
        <v>1.0468</v>
      </c>
      <c r="P121">
        <v>4.3992000000000002E-10</v>
      </c>
      <c r="Q121">
        <v>1.5993999999999999E-14</v>
      </c>
      <c r="R121">
        <v>9.6208000000000005E-11</v>
      </c>
      <c r="S121">
        <v>7.9872000000000005E-12</v>
      </c>
      <c r="T121">
        <v>4.6304999999999998E-15</v>
      </c>
      <c r="U121">
        <v>2.2106999999999999E-12</v>
      </c>
    </row>
    <row r="122" spans="1:21" x14ac:dyDescent="0.25">
      <c r="A122" s="14">
        <v>44861</v>
      </c>
      <c r="B122" t="s">
        <v>26</v>
      </c>
      <c r="C122" t="s">
        <v>77</v>
      </c>
      <c r="D122" t="s">
        <v>51</v>
      </c>
      <c r="E122" s="11">
        <f t="shared" si="16"/>
        <v>2.4344444444444449</v>
      </c>
      <c r="F122">
        <v>78.106300000000005</v>
      </c>
      <c r="G122">
        <v>20.637499999999999</v>
      </c>
      <c r="H122">
        <v>0.93879999999999997</v>
      </c>
      <c r="I122">
        <v>0.31480000000000002</v>
      </c>
      <c r="J122">
        <v>8.9999999999999998E-4</v>
      </c>
      <c r="K122">
        <v>1.8E-3</v>
      </c>
      <c r="L122">
        <v>668</v>
      </c>
      <c r="M122">
        <v>0.26979999999999998</v>
      </c>
      <c r="N122">
        <v>0.24790000000000001</v>
      </c>
      <c r="O122">
        <v>1.0882000000000001</v>
      </c>
      <c r="P122">
        <v>4.3996999999999998E-10</v>
      </c>
      <c r="Q122">
        <v>1.5258E-14</v>
      </c>
      <c r="R122">
        <v>9.6230999999999996E-11</v>
      </c>
      <c r="S122">
        <v>7.9880000000000003E-12</v>
      </c>
      <c r="T122">
        <v>5.0063000000000001E-15</v>
      </c>
      <c r="U122">
        <v>2.2603999999999999E-12</v>
      </c>
    </row>
    <row r="123" spans="1:21" x14ac:dyDescent="0.25">
      <c r="A123" s="14">
        <v>44861</v>
      </c>
      <c r="B123" t="s">
        <v>26</v>
      </c>
      <c r="C123" t="s">
        <v>34</v>
      </c>
      <c r="D123" t="s">
        <v>53</v>
      </c>
      <c r="E123" s="11">
        <f t="shared" si="16"/>
        <v>2.4594444444444452</v>
      </c>
      <c r="F123">
        <v>78.108500000000006</v>
      </c>
      <c r="G123">
        <v>20.6281</v>
      </c>
      <c r="H123">
        <v>0.93859999999999999</v>
      </c>
      <c r="I123">
        <v>0.3216</v>
      </c>
      <c r="J123">
        <v>1.2999999999999999E-3</v>
      </c>
      <c r="K123">
        <v>1.9E-3</v>
      </c>
      <c r="L123">
        <v>669</v>
      </c>
      <c r="M123">
        <v>0.27710000000000001</v>
      </c>
      <c r="N123">
        <v>0.25750000000000001</v>
      </c>
      <c r="O123">
        <v>1.0760000000000001</v>
      </c>
      <c r="P123">
        <v>4.4013999999999999E-10</v>
      </c>
      <c r="Q123">
        <v>1.5378E-14</v>
      </c>
      <c r="R123">
        <v>9.6221E-11</v>
      </c>
      <c r="S123">
        <v>7.9891999999999999E-12</v>
      </c>
      <c r="T123">
        <v>6.0355000000000004E-15</v>
      </c>
      <c r="U123">
        <v>2.3111000000000001E-12</v>
      </c>
    </row>
    <row r="124" spans="1:21" x14ac:dyDescent="0.25">
      <c r="A124" s="14">
        <v>44861</v>
      </c>
      <c r="B124" t="s">
        <v>26</v>
      </c>
      <c r="C124" t="s">
        <v>35</v>
      </c>
      <c r="D124" t="s">
        <v>29</v>
      </c>
      <c r="E124" s="11">
        <f t="shared" si="16"/>
        <v>2.482222222222223</v>
      </c>
      <c r="F124">
        <v>78.117099999999994</v>
      </c>
      <c r="G124">
        <v>20.623000000000001</v>
      </c>
      <c r="H124">
        <v>0.93859999999999999</v>
      </c>
      <c r="I124">
        <v>0.31890000000000002</v>
      </c>
      <c r="J124">
        <v>1.1000000000000001E-3</v>
      </c>
      <c r="K124">
        <v>1.2999999999999999E-3</v>
      </c>
      <c r="L124">
        <v>675</v>
      </c>
      <c r="M124">
        <v>0.27439999999999998</v>
      </c>
      <c r="N124">
        <v>0.27360000000000001</v>
      </c>
      <c r="O124">
        <v>1.0032000000000001</v>
      </c>
      <c r="P124">
        <v>4.4022000000000001E-10</v>
      </c>
      <c r="Q124">
        <v>1.3071999999999999E-14</v>
      </c>
      <c r="R124">
        <v>9.6203000000000001E-11</v>
      </c>
      <c r="S124">
        <v>7.9894000000000007E-12</v>
      </c>
      <c r="T124">
        <v>5.3952999999999999E-15</v>
      </c>
      <c r="U124">
        <v>2.2913000000000001E-12</v>
      </c>
    </row>
    <row r="125" spans="1:21" x14ac:dyDescent="0.25">
      <c r="A125" s="14">
        <v>44861</v>
      </c>
      <c r="B125" t="s">
        <v>26</v>
      </c>
      <c r="C125" t="s">
        <v>37</v>
      </c>
      <c r="D125" t="s">
        <v>35</v>
      </c>
      <c r="E125" s="11">
        <f t="shared" si="16"/>
        <v>2.5052777777777777</v>
      </c>
      <c r="F125">
        <v>78.132000000000005</v>
      </c>
      <c r="G125">
        <v>20.621500000000001</v>
      </c>
      <c r="H125">
        <v>0.93830000000000002</v>
      </c>
      <c r="I125">
        <v>0.30580000000000002</v>
      </c>
      <c r="J125">
        <v>8.9999999999999998E-4</v>
      </c>
      <c r="K125">
        <v>1.5E-3</v>
      </c>
      <c r="L125">
        <v>667</v>
      </c>
      <c r="M125">
        <v>0.26050000000000001</v>
      </c>
      <c r="N125">
        <v>0.27310000000000001</v>
      </c>
      <c r="O125">
        <v>0.9536</v>
      </c>
      <c r="P125">
        <v>4.4028E-10</v>
      </c>
      <c r="Q125">
        <v>1.4026E-14</v>
      </c>
      <c r="R125">
        <v>9.6191999999999997E-11</v>
      </c>
      <c r="S125">
        <v>7.9861000000000005E-12</v>
      </c>
      <c r="T125">
        <v>5.0871000000000002E-15</v>
      </c>
      <c r="U125">
        <v>2.1975999999999998E-12</v>
      </c>
    </row>
    <row r="126" spans="1:21" x14ac:dyDescent="0.25">
      <c r="A126" s="14">
        <v>44861</v>
      </c>
      <c r="B126" t="s">
        <v>26</v>
      </c>
      <c r="C126" t="s">
        <v>39</v>
      </c>
      <c r="D126" t="s">
        <v>65</v>
      </c>
      <c r="E126" s="11">
        <f t="shared" si="16"/>
        <v>2.5300000000000011</v>
      </c>
      <c r="F126">
        <v>78.145099999999999</v>
      </c>
      <c r="G126">
        <v>20.615100000000002</v>
      </c>
      <c r="H126">
        <v>0.93959999999999999</v>
      </c>
      <c r="I126">
        <v>0.29709999999999998</v>
      </c>
      <c r="J126">
        <v>1.4E-3</v>
      </c>
      <c r="K126">
        <v>1.6999999999999999E-3</v>
      </c>
      <c r="L126">
        <v>668</v>
      </c>
      <c r="M126">
        <v>0.2515</v>
      </c>
      <c r="N126">
        <v>0.28310000000000002</v>
      </c>
      <c r="O126">
        <v>0.88849999999999996</v>
      </c>
      <c r="P126">
        <v>4.4022000000000001E-10</v>
      </c>
      <c r="Q126">
        <v>1.4563999999999999E-14</v>
      </c>
      <c r="R126">
        <v>9.6134000000000004E-11</v>
      </c>
      <c r="S126">
        <v>7.9948999999999994E-12</v>
      </c>
      <c r="T126">
        <v>6.2309999999999997E-15</v>
      </c>
      <c r="U126">
        <v>2.1374000000000002E-12</v>
      </c>
    </row>
    <row r="127" spans="1:21" x14ac:dyDescent="0.25">
      <c r="A127" s="14">
        <v>44861</v>
      </c>
      <c r="B127" t="s">
        <v>26</v>
      </c>
      <c r="C127" t="s">
        <v>44</v>
      </c>
      <c r="D127" t="s">
        <v>24</v>
      </c>
      <c r="E127" s="11">
        <f t="shared" si="16"/>
        <v>2.5530555555555559</v>
      </c>
      <c r="F127">
        <v>78.149100000000004</v>
      </c>
      <c r="G127">
        <v>20.610600000000002</v>
      </c>
      <c r="H127">
        <v>0.93940000000000001</v>
      </c>
      <c r="I127">
        <v>0.29880000000000001</v>
      </c>
      <c r="J127">
        <v>2.0000000000000001E-4</v>
      </c>
      <c r="K127">
        <v>1.9E-3</v>
      </c>
      <c r="L127">
        <v>680</v>
      </c>
      <c r="M127">
        <v>0.25309999999999999</v>
      </c>
      <c r="N127">
        <v>0.28960000000000002</v>
      </c>
      <c r="O127">
        <v>0.87409999999999999</v>
      </c>
      <c r="P127">
        <v>4.4046999999999998E-10</v>
      </c>
      <c r="Q127">
        <v>1.5312999999999999E-14</v>
      </c>
      <c r="R127">
        <v>9.6164000000000003E-11</v>
      </c>
      <c r="S127">
        <v>7.9974999999999994E-12</v>
      </c>
      <c r="T127">
        <v>3.5455999999999999E-15</v>
      </c>
      <c r="U127">
        <v>2.1459E-12</v>
      </c>
    </row>
    <row r="128" spans="1:21" x14ac:dyDescent="0.25">
      <c r="A128" s="14">
        <v>44861</v>
      </c>
      <c r="B128" t="s">
        <v>26</v>
      </c>
      <c r="C128" t="s">
        <v>43</v>
      </c>
      <c r="D128" t="s">
        <v>54</v>
      </c>
      <c r="E128" s="11">
        <f t="shared" si="16"/>
        <v>2.5758333333333336</v>
      </c>
      <c r="F128">
        <v>78.149500000000003</v>
      </c>
      <c r="G128">
        <v>20.6022</v>
      </c>
      <c r="H128">
        <v>0.93879999999999997</v>
      </c>
      <c r="I128">
        <v>0.30759999999999998</v>
      </c>
      <c r="J128">
        <v>0</v>
      </c>
      <c r="K128">
        <v>1.9E-3</v>
      </c>
      <c r="L128">
        <v>697</v>
      </c>
      <c r="M128">
        <v>0.26140000000000002</v>
      </c>
      <c r="N128">
        <v>0.29599999999999999</v>
      </c>
      <c r="O128">
        <v>0.88290000000000002</v>
      </c>
      <c r="P128">
        <v>4.4212000000000002E-10</v>
      </c>
      <c r="Q128">
        <v>1.5632000000000002E-14</v>
      </c>
      <c r="R128">
        <v>9.6482999999999999E-11</v>
      </c>
      <c r="S128">
        <v>8.0223999999999994E-12</v>
      </c>
      <c r="T128">
        <v>2.5015999999999999E-15</v>
      </c>
      <c r="U128">
        <v>2.2155E-12</v>
      </c>
    </row>
    <row r="129" spans="1:21" x14ac:dyDescent="0.25">
      <c r="A129" s="14">
        <v>44861</v>
      </c>
      <c r="B129" t="s">
        <v>26</v>
      </c>
      <c r="C129" t="s">
        <v>78</v>
      </c>
      <c r="D129" t="s">
        <v>25</v>
      </c>
      <c r="E129" s="11">
        <f t="shared" si="16"/>
        <v>2.600833333333334</v>
      </c>
      <c r="F129">
        <v>78.154499999999999</v>
      </c>
      <c r="G129">
        <v>20.588899999999999</v>
      </c>
      <c r="H129">
        <v>0.93920000000000003</v>
      </c>
      <c r="I129">
        <v>0.31540000000000001</v>
      </c>
      <c r="J129">
        <v>2.9999999999999997E-4</v>
      </c>
      <c r="K129">
        <v>1.6999999999999999E-3</v>
      </c>
      <c r="L129">
        <v>670</v>
      </c>
      <c r="M129">
        <v>0.26950000000000002</v>
      </c>
      <c r="N129">
        <v>0.31080000000000002</v>
      </c>
      <c r="O129">
        <v>0.86699999999999999</v>
      </c>
      <c r="P129">
        <v>4.4063999999999999E-10</v>
      </c>
      <c r="Q129">
        <v>1.4778000000000002E-14</v>
      </c>
      <c r="R129">
        <v>9.6092000000000005E-11</v>
      </c>
      <c r="S129">
        <v>7.9984000000000003E-12</v>
      </c>
      <c r="T129">
        <v>3.5658999999999998E-15</v>
      </c>
      <c r="U129">
        <v>2.2644999999999999E-12</v>
      </c>
    </row>
    <row r="130" spans="1:21" x14ac:dyDescent="0.25">
      <c r="A130" s="14">
        <v>44861</v>
      </c>
      <c r="B130" t="s">
        <v>26</v>
      </c>
      <c r="C130" t="s">
        <v>46</v>
      </c>
      <c r="D130" t="s">
        <v>27</v>
      </c>
      <c r="E130" s="11">
        <f t="shared" si="16"/>
        <v>2.6238888888888887</v>
      </c>
      <c r="F130">
        <v>78.146199999999993</v>
      </c>
      <c r="G130">
        <v>20.586099999999998</v>
      </c>
      <c r="H130">
        <v>0.93899999999999995</v>
      </c>
      <c r="I130">
        <v>0.32690000000000002</v>
      </c>
      <c r="J130">
        <v>1E-4</v>
      </c>
      <c r="K130">
        <v>1.8E-3</v>
      </c>
      <c r="L130">
        <v>678</v>
      </c>
      <c r="M130">
        <v>0.28129999999999999</v>
      </c>
      <c r="N130">
        <v>0.31490000000000001</v>
      </c>
      <c r="O130">
        <v>0.89339999999999997</v>
      </c>
      <c r="P130">
        <v>4.4057000000000001E-10</v>
      </c>
      <c r="Q130">
        <v>1.4879999999999999E-14</v>
      </c>
      <c r="R130">
        <v>9.6072000000000002E-11</v>
      </c>
      <c r="S130">
        <v>7.9958999999999999E-12</v>
      </c>
      <c r="T130">
        <v>3.1629999999999999E-15</v>
      </c>
      <c r="U130">
        <v>2.3453000000000001E-12</v>
      </c>
    </row>
    <row r="131" spans="1:21" x14ac:dyDescent="0.25">
      <c r="A131" s="14">
        <v>44861</v>
      </c>
      <c r="B131" t="s">
        <v>26</v>
      </c>
      <c r="C131" t="s">
        <v>48</v>
      </c>
      <c r="D131" t="s">
        <v>71</v>
      </c>
      <c r="E131" s="11">
        <f t="shared" ref="E131:E194" si="17">(D131/3600)+(C131/60)+B131-$X$7</f>
        <v>2.6486111111111121</v>
      </c>
      <c r="F131">
        <v>78.141300000000001</v>
      </c>
      <c r="G131">
        <v>20.578600000000002</v>
      </c>
      <c r="H131">
        <v>0.93930000000000002</v>
      </c>
      <c r="I131">
        <v>0.33800000000000002</v>
      </c>
      <c r="J131">
        <v>8.0000000000000004E-4</v>
      </c>
      <c r="K131">
        <v>2E-3</v>
      </c>
      <c r="L131">
        <v>666</v>
      </c>
      <c r="M131">
        <v>0.29189999999999999</v>
      </c>
      <c r="N131">
        <v>0.31630000000000003</v>
      </c>
      <c r="O131">
        <v>0.92290000000000005</v>
      </c>
      <c r="P131">
        <v>4.4046E-10</v>
      </c>
      <c r="Q131">
        <v>1.6004000000000001E-14</v>
      </c>
      <c r="R131">
        <v>9.6019E-11</v>
      </c>
      <c r="S131">
        <v>7.9976000000000006E-12</v>
      </c>
      <c r="T131">
        <v>4.8431000000000001E-15</v>
      </c>
      <c r="U131">
        <v>2.4261999999999999E-12</v>
      </c>
    </row>
    <row r="132" spans="1:21" x14ac:dyDescent="0.25">
      <c r="A132" s="14">
        <v>44861</v>
      </c>
      <c r="B132" t="s">
        <v>26</v>
      </c>
      <c r="C132" t="s">
        <v>50</v>
      </c>
      <c r="D132" t="s">
        <v>34</v>
      </c>
      <c r="E132" s="11">
        <f t="shared" si="17"/>
        <v>2.6716666666666669</v>
      </c>
      <c r="F132">
        <v>78.145099999999999</v>
      </c>
      <c r="G132">
        <v>20.563600000000001</v>
      </c>
      <c r="H132">
        <v>0.9395</v>
      </c>
      <c r="I132">
        <v>0.34870000000000001</v>
      </c>
      <c r="J132">
        <v>1.4E-3</v>
      </c>
      <c r="K132">
        <v>1.8E-3</v>
      </c>
      <c r="L132">
        <v>671</v>
      </c>
      <c r="M132">
        <v>0.30280000000000001</v>
      </c>
      <c r="N132">
        <v>0.33579999999999999</v>
      </c>
      <c r="O132">
        <v>0.90180000000000005</v>
      </c>
      <c r="P132">
        <v>4.4027000000000002E-10</v>
      </c>
      <c r="Q132">
        <v>1.5029E-14</v>
      </c>
      <c r="R132">
        <v>9.5902000000000004E-11</v>
      </c>
      <c r="S132">
        <v>7.9947000000000003E-12</v>
      </c>
      <c r="T132">
        <v>6.2412999999999999E-15</v>
      </c>
      <c r="U132">
        <v>2.5035E-12</v>
      </c>
    </row>
    <row r="133" spans="1:21" x14ac:dyDescent="0.25">
      <c r="A133" s="14">
        <v>44861</v>
      </c>
      <c r="B133" t="s">
        <v>26</v>
      </c>
      <c r="C133" t="s">
        <v>52</v>
      </c>
      <c r="D133" t="s">
        <v>61</v>
      </c>
      <c r="E133" s="11">
        <f t="shared" si="17"/>
        <v>2.6947222222222234</v>
      </c>
      <c r="F133">
        <v>78.141999999999996</v>
      </c>
      <c r="G133">
        <v>20.555900000000001</v>
      </c>
      <c r="H133">
        <v>0.9395</v>
      </c>
      <c r="I133">
        <v>0.36080000000000001</v>
      </c>
      <c r="J133">
        <v>5.9999999999999995E-4</v>
      </c>
      <c r="K133">
        <v>1.1999999999999999E-3</v>
      </c>
      <c r="L133">
        <v>681</v>
      </c>
      <c r="M133">
        <v>0.3145</v>
      </c>
      <c r="N133">
        <v>0.33900000000000002</v>
      </c>
      <c r="O133">
        <v>0.92769999999999997</v>
      </c>
      <c r="P133">
        <v>4.4037E-10</v>
      </c>
      <c r="Q133">
        <v>1.2451E-14</v>
      </c>
      <c r="R133">
        <v>9.5890000000000004E-11</v>
      </c>
      <c r="S133">
        <v>7.9967999999999992E-12</v>
      </c>
      <c r="T133">
        <v>4.2694999999999997E-15</v>
      </c>
      <c r="U133">
        <v>2.5874000000000001E-12</v>
      </c>
    </row>
    <row r="134" spans="1:21" x14ac:dyDescent="0.25">
      <c r="A134" s="14">
        <v>44861</v>
      </c>
      <c r="B134" t="s">
        <v>26</v>
      </c>
      <c r="C134" t="s">
        <v>53</v>
      </c>
      <c r="D134" t="s">
        <v>47</v>
      </c>
      <c r="E134" s="11">
        <f t="shared" si="17"/>
        <v>2.719444444444445</v>
      </c>
      <c r="F134">
        <v>78.136099999999999</v>
      </c>
      <c r="G134">
        <v>20.548400000000001</v>
      </c>
      <c r="H134">
        <v>0.93879999999999997</v>
      </c>
      <c r="I134">
        <v>0.3735</v>
      </c>
      <c r="J134">
        <v>1.1000000000000001E-3</v>
      </c>
      <c r="K134">
        <v>2E-3</v>
      </c>
      <c r="L134">
        <v>665</v>
      </c>
      <c r="M134">
        <v>0.32740000000000002</v>
      </c>
      <c r="N134">
        <v>0.3503</v>
      </c>
      <c r="O134">
        <v>0.93440000000000001</v>
      </c>
      <c r="P134">
        <v>4.4022000000000001E-10</v>
      </c>
      <c r="Q134">
        <v>1.6058E-14</v>
      </c>
      <c r="R134">
        <v>9.5829999999999994E-11</v>
      </c>
      <c r="S134">
        <v>7.9892999999999995E-12</v>
      </c>
      <c r="T134">
        <v>5.7553999999999996E-15</v>
      </c>
      <c r="U134">
        <v>2.6790000000000002E-12</v>
      </c>
    </row>
    <row r="135" spans="1:21" x14ac:dyDescent="0.25">
      <c r="A135" s="14">
        <v>44861</v>
      </c>
      <c r="B135" t="s">
        <v>26</v>
      </c>
      <c r="C135" t="s">
        <v>56</v>
      </c>
      <c r="D135" t="s">
        <v>54</v>
      </c>
      <c r="E135" s="11">
        <f t="shared" si="17"/>
        <v>2.7424999999999997</v>
      </c>
      <c r="F135">
        <v>78.134900000000002</v>
      </c>
      <c r="G135">
        <v>20.539000000000001</v>
      </c>
      <c r="H135">
        <v>0.93910000000000005</v>
      </c>
      <c r="I135">
        <v>0.38490000000000002</v>
      </c>
      <c r="J135">
        <v>4.0000000000000002E-4</v>
      </c>
      <c r="K135">
        <v>1.8E-3</v>
      </c>
      <c r="L135">
        <v>672</v>
      </c>
      <c r="M135">
        <v>0.33879999999999999</v>
      </c>
      <c r="N135">
        <v>0.3553</v>
      </c>
      <c r="O135">
        <v>0.95369999999999999</v>
      </c>
      <c r="P135">
        <v>4.4028E-10</v>
      </c>
      <c r="Q135">
        <v>1.4936000000000001E-14</v>
      </c>
      <c r="R135">
        <v>9.5798999999999999E-11</v>
      </c>
      <c r="S135">
        <v>7.9922999999999994E-12</v>
      </c>
      <c r="T135">
        <v>3.8756000000000001E-15</v>
      </c>
      <c r="U135">
        <v>2.7572E-12</v>
      </c>
    </row>
    <row r="136" spans="1:21" x14ac:dyDescent="0.25">
      <c r="A136" s="14">
        <v>44861</v>
      </c>
      <c r="B136" t="s">
        <v>26</v>
      </c>
      <c r="C136" t="s">
        <v>57</v>
      </c>
      <c r="D136" t="s">
        <v>29</v>
      </c>
      <c r="E136" s="11">
        <f t="shared" si="17"/>
        <v>2.7655555555555562</v>
      </c>
      <c r="F136">
        <v>78.138499999999993</v>
      </c>
      <c r="G136">
        <v>20.5228</v>
      </c>
      <c r="H136">
        <v>0.93869999999999998</v>
      </c>
      <c r="I136">
        <v>0.3977</v>
      </c>
      <c r="J136">
        <v>5.9999999999999995E-4</v>
      </c>
      <c r="K136">
        <v>1.6999999999999999E-3</v>
      </c>
      <c r="L136">
        <v>704</v>
      </c>
      <c r="M136">
        <v>0.35170000000000001</v>
      </c>
      <c r="N136">
        <v>0.37640000000000001</v>
      </c>
      <c r="O136">
        <v>0.93420000000000003</v>
      </c>
      <c r="P136">
        <v>4.4180000000000001E-10</v>
      </c>
      <c r="Q136">
        <v>1.4639000000000001E-14</v>
      </c>
      <c r="R136">
        <v>9.6048999999999998E-11</v>
      </c>
      <c r="S136">
        <v>8.0164999999999992E-12</v>
      </c>
      <c r="T136">
        <v>4.4371000000000003E-15</v>
      </c>
      <c r="U136">
        <v>2.8582000000000001E-12</v>
      </c>
    </row>
    <row r="137" spans="1:21" x14ac:dyDescent="0.25">
      <c r="A137" s="14">
        <v>44861</v>
      </c>
      <c r="B137" t="s">
        <v>26</v>
      </c>
      <c r="C137" t="s">
        <v>59</v>
      </c>
      <c r="D137" t="s">
        <v>43</v>
      </c>
      <c r="E137" s="11">
        <f t="shared" si="17"/>
        <v>2.7902777777777779</v>
      </c>
      <c r="F137">
        <v>78.129800000000003</v>
      </c>
      <c r="G137">
        <v>20.5199</v>
      </c>
      <c r="H137">
        <v>0.93899999999999995</v>
      </c>
      <c r="I137">
        <v>0.40849999999999997</v>
      </c>
      <c r="J137">
        <v>1.1000000000000001E-3</v>
      </c>
      <c r="K137">
        <v>1.6999999999999999E-3</v>
      </c>
      <c r="L137">
        <v>667</v>
      </c>
      <c r="M137">
        <v>0.3624</v>
      </c>
      <c r="N137">
        <v>0.37519999999999998</v>
      </c>
      <c r="O137">
        <v>0.96599999999999997</v>
      </c>
      <c r="P137">
        <v>4.4027000000000002E-10</v>
      </c>
      <c r="Q137">
        <v>1.4619999999999999E-14</v>
      </c>
      <c r="R137">
        <v>9.5713999999999994E-11</v>
      </c>
      <c r="S137">
        <v>7.9917000000000004E-12</v>
      </c>
      <c r="T137">
        <v>5.6300999999999997E-15</v>
      </c>
      <c r="U137">
        <v>2.9276000000000002E-12</v>
      </c>
    </row>
    <row r="138" spans="1:21" x14ac:dyDescent="0.25">
      <c r="A138" s="14">
        <v>44861</v>
      </c>
      <c r="B138" t="s">
        <v>26</v>
      </c>
      <c r="C138" t="s">
        <v>23</v>
      </c>
      <c r="D138" t="s">
        <v>65</v>
      </c>
      <c r="E138" s="11">
        <f t="shared" si="17"/>
        <v>2.8133333333333344</v>
      </c>
      <c r="F138">
        <v>78.171700000000001</v>
      </c>
      <c r="G138">
        <v>20.465900000000001</v>
      </c>
      <c r="H138">
        <v>0.9375</v>
      </c>
      <c r="I138">
        <v>0.42309999999999998</v>
      </c>
      <c r="J138">
        <v>2.0000000000000001E-4</v>
      </c>
      <c r="K138">
        <v>1.6000000000000001E-3</v>
      </c>
      <c r="L138">
        <v>652</v>
      </c>
      <c r="M138">
        <v>0.37669999999999998</v>
      </c>
      <c r="N138">
        <v>0.43740000000000001</v>
      </c>
      <c r="O138">
        <v>0.86109999999999998</v>
      </c>
      <c r="P138">
        <v>4.4011999999999998E-10</v>
      </c>
      <c r="Q138">
        <v>1.4240000000000001E-14</v>
      </c>
      <c r="R138">
        <v>9.5376999999999998E-11</v>
      </c>
      <c r="S138">
        <v>7.9719000000000008E-12</v>
      </c>
      <c r="T138">
        <v>3.5331999999999999E-15</v>
      </c>
      <c r="U138">
        <v>3.0248000000000002E-12</v>
      </c>
    </row>
    <row r="139" spans="1:21" x14ac:dyDescent="0.25">
      <c r="A139" s="14">
        <v>44861</v>
      </c>
      <c r="B139" t="s">
        <v>26</v>
      </c>
      <c r="C139" t="s">
        <v>61</v>
      </c>
      <c r="D139" t="s">
        <v>77</v>
      </c>
      <c r="E139" s="11">
        <f t="shared" si="17"/>
        <v>2.838055555555556</v>
      </c>
      <c r="F139">
        <v>78.128299999999996</v>
      </c>
      <c r="G139">
        <v>20.493500000000001</v>
      </c>
      <c r="H139">
        <v>0.93910000000000005</v>
      </c>
      <c r="I139">
        <v>0.43659999999999999</v>
      </c>
      <c r="J139">
        <v>5.0000000000000001E-4</v>
      </c>
      <c r="K139">
        <v>1.9E-3</v>
      </c>
      <c r="L139">
        <v>655</v>
      </c>
      <c r="M139">
        <v>0.39040000000000002</v>
      </c>
      <c r="N139">
        <v>0.40510000000000002</v>
      </c>
      <c r="O139">
        <v>0.96350000000000002</v>
      </c>
      <c r="P139">
        <v>4.3899999999999998E-10</v>
      </c>
      <c r="Q139">
        <v>1.5420999999999999E-14</v>
      </c>
      <c r="R139">
        <v>9.5314999999999996E-11</v>
      </c>
      <c r="S139">
        <v>7.9698999999999998E-12</v>
      </c>
      <c r="T139">
        <v>4.2598999999999997E-15</v>
      </c>
      <c r="U139">
        <v>3.1160000000000001E-12</v>
      </c>
    </row>
    <row r="140" spans="1:21" x14ac:dyDescent="0.25">
      <c r="A140" s="14">
        <v>44861</v>
      </c>
      <c r="B140" t="s">
        <v>26</v>
      </c>
      <c r="C140" t="s">
        <v>62</v>
      </c>
      <c r="D140" t="s">
        <v>49</v>
      </c>
      <c r="E140" s="11">
        <f t="shared" si="17"/>
        <v>2.8611111111111107</v>
      </c>
      <c r="F140">
        <v>78.127099999999999</v>
      </c>
      <c r="G140">
        <v>20.484500000000001</v>
      </c>
      <c r="H140">
        <v>0.93830000000000002</v>
      </c>
      <c r="I140">
        <v>0.44690000000000002</v>
      </c>
      <c r="J140">
        <v>1.4E-3</v>
      </c>
      <c r="K140">
        <v>1.6999999999999999E-3</v>
      </c>
      <c r="L140">
        <v>639</v>
      </c>
      <c r="M140">
        <v>0.40029999999999999</v>
      </c>
      <c r="N140">
        <v>0.40679999999999999</v>
      </c>
      <c r="O140">
        <v>0.98399999999999999</v>
      </c>
      <c r="P140">
        <v>4.3886000000000002E-10</v>
      </c>
      <c r="Q140">
        <v>1.4422E-14</v>
      </c>
      <c r="R140">
        <v>9.5242000000000003E-11</v>
      </c>
      <c r="S140">
        <v>7.9608000000000006E-12</v>
      </c>
      <c r="T140">
        <v>6.4421999999999996E-15</v>
      </c>
      <c r="U140">
        <v>3.1920000000000001E-12</v>
      </c>
    </row>
    <row r="141" spans="1:21" x14ac:dyDescent="0.25">
      <c r="A141" s="14">
        <v>44861</v>
      </c>
      <c r="B141" t="s">
        <v>26</v>
      </c>
      <c r="C141" t="s">
        <v>33</v>
      </c>
      <c r="D141" t="s">
        <v>25</v>
      </c>
      <c r="E141" s="11">
        <f t="shared" si="17"/>
        <v>2.8841666666666672</v>
      </c>
      <c r="F141">
        <v>78.131200000000007</v>
      </c>
      <c r="G141">
        <v>20.469200000000001</v>
      </c>
      <c r="H141">
        <v>0.93840000000000001</v>
      </c>
      <c r="I141">
        <v>0.45879999999999999</v>
      </c>
      <c r="J141">
        <v>2.9999999999999997E-4</v>
      </c>
      <c r="K141">
        <v>2.0999999999999999E-3</v>
      </c>
      <c r="L141">
        <v>632</v>
      </c>
      <c r="M141">
        <v>0.4133</v>
      </c>
      <c r="N141">
        <v>0.4214</v>
      </c>
      <c r="O141">
        <v>0.98089999999999999</v>
      </c>
      <c r="P141">
        <v>4.3887000000000001E-10</v>
      </c>
      <c r="Q141">
        <v>1.6344999999999999E-14</v>
      </c>
      <c r="R141">
        <v>9.5167000000000006E-11</v>
      </c>
      <c r="S141">
        <v>7.9606999999999994E-12</v>
      </c>
      <c r="T141">
        <v>3.7701000000000003E-15</v>
      </c>
      <c r="U141">
        <v>3.2709000000000001E-12</v>
      </c>
    </row>
    <row r="142" spans="1:21" x14ac:dyDescent="0.25">
      <c r="A142" s="14">
        <v>44861</v>
      </c>
      <c r="B142" t="s">
        <v>26</v>
      </c>
      <c r="C142" t="s">
        <v>64</v>
      </c>
      <c r="D142" t="s">
        <v>52</v>
      </c>
      <c r="E142" s="11">
        <f t="shared" si="17"/>
        <v>2.9088888888888889</v>
      </c>
      <c r="F142">
        <v>78.122900000000001</v>
      </c>
      <c r="G142">
        <v>20.465800000000002</v>
      </c>
      <c r="H142">
        <v>0.93859999999999999</v>
      </c>
      <c r="I142">
        <v>0.46989999999999998</v>
      </c>
      <c r="J142">
        <v>6.9999999999999999E-4</v>
      </c>
      <c r="K142">
        <v>2.0999999999999999E-3</v>
      </c>
      <c r="L142">
        <v>641</v>
      </c>
      <c r="M142">
        <v>0.42449999999999999</v>
      </c>
      <c r="N142">
        <v>0.4274</v>
      </c>
      <c r="O142">
        <v>0.99339999999999995</v>
      </c>
      <c r="P142">
        <v>4.3878999999999999E-10</v>
      </c>
      <c r="Q142">
        <v>1.6293999999999999E-14</v>
      </c>
      <c r="R142">
        <v>9.5142999999999994E-11</v>
      </c>
      <c r="S142">
        <v>7.9616000000000003E-12</v>
      </c>
      <c r="T142">
        <v>4.7291999999999996E-15</v>
      </c>
      <c r="U142">
        <v>3.3506999999999998E-12</v>
      </c>
    </row>
    <row r="143" spans="1:21" x14ac:dyDescent="0.25">
      <c r="A143" s="14">
        <v>44861</v>
      </c>
      <c r="B143" t="s">
        <v>26</v>
      </c>
      <c r="C143" t="s">
        <v>21</v>
      </c>
      <c r="D143" t="s">
        <v>71</v>
      </c>
      <c r="E143" s="11">
        <f t="shared" si="17"/>
        <v>2.9319444444444454</v>
      </c>
      <c r="F143">
        <v>78.124700000000004</v>
      </c>
      <c r="G143">
        <v>20.4543</v>
      </c>
      <c r="H143">
        <v>0.93810000000000004</v>
      </c>
      <c r="I143">
        <v>0.48010000000000003</v>
      </c>
      <c r="J143">
        <v>8.9999999999999998E-4</v>
      </c>
      <c r="K143">
        <v>2E-3</v>
      </c>
      <c r="L143">
        <v>635</v>
      </c>
      <c r="M143">
        <v>0.43359999999999999</v>
      </c>
      <c r="N143">
        <v>0.43619999999999998</v>
      </c>
      <c r="O143">
        <v>0.99399999999999999</v>
      </c>
      <c r="P143">
        <v>4.3854000000000002E-10</v>
      </c>
      <c r="Q143">
        <v>1.5677E-14</v>
      </c>
      <c r="R143">
        <v>9.5034000000000002E-11</v>
      </c>
      <c r="S143">
        <v>7.9530000000000005E-12</v>
      </c>
      <c r="T143">
        <v>5.2231E-15</v>
      </c>
      <c r="U143">
        <v>3.4220000000000002E-12</v>
      </c>
    </row>
    <row r="144" spans="1:21" x14ac:dyDescent="0.25">
      <c r="A144" s="14">
        <v>44861</v>
      </c>
      <c r="B144" t="s">
        <v>26</v>
      </c>
      <c r="C144" t="s">
        <v>65</v>
      </c>
      <c r="D144" t="s">
        <v>34</v>
      </c>
      <c r="E144" s="11">
        <f t="shared" si="17"/>
        <v>2.9550000000000001</v>
      </c>
      <c r="F144">
        <v>78.126099999999994</v>
      </c>
      <c r="G144">
        <v>20.436499999999999</v>
      </c>
      <c r="H144">
        <v>0.93830000000000002</v>
      </c>
      <c r="I144">
        <v>0.49669999999999997</v>
      </c>
      <c r="J144">
        <v>8.9999999999999998E-4</v>
      </c>
      <c r="K144">
        <v>1.4E-3</v>
      </c>
      <c r="L144">
        <v>656</v>
      </c>
      <c r="M144">
        <v>0.45100000000000001</v>
      </c>
      <c r="N144">
        <v>0.46360000000000001</v>
      </c>
      <c r="O144">
        <v>0.9728</v>
      </c>
      <c r="P144">
        <v>4.3981999999999999E-10</v>
      </c>
      <c r="Q144">
        <v>1.3394999999999999E-14</v>
      </c>
      <c r="R144">
        <v>9.5225999999999995E-11</v>
      </c>
      <c r="S144">
        <v>7.9780000000000001E-12</v>
      </c>
      <c r="T144">
        <v>5.2137999999999996E-15</v>
      </c>
      <c r="U144">
        <v>3.5497000000000001E-12</v>
      </c>
    </row>
    <row r="145" spans="1:21" x14ac:dyDescent="0.25">
      <c r="A145" s="14">
        <v>44861</v>
      </c>
      <c r="B145" t="s">
        <v>26</v>
      </c>
      <c r="C145" t="s">
        <v>66</v>
      </c>
      <c r="D145" t="s">
        <v>45</v>
      </c>
      <c r="E145" s="11">
        <f t="shared" si="17"/>
        <v>2.9797222222222235</v>
      </c>
      <c r="F145">
        <v>78.125100000000003</v>
      </c>
      <c r="G145">
        <v>20.4254</v>
      </c>
      <c r="H145">
        <v>0.93840000000000001</v>
      </c>
      <c r="I145">
        <v>0.50829999999999997</v>
      </c>
      <c r="J145">
        <v>1.6000000000000001E-3</v>
      </c>
      <c r="K145">
        <v>1.2999999999999999E-3</v>
      </c>
      <c r="L145">
        <v>644</v>
      </c>
      <c r="M145">
        <v>0.46210000000000001</v>
      </c>
      <c r="N145">
        <v>0.47</v>
      </c>
      <c r="O145">
        <v>0.98309999999999997</v>
      </c>
      <c r="P145">
        <v>4.3893999999999999E-10</v>
      </c>
      <c r="Q145">
        <v>1.2716000000000001E-14</v>
      </c>
      <c r="R145">
        <v>9.4983000000000004E-11</v>
      </c>
      <c r="S145">
        <v>7.9631000000000003E-12</v>
      </c>
      <c r="T145">
        <v>6.6556000000000003E-15</v>
      </c>
      <c r="U145">
        <v>3.6274000000000001E-12</v>
      </c>
    </row>
    <row r="146" spans="1:21" x14ac:dyDescent="0.25">
      <c r="A146" s="14">
        <v>44861</v>
      </c>
      <c r="B146" t="s">
        <v>26</v>
      </c>
      <c r="C146" t="s">
        <v>67</v>
      </c>
      <c r="D146" t="s">
        <v>47</v>
      </c>
      <c r="E146" s="11">
        <f t="shared" si="17"/>
        <v>3.0027777777777782</v>
      </c>
      <c r="F146">
        <v>78.120999999999995</v>
      </c>
      <c r="G146">
        <v>20.416899999999998</v>
      </c>
      <c r="H146">
        <v>0.93799999999999994</v>
      </c>
      <c r="I146">
        <v>0.52190000000000003</v>
      </c>
      <c r="J146">
        <v>5.0000000000000001E-4</v>
      </c>
      <c r="K146">
        <v>1.8E-3</v>
      </c>
      <c r="L146">
        <v>630</v>
      </c>
      <c r="M146">
        <v>0.47589999999999999</v>
      </c>
      <c r="N146">
        <v>0.47289999999999999</v>
      </c>
      <c r="O146">
        <v>1.0065</v>
      </c>
      <c r="P146">
        <v>4.3870999999999998E-10</v>
      </c>
      <c r="Q146">
        <v>1.4911999999999999E-14</v>
      </c>
      <c r="R146">
        <v>9.4898999999999995E-11</v>
      </c>
      <c r="S146">
        <v>7.9550999999999995E-12</v>
      </c>
      <c r="T146">
        <v>4.2558000000000002E-15</v>
      </c>
      <c r="U146">
        <v>3.7172999999999999E-12</v>
      </c>
    </row>
    <row r="147" spans="1:21" x14ac:dyDescent="0.25">
      <c r="A147" s="14">
        <v>44861</v>
      </c>
      <c r="B147" t="s">
        <v>26</v>
      </c>
      <c r="C147" t="s">
        <v>68</v>
      </c>
      <c r="D147" t="s">
        <v>23</v>
      </c>
      <c r="E147" s="11">
        <f t="shared" si="17"/>
        <v>3.0274999999999999</v>
      </c>
      <c r="F147">
        <v>78.121200000000002</v>
      </c>
      <c r="G147">
        <v>20.4023</v>
      </c>
      <c r="H147">
        <v>0.93820000000000003</v>
      </c>
      <c r="I147">
        <v>0.53620000000000001</v>
      </c>
      <c r="J147">
        <v>5.0000000000000001E-4</v>
      </c>
      <c r="K147">
        <v>1.6999999999999999E-3</v>
      </c>
      <c r="L147">
        <v>633</v>
      </c>
      <c r="M147">
        <v>0.49070000000000003</v>
      </c>
      <c r="N147">
        <v>0.49180000000000001</v>
      </c>
      <c r="O147">
        <v>0.99770000000000003</v>
      </c>
      <c r="P147">
        <v>4.3843E-10</v>
      </c>
      <c r="Q147">
        <v>1.4367E-14</v>
      </c>
      <c r="R147">
        <v>9.4767999999999995E-11</v>
      </c>
      <c r="S147">
        <v>7.952E-12</v>
      </c>
      <c r="T147">
        <v>4.2155E-15</v>
      </c>
      <c r="U147">
        <v>3.8157000000000004E-12</v>
      </c>
    </row>
    <row r="148" spans="1:21" x14ac:dyDescent="0.25">
      <c r="A148" s="14">
        <v>44861</v>
      </c>
      <c r="B148" t="s">
        <v>26</v>
      </c>
      <c r="C148" t="s">
        <v>42</v>
      </c>
      <c r="D148" t="s">
        <v>63</v>
      </c>
      <c r="E148" s="11">
        <f t="shared" si="17"/>
        <v>3.0502777777777776</v>
      </c>
      <c r="F148">
        <v>78.119399999999999</v>
      </c>
      <c r="G148">
        <v>20.3904</v>
      </c>
      <c r="H148">
        <v>0.93810000000000004</v>
      </c>
      <c r="I148">
        <v>0.54920000000000002</v>
      </c>
      <c r="J148">
        <v>1E-3</v>
      </c>
      <c r="K148">
        <v>1.8E-3</v>
      </c>
      <c r="L148">
        <v>634</v>
      </c>
      <c r="M148">
        <v>0.50319999999999998</v>
      </c>
      <c r="N148">
        <v>0.4975</v>
      </c>
      <c r="O148">
        <v>1.0115000000000001</v>
      </c>
      <c r="P148">
        <v>4.3836000000000002E-10</v>
      </c>
      <c r="Q148">
        <v>1.5104999999999999E-14</v>
      </c>
      <c r="R148">
        <v>9.4700000000000006E-11</v>
      </c>
      <c r="S148">
        <v>7.9494999999999996E-12</v>
      </c>
      <c r="T148">
        <v>5.6101000000000002E-15</v>
      </c>
      <c r="U148">
        <v>3.9096999999999998E-12</v>
      </c>
    </row>
    <row r="149" spans="1:21" x14ac:dyDescent="0.25">
      <c r="A149" s="14">
        <v>44861</v>
      </c>
      <c r="B149" t="s">
        <v>26</v>
      </c>
      <c r="C149" t="s">
        <v>71</v>
      </c>
      <c r="D149" t="s">
        <v>44</v>
      </c>
      <c r="E149" s="11">
        <f t="shared" si="17"/>
        <v>3.0733333333333341</v>
      </c>
      <c r="F149">
        <v>78.121499999999997</v>
      </c>
      <c r="G149">
        <v>20.374600000000001</v>
      </c>
      <c r="H149">
        <v>0.93779999999999997</v>
      </c>
      <c r="I149">
        <v>0.56399999999999995</v>
      </c>
      <c r="J149">
        <v>4.0000000000000002E-4</v>
      </c>
      <c r="K149">
        <v>1.8E-3</v>
      </c>
      <c r="L149">
        <v>639</v>
      </c>
      <c r="M149">
        <v>0.51829999999999998</v>
      </c>
      <c r="N149">
        <v>0.51670000000000005</v>
      </c>
      <c r="O149">
        <v>1.0032000000000001</v>
      </c>
      <c r="P149">
        <v>4.3858999999999998E-10</v>
      </c>
      <c r="Q149">
        <v>1.4779000000000001E-14</v>
      </c>
      <c r="R149">
        <v>9.4671999999999999E-11</v>
      </c>
      <c r="S149">
        <v>7.9509999999999995E-12</v>
      </c>
      <c r="T149">
        <v>4.0218E-15</v>
      </c>
      <c r="U149">
        <v>4.0135000000000002E-12</v>
      </c>
    </row>
    <row r="150" spans="1:21" x14ac:dyDescent="0.25">
      <c r="A150" s="14">
        <v>44861</v>
      </c>
      <c r="B150" t="s">
        <v>26</v>
      </c>
      <c r="C150" t="s">
        <v>29</v>
      </c>
      <c r="D150" t="s">
        <v>42</v>
      </c>
      <c r="E150" s="11">
        <f t="shared" si="17"/>
        <v>3.0983333333333345</v>
      </c>
      <c r="F150">
        <v>78.119299999999996</v>
      </c>
      <c r="G150">
        <v>20.363199999999999</v>
      </c>
      <c r="H150">
        <v>0.93769999999999998</v>
      </c>
      <c r="I150">
        <v>0.57789999999999997</v>
      </c>
      <c r="J150">
        <v>4.0000000000000002E-4</v>
      </c>
      <c r="K150">
        <v>1.5E-3</v>
      </c>
      <c r="L150">
        <v>637</v>
      </c>
      <c r="M150">
        <v>0.53269999999999995</v>
      </c>
      <c r="N150">
        <v>0.52790000000000004</v>
      </c>
      <c r="O150">
        <v>1.0091000000000001</v>
      </c>
      <c r="P150">
        <v>4.3867999999999998E-10</v>
      </c>
      <c r="Q150">
        <v>1.3619E-14</v>
      </c>
      <c r="R150">
        <v>9.4642E-11</v>
      </c>
      <c r="S150">
        <v>7.9520999999999996E-12</v>
      </c>
      <c r="T150">
        <v>3.9224E-15</v>
      </c>
      <c r="U150">
        <v>4.1131000000000003E-12</v>
      </c>
    </row>
    <row r="151" spans="1:21" x14ac:dyDescent="0.25">
      <c r="A151" s="14">
        <v>44861</v>
      </c>
      <c r="B151" t="s">
        <v>26</v>
      </c>
      <c r="C151" t="s">
        <v>70</v>
      </c>
      <c r="D151" t="s">
        <v>77</v>
      </c>
      <c r="E151" s="11">
        <f t="shared" si="17"/>
        <v>3.1213888888888892</v>
      </c>
      <c r="F151">
        <v>78.112099999999998</v>
      </c>
      <c r="G151">
        <v>20.357199999999999</v>
      </c>
      <c r="H151">
        <v>0.93789999999999996</v>
      </c>
      <c r="I151">
        <v>0.59140000000000004</v>
      </c>
      <c r="J151">
        <v>2.9999999999999997E-4</v>
      </c>
      <c r="K151">
        <v>1.1000000000000001E-3</v>
      </c>
      <c r="L151">
        <v>639</v>
      </c>
      <c r="M151">
        <v>0.54579999999999995</v>
      </c>
      <c r="N151">
        <v>0.53439999999999999</v>
      </c>
      <c r="O151">
        <v>1.0214000000000001</v>
      </c>
      <c r="P151">
        <v>4.3864999999999998E-10</v>
      </c>
      <c r="Q151">
        <v>1.1991999999999999E-14</v>
      </c>
      <c r="R151">
        <v>9.4615000000000001E-11</v>
      </c>
      <c r="S151">
        <v>7.9542999999999997E-12</v>
      </c>
      <c r="T151">
        <v>3.7099999999999999E-15</v>
      </c>
      <c r="U151">
        <v>4.2083000000000002E-12</v>
      </c>
    </row>
    <row r="152" spans="1:21" x14ac:dyDescent="0.25">
      <c r="A152" s="14">
        <v>44861</v>
      </c>
      <c r="B152" t="s">
        <v>26</v>
      </c>
      <c r="C152" t="s">
        <v>72</v>
      </c>
      <c r="D152" t="s">
        <v>23</v>
      </c>
      <c r="E152" s="11">
        <f t="shared" si="17"/>
        <v>3.144166666666667</v>
      </c>
      <c r="F152">
        <v>78.115300000000005</v>
      </c>
      <c r="G152">
        <v>20.3368</v>
      </c>
      <c r="H152">
        <v>0.93820000000000003</v>
      </c>
      <c r="I152">
        <v>0.60740000000000005</v>
      </c>
      <c r="J152">
        <v>5.9999999999999995E-4</v>
      </c>
      <c r="K152">
        <v>1.6999999999999999E-3</v>
      </c>
      <c r="L152">
        <v>656</v>
      </c>
      <c r="M152">
        <v>0.56130000000000002</v>
      </c>
      <c r="N152">
        <v>0.55459999999999998</v>
      </c>
      <c r="O152">
        <v>1.0121</v>
      </c>
      <c r="P152">
        <v>4.3987E-10</v>
      </c>
      <c r="Q152">
        <v>1.4623000000000001E-14</v>
      </c>
      <c r="R152">
        <v>9.4776999999999995E-11</v>
      </c>
      <c r="S152">
        <v>7.9783000000000004E-12</v>
      </c>
      <c r="T152">
        <v>4.5226999999999999E-15</v>
      </c>
      <c r="U152">
        <v>4.3341000000000003E-12</v>
      </c>
    </row>
    <row r="153" spans="1:21" x14ac:dyDescent="0.25">
      <c r="A153" s="14">
        <v>44861</v>
      </c>
      <c r="B153" t="s">
        <v>28</v>
      </c>
      <c r="C153" t="s">
        <v>63</v>
      </c>
      <c r="D153" t="s">
        <v>19</v>
      </c>
      <c r="E153" s="11">
        <f t="shared" si="17"/>
        <v>3.1691666666666674</v>
      </c>
      <c r="F153">
        <v>78.119600000000005</v>
      </c>
      <c r="G153">
        <v>20.318300000000001</v>
      </c>
      <c r="H153">
        <v>0.93769999999999998</v>
      </c>
      <c r="I153">
        <v>0.62160000000000004</v>
      </c>
      <c r="J153">
        <v>5.0000000000000001E-4</v>
      </c>
      <c r="K153">
        <v>2.3E-3</v>
      </c>
      <c r="L153">
        <v>640</v>
      </c>
      <c r="M153">
        <v>0.57530000000000003</v>
      </c>
      <c r="N153">
        <v>0.56989999999999996</v>
      </c>
      <c r="O153">
        <v>1.0094000000000001</v>
      </c>
      <c r="P153">
        <v>4.3875000000000001E-10</v>
      </c>
      <c r="Q153">
        <v>1.688E-14</v>
      </c>
      <c r="R153">
        <v>9.4442999999999999E-11</v>
      </c>
      <c r="S153">
        <v>7.9535E-12</v>
      </c>
      <c r="T153">
        <v>4.5575999999999997E-15</v>
      </c>
      <c r="U153">
        <v>4.4228999999999997E-12</v>
      </c>
    </row>
    <row r="154" spans="1:21" x14ac:dyDescent="0.25">
      <c r="A154" s="14">
        <v>44861</v>
      </c>
      <c r="B154" t="s">
        <v>28</v>
      </c>
      <c r="C154" t="s">
        <v>73</v>
      </c>
      <c r="D154" t="s">
        <v>50</v>
      </c>
      <c r="E154" s="11">
        <f t="shared" si="17"/>
        <v>3.1919444444444451</v>
      </c>
      <c r="F154">
        <v>78.1036</v>
      </c>
      <c r="G154">
        <v>20.321100000000001</v>
      </c>
      <c r="H154">
        <v>0.93840000000000001</v>
      </c>
      <c r="I154">
        <v>0.63460000000000005</v>
      </c>
      <c r="J154">
        <v>6.9999999999999999E-4</v>
      </c>
      <c r="K154">
        <v>1.6999999999999999E-3</v>
      </c>
      <c r="L154">
        <v>651</v>
      </c>
      <c r="M154">
        <v>0.58850000000000002</v>
      </c>
      <c r="N154">
        <v>0.56879999999999997</v>
      </c>
      <c r="O154">
        <v>1.0346</v>
      </c>
      <c r="P154">
        <v>4.3963999999999999E-10</v>
      </c>
      <c r="Q154">
        <v>1.4383E-14</v>
      </c>
      <c r="R154">
        <v>9.4665999999999999E-11</v>
      </c>
      <c r="S154">
        <v>7.9769000000000001E-12</v>
      </c>
      <c r="T154">
        <v>4.7368E-15</v>
      </c>
      <c r="U154">
        <v>4.5258E-12</v>
      </c>
    </row>
    <row r="155" spans="1:21" x14ac:dyDescent="0.25">
      <c r="A155" s="14">
        <v>44861</v>
      </c>
      <c r="B155" t="s">
        <v>28</v>
      </c>
      <c r="C155" t="s">
        <v>51</v>
      </c>
      <c r="D155" t="s">
        <v>63</v>
      </c>
      <c r="E155" s="11">
        <f t="shared" si="17"/>
        <v>3.2169444444444455</v>
      </c>
      <c r="F155">
        <v>78.102000000000004</v>
      </c>
      <c r="G155">
        <v>20.305199999999999</v>
      </c>
      <c r="H155">
        <v>0.93859999999999999</v>
      </c>
      <c r="I155">
        <v>0.65190000000000003</v>
      </c>
      <c r="J155">
        <v>2.9999999999999997E-4</v>
      </c>
      <c r="K155">
        <v>2E-3</v>
      </c>
      <c r="L155">
        <v>655</v>
      </c>
      <c r="M155">
        <v>0.60619999999999996</v>
      </c>
      <c r="N155">
        <v>0.57750000000000001</v>
      </c>
      <c r="O155">
        <v>1.0498000000000001</v>
      </c>
      <c r="P155">
        <v>4.3911E-10</v>
      </c>
      <c r="Q155">
        <v>1.5646999999999999E-14</v>
      </c>
      <c r="R155">
        <v>9.4480000000000006E-11</v>
      </c>
      <c r="S155">
        <v>7.9691E-12</v>
      </c>
      <c r="T155">
        <v>4.0815999999999999E-15</v>
      </c>
      <c r="U155">
        <v>4.6415999999999999E-12</v>
      </c>
    </row>
    <row r="156" spans="1:21" x14ac:dyDescent="0.25">
      <c r="A156" s="14">
        <v>44861</v>
      </c>
      <c r="B156" t="s">
        <v>28</v>
      </c>
      <c r="C156" t="s">
        <v>74</v>
      </c>
      <c r="D156" t="s">
        <v>41</v>
      </c>
      <c r="E156" s="11">
        <f t="shared" si="17"/>
        <v>3.2397222222222233</v>
      </c>
      <c r="F156">
        <v>78.106300000000005</v>
      </c>
      <c r="G156">
        <v>20.2927</v>
      </c>
      <c r="H156">
        <v>0.93869999999999998</v>
      </c>
      <c r="I156">
        <v>0.66</v>
      </c>
      <c r="J156">
        <v>2.9999999999999997E-4</v>
      </c>
      <c r="K156">
        <v>2E-3</v>
      </c>
      <c r="L156">
        <v>658</v>
      </c>
      <c r="M156">
        <v>0.61399999999999999</v>
      </c>
      <c r="N156">
        <v>0.5968</v>
      </c>
      <c r="O156">
        <v>1.0287999999999999</v>
      </c>
      <c r="P156">
        <v>4.3940999999999998E-10</v>
      </c>
      <c r="Q156">
        <v>1.566E-14</v>
      </c>
      <c r="R156">
        <v>9.4481000000000002E-11</v>
      </c>
      <c r="S156">
        <v>7.9751999999999994E-12</v>
      </c>
      <c r="T156">
        <v>3.9933999999999998E-15</v>
      </c>
      <c r="U156">
        <v>4.7016000000000001E-12</v>
      </c>
    </row>
    <row r="157" spans="1:21" x14ac:dyDescent="0.25">
      <c r="A157" s="14">
        <v>44861</v>
      </c>
      <c r="B157" t="s">
        <v>28</v>
      </c>
      <c r="C157" t="s">
        <v>20</v>
      </c>
      <c r="D157" t="s">
        <v>21</v>
      </c>
      <c r="E157" s="11">
        <f t="shared" si="17"/>
        <v>3.262777777777778</v>
      </c>
      <c r="F157">
        <v>78.116799999999998</v>
      </c>
      <c r="G157">
        <v>20.277200000000001</v>
      </c>
      <c r="H157">
        <v>0.9385</v>
      </c>
      <c r="I157">
        <v>0.66510000000000002</v>
      </c>
      <c r="J157">
        <v>6.9999999999999999E-4</v>
      </c>
      <c r="K157">
        <v>1.6000000000000001E-3</v>
      </c>
      <c r="L157">
        <v>646</v>
      </c>
      <c r="M157">
        <v>0.61870000000000003</v>
      </c>
      <c r="N157">
        <v>0.6119</v>
      </c>
      <c r="O157">
        <v>1.0109999999999999</v>
      </c>
      <c r="P157">
        <v>4.3890999999999999E-10</v>
      </c>
      <c r="Q157">
        <v>1.4285999999999999E-14</v>
      </c>
      <c r="R157">
        <v>9.4288000000000001E-11</v>
      </c>
      <c r="S157">
        <v>7.9630000000000007E-12</v>
      </c>
      <c r="T157">
        <v>4.8927E-15</v>
      </c>
      <c r="U157">
        <v>4.7332999999999996E-12</v>
      </c>
    </row>
    <row r="158" spans="1:21" x14ac:dyDescent="0.25">
      <c r="A158" s="14">
        <v>44861</v>
      </c>
      <c r="B158" t="s">
        <v>28</v>
      </c>
      <c r="C158" t="s">
        <v>22</v>
      </c>
      <c r="D158" t="s">
        <v>30</v>
      </c>
      <c r="E158" s="11">
        <f t="shared" si="17"/>
        <v>3.2874999999999996</v>
      </c>
      <c r="F158">
        <v>78.123599999999996</v>
      </c>
      <c r="G158">
        <v>20.265499999999999</v>
      </c>
      <c r="H158">
        <v>0.93879999999999997</v>
      </c>
      <c r="I158">
        <v>0.66969999999999996</v>
      </c>
      <c r="J158">
        <v>1.1000000000000001E-3</v>
      </c>
      <c r="K158">
        <v>1.1999999999999999E-3</v>
      </c>
      <c r="L158">
        <v>650</v>
      </c>
      <c r="M158">
        <v>0.62339999999999995</v>
      </c>
      <c r="N158">
        <v>0.62539999999999996</v>
      </c>
      <c r="O158">
        <v>0.99680000000000002</v>
      </c>
      <c r="P158">
        <v>4.3902999999999998E-10</v>
      </c>
      <c r="Q158">
        <v>1.2313999999999999E-14</v>
      </c>
      <c r="R158">
        <v>9.4251000000000006E-11</v>
      </c>
      <c r="S158">
        <v>7.9672999999999998E-12</v>
      </c>
      <c r="T158">
        <v>5.6482999999999999E-15</v>
      </c>
      <c r="U158">
        <v>4.7690000000000004E-12</v>
      </c>
    </row>
    <row r="159" spans="1:21" x14ac:dyDescent="0.25">
      <c r="A159" s="14">
        <v>44861</v>
      </c>
      <c r="B159" t="s">
        <v>28</v>
      </c>
      <c r="C159" t="s">
        <v>19</v>
      </c>
      <c r="D159" t="s">
        <v>59</v>
      </c>
      <c r="E159" s="11">
        <f t="shared" si="17"/>
        <v>3.3105555555555561</v>
      </c>
      <c r="F159">
        <v>78.131500000000003</v>
      </c>
      <c r="G159">
        <v>20.2515</v>
      </c>
      <c r="H159">
        <v>0.93899999999999995</v>
      </c>
      <c r="I159">
        <v>0.67649999999999999</v>
      </c>
      <c r="J159">
        <v>0</v>
      </c>
      <c r="K159">
        <v>1.4E-3</v>
      </c>
      <c r="L159">
        <v>655</v>
      </c>
      <c r="M159">
        <v>0.62990000000000002</v>
      </c>
      <c r="N159">
        <v>0.63819999999999999</v>
      </c>
      <c r="O159">
        <v>0.9869</v>
      </c>
      <c r="P159">
        <v>4.3937E-10</v>
      </c>
      <c r="Q159">
        <v>1.3479E-14</v>
      </c>
      <c r="R159">
        <v>9.4248000000000006E-11</v>
      </c>
      <c r="S159">
        <v>7.9740999999999993E-12</v>
      </c>
      <c r="T159">
        <v>2.3685000000000001E-15</v>
      </c>
      <c r="U159">
        <v>4.8153000000000003E-12</v>
      </c>
    </row>
    <row r="160" spans="1:21" x14ac:dyDescent="0.25">
      <c r="A160" s="14">
        <v>44861</v>
      </c>
      <c r="B160" t="s">
        <v>28</v>
      </c>
      <c r="C160" t="s">
        <v>47</v>
      </c>
      <c r="D160" t="s">
        <v>75</v>
      </c>
      <c r="E160" s="11">
        <f t="shared" si="17"/>
        <v>3.3333333333333339</v>
      </c>
      <c r="F160">
        <v>78.155000000000001</v>
      </c>
      <c r="G160">
        <v>20.2225</v>
      </c>
      <c r="H160">
        <v>0.93730000000000002</v>
      </c>
      <c r="I160">
        <v>0.68230000000000002</v>
      </c>
      <c r="J160">
        <v>1E-3</v>
      </c>
      <c r="K160">
        <v>1.9E-3</v>
      </c>
      <c r="L160">
        <v>661</v>
      </c>
      <c r="M160">
        <v>0.63539999999999996</v>
      </c>
      <c r="N160">
        <v>0.68</v>
      </c>
      <c r="O160">
        <v>0.93440000000000001</v>
      </c>
      <c r="P160">
        <v>4.4068000000000002E-10</v>
      </c>
      <c r="Q160">
        <v>1.5328E-14</v>
      </c>
      <c r="R160">
        <v>9.4365000000000002E-11</v>
      </c>
      <c r="S160">
        <v>7.9806000000000001E-12</v>
      </c>
      <c r="T160">
        <v>5.7325E-15</v>
      </c>
      <c r="U160">
        <v>4.8735999999999998E-12</v>
      </c>
    </row>
    <row r="161" spans="1:21" x14ac:dyDescent="0.25">
      <c r="A161" s="14">
        <v>44861</v>
      </c>
      <c r="B161" t="s">
        <v>28</v>
      </c>
      <c r="C161" t="s">
        <v>26</v>
      </c>
      <c r="D161" t="s">
        <v>40</v>
      </c>
      <c r="E161" s="11">
        <f t="shared" si="17"/>
        <v>3.3583333333333343</v>
      </c>
      <c r="F161">
        <v>78.148499999999999</v>
      </c>
      <c r="G161">
        <v>20.218499999999999</v>
      </c>
      <c r="H161">
        <v>0.93859999999999999</v>
      </c>
      <c r="I161">
        <v>0.69269999999999998</v>
      </c>
      <c r="J161">
        <v>0</v>
      </c>
      <c r="K161">
        <v>1.6999999999999999E-3</v>
      </c>
      <c r="L161">
        <v>635</v>
      </c>
      <c r="M161">
        <v>0.64600000000000002</v>
      </c>
      <c r="N161">
        <v>0.68520000000000003</v>
      </c>
      <c r="O161">
        <v>0.94269999999999998</v>
      </c>
      <c r="P161">
        <v>4.3864999999999998E-10</v>
      </c>
      <c r="Q161">
        <v>1.4519000000000001E-14</v>
      </c>
      <c r="R161">
        <v>9.3921000000000006E-11</v>
      </c>
      <c r="S161">
        <v>7.9560000000000004E-12</v>
      </c>
      <c r="T161">
        <v>2.8525000000000001E-15</v>
      </c>
      <c r="U161">
        <v>4.9209999999999997E-12</v>
      </c>
    </row>
    <row r="162" spans="1:21" x14ac:dyDescent="0.25">
      <c r="A162" s="14">
        <v>44861</v>
      </c>
      <c r="B162" t="s">
        <v>28</v>
      </c>
      <c r="C162" t="s">
        <v>28</v>
      </c>
      <c r="D162" t="s">
        <v>69</v>
      </c>
      <c r="E162" s="11">
        <f t="shared" si="17"/>
        <v>3.381388888888889</v>
      </c>
      <c r="F162">
        <v>78.157600000000002</v>
      </c>
      <c r="G162">
        <v>20.204499999999999</v>
      </c>
      <c r="H162">
        <v>0.93879999999999997</v>
      </c>
      <c r="I162">
        <v>0.6976</v>
      </c>
      <c r="J162">
        <v>2.9999999999999997E-4</v>
      </c>
      <c r="K162">
        <v>1.1999999999999999E-3</v>
      </c>
      <c r="L162">
        <v>633</v>
      </c>
      <c r="M162">
        <v>0.65139999999999998</v>
      </c>
      <c r="N162">
        <v>0.69099999999999995</v>
      </c>
      <c r="O162">
        <v>0.94279999999999997</v>
      </c>
      <c r="P162">
        <v>4.3849999999999999E-10</v>
      </c>
      <c r="Q162">
        <v>1.2415E-14</v>
      </c>
      <c r="R162">
        <v>9.3812000000000001E-11</v>
      </c>
      <c r="S162">
        <v>7.9538000000000003E-12</v>
      </c>
      <c r="T162">
        <v>3.7790000000000001E-15</v>
      </c>
      <c r="U162">
        <v>4.9549000000000002E-12</v>
      </c>
    </row>
    <row r="163" spans="1:21" x14ac:dyDescent="0.25">
      <c r="A163" s="14">
        <v>44861</v>
      </c>
      <c r="B163" t="s">
        <v>28</v>
      </c>
      <c r="C163" t="s">
        <v>30</v>
      </c>
      <c r="D163" t="s">
        <v>39</v>
      </c>
      <c r="E163" s="11">
        <f t="shared" si="17"/>
        <v>3.4061111111111106</v>
      </c>
      <c r="F163">
        <v>78.153300000000002</v>
      </c>
      <c r="G163">
        <v>20.193999999999999</v>
      </c>
      <c r="H163">
        <v>0.93899999999999995</v>
      </c>
      <c r="I163">
        <v>0.71079999999999999</v>
      </c>
      <c r="J163">
        <v>5.9999999999999995E-4</v>
      </c>
      <c r="K163">
        <v>2.2000000000000001E-3</v>
      </c>
      <c r="L163">
        <v>631</v>
      </c>
      <c r="M163">
        <v>0.6643</v>
      </c>
      <c r="N163">
        <v>0.69920000000000004</v>
      </c>
      <c r="O163">
        <v>0.95009999999999994</v>
      </c>
      <c r="P163">
        <v>4.3834000000000001E-10</v>
      </c>
      <c r="Q163">
        <v>1.6736000000000001E-14</v>
      </c>
      <c r="R163">
        <v>9.3732999999999996E-11</v>
      </c>
      <c r="S163">
        <v>7.9531999999999997E-12</v>
      </c>
      <c r="T163">
        <v>4.7664000000000003E-15</v>
      </c>
      <c r="U163">
        <v>5.0475000000000001E-12</v>
      </c>
    </row>
    <row r="164" spans="1:21" x14ac:dyDescent="0.25">
      <c r="A164" s="14">
        <v>44861</v>
      </c>
      <c r="B164" t="s">
        <v>28</v>
      </c>
      <c r="C164" t="s">
        <v>32</v>
      </c>
      <c r="D164" t="s">
        <v>64</v>
      </c>
      <c r="E164" s="11">
        <f t="shared" si="17"/>
        <v>3.4291666666666671</v>
      </c>
      <c r="F164">
        <v>78.160300000000007</v>
      </c>
      <c r="G164">
        <v>20.171700000000001</v>
      </c>
      <c r="H164">
        <v>0.93869999999999998</v>
      </c>
      <c r="I164">
        <v>0.72719999999999996</v>
      </c>
      <c r="J164">
        <v>2.9999999999999997E-4</v>
      </c>
      <c r="K164">
        <v>1.8E-3</v>
      </c>
      <c r="L164">
        <v>628</v>
      </c>
      <c r="M164">
        <v>0.68049999999999999</v>
      </c>
      <c r="N164">
        <v>0.72340000000000004</v>
      </c>
      <c r="O164">
        <v>0.94069999999999998</v>
      </c>
      <c r="P164">
        <v>4.3837999999999999E-10</v>
      </c>
      <c r="Q164">
        <v>1.4740999999999999E-14</v>
      </c>
      <c r="R164">
        <v>9.3628999999999995E-11</v>
      </c>
      <c r="S164">
        <v>7.9498999999999995E-12</v>
      </c>
      <c r="T164">
        <v>3.9333000000000002E-15</v>
      </c>
      <c r="U164">
        <v>5.1625999999999998E-12</v>
      </c>
    </row>
    <row r="165" spans="1:21" x14ac:dyDescent="0.25">
      <c r="A165" s="14">
        <v>44861</v>
      </c>
      <c r="B165" t="s">
        <v>28</v>
      </c>
      <c r="C165" t="s">
        <v>34</v>
      </c>
      <c r="D165" t="s">
        <v>22</v>
      </c>
      <c r="E165" s="11">
        <f t="shared" si="17"/>
        <v>3.4522222222222219</v>
      </c>
      <c r="F165">
        <v>78.155100000000004</v>
      </c>
      <c r="G165">
        <v>20.1602</v>
      </c>
      <c r="H165">
        <v>0.93869999999999998</v>
      </c>
      <c r="I165">
        <v>0.74329999999999996</v>
      </c>
      <c r="J165">
        <v>1.1000000000000001E-3</v>
      </c>
      <c r="K165">
        <v>1.6999999999999999E-3</v>
      </c>
      <c r="L165">
        <v>626</v>
      </c>
      <c r="M165">
        <v>0.69630000000000003</v>
      </c>
      <c r="N165">
        <v>0.74139999999999995</v>
      </c>
      <c r="O165">
        <v>0.93930000000000002</v>
      </c>
      <c r="P165">
        <v>4.3849E-10</v>
      </c>
      <c r="Q165">
        <v>1.4257000000000001E-14</v>
      </c>
      <c r="R165">
        <v>9.3604000000000001E-11</v>
      </c>
      <c r="S165">
        <v>7.9528999999999994E-12</v>
      </c>
      <c r="T165">
        <v>5.7726E-15</v>
      </c>
      <c r="U165">
        <v>5.2807000000000003E-12</v>
      </c>
    </row>
    <row r="166" spans="1:21" x14ac:dyDescent="0.25">
      <c r="A166" s="14">
        <v>44861</v>
      </c>
      <c r="B166" t="s">
        <v>28</v>
      </c>
      <c r="C166" t="s">
        <v>35</v>
      </c>
      <c r="D166" t="s">
        <v>36</v>
      </c>
      <c r="E166" s="11">
        <f t="shared" si="17"/>
        <v>3.4769444444444453</v>
      </c>
      <c r="F166">
        <v>78.152299999999997</v>
      </c>
      <c r="G166">
        <v>20.144500000000001</v>
      </c>
      <c r="H166">
        <v>0.93910000000000005</v>
      </c>
      <c r="I166">
        <v>0.76029999999999998</v>
      </c>
      <c r="J166">
        <v>1.6999999999999999E-3</v>
      </c>
      <c r="K166">
        <v>2.0999999999999999E-3</v>
      </c>
      <c r="L166">
        <v>627</v>
      </c>
      <c r="M166">
        <v>0.71330000000000005</v>
      </c>
      <c r="N166">
        <v>0.75390000000000001</v>
      </c>
      <c r="O166">
        <v>0.94620000000000004</v>
      </c>
      <c r="P166">
        <v>4.3858E-10</v>
      </c>
      <c r="Q166">
        <v>1.6108000000000001E-14</v>
      </c>
      <c r="R166">
        <v>9.3550999999999998E-11</v>
      </c>
      <c r="S166">
        <v>7.9579000000000003E-12</v>
      </c>
      <c r="T166">
        <v>7.3706999999999996E-15</v>
      </c>
      <c r="U166">
        <v>5.4049000000000001E-12</v>
      </c>
    </row>
    <row r="167" spans="1:21" x14ac:dyDescent="0.25">
      <c r="A167" s="14">
        <v>44861</v>
      </c>
      <c r="B167" t="s">
        <v>28</v>
      </c>
      <c r="C167" t="s">
        <v>31</v>
      </c>
      <c r="D167" t="s">
        <v>75</v>
      </c>
      <c r="E167" s="11">
        <f t="shared" si="17"/>
        <v>3.5</v>
      </c>
      <c r="F167">
        <v>78.150300000000001</v>
      </c>
      <c r="G167">
        <v>20.133500000000002</v>
      </c>
      <c r="H167">
        <v>0.93910000000000005</v>
      </c>
      <c r="I167">
        <v>0.77390000000000003</v>
      </c>
      <c r="J167">
        <v>1.4E-3</v>
      </c>
      <c r="K167">
        <v>1.6999999999999999E-3</v>
      </c>
      <c r="L167">
        <v>633</v>
      </c>
      <c r="M167">
        <v>0.72719999999999996</v>
      </c>
      <c r="N167">
        <v>0.76290000000000002</v>
      </c>
      <c r="O167">
        <v>0.95320000000000005</v>
      </c>
      <c r="P167">
        <v>4.3861999999999998E-10</v>
      </c>
      <c r="Q167">
        <v>1.4660000000000001E-14</v>
      </c>
      <c r="R167">
        <v>9.3509999999999996E-11</v>
      </c>
      <c r="S167">
        <v>7.9586000000000004E-12</v>
      </c>
      <c r="T167">
        <v>6.6809000000000002E-15</v>
      </c>
      <c r="U167">
        <v>5.5006000000000002E-12</v>
      </c>
    </row>
    <row r="168" spans="1:21" x14ac:dyDescent="0.25">
      <c r="A168" s="14">
        <v>44861</v>
      </c>
      <c r="B168" t="s">
        <v>28</v>
      </c>
      <c r="C168" t="s">
        <v>39</v>
      </c>
      <c r="D168" t="s">
        <v>41</v>
      </c>
      <c r="E168" s="11">
        <f t="shared" si="17"/>
        <v>3.5230555555555565</v>
      </c>
      <c r="F168">
        <v>78.155699999999996</v>
      </c>
      <c r="G168">
        <v>20.111899999999999</v>
      </c>
      <c r="H168">
        <v>0.93830000000000002</v>
      </c>
      <c r="I168">
        <v>0.7923</v>
      </c>
      <c r="J168">
        <v>0</v>
      </c>
      <c r="K168">
        <v>1.9E-3</v>
      </c>
      <c r="L168">
        <v>649</v>
      </c>
      <c r="M168">
        <v>0.74539999999999995</v>
      </c>
      <c r="N168">
        <v>0.79330000000000001</v>
      </c>
      <c r="O168">
        <v>0.93969999999999998</v>
      </c>
      <c r="P168">
        <v>4.3983000000000002E-10</v>
      </c>
      <c r="Q168">
        <v>1.5200000000000001E-14</v>
      </c>
      <c r="R168">
        <v>9.3660000000000003E-11</v>
      </c>
      <c r="S168">
        <v>7.9728000000000001E-12</v>
      </c>
      <c r="T168">
        <v>2.7757999999999999E-15</v>
      </c>
      <c r="U168">
        <v>5.6391999999999996E-12</v>
      </c>
    </row>
    <row r="169" spans="1:21" x14ac:dyDescent="0.25">
      <c r="A169" s="14">
        <v>44861</v>
      </c>
      <c r="B169" t="s">
        <v>28</v>
      </c>
      <c r="C169" t="s">
        <v>41</v>
      </c>
      <c r="D169" t="s">
        <v>68</v>
      </c>
      <c r="E169" s="11">
        <f t="shared" si="17"/>
        <v>3.5477777777777781</v>
      </c>
      <c r="F169">
        <v>78.174199999999999</v>
      </c>
      <c r="G169">
        <v>20.086099999999998</v>
      </c>
      <c r="H169">
        <v>0.93899999999999995</v>
      </c>
      <c r="I169">
        <v>0.79730000000000001</v>
      </c>
      <c r="J169">
        <v>1.6000000000000001E-3</v>
      </c>
      <c r="K169">
        <v>1.6999999999999999E-3</v>
      </c>
      <c r="L169">
        <v>632</v>
      </c>
      <c r="M169">
        <v>0.75029999999999997</v>
      </c>
      <c r="N169">
        <v>0.81579999999999997</v>
      </c>
      <c r="O169">
        <v>0.91969999999999996</v>
      </c>
      <c r="P169">
        <v>4.3887999999999999E-10</v>
      </c>
      <c r="Q169">
        <v>1.4430000000000001E-14</v>
      </c>
      <c r="R169">
        <v>9.3315999999999999E-11</v>
      </c>
      <c r="S169">
        <v>7.9602999999999995E-12</v>
      </c>
      <c r="T169">
        <v>7.1577999999999997E-15</v>
      </c>
      <c r="U169">
        <v>5.6683E-12</v>
      </c>
    </row>
    <row r="170" spans="1:21" x14ac:dyDescent="0.25">
      <c r="A170" s="14">
        <v>44861</v>
      </c>
      <c r="B170" t="s">
        <v>28</v>
      </c>
      <c r="C170" t="s">
        <v>43</v>
      </c>
      <c r="D170" t="s">
        <v>30</v>
      </c>
      <c r="E170" s="11">
        <f t="shared" si="17"/>
        <v>3.5708333333333329</v>
      </c>
      <c r="F170">
        <v>78.195099999999996</v>
      </c>
      <c r="G170">
        <v>20.086300000000001</v>
      </c>
      <c r="H170">
        <v>0.93930000000000002</v>
      </c>
      <c r="I170">
        <v>0.77749999999999997</v>
      </c>
      <c r="J170">
        <v>6.9999999999999999E-4</v>
      </c>
      <c r="K170">
        <v>1.1000000000000001E-3</v>
      </c>
      <c r="L170">
        <v>634</v>
      </c>
      <c r="M170">
        <v>0.73050000000000004</v>
      </c>
      <c r="N170">
        <v>0.82540000000000002</v>
      </c>
      <c r="O170">
        <v>0.8851</v>
      </c>
      <c r="P170">
        <v>4.3923999999999997E-10</v>
      </c>
      <c r="Q170">
        <v>1.2136E-14</v>
      </c>
      <c r="R170">
        <v>9.3369000000000001E-11</v>
      </c>
      <c r="S170">
        <v>7.9667000000000008E-12</v>
      </c>
      <c r="T170">
        <v>4.6620999999999998E-15</v>
      </c>
      <c r="U170">
        <v>5.5272999999999997E-12</v>
      </c>
    </row>
    <row r="171" spans="1:21" x14ac:dyDescent="0.25">
      <c r="A171" s="14">
        <v>44861</v>
      </c>
      <c r="B171" t="s">
        <v>28</v>
      </c>
      <c r="C171" t="s">
        <v>27</v>
      </c>
      <c r="D171" t="s">
        <v>33</v>
      </c>
      <c r="E171" s="11">
        <f t="shared" si="17"/>
        <v>3.5955555555555563</v>
      </c>
      <c r="F171">
        <v>78.229399999999998</v>
      </c>
      <c r="G171">
        <v>20.05</v>
      </c>
      <c r="H171">
        <v>0.93869999999999998</v>
      </c>
      <c r="I171">
        <v>0.77990000000000004</v>
      </c>
      <c r="J171">
        <v>2.9999999999999997E-4</v>
      </c>
      <c r="K171">
        <v>1.6999999999999999E-3</v>
      </c>
      <c r="L171">
        <v>0</v>
      </c>
      <c r="M171">
        <v>0.73319999999999996</v>
      </c>
      <c r="N171">
        <v>0.86890000000000001</v>
      </c>
      <c r="O171">
        <v>0.84379999999999999</v>
      </c>
      <c r="P171">
        <v>4.2311999999999998E-10</v>
      </c>
      <c r="Q171">
        <v>1.3879E-14</v>
      </c>
      <c r="R171">
        <v>8.9741999999999996E-11</v>
      </c>
      <c r="S171">
        <v>7.6668000000000004E-12</v>
      </c>
      <c r="T171">
        <v>3.9298000000000001E-15</v>
      </c>
      <c r="U171">
        <v>5.3374999999999998E-12</v>
      </c>
    </row>
    <row r="172" spans="1:21" x14ac:dyDescent="0.25">
      <c r="A172" s="14">
        <v>44861</v>
      </c>
      <c r="B172" t="s">
        <v>28</v>
      </c>
      <c r="C172" t="s">
        <v>46</v>
      </c>
      <c r="D172" t="s">
        <v>38</v>
      </c>
      <c r="E172" s="11">
        <f t="shared" si="17"/>
        <v>3.618611111111111</v>
      </c>
      <c r="F172">
        <v>78.217600000000004</v>
      </c>
      <c r="G172">
        <v>20.038699999999999</v>
      </c>
      <c r="H172">
        <v>0.94059999999999999</v>
      </c>
      <c r="I172">
        <v>0.80079999999999996</v>
      </c>
      <c r="J172">
        <v>4.0000000000000002E-4</v>
      </c>
      <c r="K172">
        <v>1.8E-3</v>
      </c>
      <c r="L172">
        <v>664</v>
      </c>
      <c r="M172">
        <v>0.75309999999999999</v>
      </c>
      <c r="N172">
        <v>0.88200000000000001</v>
      </c>
      <c r="O172">
        <v>0.85389999999999999</v>
      </c>
      <c r="P172">
        <v>4.4019999999999999E-10</v>
      </c>
      <c r="Q172">
        <v>1.4719999999999999E-14</v>
      </c>
      <c r="R172">
        <v>9.3324999999999998E-11</v>
      </c>
      <c r="S172">
        <v>7.9936000000000002E-12</v>
      </c>
      <c r="T172">
        <v>4.2661999999999998E-15</v>
      </c>
      <c r="U172">
        <v>5.7019999999999997E-12</v>
      </c>
    </row>
    <row r="173" spans="1:21" x14ac:dyDescent="0.25">
      <c r="A173" s="14">
        <v>44861</v>
      </c>
      <c r="B173" t="s">
        <v>28</v>
      </c>
      <c r="C173" t="s">
        <v>48</v>
      </c>
      <c r="D173" t="s">
        <v>48</v>
      </c>
      <c r="E173" s="11">
        <f t="shared" si="17"/>
        <v>3.6413888888888888</v>
      </c>
      <c r="F173">
        <v>78.187100000000001</v>
      </c>
      <c r="G173">
        <v>20.03</v>
      </c>
      <c r="H173">
        <v>0.93940000000000001</v>
      </c>
      <c r="I173">
        <v>0.8407</v>
      </c>
      <c r="J173">
        <v>8.0000000000000004E-4</v>
      </c>
      <c r="K173">
        <v>2E-3</v>
      </c>
      <c r="L173">
        <v>652</v>
      </c>
      <c r="M173">
        <v>0.79379999999999995</v>
      </c>
      <c r="N173">
        <v>0.87719999999999998</v>
      </c>
      <c r="O173">
        <v>0.90500000000000003</v>
      </c>
      <c r="P173">
        <v>4.4022000000000001E-10</v>
      </c>
      <c r="Q173">
        <v>1.5778E-14</v>
      </c>
      <c r="R173">
        <v>9.3321000000000003E-11</v>
      </c>
      <c r="S173">
        <v>7.9858000000000002E-12</v>
      </c>
      <c r="T173">
        <v>5.3746000000000002E-15</v>
      </c>
      <c r="U173">
        <v>5.9885999999999997E-12</v>
      </c>
    </row>
    <row r="174" spans="1:21" x14ac:dyDescent="0.25">
      <c r="A174" s="14">
        <v>44861</v>
      </c>
      <c r="B174" t="s">
        <v>28</v>
      </c>
      <c r="C174" t="s">
        <v>40</v>
      </c>
      <c r="D174" t="s">
        <v>72</v>
      </c>
      <c r="E174" s="11">
        <f t="shared" si="17"/>
        <v>3.6663888888888891</v>
      </c>
      <c r="F174">
        <v>78.187299999999993</v>
      </c>
      <c r="G174">
        <v>19.978000000000002</v>
      </c>
      <c r="H174">
        <v>0.93869999999999998</v>
      </c>
      <c r="I174">
        <v>0.89259999999999995</v>
      </c>
      <c r="J174">
        <v>1.1999999999999999E-3</v>
      </c>
      <c r="K174">
        <v>2E-3</v>
      </c>
      <c r="L174">
        <v>649</v>
      </c>
      <c r="M174">
        <v>0.84560000000000002</v>
      </c>
      <c r="N174">
        <v>0.9284</v>
      </c>
      <c r="O174">
        <v>0.91080000000000005</v>
      </c>
      <c r="P174">
        <v>4.3975000000000001E-10</v>
      </c>
      <c r="Q174">
        <v>1.5765E-14</v>
      </c>
      <c r="R174">
        <v>9.2976000000000003E-11</v>
      </c>
      <c r="S174">
        <v>7.9716000000000005E-12</v>
      </c>
      <c r="T174">
        <v>6.4218999999999997E-15</v>
      </c>
      <c r="U174">
        <v>6.3519E-12</v>
      </c>
    </row>
    <row r="175" spans="1:21" x14ac:dyDescent="0.25">
      <c r="A175" s="14">
        <v>44861</v>
      </c>
      <c r="B175" t="s">
        <v>28</v>
      </c>
      <c r="C175" t="s">
        <v>52</v>
      </c>
      <c r="D175" t="s">
        <v>37</v>
      </c>
      <c r="E175" s="11">
        <f t="shared" si="17"/>
        <v>3.6891666666666669</v>
      </c>
      <c r="F175">
        <v>78.163399999999996</v>
      </c>
      <c r="G175">
        <v>19.9512</v>
      </c>
      <c r="H175">
        <v>0.93889999999999996</v>
      </c>
      <c r="I175">
        <v>0.94379999999999997</v>
      </c>
      <c r="J175">
        <v>8.0000000000000004E-4</v>
      </c>
      <c r="K175">
        <v>1.9E-3</v>
      </c>
      <c r="L175">
        <v>650</v>
      </c>
      <c r="M175">
        <v>0.89749999999999996</v>
      </c>
      <c r="N175">
        <v>0.94769999999999999</v>
      </c>
      <c r="O175">
        <v>0.94699999999999995</v>
      </c>
      <c r="P175">
        <v>4.3972999999999999E-10</v>
      </c>
      <c r="Q175">
        <v>1.5051999999999999E-14</v>
      </c>
      <c r="R175">
        <v>9.2872000000000003E-11</v>
      </c>
      <c r="S175">
        <v>7.9751999999999994E-12</v>
      </c>
      <c r="T175">
        <v>5.4062000000000002E-15</v>
      </c>
      <c r="U175">
        <v>6.7141000000000002E-12</v>
      </c>
    </row>
    <row r="176" spans="1:21" x14ac:dyDescent="0.25">
      <c r="A176" s="14">
        <v>44861</v>
      </c>
      <c r="B176" t="s">
        <v>28</v>
      </c>
      <c r="C176" t="s">
        <v>54</v>
      </c>
      <c r="D176" t="s">
        <v>33</v>
      </c>
      <c r="E176" s="11">
        <f t="shared" si="17"/>
        <v>3.7122222222222216</v>
      </c>
      <c r="F176">
        <v>78.141400000000004</v>
      </c>
      <c r="G176">
        <v>19.927299999999999</v>
      </c>
      <c r="H176">
        <v>0.9385</v>
      </c>
      <c r="I176">
        <v>0.99129999999999996</v>
      </c>
      <c r="J176">
        <v>2.9999999999999997E-4</v>
      </c>
      <c r="K176">
        <v>1.1999999999999999E-3</v>
      </c>
      <c r="L176">
        <v>657</v>
      </c>
      <c r="M176">
        <v>0.94469999999999998</v>
      </c>
      <c r="N176">
        <v>0.9698</v>
      </c>
      <c r="O176">
        <v>0.97419999999999995</v>
      </c>
      <c r="P176">
        <v>4.4104000000000001E-10</v>
      </c>
      <c r="Q176">
        <v>1.2276E-14</v>
      </c>
      <c r="R176">
        <v>9.306E-11</v>
      </c>
      <c r="S176">
        <v>7.9970999999999995E-12</v>
      </c>
      <c r="T176">
        <v>3.8927000000000003E-15</v>
      </c>
      <c r="U176">
        <v>7.0712E-12</v>
      </c>
    </row>
    <row r="177" spans="1:22" x14ac:dyDescent="0.25">
      <c r="A177" s="14">
        <v>44861</v>
      </c>
      <c r="B177" t="s">
        <v>28</v>
      </c>
      <c r="C177" t="s">
        <v>56</v>
      </c>
      <c r="D177" t="s">
        <v>28</v>
      </c>
      <c r="E177" s="11">
        <f t="shared" si="17"/>
        <v>3.7369444444444451</v>
      </c>
      <c r="F177">
        <v>78.116799999999998</v>
      </c>
      <c r="G177">
        <v>19.920300000000001</v>
      </c>
      <c r="H177">
        <v>0.93869999999999998</v>
      </c>
      <c r="I177">
        <v>1.0217000000000001</v>
      </c>
      <c r="J177">
        <v>1.1000000000000001E-3</v>
      </c>
      <c r="K177">
        <v>1.4E-3</v>
      </c>
      <c r="L177">
        <v>659</v>
      </c>
      <c r="M177">
        <v>0.97560000000000002</v>
      </c>
      <c r="N177">
        <v>0.97470000000000001</v>
      </c>
      <c r="O177">
        <v>1.0009999999999999</v>
      </c>
      <c r="P177">
        <v>4.4010000000000001E-10</v>
      </c>
      <c r="Q177">
        <v>1.3164E-14</v>
      </c>
      <c r="R177">
        <v>9.2857999999999999E-11</v>
      </c>
      <c r="S177">
        <v>7.9839999999999999E-12</v>
      </c>
      <c r="T177">
        <v>5.9417999999999996E-15</v>
      </c>
      <c r="U177">
        <v>7.2772000000000005E-12</v>
      </c>
    </row>
    <row r="178" spans="1:22" x14ac:dyDescent="0.25">
      <c r="A178" s="14">
        <v>44861</v>
      </c>
      <c r="B178" t="s">
        <v>28</v>
      </c>
      <c r="C178" t="s">
        <v>57</v>
      </c>
      <c r="D178" t="s">
        <v>57</v>
      </c>
      <c r="E178" s="11">
        <f t="shared" si="17"/>
        <v>3.76</v>
      </c>
      <c r="F178">
        <v>78.110200000000006</v>
      </c>
      <c r="G178">
        <v>19.904</v>
      </c>
      <c r="H178">
        <v>0.93840000000000001</v>
      </c>
      <c r="I178">
        <v>1.0458000000000001</v>
      </c>
      <c r="J178">
        <v>2.0000000000000001E-4</v>
      </c>
      <c r="K178">
        <v>1.5E-3</v>
      </c>
      <c r="L178">
        <v>659</v>
      </c>
      <c r="M178">
        <v>1</v>
      </c>
      <c r="N178">
        <v>0.98380000000000001</v>
      </c>
      <c r="O178">
        <v>1.0164</v>
      </c>
      <c r="P178">
        <v>4.4002999999999998E-10</v>
      </c>
      <c r="Q178">
        <v>1.3571000000000001E-14</v>
      </c>
      <c r="R178">
        <v>9.2773000000000006E-11</v>
      </c>
      <c r="S178">
        <v>7.9806999999999997E-12</v>
      </c>
      <c r="T178">
        <v>3.8747999999999998E-15</v>
      </c>
      <c r="U178">
        <v>7.4438999999999998E-12</v>
      </c>
    </row>
    <row r="179" spans="1:22" x14ac:dyDescent="0.25">
      <c r="A179" s="14">
        <v>44861</v>
      </c>
      <c r="B179" t="s">
        <v>28</v>
      </c>
      <c r="C179" t="s">
        <v>59</v>
      </c>
      <c r="D179" t="s">
        <v>74</v>
      </c>
      <c r="E179" s="11">
        <f t="shared" si="17"/>
        <v>3.7847222222222232</v>
      </c>
      <c r="F179">
        <v>78.107600000000005</v>
      </c>
      <c r="G179">
        <v>19.8887</v>
      </c>
      <c r="H179">
        <v>0.93879999999999997</v>
      </c>
      <c r="I179">
        <v>1.0629</v>
      </c>
      <c r="J179">
        <v>0</v>
      </c>
      <c r="K179">
        <v>2E-3</v>
      </c>
      <c r="L179">
        <v>649</v>
      </c>
      <c r="M179">
        <v>1.0168999999999999</v>
      </c>
      <c r="N179">
        <v>0.99790000000000001</v>
      </c>
      <c r="O179">
        <v>1.0189999999999999</v>
      </c>
      <c r="P179">
        <v>4.3963000000000001E-10</v>
      </c>
      <c r="Q179">
        <v>1.5782999999999999E-14</v>
      </c>
      <c r="R179">
        <v>9.2617999999999995E-11</v>
      </c>
      <c r="S179">
        <v>7.9769000000000001E-12</v>
      </c>
      <c r="T179">
        <v>3.3083000000000001E-15</v>
      </c>
      <c r="U179">
        <v>7.5576999999999996E-12</v>
      </c>
    </row>
    <row r="180" spans="1:22" x14ac:dyDescent="0.25">
      <c r="A180" s="14">
        <v>44861</v>
      </c>
      <c r="B180" t="s">
        <v>28</v>
      </c>
      <c r="C180" t="s">
        <v>23</v>
      </c>
      <c r="D180" t="s">
        <v>46</v>
      </c>
      <c r="E180" s="11">
        <f t="shared" si="17"/>
        <v>3.8077777777777779</v>
      </c>
      <c r="F180">
        <v>78.110699999999994</v>
      </c>
      <c r="G180">
        <v>19.867799999999999</v>
      </c>
      <c r="H180">
        <v>0.93969999999999998</v>
      </c>
      <c r="I180">
        <v>1.0792999999999999</v>
      </c>
      <c r="J180">
        <v>4.0000000000000002E-4</v>
      </c>
      <c r="K180">
        <v>2.0999999999999999E-3</v>
      </c>
      <c r="L180">
        <v>661</v>
      </c>
      <c r="M180">
        <v>1.0331999999999999</v>
      </c>
      <c r="N180">
        <v>1.0224</v>
      </c>
      <c r="O180">
        <v>1.0105</v>
      </c>
      <c r="P180">
        <v>4.3969000000000001E-10</v>
      </c>
      <c r="Q180">
        <v>1.5855999999999999E-14</v>
      </c>
      <c r="R180">
        <v>9.2530000000000003E-11</v>
      </c>
      <c r="S180">
        <v>7.9858000000000002E-12</v>
      </c>
      <c r="T180">
        <v>4.6439000000000004E-15</v>
      </c>
      <c r="U180">
        <v>7.6765000000000003E-12</v>
      </c>
    </row>
    <row r="181" spans="1:22" x14ac:dyDescent="0.25">
      <c r="A181" s="14">
        <v>44861</v>
      </c>
      <c r="B181" t="s">
        <v>28</v>
      </c>
      <c r="C181" t="s">
        <v>49</v>
      </c>
      <c r="D181" t="s">
        <v>67</v>
      </c>
      <c r="E181" s="11">
        <f t="shared" si="17"/>
        <v>3.8308333333333344</v>
      </c>
      <c r="F181">
        <v>78.117900000000006</v>
      </c>
      <c r="G181">
        <v>19.8476</v>
      </c>
      <c r="H181">
        <v>0.93799999999999994</v>
      </c>
      <c r="I181">
        <v>1.0944</v>
      </c>
      <c r="J181">
        <v>1.1000000000000001E-3</v>
      </c>
      <c r="K181">
        <v>1.1999999999999999E-3</v>
      </c>
      <c r="L181">
        <v>649</v>
      </c>
      <c r="M181">
        <v>1.0483</v>
      </c>
      <c r="N181">
        <v>1.0430999999999999</v>
      </c>
      <c r="O181">
        <v>1.0049999999999999</v>
      </c>
      <c r="P181">
        <v>4.3942000000000002E-10</v>
      </c>
      <c r="Q181">
        <v>1.2089000000000001E-14</v>
      </c>
      <c r="R181">
        <v>9.2369000000000004E-11</v>
      </c>
      <c r="S181">
        <v>7.9650000000000001E-12</v>
      </c>
      <c r="T181">
        <v>5.8265000000000003E-15</v>
      </c>
      <c r="U181">
        <v>7.7802999999999999E-12</v>
      </c>
    </row>
    <row r="182" spans="1:22" x14ac:dyDescent="0.25">
      <c r="A182" s="14">
        <v>44861</v>
      </c>
      <c r="B182" t="s">
        <v>28</v>
      </c>
      <c r="C182" t="s">
        <v>62</v>
      </c>
      <c r="D182" t="s">
        <v>31</v>
      </c>
      <c r="E182" s="11">
        <f t="shared" si="17"/>
        <v>3.8555555555555561</v>
      </c>
      <c r="F182">
        <v>78.121600000000001</v>
      </c>
      <c r="G182">
        <v>19.825099999999999</v>
      </c>
      <c r="H182">
        <v>0.9385</v>
      </c>
      <c r="I182">
        <v>1.1116999999999999</v>
      </c>
      <c r="J182">
        <v>1.1999999999999999E-3</v>
      </c>
      <c r="K182">
        <v>1.9E-3</v>
      </c>
      <c r="L182">
        <v>637</v>
      </c>
      <c r="M182">
        <v>1.0654999999999999</v>
      </c>
      <c r="N182">
        <v>1.0649</v>
      </c>
      <c r="O182">
        <v>1.0005999999999999</v>
      </c>
      <c r="P182">
        <v>4.3910000000000001E-10</v>
      </c>
      <c r="Q182">
        <v>1.5331999999999999E-14</v>
      </c>
      <c r="R182">
        <v>9.2192999999999994E-11</v>
      </c>
      <c r="S182">
        <v>7.9635000000000001E-12</v>
      </c>
      <c r="T182">
        <v>6.3930999999999997E-15</v>
      </c>
      <c r="U182">
        <v>7.8973999999999999E-12</v>
      </c>
    </row>
    <row r="183" spans="1:22" x14ac:dyDescent="0.25">
      <c r="A183" s="14">
        <v>44861</v>
      </c>
      <c r="B183" t="s">
        <v>28</v>
      </c>
      <c r="C183" t="s">
        <v>76</v>
      </c>
      <c r="D183" t="s">
        <v>76</v>
      </c>
      <c r="E183" s="11">
        <f t="shared" si="17"/>
        <v>3.8786111111111108</v>
      </c>
      <c r="F183">
        <v>78.109700000000004</v>
      </c>
      <c r="G183">
        <v>19.8187</v>
      </c>
      <c r="H183">
        <v>0.93879999999999997</v>
      </c>
      <c r="I183">
        <v>1.1302000000000001</v>
      </c>
      <c r="J183">
        <v>5.9999999999999995E-4</v>
      </c>
      <c r="K183">
        <v>1.9E-3</v>
      </c>
      <c r="L183">
        <v>663</v>
      </c>
      <c r="M183">
        <v>1.0843</v>
      </c>
      <c r="N183">
        <v>1.0665</v>
      </c>
      <c r="O183">
        <v>1.0166999999999999</v>
      </c>
      <c r="P183">
        <v>4.4016999999999999E-10</v>
      </c>
      <c r="Q183">
        <v>1.5432E-14</v>
      </c>
      <c r="R183">
        <v>9.2399000000000003E-11</v>
      </c>
      <c r="S183">
        <v>7.9862E-12</v>
      </c>
      <c r="T183">
        <v>4.9777999999999998E-15</v>
      </c>
      <c r="U183">
        <v>8.0468E-12</v>
      </c>
    </row>
    <row r="184" spans="1:22" x14ac:dyDescent="0.25">
      <c r="A184" s="14">
        <v>44861</v>
      </c>
      <c r="B184" t="s">
        <v>28</v>
      </c>
      <c r="C184" t="s">
        <v>64</v>
      </c>
      <c r="D184" t="s">
        <v>74</v>
      </c>
      <c r="E184" s="11">
        <f t="shared" si="17"/>
        <v>3.9013888888888886</v>
      </c>
      <c r="F184">
        <v>78.104500000000002</v>
      </c>
      <c r="G184">
        <v>19.797999999999998</v>
      </c>
      <c r="H184">
        <v>0.93869999999999998</v>
      </c>
      <c r="I184">
        <v>1.1568000000000001</v>
      </c>
      <c r="J184">
        <v>0</v>
      </c>
      <c r="K184">
        <v>1.9E-3</v>
      </c>
      <c r="L184">
        <v>689</v>
      </c>
      <c r="M184">
        <v>1.1109</v>
      </c>
      <c r="N184">
        <v>1.0880000000000001</v>
      </c>
      <c r="O184">
        <v>1.0210999999999999</v>
      </c>
      <c r="P184">
        <v>4.4116E-10</v>
      </c>
      <c r="Q184">
        <v>1.5464E-14</v>
      </c>
      <c r="R184">
        <v>9.2515000000000003E-11</v>
      </c>
      <c r="S184">
        <v>8.0040000000000002E-12</v>
      </c>
      <c r="T184">
        <v>3.2922000000000001E-15</v>
      </c>
      <c r="U184">
        <v>8.252E-12</v>
      </c>
    </row>
    <row r="185" spans="1:22" x14ac:dyDescent="0.25">
      <c r="A185" s="14">
        <v>44861</v>
      </c>
      <c r="B185" t="s">
        <v>28</v>
      </c>
      <c r="C185" t="s">
        <v>21</v>
      </c>
      <c r="D185" t="s">
        <v>56</v>
      </c>
      <c r="E185" s="11">
        <f t="shared" si="17"/>
        <v>3.9263888888888889</v>
      </c>
      <c r="F185">
        <v>78.068799999999996</v>
      </c>
      <c r="G185">
        <v>19.808800000000002</v>
      </c>
      <c r="H185">
        <v>0.9415</v>
      </c>
      <c r="I185">
        <v>1.1778</v>
      </c>
      <c r="J185">
        <v>8.9999999999999998E-4</v>
      </c>
      <c r="K185">
        <v>2.3E-3</v>
      </c>
      <c r="L185">
        <v>656</v>
      </c>
      <c r="M185">
        <v>1.1323000000000001</v>
      </c>
      <c r="N185">
        <v>1.0687</v>
      </c>
      <c r="O185">
        <v>1.0593999999999999</v>
      </c>
      <c r="P185">
        <v>4.3637000000000001E-10</v>
      </c>
      <c r="Q185">
        <v>1.6601E-14</v>
      </c>
      <c r="R185">
        <v>9.1599999999999999E-11</v>
      </c>
      <c r="S185">
        <v>7.9439999999999993E-12</v>
      </c>
      <c r="T185">
        <v>5.8943000000000003E-15</v>
      </c>
      <c r="U185">
        <v>8.3174999999999996E-12</v>
      </c>
    </row>
    <row r="186" spans="1:22" x14ac:dyDescent="0.25">
      <c r="A186" s="14">
        <v>44861</v>
      </c>
      <c r="B186" t="s">
        <v>28</v>
      </c>
      <c r="C186" t="s">
        <v>45</v>
      </c>
      <c r="D186" t="s">
        <v>55</v>
      </c>
      <c r="E186" s="11">
        <f t="shared" si="17"/>
        <v>3.9491666666666667</v>
      </c>
      <c r="F186">
        <v>78.149199999999993</v>
      </c>
      <c r="G186">
        <v>19.7271</v>
      </c>
      <c r="H186">
        <v>0.93789999999999996</v>
      </c>
      <c r="I186">
        <v>1.1839</v>
      </c>
      <c r="J186">
        <v>5.9999999999999995E-4</v>
      </c>
      <c r="K186">
        <v>1.2999999999999999E-3</v>
      </c>
      <c r="L186">
        <v>646</v>
      </c>
      <c r="M186">
        <v>1.1376999999999999</v>
      </c>
      <c r="N186">
        <v>1.1726000000000001</v>
      </c>
      <c r="O186">
        <v>0.97019999999999995</v>
      </c>
      <c r="P186">
        <v>4.3579E-10</v>
      </c>
      <c r="Q186">
        <v>1.2579E-14</v>
      </c>
      <c r="R186">
        <v>9.1008E-11</v>
      </c>
      <c r="S186">
        <v>7.8951999999999997E-12</v>
      </c>
      <c r="T186">
        <v>4.8517999999999997E-15</v>
      </c>
      <c r="U186">
        <v>8.3397999999999997E-12</v>
      </c>
    </row>
    <row r="187" spans="1:22" x14ac:dyDescent="0.25">
      <c r="A187" s="15">
        <v>44861</v>
      </c>
      <c r="B187" s="5" t="s">
        <v>28</v>
      </c>
      <c r="C187" s="5" t="s">
        <v>66</v>
      </c>
      <c r="D187" s="5" t="s">
        <v>27</v>
      </c>
      <c r="E187" s="10">
        <f t="shared" si="17"/>
        <v>3.9738888888888884</v>
      </c>
      <c r="F187" s="5">
        <v>78.151200000000003</v>
      </c>
      <c r="G187" s="5">
        <v>19.715199999999999</v>
      </c>
      <c r="H187" s="5">
        <v>0.93730000000000002</v>
      </c>
      <c r="I187" s="5">
        <v>1.1933</v>
      </c>
      <c r="J187" s="5">
        <v>1.2999999999999999E-3</v>
      </c>
      <c r="K187" s="5">
        <v>1.8E-3</v>
      </c>
      <c r="L187" s="5">
        <v>0</v>
      </c>
      <c r="M187" s="5">
        <v>1.1469</v>
      </c>
      <c r="N187" s="5">
        <v>1.1843999999999999</v>
      </c>
      <c r="O187" s="5">
        <v>0.96830000000000005</v>
      </c>
      <c r="P187" s="5">
        <v>4.1788999999999999E-10</v>
      </c>
      <c r="Q187" s="5">
        <v>1.3902000000000001E-14</v>
      </c>
      <c r="R187" s="5">
        <v>8.7216000000000002E-11</v>
      </c>
      <c r="S187" s="5">
        <v>7.5657000000000004E-12</v>
      </c>
      <c r="T187" s="5">
        <v>6.3768999999999999E-15</v>
      </c>
      <c r="U187" s="5">
        <v>8.0632999999999994E-12</v>
      </c>
      <c r="V187" t="s">
        <v>118</v>
      </c>
    </row>
    <row r="188" spans="1:22" x14ac:dyDescent="0.25">
      <c r="A188" s="14">
        <v>44861</v>
      </c>
      <c r="B188" t="s">
        <v>28</v>
      </c>
      <c r="C188" t="s">
        <v>58</v>
      </c>
      <c r="D188" t="s">
        <v>66</v>
      </c>
      <c r="E188" s="11">
        <f t="shared" si="17"/>
        <v>3.9969444444444449</v>
      </c>
      <c r="F188">
        <v>78.300799999999995</v>
      </c>
      <c r="G188">
        <v>19.811199999999999</v>
      </c>
      <c r="H188">
        <v>0.93859999999999999</v>
      </c>
      <c r="I188">
        <v>0.94699999999999995</v>
      </c>
      <c r="J188">
        <v>5.0000000000000001E-4</v>
      </c>
      <c r="K188">
        <v>1.9E-3</v>
      </c>
      <c r="L188" s="50">
        <v>0</v>
      </c>
      <c r="M188">
        <v>0.89980000000000004</v>
      </c>
      <c r="N188">
        <v>1.1271</v>
      </c>
      <c r="O188">
        <v>0.79830000000000001</v>
      </c>
      <c r="P188">
        <v>4.2451000000000002E-10</v>
      </c>
      <c r="Q188">
        <v>1.4842999999999999E-14</v>
      </c>
      <c r="R188">
        <v>8.8873999999999995E-11</v>
      </c>
      <c r="S188">
        <v>7.6828000000000003E-12</v>
      </c>
      <c r="T188">
        <v>4.4390999999999999E-15</v>
      </c>
      <c r="U188">
        <v>6.4916999999999999E-12</v>
      </c>
    </row>
    <row r="189" spans="1:22" x14ac:dyDescent="0.25">
      <c r="A189" s="14">
        <v>44861</v>
      </c>
      <c r="B189" t="s">
        <v>28</v>
      </c>
      <c r="C189" t="s">
        <v>68</v>
      </c>
      <c r="D189" t="s">
        <v>26</v>
      </c>
      <c r="E189" s="11">
        <f t="shared" si="17"/>
        <v>4.0199999999999996</v>
      </c>
      <c r="F189">
        <v>78.239999999999995</v>
      </c>
      <c r="G189">
        <v>19.801500000000001</v>
      </c>
      <c r="H189">
        <v>0.93730000000000002</v>
      </c>
      <c r="I189">
        <v>1.0187999999999999</v>
      </c>
      <c r="J189">
        <v>5.9999999999999995E-4</v>
      </c>
      <c r="K189">
        <v>1.6999999999999999E-3</v>
      </c>
      <c r="L189" s="50">
        <v>0</v>
      </c>
      <c r="M189">
        <v>0.9718</v>
      </c>
      <c r="N189">
        <v>1.1203000000000001</v>
      </c>
      <c r="O189">
        <v>0.86750000000000005</v>
      </c>
      <c r="P189">
        <v>4.2449999999999998E-10</v>
      </c>
      <c r="Q189">
        <v>1.3877E-14</v>
      </c>
      <c r="R189">
        <v>8.8893999999999998E-11</v>
      </c>
      <c r="S189">
        <v>7.6780999999999998E-12</v>
      </c>
      <c r="T189">
        <v>4.7867000000000003E-15</v>
      </c>
      <c r="U189">
        <v>6.9875000000000003E-12</v>
      </c>
    </row>
    <row r="190" spans="1:22" x14ac:dyDescent="0.25">
      <c r="A190" s="14">
        <v>44861</v>
      </c>
      <c r="B190" t="s">
        <v>28</v>
      </c>
      <c r="C190" t="s">
        <v>69</v>
      </c>
      <c r="D190" t="s">
        <v>61</v>
      </c>
      <c r="E190" s="11">
        <f t="shared" si="17"/>
        <v>4.044722222222223</v>
      </c>
      <c r="F190">
        <v>78.215900000000005</v>
      </c>
      <c r="G190">
        <v>19.829499999999999</v>
      </c>
      <c r="H190">
        <v>0.93679999999999997</v>
      </c>
      <c r="I190">
        <v>1.0147999999999999</v>
      </c>
      <c r="J190">
        <v>1.1999999999999999E-3</v>
      </c>
      <c r="K190">
        <v>1.8E-3</v>
      </c>
      <c r="L190" s="50">
        <v>0</v>
      </c>
      <c r="M190">
        <v>0.96799999999999997</v>
      </c>
      <c r="N190">
        <v>1.0861000000000001</v>
      </c>
      <c r="O190">
        <v>0.89119999999999999</v>
      </c>
      <c r="P190">
        <v>4.2425999999999999E-10</v>
      </c>
      <c r="Q190">
        <v>1.4482000000000001E-14</v>
      </c>
      <c r="R190">
        <v>8.8995999999999994E-11</v>
      </c>
      <c r="S190">
        <v>7.6716000000000006E-12</v>
      </c>
      <c r="T190">
        <v>6.0982000000000004E-15</v>
      </c>
      <c r="U190">
        <v>6.9602999999999997E-12</v>
      </c>
    </row>
    <row r="191" spans="1:22" x14ac:dyDescent="0.25">
      <c r="A191" s="14">
        <v>44861</v>
      </c>
      <c r="B191" t="s">
        <v>28</v>
      </c>
      <c r="C191" t="s">
        <v>71</v>
      </c>
      <c r="D191" t="s">
        <v>51</v>
      </c>
      <c r="E191" s="11">
        <f t="shared" si="17"/>
        <v>4.0677777777777777</v>
      </c>
      <c r="F191">
        <v>78.206800000000001</v>
      </c>
      <c r="G191">
        <v>19.8261</v>
      </c>
      <c r="H191">
        <v>0.93740000000000001</v>
      </c>
      <c r="I191">
        <v>1.0279</v>
      </c>
      <c r="J191">
        <v>0</v>
      </c>
      <c r="K191">
        <v>1.8E-3</v>
      </c>
      <c r="L191" s="50">
        <v>0</v>
      </c>
      <c r="M191">
        <v>0.98099999999999998</v>
      </c>
      <c r="N191">
        <v>1.0867</v>
      </c>
      <c r="O191">
        <v>0.90269999999999995</v>
      </c>
      <c r="P191">
        <v>4.2393E-10</v>
      </c>
      <c r="Q191">
        <v>1.4178E-14</v>
      </c>
      <c r="R191">
        <v>8.8920999999999997E-11</v>
      </c>
      <c r="S191">
        <v>7.6709999999999999E-12</v>
      </c>
      <c r="T191">
        <v>2.4608999999999998E-15</v>
      </c>
      <c r="U191">
        <v>7.0407000000000001E-12</v>
      </c>
    </row>
    <row r="192" spans="1:22" x14ac:dyDescent="0.25">
      <c r="A192" s="14">
        <v>44861</v>
      </c>
      <c r="B192" t="s">
        <v>28</v>
      </c>
      <c r="C192" t="s">
        <v>29</v>
      </c>
      <c r="D192" t="s">
        <v>27</v>
      </c>
      <c r="E192" s="11">
        <f t="shared" si="17"/>
        <v>4.0905555555555555</v>
      </c>
      <c r="F192">
        <v>78.212400000000002</v>
      </c>
      <c r="G192">
        <v>19.797699999999999</v>
      </c>
      <c r="H192">
        <v>0.9375</v>
      </c>
      <c r="I192">
        <v>1.0506</v>
      </c>
      <c r="J192">
        <v>5.9999999999999995E-4</v>
      </c>
      <c r="K192">
        <v>1.1999999999999999E-3</v>
      </c>
      <c r="L192" s="50">
        <v>0</v>
      </c>
      <c r="M192">
        <v>1.0036</v>
      </c>
      <c r="N192">
        <v>1.1189</v>
      </c>
      <c r="O192">
        <v>0.89690000000000003</v>
      </c>
      <c r="P192">
        <v>4.2387000000000001E-10</v>
      </c>
      <c r="Q192">
        <v>1.2001000000000001E-14</v>
      </c>
      <c r="R192">
        <v>8.8772999999999994E-11</v>
      </c>
      <c r="S192">
        <v>7.6702000000000002E-12</v>
      </c>
      <c r="T192">
        <v>4.5777000000000002E-15</v>
      </c>
      <c r="U192">
        <v>7.1959999999999996E-12</v>
      </c>
    </row>
    <row r="193" spans="1:21" x14ac:dyDescent="0.25">
      <c r="A193" s="14">
        <v>44861</v>
      </c>
      <c r="B193" t="s">
        <v>28</v>
      </c>
      <c r="C193" t="s">
        <v>55</v>
      </c>
      <c r="D193" t="s">
        <v>29</v>
      </c>
      <c r="E193" s="11">
        <f t="shared" si="17"/>
        <v>4.1155555555555559</v>
      </c>
      <c r="F193">
        <v>78.212900000000005</v>
      </c>
      <c r="G193">
        <v>19.8154</v>
      </c>
      <c r="H193">
        <v>0.93720000000000003</v>
      </c>
      <c r="I193">
        <v>1.0327</v>
      </c>
      <c r="J193">
        <v>1E-4</v>
      </c>
      <c r="K193">
        <v>1.6999999999999999E-3</v>
      </c>
      <c r="L193" s="50">
        <v>0</v>
      </c>
      <c r="M193">
        <v>0.98560000000000003</v>
      </c>
      <c r="N193">
        <v>1.099</v>
      </c>
      <c r="O193">
        <v>0.89680000000000004</v>
      </c>
      <c r="P193">
        <v>4.2446E-10</v>
      </c>
      <c r="Q193">
        <v>1.3802E-14</v>
      </c>
      <c r="R193">
        <v>8.8977999999999995E-11</v>
      </c>
      <c r="S193">
        <v>7.6785999999999992E-12</v>
      </c>
      <c r="T193">
        <v>3.6511999999999998E-15</v>
      </c>
      <c r="U193">
        <v>7.0823999999999998E-12</v>
      </c>
    </row>
    <row r="194" spans="1:21" x14ac:dyDescent="0.25">
      <c r="A194" s="14">
        <v>44861</v>
      </c>
      <c r="B194" t="s">
        <v>28</v>
      </c>
      <c r="C194" t="s">
        <v>72</v>
      </c>
      <c r="D194" t="s">
        <v>34</v>
      </c>
      <c r="E194" s="11">
        <f t="shared" si="17"/>
        <v>4.1383333333333336</v>
      </c>
      <c r="F194">
        <v>78.143199999999993</v>
      </c>
      <c r="G194">
        <v>19.878</v>
      </c>
      <c r="H194">
        <v>0.9375</v>
      </c>
      <c r="I194">
        <v>1.0396000000000001</v>
      </c>
      <c r="J194">
        <v>0</v>
      </c>
      <c r="K194">
        <v>1.6999999999999999E-3</v>
      </c>
      <c r="L194" s="50">
        <v>0</v>
      </c>
      <c r="M194">
        <v>0.99390000000000001</v>
      </c>
      <c r="N194">
        <v>1.0238</v>
      </c>
      <c r="O194">
        <v>0.9708</v>
      </c>
      <c r="P194">
        <v>4.2405E-10</v>
      </c>
      <c r="Q194">
        <v>1.3785E-14</v>
      </c>
      <c r="R194">
        <v>8.9250999999999998E-11</v>
      </c>
      <c r="S194">
        <v>7.6807999999999993E-12</v>
      </c>
      <c r="T194">
        <v>3.2295000000000001E-15</v>
      </c>
      <c r="U194">
        <v>7.1280000000000003E-12</v>
      </c>
    </row>
    <row r="195" spans="1:21" x14ac:dyDescent="0.25">
      <c r="A195" s="14">
        <v>44861</v>
      </c>
      <c r="B195" t="s">
        <v>28</v>
      </c>
      <c r="C195" t="s">
        <v>75</v>
      </c>
      <c r="D195" t="s">
        <v>65</v>
      </c>
      <c r="E195" s="11">
        <f t="shared" ref="E195:E254" si="18">(D195/3600)+(C195/60)+B195-$X$7</f>
        <v>4.163333333333334</v>
      </c>
      <c r="F195">
        <v>78.210099999999997</v>
      </c>
      <c r="G195">
        <v>19.8535</v>
      </c>
      <c r="H195">
        <v>0.93710000000000004</v>
      </c>
      <c r="I195">
        <v>0.99739999999999995</v>
      </c>
      <c r="J195">
        <v>2.9999999999999997E-4</v>
      </c>
      <c r="K195">
        <v>1.6000000000000001E-3</v>
      </c>
      <c r="L195" s="50">
        <v>0</v>
      </c>
      <c r="M195">
        <v>0.9506</v>
      </c>
      <c r="N195">
        <v>1.0639000000000001</v>
      </c>
      <c r="O195">
        <v>0.89349999999999996</v>
      </c>
      <c r="P195">
        <v>4.2451000000000002E-10</v>
      </c>
      <c r="Q195">
        <v>1.3672E-14</v>
      </c>
      <c r="R195">
        <v>8.9164000000000001E-11</v>
      </c>
      <c r="S195">
        <v>7.6791999999999998E-12</v>
      </c>
      <c r="T195">
        <v>3.9757999999999996E-15</v>
      </c>
      <c r="U195">
        <v>6.8429999999999998E-12</v>
      </c>
    </row>
    <row r="196" spans="1:21" x14ac:dyDescent="0.25">
      <c r="A196" s="14">
        <v>44861</v>
      </c>
      <c r="B196" t="s">
        <v>60</v>
      </c>
      <c r="C196" t="s">
        <v>73</v>
      </c>
      <c r="D196" t="s">
        <v>47</v>
      </c>
      <c r="E196" s="11">
        <f t="shared" si="18"/>
        <v>4.1861111111111118</v>
      </c>
      <c r="F196">
        <v>78.170900000000003</v>
      </c>
      <c r="G196">
        <v>19.973199999999999</v>
      </c>
      <c r="H196">
        <v>0.93740000000000001</v>
      </c>
      <c r="I196">
        <v>0.91649999999999998</v>
      </c>
      <c r="J196">
        <v>0</v>
      </c>
      <c r="K196">
        <v>1.9E-3</v>
      </c>
      <c r="L196" s="50">
        <v>0</v>
      </c>
      <c r="M196">
        <v>0.87</v>
      </c>
      <c r="N196">
        <v>0.93300000000000005</v>
      </c>
      <c r="O196">
        <v>0.9325</v>
      </c>
      <c r="P196">
        <v>4.2440999999999999E-10</v>
      </c>
      <c r="Q196">
        <v>1.456E-14</v>
      </c>
      <c r="R196">
        <v>8.9731000000000005E-11</v>
      </c>
      <c r="S196">
        <v>7.6844999999999994E-12</v>
      </c>
      <c r="T196">
        <v>3.3992000000000001E-15</v>
      </c>
      <c r="U196">
        <v>6.2907000000000002E-12</v>
      </c>
    </row>
    <row r="197" spans="1:21" x14ac:dyDescent="0.25">
      <c r="A197" s="14">
        <v>44861</v>
      </c>
      <c r="B197" t="s">
        <v>60</v>
      </c>
      <c r="C197" t="s">
        <v>25</v>
      </c>
      <c r="D197" t="s">
        <v>54</v>
      </c>
      <c r="E197" s="11">
        <f t="shared" si="18"/>
        <v>4.2091666666666665</v>
      </c>
      <c r="F197">
        <v>78.136799999999994</v>
      </c>
      <c r="G197">
        <v>19.9893</v>
      </c>
      <c r="H197">
        <v>0.93620000000000003</v>
      </c>
      <c r="I197">
        <v>0.93530000000000002</v>
      </c>
      <c r="J197">
        <v>8.0000000000000004E-4</v>
      </c>
      <c r="K197">
        <v>1.6000000000000001E-3</v>
      </c>
      <c r="L197" s="50">
        <v>0</v>
      </c>
      <c r="M197">
        <v>0.88959999999999995</v>
      </c>
      <c r="N197">
        <v>0.90659999999999996</v>
      </c>
      <c r="O197">
        <v>0.98119999999999996</v>
      </c>
      <c r="P197">
        <v>4.2463999999999999E-10</v>
      </c>
      <c r="Q197">
        <v>1.3472E-14</v>
      </c>
      <c r="R197">
        <v>8.9889000000000004E-11</v>
      </c>
      <c r="S197">
        <v>7.6816000000000007E-12</v>
      </c>
      <c r="T197">
        <v>5.1896999999999999E-15</v>
      </c>
      <c r="U197">
        <v>6.4284000000000004E-12</v>
      </c>
    </row>
    <row r="198" spans="1:21" x14ac:dyDescent="0.25">
      <c r="A198" s="14">
        <v>44861</v>
      </c>
      <c r="B198" t="s">
        <v>60</v>
      </c>
      <c r="C198" t="s">
        <v>74</v>
      </c>
      <c r="D198" t="s">
        <v>73</v>
      </c>
      <c r="E198" s="11">
        <f t="shared" si="18"/>
        <v>4.2338888888888899</v>
      </c>
      <c r="F198">
        <v>78.0946</v>
      </c>
      <c r="G198">
        <v>20.130400000000002</v>
      </c>
      <c r="H198">
        <v>0.9365</v>
      </c>
      <c r="I198">
        <v>0.83599999999999997</v>
      </c>
      <c r="J198">
        <v>1.1000000000000001E-3</v>
      </c>
      <c r="K198">
        <v>1.4E-3</v>
      </c>
      <c r="L198" s="50">
        <v>0</v>
      </c>
      <c r="M198">
        <v>0.79010000000000002</v>
      </c>
      <c r="N198">
        <v>0.75629999999999997</v>
      </c>
      <c r="O198">
        <v>1.0447</v>
      </c>
      <c r="P198">
        <v>4.2502999999999998E-10</v>
      </c>
      <c r="Q198">
        <v>1.2963E-14</v>
      </c>
      <c r="R198">
        <v>9.0663E-11</v>
      </c>
      <c r="S198">
        <v>7.6958000000000004E-12</v>
      </c>
      <c r="T198">
        <v>5.6904000000000003E-15</v>
      </c>
      <c r="U198">
        <v>5.7586000000000001E-12</v>
      </c>
    </row>
    <row r="199" spans="1:21" x14ac:dyDescent="0.25">
      <c r="A199" s="14">
        <v>44861</v>
      </c>
      <c r="B199" t="s">
        <v>60</v>
      </c>
      <c r="C199" t="s">
        <v>20</v>
      </c>
      <c r="D199" t="s">
        <v>44</v>
      </c>
      <c r="E199" s="11">
        <f t="shared" si="18"/>
        <v>4.2566666666666677</v>
      </c>
      <c r="F199">
        <v>78.159899999999993</v>
      </c>
      <c r="G199">
        <v>19.9636</v>
      </c>
      <c r="H199">
        <v>0.9365</v>
      </c>
      <c r="I199">
        <v>0.9385</v>
      </c>
      <c r="J199">
        <v>1E-4</v>
      </c>
      <c r="K199">
        <v>1.4E-3</v>
      </c>
      <c r="L199" s="50">
        <v>0</v>
      </c>
      <c r="M199">
        <v>0.89249999999999996</v>
      </c>
      <c r="N199">
        <v>0.94069999999999998</v>
      </c>
      <c r="O199">
        <v>0.94869999999999999</v>
      </c>
      <c r="P199">
        <v>4.2436000000000002E-10</v>
      </c>
      <c r="Q199">
        <v>1.2871999999999999E-14</v>
      </c>
      <c r="R199">
        <v>8.9687999999999998E-11</v>
      </c>
      <c r="S199">
        <v>7.6765000000000003E-12</v>
      </c>
      <c r="T199">
        <v>3.4789999999999999E-15</v>
      </c>
      <c r="U199">
        <v>6.4414000000000004E-12</v>
      </c>
    </row>
    <row r="200" spans="1:21" x14ac:dyDescent="0.25">
      <c r="A200" s="14">
        <v>44861</v>
      </c>
      <c r="B200" t="s">
        <v>60</v>
      </c>
      <c r="C200" t="s">
        <v>38</v>
      </c>
      <c r="D200" t="s">
        <v>45</v>
      </c>
      <c r="E200" s="11">
        <f t="shared" si="18"/>
        <v>4.2797222222222224</v>
      </c>
      <c r="F200">
        <v>78.186899999999994</v>
      </c>
      <c r="G200">
        <v>19.981200000000001</v>
      </c>
      <c r="H200">
        <v>0.93669999999999998</v>
      </c>
      <c r="I200">
        <v>0.8931</v>
      </c>
      <c r="J200">
        <v>8.9999999999999998E-4</v>
      </c>
      <c r="K200">
        <v>1.1999999999999999E-3</v>
      </c>
      <c r="L200" s="50">
        <v>0</v>
      </c>
      <c r="M200">
        <v>0.84660000000000002</v>
      </c>
      <c r="N200">
        <v>0.92889999999999995</v>
      </c>
      <c r="O200">
        <v>0.91139999999999999</v>
      </c>
      <c r="P200">
        <v>4.2467999999999997E-10</v>
      </c>
      <c r="Q200">
        <v>1.2113999999999999E-14</v>
      </c>
      <c r="R200">
        <v>8.9806999999999998E-11</v>
      </c>
      <c r="S200">
        <v>7.6820000000000006E-12</v>
      </c>
      <c r="T200">
        <v>5.1443000000000004E-15</v>
      </c>
      <c r="U200">
        <v>6.1366999999999999E-12</v>
      </c>
    </row>
    <row r="201" spans="1:21" x14ac:dyDescent="0.25">
      <c r="A201" s="24">
        <v>44861</v>
      </c>
      <c r="B201" s="2" t="s">
        <v>60</v>
      </c>
      <c r="C201" s="2" t="s">
        <v>19</v>
      </c>
      <c r="D201" s="2" t="s">
        <v>32</v>
      </c>
      <c r="E201" s="18">
        <f t="shared" si="18"/>
        <v>4.3044444444444441</v>
      </c>
      <c r="F201" s="2">
        <v>78.2654</v>
      </c>
      <c r="G201" s="2">
        <v>19.860499999999998</v>
      </c>
      <c r="H201" s="2">
        <v>0.9385</v>
      </c>
      <c r="I201" s="2">
        <v>0.93330000000000002</v>
      </c>
      <c r="J201" s="2">
        <v>4.0000000000000002E-4</v>
      </c>
      <c r="K201" s="2">
        <v>1.8E-3</v>
      </c>
      <c r="L201" s="2">
        <v>0</v>
      </c>
      <c r="M201" s="2">
        <v>0.88590000000000002</v>
      </c>
      <c r="N201" s="2">
        <v>1.0657000000000001</v>
      </c>
      <c r="O201" s="2">
        <v>0.83130000000000004</v>
      </c>
      <c r="P201" s="2">
        <v>4.2414E-10</v>
      </c>
      <c r="Q201" s="2">
        <v>1.4321999999999999E-14</v>
      </c>
      <c r="R201" s="2">
        <v>8.9059000000000005E-11</v>
      </c>
      <c r="S201" s="2">
        <v>7.6791000000000003E-12</v>
      </c>
      <c r="T201" s="2">
        <v>4.3733000000000003E-15</v>
      </c>
      <c r="U201" s="2">
        <v>6.3952000000000001E-12</v>
      </c>
    </row>
    <row r="202" spans="1:21" x14ac:dyDescent="0.25">
      <c r="A202" s="14">
        <v>44861</v>
      </c>
      <c r="B202" t="s">
        <v>60</v>
      </c>
      <c r="C202" t="s">
        <v>47</v>
      </c>
      <c r="D202" t="s">
        <v>23</v>
      </c>
      <c r="E202" s="11">
        <f t="shared" si="18"/>
        <v>4.3275000000000006</v>
      </c>
      <c r="F202">
        <v>78.373500000000007</v>
      </c>
      <c r="G202">
        <v>19.8948</v>
      </c>
      <c r="H202">
        <v>0.9385</v>
      </c>
      <c r="I202">
        <v>0.79039999999999999</v>
      </c>
      <c r="J202">
        <v>8.9999999999999998E-4</v>
      </c>
      <c r="K202">
        <v>1.9E-3</v>
      </c>
      <c r="L202">
        <v>0</v>
      </c>
      <c r="M202">
        <v>0.74260000000000004</v>
      </c>
      <c r="N202">
        <v>1.0656000000000001</v>
      </c>
      <c r="O202">
        <v>0.69689999999999996</v>
      </c>
      <c r="P202">
        <v>4.2489000000000002E-10</v>
      </c>
      <c r="Q202">
        <v>1.4756999999999999E-14</v>
      </c>
      <c r="R202">
        <v>8.9256999999999997E-11</v>
      </c>
      <c r="S202">
        <v>7.6824000000000005E-12</v>
      </c>
      <c r="T202">
        <v>5.3634000000000003E-15</v>
      </c>
      <c r="U202">
        <v>5.4244000000000002E-12</v>
      </c>
    </row>
    <row r="203" spans="1:21" x14ac:dyDescent="0.25">
      <c r="A203" s="14">
        <v>44861</v>
      </c>
      <c r="B203" t="s">
        <v>60</v>
      </c>
      <c r="C203" t="s">
        <v>26</v>
      </c>
      <c r="D203" t="s">
        <v>22</v>
      </c>
      <c r="E203" s="11">
        <f t="shared" si="18"/>
        <v>4.3522222222222222</v>
      </c>
      <c r="F203">
        <v>78.236699999999999</v>
      </c>
      <c r="G203">
        <v>19.881</v>
      </c>
      <c r="H203">
        <v>0.93840000000000001</v>
      </c>
      <c r="I203">
        <v>0.94159999999999999</v>
      </c>
      <c r="J203">
        <v>4.0000000000000002E-4</v>
      </c>
      <c r="K203">
        <v>1.9E-3</v>
      </c>
      <c r="L203">
        <v>0</v>
      </c>
      <c r="M203">
        <v>0.89459999999999995</v>
      </c>
      <c r="N203">
        <v>1.0492999999999999</v>
      </c>
      <c r="O203">
        <v>0.85260000000000002</v>
      </c>
      <c r="P203">
        <v>4.2461999999999998E-10</v>
      </c>
      <c r="Q203">
        <v>1.4643000000000001E-14</v>
      </c>
      <c r="R203">
        <v>8.9283000000000001E-11</v>
      </c>
      <c r="S203">
        <v>7.6892999999999996E-12</v>
      </c>
      <c r="T203">
        <v>4.3912E-15</v>
      </c>
      <c r="U203">
        <v>6.4615000000000003E-12</v>
      </c>
    </row>
    <row r="204" spans="1:21" x14ac:dyDescent="0.25">
      <c r="A204" s="14">
        <v>44861</v>
      </c>
      <c r="B204" t="s">
        <v>60</v>
      </c>
      <c r="C204" t="s">
        <v>28</v>
      </c>
      <c r="D204" t="s">
        <v>50</v>
      </c>
      <c r="E204" s="11">
        <f t="shared" si="18"/>
        <v>4.3752777777777787</v>
      </c>
      <c r="F204">
        <v>78.254900000000006</v>
      </c>
      <c r="G204">
        <v>19.7683</v>
      </c>
      <c r="H204">
        <v>0.93769999999999998</v>
      </c>
      <c r="I204">
        <v>1.0365</v>
      </c>
      <c r="J204">
        <v>6.9999999999999999E-4</v>
      </c>
      <c r="K204">
        <v>1.8E-3</v>
      </c>
      <c r="L204">
        <v>0</v>
      </c>
      <c r="M204">
        <v>0.98899999999999999</v>
      </c>
      <c r="N204">
        <v>1.1575</v>
      </c>
      <c r="O204">
        <v>0.85440000000000005</v>
      </c>
      <c r="P204">
        <v>4.2469999999999999E-10</v>
      </c>
      <c r="Q204">
        <v>1.4441999999999999E-14</v>
      </c>
      <c r="R204">
        <v>8.8766999999999994E-11</v>
      </c>
      <c r="S204">
        <v>7.6831000000000007E-12</v>
      </c>
      <c r="T204">
        <v>5.1497E-15</v>
      </c>
      <c r="U204">
        <v>7.1106E-12</v>
      </c>
    </row>
    <row r="205" spans="1:21" x14ac:dyDescent="0.25">
      <c r="A205" s="14">
        <v>44861</v>
      </c>
      <c r="B205" t="s">
        <v>60</v>
      </c>
      <c r="C205" t="s">
        <v>60</v>
      </c>
      <c r="D205" t="s">
        <v>42</v>
      </c>
      <c r="E205" s="11">
        <f t="shared" si="18"/>
        <v>4.3983333333333334</v>
      </c>
      <c r="F205">
        <v>78.304299999999998</v>
      </c>
      <c r="G205">
        <v>19.732199999999999</v>
      </c>
      <c r="H205">
        <v>0.93869999999999998</v>
      </c>
      <c r="I205">
        <v>1.0219</v>
      </c>
      <c r="J205">
        <v>1.4E-3</v>
      </c>
      <c r="K205">
        <v>1.6000000000000001E-3</v>
      </c>
      <c r="L205">
        <v>0</v>
      </c>
      <c r="M205">
        <v>0.97419999999999995</v>
      </c>
      <c r="N205">
        <v>1.2135</v>
      </c>
      <c r="O205">
        <v>0.80279999999999996</v>
      </c>
      <c r="P205">
        <v>4.2475999999999999E-10</v>
      </c>
      <c r="Q205">
        <v>1.3398E-14</v>
      </c>
      <c r="R205">
        <v>8.8563999999999998E-11</v>
      </c>
      <c r="S205">
        <v>7.6873000000000002E-12</v>
      </c>
      <c r="T205">
        <v>6.4789999999999998E-15</v>
      </c>
      <c r="U205">
        <v>7.0102000000000002E-12</v>
      </c>
    </row>
    <row r="206" spans="1:21" x14ac:dyDescent="0.25">
      <c r="A206" s="14">
        <v>44861</v>
      </c>
      <c r="B206" t="s">
        <v>60</v>
      </c>
      <c r="C206" t="s">
        <v>32</v>
      </c>
      <c r="D206" t="s">
        <v>41</v>
      </c>
      <c r="E206" s="11">
        <f t="shared" si="18"/>
        <v>4.4230555555555551</v>
      </c>
      <c r="F206">
        <v>78.272300000000001</v>
      </c>
      <c r="G206">
        <v>19.806799999999999</v>
      </c>
      <c r="H206">
        <v>0.93830000000000002</v>
      </c>
      <c r="I206">
        <v>0.97909999999999997</v>
      </c>
      <c r="J206">
        <v>1.8E-3</v>
      </c>
      <c r="K206">
        <v>1.6999999999999999E-3</v>
      </c>
      <c r="L206">
        <v>0</v>
      </c>
      <c r="M206">
        <v>0.93130000000000002</v>
      </c>
      <c r="N206">
        <v>1.1225000000000001</v>
      </c>
      <c r="O206">
        <v>0.8296</v>
      </c>
      <c r="P206">
        <v>4.2460999999999999E-10</v>
      </c>
      <c r="Q206">
        <v>1.3815000000000001E-14</v>
      </c>
      <c r="R206">
        <v>8.8907000000000006E-11</v>
      </c>
      <c r="S206">
        <v>7.6850000000000005E-12</v>
      </c>
      <c r="T206">
        <v>7.5531000000000004E-15</v>
      </c>
      <c r="U206">
        <v>6.7199000000000001E-12</v>
      </c>
    </row>
    <row r="207" spans="1:21" x14ac:dyDescent="0.25">
      <c r="A207" s="14">
        <v>44861</v>
      </c>
      <c r="B207" t="s">
        <v>60</v>
      </c>
      <c r="C207" t="s">
        <v>77</v>
      </c>
      <c r="D207" t="s">
        <v>21</v>
      </c>
      <c r="E207" s="11">
        <f t="shared" si="18"/>
        <v>4.4461111111111116</v>
      </c>
      <c r="F207">
        <v>78.217799999999997</v>
      </c>
      <c r="G207">
        <v>19.857800000000001</v>
      </c>
      <c r="H207">
        <v>0.93789999999999996</v>
      </c>
      <c r="I207">
        <v>0.98519999999999996</v>
      </c>
      <c r="J207">
        <v>0</v>
      </c>
      <c r="K207">
        <v>1.4E-3</v>
      </c>
      <c r="L207">
        <v>0</v>
      </c>
      <c r="M207">
        <v>0.93840000000000001</v>
      </c>
      <c r="N207">
        <v>1.0592999999999999</v>
      </c>
      <c r="O207">
        <v>0.88590000000000002</v>
      </c>
      <c r="P207">
        <v>4.2484E-10</v>
      </c>
      <c r="Q207">
        <v>1.2699000000000001E-14</v>
      </c>
      <c r="R207">
        <v>8.9244000000000002E-11</v>
      </c>
      <c r="S207">
        <v>7.6909000000000007E-12</v>
      </c>
      <c r="T207">
        <v>2.8511999999999999E-15</v>
      </c>
      <c r="U207">
        <v>6.7626000000000003E-12</v>
      </c>
    </row>
    <row r="208" spans="1:21" x14ac:dyDescent="0.25">
      <c r="A208" s="14">
        <v>44861</v>
      </c>
      <c r="B208" t="s">
        <v>60</v>
      </c>
      <c r="C208" t="s">
        <v>35</v>
      </c>
      <c r="D208" t="s">
        <v>22</v>
      </c>
      <c r="E208" s="11">
        <f t="shared" si="18"/>
        <v>4.4688888888888894</v>
      </c>
      <c r="F208">
        <v>78.178299999999993</v>
      </c>
      <c r="G208">
        <v>19.869299999999999</v>
      </c>
      <c r="H208">
        <v>0.93710000000000004</v>
      </c>
      <c r="I208">
        <v>1.0118</v>
      </c>
      <c r="J208">
        <v>1.5E-3</v>
      </c>
      <c r="K208">
        <v>2.0999999999999999E-3</v>
      </c>
      <c r="L208">
        <v>0</v>
      </c>
      <c r="M208">
        <v>0.96530000000000005</v>
      </c>
      <c r="N208">
        <v>1.0426</v>
      </c>
      <c r="O208">
        <v>0.92579999999999996</v>
      </c>
      <c r="P208">
        <v>4.249E-10</v>
      </c>
      <c r="Q208">
        <v>1.5512000000000001E-14</v>
      </c>
      <c r="R208">
        <v>8.9351999999999998E-11</v>
      </c>
      <c r="S208">
        <v>7.6894000000000007E-12</v>
      </c>
      <c r="T208">
        <v>6.8764999999999996E-15</v>
      </c>
      <c r="U208">
        <v>6.9548999999999998E-12</v>
      </c>
    </row>
    <row r="209" spans="1:21" x14ac:dyDescent="0.25">
      <c r="A209" s="14">
        <v>44861</v>
      </c>
      <c r="B209" t="s">
        <v>60</v>
      </c>
      <c r="C209" t="s">
        <v>31</v>
      </c>
      <c r="D209" t="s">
        <v>36</v>
      </c>
      <c r="E209" s="11">
        <f t="shared" si="18"/>
        <v>4.493611111111111</v>
      </c>
      <c r="F209">
        <v>78.394499999999994</v>
      </c>
      <c r="G209">
        <v>19.776399999999999</v>
      </c>
      <c r="H209">
        <v>0.93789999999999996</v>
      </c>
      <c r="I209">
        <v>0.88890000000000002</v>
      </c>
      <c r="J209">
        <v>5.0000000000000001E-4</v>
      </c>
      <c r="K209">
        <v>1.8E-3</v>
      </c>
      <c r="L209">
        <v>0</v>
      </c>
      <c r="M209">
        <v>0.84030000000000005</v>
      </c>
      <c r="N209">
        <v>1.1918</v>
      </c>
      <c r="O209">
        <v>0.70509999999999995</v>
      </c>
      <c r="P209">
        <v>4.2558999999999997E-10</v>
      </c>
      <c r="Q209">
        <v>1.4278E-14</v>
      </c>
      <c r="R209">
        <v>8.8840999999999996E-11</v>
      </c>
      <c r="S209">
        <v>7.6874999999999993E-12</v>
      </c>
      <c r="T209">
        <v>4.3799E-15</v>
      </c>
      <c r="U209">
        <v>6.1035000000000004E-12</v>
      </c>
    </row>
    <row r="210" spans="1:21" x14ac:dyDescent="0.25">
      <c r="A210" s="14">
        <v>44861</v>
      </c>
      <c r="B210" t="s">
        <v>60</v>
      </c>
      <c r="C210" t="s">
        <v>37</v>
      </c>
      <c r="D210" t="s">
        <v>75</v>
      </c>
      <c r="E210" s="11">
        <f>(D210/3600)+(C210/60)+B210-$X$7</f>
        <v>4.5166666666666675</v>
      </c>
      <c r="F210">
        <v>78.193799999999996</v>
      </c>
      <c r="G210">
        <v>19.985499999999998</v>
      </c>
      <c r="H210">
        <v>0.93659999999999999</v>
      </c>
      <c r="I210">
        <v>0.88190000000000002</v>
      </c>
      <c r="J210">
        <v>1E-4</v>
      </c>
      <c r="K210">
        <v>2.2000000000000001E-3</v>
      </c>
      <c r="L210">
        <v>0</v>
      </c>
      <c r="M210">
        <v>0.83550000000000002</v>
      </c>
      <c r="N210">
        <v>0.92959999999999998</v>
      </c>
      <c r="O210">
        <v>0.89880000000000004</v>
      </c>
      <c r="P210">
        <v>4.254E-10</v>
      </c>
      <c r="Q210">
        <v>1.6027999999999999E-14</v>
      </c>
      <c r="R210">
        <v>8.9970999999999996E-11</v>
      </c>
      <c r="S210">
        <v>7.6932999999999999E-12</v>
      </c>
      <c r="T210">
        <v>3.6547E-15</v>
      </c>
      <c r="U210">
        <v>6.0664000000000001E-12</v>
      </c>
    </row>
    <row r="211" spans="1:21" x14ac:dyDescent="0.25">
      <c r="A211" s="14">
        <v>44861</v>
      </c>
      <c r="B211" t="s">
        <v>60</v>
      </c>
      <c r="C211" t="s">
        <v>41</v>
      </c>
      <c r="D211" t="s">
        <v>48</v>
      </c>
      <c r="E211" s="11">
        <f t="shared" si="18"/>
        <v>4.5413888888888891</v>
      </c>
      <c r="F211">
        <v>78.146199999999993</v>
      </c>
      <c r="G211">
        <v>20.0992</v>
      </c>
      <c r="H211">
        <v>0.9375</v>
      </c>
      <c r="I211">
        <v>0.81420000000000003</v>
      </c>
      <c r="J211">
        <v>1.8E-3</v>
      </c>
      <c r="K211">
        <v>1E-3</v>
      </c>
      <c r="L211">
        <v>0</v>
      </c>
      <c r="M211">
        <v>0.76819999999999999</v>
      </c>
      <c r="N211">
        <v>0.79369999999999996</v>
      </c>
      <c r="O211">
        <v>0.96789999999999998</v>
      </c>
      <c r="P211">
        <v>4.2510000000000001E-10</v>
      </c>
      <c r="Q211">
        <v>1.1309E-14</v>
      </c>
      <c r="R211">
        <v>9.0478000000000003E-11</v>
      </c>
      <c r="S211">
        <v>7.7007999999999997E-12</v>
      </c>
      <c r="T211">
        <v>7.0666000000000001E-15</v>
      </c>
      <c r="U211">
        <v>5.6093000000000003E-12</v>
      </c>
    </row>
    <row r="212" spans="1:21" x14ac:dyDescent="0.25">
      <c r="A212" s="14">
        <v>44861</v>
      </c>
      <c r="B212" t="s">
        <v>60</v>
      </c>
      <c r="C212" t="s">
        <v>44</v>
      </c>
      <c r="D212" t="s">
        <v>68</v>
      </c>
      <c r="E212" s="11">
        <f t="shared" si="18"/>
        <v>4.5644444444444456</v>
      </c>
      <c r="F212">
        <v>78.310900000000004</v>
      </c>
      <c r="G212">
        <v>19.655999999999999</v>
      </c>
      <c r="H212">
        <v>0.93920000000000003</v>
      </c>
      <c r="I212">
        <v>1.0916999999999999</v>
      </c>
      <c r="J212">
        <v>0</v>
      </c>
      <c r="K212">
        <v>2E-3</v>
      </c>
      <c r="L212">
        <v>0</v>
      </c>
      <c r="M212">
        <v>1.0432999999999999</v>
      </c>
      <c r="N212">
        <v>1.2829999999999999</v>
      </c>
      <c r="O212">
        <v>0.81320000000000003</v>
      </c>
      <c r="P212">
        <v>4.2466000000000001E-10</v>
      </c>
      <c r="Q212">
        <v>1.5087999999999999E-14</v>
      </c>
      <c r="R212">
        <v>8.8188999999999999E-11</v>
      </c>
      <c r="S212">
        <v>7.6888999999999997E-12</v>
      </c>
      <c r="T212">
        <v>3.5731999999999998E-15</v>
      </c>
      <c r="U212">
        <v>7.4791999999999999E-12</v>
      </c>
    </row>
    <row r="213" spans="1:21" x14ac:dyDescent="0.25">
      <c r="A213" s="14">
        <v>44861</v>
      </c>
      <c r="B213" t="s">
        <v>60</v>
      </c>
      <c r="C213" t="s">
        <v>27</v>
      </c>
      <c r="D213" t="s">
        <v>60</v>
      </c>
      <c r="E213" s="11">
        <f t="shared" si="18"/>
        <v>4.5872222222222234</v>
      </c>
      <c r="F213">
        <v>78.310699999999997</v>
      </c>
      <c r="G213">
        <v>19.586600000000001</v>
      </c>
      <c r="H213">
        <v>0.93840000000000001</v>
      </c>
      <c r="I213">
        <v>1.1627000000000001</v>
      </c>
      <c r="J213">
        <v>0</v>
      </c>
      <c r="K213">
        <v>1.6000000000000001E-3</v>
      </c>
      <c r="L213">
        <v>0</v>
      </c>
      <c r="M213">
        <v>1.1134999999999999</v>
      </c>
      <c r="N213">
        <v>1.3513999999999999</v>
      </c>
      <c r="O213">
        <v>0.82399999999999995</v>
      </c>
      <c r="P213">
        <v>4.2496E-10</v>
      </c>
      <c r="Q213">
        <v>1.3566E-14</v>
      </c>
      <c r="R213">
        <v>8.7935000000000004E-11</v>
      </c>
      <c r="S213">
        <v>7.6874999999999993E-12</v>
      </c>
      <c r="T213">
        <v>3.2633E-15</v>
      </c>
      <c r="U213">
        <v>7.9686000000000006E-12</v>
      </c>
    </row>
    <row r="214" spans="1:21" x14ac:dyDescent="0.25">
      <c r="A214" s="14">
        <v>44861</v>
      </c>
      <c r="B214" t="s">
        <v>60</v>
      </c>
      <c r="C214" t="s">
        <v>78</v>
      </c>
      <c r="D214" t="s">
        <v>33</v>
      </c>
      <c r="E214" s="11">
        <f t="shared" si="18"/>
        <v>4.612222222222222</v>
      </c>
      <c r="F214">
        <v>78.331699999999998</v>
      </c>
      <c r="G214">
        <v>19.470600000000001</v>
      </c>
      <c r="H214">
        <v>0.93869999999999998</v>
      </c>
      <c r="I214">
        <v>1.2573000000000001</v>
      </c>
      <c r="J214">
        <v>0</v>
      </c>
      <c r="K214">
        <v>1.6999999999999999E-3</v>
      </c>
      <c r="L214">
        <v>0</v>
      </c>
      <c r="M214">
        <v>1.2087000000000001</v>
      </c>
      <c r="N214">
        <v>1.4684999999999999</v>
      </c>
      <c r="O214">
        <v>0.82310000000000005</v>
      </c>
      <c r="P214">
        <v>4.2516000000000001E-10</v>
      </c>
      <c r="Q214">
        <v>1.3823000000000001E-14</v>
      </c>
      <c r="R214">
        <v>8.7429000000000006E-11</v>
      </c>
      <c r="S214">
        <v>7.6910000000000002E-12</v>
      </c>
      <c r="T214">
        <v>3.6210000000000003E-15</v>
      </c>
      <c r="U214">
        <v>8.6166999999999998E-12</v>
      </c>
    </row>
    <row r="215" spans="1:21" x14ac:dyDescent="0.25">
      <c r="A215" s="14">
        <v>44861</v>
      </c>
      <c r="B215" t="s">
        <v>60</v>
      </c>
      <c r="C215" t="s">
        <v>48</v>
      </c>
      <c r="D215" t="s">
        <v>20</v>
      </c>
      <c r="E215" s="11">
        <f t="shared" si="18"/>
        <v>4.6349999999999998</v>
      </c>
      <c r="F215">
        <v>78.383799999999994</v>
      </c>
      <c r="G215">
        <v>19.383199999999999</v>
      </c>
      <c r="H215">
        <v>0.93989999999999996</v>
      </c>
      <c r="I215">
        <v>1.2907999999999999</v>
      </c>
      <c r="J215">
        <v>8.9999999999999998E-4</v>
      </c>
      <c r="K215">
        <v>1.5E-3</v>
      </c>
      <c r="L215">
        <v>0</v>
      </c>
      <c r="M215">
        <v>1.2412000000000001</v>
      </c>
      <c r="N215">
        <v>1.5783</v>
      </c>
      <c r="O215">
        <v>0.78639999999999999</v>
      </c>
      <c r="P215">
        <v>4.2549999999999998E-10</v>
      </c>
      <c r="Q215">
        <v>1.2734000000000001E-14</v>
      </c>
      <c r="R215">
        <v>8.7046000000000004E-11</v>
      </c>
      <c r="S215">
        <v>7.7011999999999995E-12</v>
      </c>
      <c r="T215">
        <v>5.5125000000000003E-15</v>
      </c>
      <c r="U215">
        <v>8.8504000000000003E-12</v>
      </c>
    </row>
    <row r="216" spans="1:21" x14ac:dyDescent="0.25">
      <c r="A216" s="14">
        <v>44861</v>
      </c>
      <c r="B216" t="s">
        <v>60</v>
      </c>
      <c r="C216" t="s">
        <v>40</v>
      </c>
      <c r="D216" t="s">
        <v>48</v>
      </c>
      <c r="E216" s="11">
        <f t="shared" si="18"/>
        <v>4.6580555555555563</v>
      </c>
      <c r="F216">
        <v>78.3613</v>
      </c>
      <c r="G216">
        <v>19.360700000000001</v>
      </c>
      <c r="H216">
        <v>0.93910000000000005</v>
      </c>
      <c r="I216">
        <v>1.3361000000000001</v>
      </c>
      <c r="J216">
        <v>1E-3</v>
      </c>
      <c r="K216">
        <v>1.6999999999999999E-3</v>
      </c>
      <c r="L216">
        <v>0</v>
      </c>
      <c r="M216">
        <v>1.2864</v>
      </c>
      <c r="N216">
        <v>1.5912999999999999</v>
      </c>
      <c r="O216">
        <v>0.80840000000000001</v>
      </c>
      <c r="P216">
        <v>4.2507000000000001E-10</v>
      </c>
      <c r="Q216">
        <v>1.388E-14</v>
      </c>
      <c r="R216">
        <v>8.6877999999999997E-11</v>
      </c>
      <c r="S216">
        <v>7.6889999999999992E-12</v>
      </c>
      <c r="T216">
        <v>6.0011999999999998E-15</v>
      </c>
      <c r="U216">
        <v>9.1538E-12</v>
      </c>
    </row>
    <row r="217" spans="1:21" x14ac:dyDescent="0.25">
      <c r="A217" s="14">
        <v>44861</v>
      </c>
      <c r="B217" t="s">
        <v>60</v>
      </c>
      <c r="C217" t="s">
        <v>50</v>
      </c>
      <c r="D217" t="s">
        <v>70</v>
      </c>
      <c r="E217" s="11">
        <f t="shared" si="18"/>
        <v>4.6827777777777779</v>
      </c>
      <c r="F217">
        <v>78.1648</v>
      </c>
      <c r="G217">
        <v>19.592300000000002</v>
      </c>
      <c r="H217">
        <v>0.9365</v>
      </c>
      <c r="I217">
        <v>1.3035000000000001</v>
      </c>
      <c r="J217">
        <v>8.0000000000000004E-4</v>
      </c>
      <c r="K217">
        <v>2.0999999999999999E-3</v>
      </c>
      <c r="L217">
        <v>0</v>
      </c>
      <c r="M217">
        <v>1.2578</v>
      </c>
      <c r="N217">
        <v>1.3090999999999999</v>
      </c>
      <c r="O217">
        <v>0.96079999999999999</v>
      </c>
      <c r="P217">
        <v>4.2422999999999999E-10</v>
      </c>
      <c r="Q217">
        <v>1.5416999999999999E-14</v>
      </c>
      <c r="R217">
        <v>8.7965999999999999E-11</v>
      </c>
      <c r="S217">
        <v>7.6718999999999992E-12</v>
      </c>
      <c r="T217">
        <v>5.6198000000000003E-15</v>
      </c>
      <c r="U217">
        <v>8.9349999999999994E-12</v>
      </c>
    </row>
    <row r="218" spans="1:21" x14ac:dyDescent="0.25">
      <c r="A218" s="14">
        <v>44861</v>
      </c>
      <c r="B218" t="s">
        <v>60</v>
      </c>
      <c r="C218" t="s">
        <v>54</v>
      </c>
      <c r="D218" t="s">
        <v>37</v>
      </c>
      <c r="E218" s="11">
        <f t="shared" si="18"/>
        <v>4.7058333333333344</v>
      </c>
      <c r="F218">
        <v>77.966800000000006</v>
      </c>
      <c r="G218">
        <v>19.9099</v>
      </c>
      <c r="H218">
        <v>0.93489999999999995</v>
      </c>
      <c r="I218">
        <v>1.1863999999999999</v>
      </c>
      <c r="J218">
        <v>2.0000000000000001E-4</v>
      </c>
      <c r="K218">
        <v>1.6000000000000001E-3</v>
      </c>
      <c r="L218">
        <v>0</v>
      </c>
      <c r="M218">
        <v>1.1432</v>
      </c>
      <c r="N218">
        <v>0.94650000000000001</v>
      </c>
      <c r="O218">
        <v>1.2079</v>
      </c>
      <c r="P218">
        <v>4.2376999999999997E-10</v>
      </c>
      <c r="Q218">
        <v>1.3690999999999999E-14</v>
      </c>
      <c r="R218">
        <v>8.9527999999999996E-11</v>
      </c>
      <c r="S218">
        <v>7.6709999999999999E-12</v>
      </c>
      <c r="T218">
        <v>4.0455E-15</v>
      </c>
      <c r="U218">
        <v>8.1449999999999997E-12</v>
      </c>
    </row>
    <row r="219" spans="1:21" x14ac:dyDescent="0.25">
      <c r="A219" s="14">
        <v>44861</v>
      </c>
      <c r="B219" t="s">
        <v>60</v>
      </c>
      <c r="C219" t="s">
        <v>53</v>
      </c>
      <c r="D219" t="s">
        <v>58</v>
      </c>
      <c r="E219" s="11">
        <f t="shared" si="18"/>
        <v>4.7305555555555561</v>
      </c>
      <c r="F219">
        <v>78.014300000000006</v>
      </c>
      <c r="G219">
        <v>20.0031</v>
      </c>
      <c r="H219">
        <v>0.93589999999999995</v>
      </c>
      <c r="I219">
        <v>1.0439000000000001</v>
      </c>
      <c r="J219">
        <v>5.9999999999999995E-4</v>
      </c>
      <c r="K219">
        <v>2.0999999999999999E-3</v>
      </c>
      <c r="L219">
        <v>0</v>
      </c>
      <c r="M219">
        <v>1.0002</v>
      </c>
      <c r="N219">
        <v>0.86450000000000005</v>
      </c>
      <c r="O219">
        <v>1.1569</v>
      </c>
      <c r="P219">
        <v>4.2305999999999998E-10</v>
      </c>
      <c r="Q219">
        <v>1.5659E-14</v>
      </c>
      <c r="R219">
        <v>8.9749000000000005E-11</v>
      </c>
      <c r="S219">
        <v>7.6619000000000007E-12</v>
      </c>
      <c r="T219">
        <v>4.9526000000000001E-15</v>
      </c>
      <c r="U219">
        <v>7.1555000000000004E-12</v>
      </c>
    </row>
    <row r="220" spans="1:21" x14ac:dyDescent="0.25">
      <c r="A220" s="14">
        <v>44861</v>
      </c>
      <c r="B220" t="s">
        <v>60</v>
      </c>
      <c r="C220" t="s">
        <v>57</v>
      </c>
      <c r="D220" t="s">
        <v>28</v>
      </c>
      <c r="E220" s="11">
        <f t="shared" si="18"/>
        <v>4.7536111111111108</v>
      </c>
      <c r="F220">
        <v>78.094800000000006</v>
      </c>
      <c r="G220">
        <v>20.2545</v>
      </c>
      <c r="H220">
        <v>0.93600000000000005</v>
      </c>
      <c r="I220">
        <v>0.71140000000000003</v>
      </c>
      <c r="J220">
        <v>6.9999999999999999E-4</v>
      </c>
      <c r="K220">
        <v>2.5999999999999999E-3</v>
      </c>
      <c r="L220">
        <v>0</v>
      </c>
      <c r="M220">
        <v>0.66620000000000001</v>
      </c>
      <c r="N220">
        <v>0.62960000000000005</v>
      </c>
      <c r="O220">
        <v>1.0580000000000001</v>
      </c>
      <c r="P220">
        <v>4.2308E-10</v>
      </c>
      <c r="Q220">
        <v>1.747E-14</v>
      </c>
      <c r="R220">
        <v>9.0809999999999995E-11</v>
      </c>
      <c r="S220">
        <v>7.6572000000000001E-12</v>
      </c>
      <c r="T220">
        <v>5.0460999999999997E-15</v>
      </c>
      <c r="U220">
        <v>4.8808E-12</v>
      </c>
    </row>
    <row r="221" spans="1:21" x14ac:dyDescent="0.25">
      <c r="A221" s="14">
        <v>44861</v>
      </c>
      <c r="B221" t="s">
        <v>60</v>
      </c>
      <c r="C221" t="s">
        <v>36</v>
      </c>
      <c r="D221" t="s">
        <v>56</v>
      </c>
      <c r="E221" s="11">
        <f t="shared" si="18"/>
        <v>4.7763888888888886</v>
      </c>
      <c r="F221">
        <v>78.093699999999998</v>
      </c>
      <c r="G221">
        <v>20.485399999999998</v>
      </c>
      <c r="H221">
        <v>0.93630000000000002</v>
      </c>
      <c r="I221">
        <v>0.48270000000000002</v>
      </c>
      <c r="J221">
        <v>5.0000000000000001E-4</v>
      </c>
      <c r="K221">
        <v>1.2999999999999999E-3</v>
      </c>
      <c r="L221">
        <v>0</v>
      </c>
      <c r="M221">
        <v>0.43740000000000001</v>
      </c>
      <c r="N221">
        <v>0.39879999999999999</v>
      </c>
      <c r="O221">
        <v>1.0966</v>
      </c>
      <c r="P221">
        <v>4.2364E-10</v>
      </c>
      <c r="Q221">
        <v>1.2581E-14</v>
      </c>
      <c r="R221">
        <v>9.1980999999999998E-11</v>
      </c>
      <c r="S221">
        <v>7.6712000000000007E-12</v>
      </c>
      <c r="T221">
        <v>4.0970000000000001E-15</v>
      </c>
      <c r="U221">
        <v>3.3239E-12</v>
      </c>
    </row>
    <row r="222" spans="1:21" x14ac:dyDescent="0.25">
      <c r="A222" s="14">
        <v>44861</v>
      </c>
      <c r="B222" t="s">
        <v>60</v>
      </c>
      <c r="C222" t="s">
        <v>23</v>
      </c>
      <c r="D222" t="s">
        <v>74</v>
      </c>
      <c r="E222" s="11">
        <f t="shared" si="18"/>
        <v>4.8013888888888889</v>
      </c>
      <c r="F222">
        <v>78.126999999999995</v>
      </c>
      <c r="G222">
        <v>20.6173</v>
      </c>
      <c r="H222">
        <v>0.93679999999999997</v>
      </c>
      <c r="I222">
        <v>0.316</v>
      </c>
      <c r="J222">
        <v>1E-3</v>
      </c>
      <c r="K222">
        <v>2E-3</v>
      </c>
      <c r="L222">
        <v>0</v>
      </c>
      <c r="M222">
        <v>0.27129999999999999</v>
      </c>
      <c r="N222">
        <v>0.27629999999999999</v>
      </c>
      <c r="O222">
        <v>0.98170000000000002</v>
      </c>
      <c r="P222">
        <v>4.2339000000000002E-10</v>
      </c>
      <c r="Q222">
        <v>1.5181000000000001E-14</v>
      </c>
      <c r="R222">
        <v>9.2491000000000004E-11</v>
      </c>
      <c r="S222">
        <v>7.6683999999999999E-12</v>
      </c>
      <c r="T222">
        <v>5.2319999999999998E-15</v>
      </c>
      <c r="U222">
        <v>2.1844999999999998E-12</v>
      </c>
    </row>
    <row r="223" spans="1:21" x14ac:dyDescent="0.25">
      <c r="A223" s="14">
        <v>44861</v>
      </c>
      <c r="B223" t="s">
        <v>60</v>
      </c>
      <c r="C223" t="s">
        <v>49</v>
      </c>
      <c r="D223" t="s">
        <v>78</v>
      </c>
      <c r="E223" s="11">
        <f t="shared" si="18"/>
        <v>4.8241666666666667</v>
      </c>
      <c r="F223">
        <v>78.131699999999995</v>
      </c>
      <c r="G223">
        <v>20.705200000000001</v>
      </c>
      <c r="H223">
        <v>0.93630000000000002</v>
      </c>
      <c r="I223">
        <v>0.22459999999999999</v>
      </c>
      <c r="J223">
        <v>5.9999999999999995E-4</v>
      </c>
      <c r="K223">
        <v>1.6000000000000001E-3</v>
      </c>
      <c r="L223">
        <v>0</v>
      </c>
      <c r="M223">
        <v>0.17960000000000001</v>
      </c>
      <c r="N223">
        <v>0.19359999999999999</v>
      </c>
      <c r="O223">
        <v>0.92749999999999999</v>
      </c>
      <c r="P223">
        <v>4.2361999999999998E-10</v>
      </c>
      <c r="Q223">
        <v>1.38E-14</v>
      </c>
      <c r="R223">
        <v>9.2935E-11</v>
      </c>
      <c r="S223">
        <v>7.6682000000000008E-12</v>
      </c>
      <c r="T223">
        <v>4.2545E-15</v>
      </c>
      <c r="U223">
        <v>1.5593E-12</v>
      </c>
    </row>
    <row r="224" spans="1:21" x14ac:dyDescent="0.25">
      <c r="A224" s="14">
        <v>44861</v>
      </c>
      <c r="B224" t="s">
        <v>60</v>
      </c>
      <c r="C224" t="s">
        <v>61</v>
      </c>
      <c r="D224" t="s">
        <v>58</v>
      </c>
      <c r="E224" s="11">
        <f t="shared" si="18"/>
        <v>4.8472222222222232</v>
      </c>
      <c r="F224">
        <v>78.143799999999999</v>
      </c>
      <c r="G224">
        <v>20.765699999999999</v>
      </c>
      <c r="H224">
        <v>0.93700000000000006</v>
      </c>
      <c r="I224">
        <v>0.1512</v>
      </c>
      <c r="J224">
        <v>1.5E-3</v>
      </c>
      <c r="K224">
        <v>8.9999999999999998E-4</v>
      </c>
      <c r="L224">
        <v>0</v>
      </c>
      <c r="M224">
        <v>0.10630000000000001</v>
      </c>
      <c r="N224">
        <v>0.12939999999999999</v>
      </c>
      <c r="O224">
        <v>0.8216</v>
      </c>
      <c r="P224">
        <v>4.2317E-10</v>
      </c>
      <c r="Q224">
        <v>1.0879E-14</v>
      </c>
      <c r="R224">
        <v>9.3098000000000003E-11</v>
      </c>
      <c r="S224">
        <v>7.6650000000000002E-12</v>
      </c>
      <c r="T224">
        <v>5.9294999999999998E-15</v>
      </c>
      <c r="U224">
        <v>1.0601000000000001E-12</v>
      </c>
    </row>
    <row r="225" spans="1:21" x14ac:dyDescent="0.25">
      <c r="A225" s="14">
        <v>44861</v>
      </c>
      <c r="B225" t="s">
        <v>60</v>
      </c>
      <c r="C225" t="s">
        <v>76</v>
      </c>
      <c r="D225" t="s">
        <v>35</v>
      </c>
      <c r="E225" s="11">
        <f t="shared" si="18"/>
        <v>4.8719444444444449</v>
      </c>
      <c r="F225">
        <v>78.133399999999995</v>
      </c>
      <c r="G225">
        <v>20.808499999999999</v>
      </c>
      <c r="H225">
        <v>0.93710000000000004</v>
      </c>
      <c r="I225">
        <v>0.1183</v>
      </c>
      <c r="J225">
        <v>1E-3</v>
      </c>
      <c r="K225">
        <v>1.6999999999999999E-3</v>
      </c>
      <c r="L225">
        <v>0</v>
      </c>
      <c r="M225">
        <v>7.2800000000000004E-2</v>
      </c>
      <c r="N225">
        <v>9.1300000000000006E-2</v>
      </c>
      <c r="O225">
        <v>0.79710000000000003</v>
      </c>
      <c r="P225">
        <v>4.2340999999999999E-10</v>
      </c>
      <c r="Q225">
        <v>1.4129000000000001E-14</v>
      </c>
      <c r="R225">
        <v>9.3357000000000001E-11</v>
      </c>
      <c r="S225">
        <v>7.6717000000000001E-12</v>
      </c>
      <c r="T225">
        <v>5.0890999999999998E-15</v>
      </c>
      <c r="U225">
        <v>8.3438000000000003E-13</v>
      </c>
    </row>
    <row r="226" spans="1:21" x14ac:dyDescent="0.25">
      <c r="A226" s="14">
        <v>44861</v>
      </c>
      <c r="B226" t="s">
        <v>60</v>
      </c>
      <c r="C226" t="s">
        <v>33</v>
      </c>
      <c r="D226" t="s">
        <v>76</v>
      </c>
      <c r="E226" s="11">
        <f t="shared" si="18"/>
        <v>4.8952777777777783</v>
      </c>
      <c r="F226">
        <v>78.145799999999994</v>
      </c>
      <c r="G226">
        <v>20.814499999999999</v>
      </c>
      <c r="H226">
        <v>0.9365</v>
      </c>
      <c r="I226">
        <v>0.10100000000000001</v>
      </c>
      <c r="J226">
        <v>4.0000000000000002E-4</v>
      </c>
      <c r="K226">
        <v>1.6999999999999999E-3</v>
      </c>
      <c r="L226">
        <v>0</v>
      </c>
      <c r="M226">
        <v>5.5500000000000001E-2</v>
      </c>
      <c r="N226">
        <v>8.6400000000000005E-2</v>
      </c>
      <c r="O226">
        <v>0.64249999999999996</v>
      </c>
      <c r="P226">
        <v>4.2363000000000001E-10</v>
      </c>
      <c r="Q226">
        <v>1.4314E-14</v>
      </c>
      <c r="R226">
        <v>9.3417999999999995E-11</v>
      </c>
      <c r="S226">
        <v>7.6698000000000003E-12</v>
      </c>
      <c r="T226">
        <v>3.7081999999999998E-15</v>
      </c>
      <c r="U226">
        <v>7.1380000000000005E-13</v>
      </c>
    </row>
    <row r="227" spans="1:21" x14ac:dyDescent="0.25">
      <c r="A227" s="14">
        <v>44861</v>
      </c>
      <c r="B227" t="s">
        <v>60</v>
      </c>
      <c r="C227" t="s">
        <v>21</v>
      </c>
      <c r="D227" t="s">
        <v>28</v>
      </c>
      <c r="E227" s="11">
        <f t="shared" si="18"/>
        <v>4.9202777777777786</v>
      </c>
      <c r="F227">
        <v>78.139399999999995</v>
      </c>
      <c r="G227">
        <v>20.833600000000001</v>
      </c>
      <c r="H227">
        <v>0.93679999999999997</v>
      </c>
      <c r="I227">
        <v>8.72E-2</v>
      </c>
      <c r="J227">
        <v>1.1000000000000001E-3</v>
      </c>
      <c r="K227">
        <v>1.9E-3</v>
      </c>
      <c r="L227">
        <v>0</v>
      </c>
      <c r="M227">
        <v>4.1700000000000001E-2</v>
      </c>
      <c r="N227">
        <v>6.3299999999999995E-2</v>
      </c>
      <c r="O227">
        <v>0.6593</v>
      </c>
      <c r="P227">
        <v>4.2329999999999998E-10</v>
      </c>
      <c r="Q227">
        <v>1.4897999999999999E-14</v>
      </c>
      <c r="R227">
        <v>9.3440000000000003E-11</v>
      </c>
      <c r="S227">
        <v>7.6666999999999992E-12</v>
      </c>
      <c r="T227">
        <v>5.4029999999999996E-15</v>
      </c>
      <c r="U227">
        <v>6.2251999999999996E-13</v>
      </c>
    </row>
    <row r="228" spans="1:21" x14ac:dyDescent="0.25">
      <c r="A228" s="14">
        <v>44861</v>
      </c>
      <c r="B228" t="s">
        <v>60</v>
      </c>
      <c r="C228" t="s">
        <v>45</v>
      </c>
      <c r="D228" t="s">
        <v>36</v>
      </c>
      <c r="E228" s="11">
        <f t="shared" si="18"/>
        <v>4.9436111111111121</v>
      </c>
      <c r="F228">
        <v>78.143100000000004</v>
      </c>
      <c r="G228">
        <v>20.8339</v>
      </c>
      <c r="H228">
        <v>0.9365</v>
      </c>
      <c r="I228">
        <v>8.3299999999999999E-2</v>
      </c>
      <c r="J228">
        <v>1.1999999999999999E-3</v>
      </c>
      <c r="K228">
        <v>1.9E-3</v>
      </c>
      <c r="L228">
        <v>0</v>
      </c>
      <c r="M228">
        <v>3.7699999999999997E-2</v>
      </c>
      <c r="N228">
        <v>5.9499999999999997E-2</v>
      </c>
      <c r="O228">
        <v>0.63319999999999999</v>
      </c>
      <c r="P228">
        <v>4.2317999999999998E-10</v>
      </c>
      <c r="Q228">
        <v>1.5008000000000001E-14</v>
      </c>
      <c r="R228">
        <v>9.3410000000000004E-11</v>
      </c>
      <c r="S228">
        <v>7.6620000000000003E-12</v>
      </c>
      <c r="T228">
        <v>5.6141000000000003E-15</v>
      </c>
      <c r="U228">
        <v>5.9605999999999999E-13</v>
      </c>
    </row>
    <row r="229" spans="1:21" x14ac:dyDescent="0.25">
      <c r="A229" s="14">
        <v>44861</v>
      </c>
      <c r="B229" t="s">
        <v>60</v>
      </c>
      <c r="C229" t="s">
        <v>66</v>
      </c>
      <c r="D229" t="s">
        <v>63</v>
      </c>
      <c r="E229" s="11">
        <f t="shared" si="18"/>
        <v>4.9669444444444455</v>
      </c>
      <c r="F229">
        <v>78.138099999999994</v>
      </c>
      <c r="G229">
        <v>20.841899999999999</v>
      </c>
      <c r="H229">
        <v>0.9365</v>
      </c>
      <c r="I229">
        <v>8.1100000000000005E-2</v>
      </c>
      <c r="J229">
        <v>4.0000000000000002E-4</v>
      </c>
      <c r="K229">
        <v>2.0999999999999999E-3</v>
      </c>
      <c r="L229">
        <v>0</v>
      </c>
      <c r="M229">
        <v>3.5400000000000001E-2</v>
      </c>
      <c r="N229">
        <v>5.5399999999999998E-2</v>
      </c>
      <c r="O229">
        <v>0.63929999999999998</v>
      </c>
      <c r="P229">
        <v>4.2361E-10</v>
      </c>
      <c r="Q229">
        <v>1.5739000000000001E-14</v>
      </c>
      <c r="R229">
        <v>9.3547999999999998E-11</v>
      </c>
      <c r="S229">
        <v>7.6698000000000003E-12</v>
      </c>
      <c r="T229">
        <v>3.6686999999999998E-15</v>
      </c>
      <c r="U229">
        <v>5.7781000000000004E-13</v>
      </c>
    </row>
    <row r="230" spans="1:21" x14ac:dyDescent="0.25">
      <c r="A230" s="14">
        <v>44861</v>
      </c>
      <c r="B230" t="s">
        <v>60</v>
      </c>
      <c r="C230" t="s">
        <v>58</v>
      </c>
      <c r="D230" t="s">
        <v>50</v>
      </c>
      <c r="E230" s="11">
        <f t="shared" si="18"/>
        <v>4.9919444444444441</v>
      </c>
      <c r="F230">
        <v>78.126599999999996</v>
      </c>
      <c r="G230">
        <v>20.853100000000001</v>
      </c>
      <c r="H230">
        <v>0.93720000000000003</v>
      </c>
      <c r="I230">
        <v>7.9799999999999996E-2</v>
      </c>
      <c r="J230">
        <v>1.2999999999999999E-3</v>
      </c>
      <c r="K230">
        <v>2E-3</v>
      </c>
      <c r="L230">
        <v>0</v>
      </c>
      <c r="M230">
        <v>3.3799999999999997E-2</v>
      </c>
      <c r="N230">
        <v>3.7699999999999997E-2</v>
      </c>
      <c r="O230">
        <v>0.89590000000000003</v>
      </c>
      <c r="P230">
        <v>4.2323E-10</v>
      </c>
      <c r="Q230">
        <v>1.5321000000000001E-14</v>
      </c>
      <c r="R230">
        <v>9.3529000000000003E-11</v>
      </c>
      <c r="S230">
        <v>7.6702000000000002E-12</v>
      </c>
      <c r="T230">
        <v>5.9275000000000002E-15</v>
      </c>
      <c r="U230">
        <v>5.7254E-13</v>
      </c>
    </row>
    <row r="231" spans="1:21" x14ac:dyDescent="0.25">
      <c r="A231" s="14">
        <v>44861</v>
      </c>
      <c r="B231" t="s">
        <v>60</v>
      </c>
      <c r="C231" t="s">
        <v>67</v>
      </c>
      <c r="D231" t="s">
        <v>71</v>
      </c>
      <c r="E231" s="11">
        <f t="shared" si="18"/>
        <v>5.0152777777777775</v>
      </c>
      <c r="F231">
        <v>78.134100000000004</v>
      </c>
      <c r="G231">
        <v>20.849499999999999</v>
      </c>
      <c r="H231">
        <v>0.93689999999999996</v>
      </c>
      <c r="I231">
        <v>7.7399999999999997E-2</v>
      </c>
      <c r="J231">
        <v>2.9999999999999997E-4</v>
      </c>
      <c r="K231">
        <v>1.8E-3</v>
      </c>
      <c r="L231">
        <v>0</v>
      </c>
      <c r="M231">
        <v>3.2099999999999997E-2</v>
      </c>
      <c r="N231">
        <v>4.41E-2</v>
      </c>
      <c r="O231">
        <v>0.72760000000000002</v>
      </c>
      <c r="P231">
        <v>4.2340999999999999E-10</v>
      </c>
      <c r="Q231">
        <v>1.4764000000000001E-14</v>
      </c>
      <c r="R231">
        <v>9.3541999999999999E-11</v>
      </c>
      <c r="S231">
        <v>7.6697000000000007E-12</v>
      </c>
      <c r="T231">
        <v>3.5023000000000001E-15</v>
      </c>
      <c r="U231">
        <v>5.5234000000000005E-13</v>
      </c>
    </row>
    <row r="232" spans="1:21" x14ac:dyDescent="0.25">
      <c r="A232" s="14">
        <v>44861</v>
      </c>
      <c r="B232" t="s">
        <v>60</v>
      </c>
      <c r="C232" t="s">
        <v>69</v>
      </c>
      <c r="D232" t="s">
        <v>43</v>
      </c>
      <c r="E232" s="11">
        <f t="shared" si="18"/>
        <v>5.0402777777777779</v>
      </c>
      <c r="F232">
        <v>78.134100000000004</v>
      </c>
      <c r="G232">
        <v>20.845199999999998</v>
      </c>
      <c r="H232">
        <v>0.93769999999999998</v>
      </c>
      <c r="I232">
        <v>8.0299999999999996E-2</v>
      </c>
      <c r="J232">
        <v>2.0000000000000001E-4</v>
      </c>
      <c r="K232">
        <v>2.5000000000000001E-3</v>
      </c>
      <c r="L232">
        <v>0</v>
      </c>
      <c r="M232">
        <v>3.4599999999999999E-2</v>
      </c>
      <c r="N232">
        <v>5.0500000000000003E-2</v>
      </c>
      <c r="O232">
        <v>0.68440000000000001</v>
      </c>
      <c r="P232">
        <v>4.2349E-10</v>
      </c>
      <c r="Q232">
        <v>1.7296E-14</v>
      </c>
      <c r="R232">
        <v>9.3542999999999994E-11</v>
      </c>
      <c r="S232">
        <v>7.6784000000000001E-12</v>
      </c>
      <c r="T232">
        <v>3.4582999999999998E-15</v>
      </c>
      <c r="U232">
        <v>5.7168999999999996E-13</v>
      </c>
    </row>
    <row r="233" spans="1:21" x14ac:dyDescent="0.25">
      <c r="A233" s="14">
        <v>44861</v>
      </c>
      <c r="B233" t="s">
        <v>60</v>
      </c>
      <c r="C233" t="s">
        <v>42</v>
      </c>
      <c r="D233" t="s">
        <v>66</v>
      </c>
      <c r="E233" s="11">
        <f t="shared" si="18"/>
        <v>5.0636111111111113</v>
      </c>
      <c r="F233">
        <v>78.137100000000004</v>
      </c>
      <c r="G233">
        <v>20.8461</v>
      </c>
      <c r="H233">
        <v>0.93659999999999999</v>
      </c>
      <c r="I233">
        <v>7.7600000000000002E-2</v>
      </c>
      <c r="J233">
        <v>8.9999999999999998E-4</v>
      </c>
      <c r="K233">
        <v>1.8E-3</v>
      </c>
      <c r="L233">
        <v>0</v>
      </c>
      <c r="M233">
        <v>3.2199999999999999E-2</v>
      </c>
      <c r="N233">
        <v>5.33E-2</v>
      </c>
      <c r="O233">
        <v>0.6038</v>
      </c>
      <c r="P233">
        <v>4.2310000000000002E-10</v>
      </c>
      <c r="Q233">
        <v>1.4629E-14</v>
      </c>
      <c r="R233">
        <v>9.3457000000000006E-11</v>
      </c>
      <c r="S233">
        <v>7.6620999999999998E-12</v>
      </c>
      <c r="T233">
        <v>4.8317E-15</v>
      </c>
      <c r="U233">
        <v>5.5528000000000003E-13</v>
      </c>
    </row>
    <row r="234" spans="1:21" x14ac:dyDescent="0.25">
      <c r="A234" s="14">
        <v>44861</v>
      </c>
      <c r="B234" t="s">
        <v>60</v>
      </c>
      <c r="C234" t="s">
        <v>29</v>
      </c>
      <c r="D234" t="s">
        <v>28</v>
      </c>
      <c r="E234" s="11">
        <f t="shared" si="18"/>
        <v>5.0869444444444447</v>
      </c>
      <c r="F234">
        <v>78.135499999999993</v>
      </c>
      <c r="G234">
        <v>20.845800000000001</v>
      </c>
      <c r="H234">
        <v>0.93700000000000006</v>
      </c>
      <c r="I234">
        <v>7.9699999999999993E-2</v>
      </c>
      <c r="J234">
        <v>2.9999999999999997E-4</v>
      </c>
      <c r="K234">
        <v>1.6999999999999999E-3</v>
      </c>
      <c r="L234">
        <v>0</v>
      </c>
      <c r="M234">
        <v>3.3599999999999998E-2</v>
      </c>
      <c r="N234">
        <v>4.7399999999999998E-2</v>
      </c>
      <c r="O234">
        <v>0.70979999999999999</v>
      </c>
      <c r="P234">
        <v>4.2299E-10</v>
      </c>
      <c r="Q234">
        <v>1.4270999999999999E-14</v>
      </c>
      <c r="R234">
        <v>9.3431999999999999E-11</v>
      </c>
      <c r="S234">
        <v>7.6630000000000008E-12</v>
      </c>
      <c r="T234">
        <v>3.4124E-15</v>
      </c>
      <c r="U234">
        <v>5.6739999999999999E-13</v>
      </c>
    </row>
    <row r="235" spans="1:21" x14ac:dyDescent="0.25">
      <c r="A235" s="14">
        <v>44861</v>
      </c>
      <c r="B235" t="s">
        <v>60</v>
      </c>
      <c r="C235" t="s">
        <v>55</v>
      </c>
      <c r="D235" t="s">
        <v>76</v>
      </c>
      <c r="E235" s="11">
        <f t="shared" si="18"/>
        <v>5.1119444444444451</v>
      </c>
      <c r="F235">
        <v>78.135900000000007</v>
      </c>
      <c r="G235">
        <v>20.845099999999999</v>
      </c>
      <c r="H235">
        <v>0.93630000000000002</v>
      </c>
      <c r="I235">
        <v>8.0500000000000002E-2</v>
      </c>
      <c r="J235">
        <v>5.9999999999999995E-4</v>
      </c>
      <c r="K235">
        <v>1.6000000000000001E-3</v>
      </c>
      <c r="L235">
        <v>0</v>
      </c>
      <c r="M235">
        <v>3.44E-2</v>
      </c>
      <c r="N235">
        <v>4.7500000000000001E-2</v>
      </c>
      <c r="O235">
        <v>0.7238</v>
      </c>
      <c r="P235">
        <v>4.2317E-10</v>
      </c>
      <c r="Q235">
        <v>1.3769999999999999E-14</v>
      </c>
      <c r="R235">
        <v>9.3467999999999997E-11</v>
      </c>
      <c r="S235">
        <v>7.6610999999999993E-12</v>
      </c>
      <c r="T235">
        <v>4.1745000000000003E-15</v>
      </c>
      <c r="U235">
        <v>5.7421999999999995E-13</v>
      </c>
    </row>
    <row r="236" spans="1:21" x14ac:dyDescent="0.25">
      <c r="A236" s="14">
        <v>44861</v>
      </c>
      <c r="B236" t="s">
        <v>60</v>
      </c>
      <c r="C236" t="s">
        <v>72</v>
      </c>
      <c r="D236" t="s">
        <v>38</v>
      </c>
      <c r="E236" s="11">
        <f t="shared" si="18"/>
        <v>5.1352777777777785</v>
      </c>
      <c r="F236">
        <v>78.138599999999997</v>
      </c>
      <c r="G236">
        <v>20.841899999999999</v>
      </c>
      <c r="H236">
        <v>0.93659999999999999</v>
      </c>
      <c r="I236">
        <v>7.9899999999999999E-2</v>
      </c>
      <c r="J236">
        <v>1.2999999999999999E-3</v>
      </c>
      <c r="K236">
        <v>1.6999999999999999E-3</v>
      </c>
      <c r="L236">
        <v>0</v>
      </c>
      <c r="M236">
        <v>3.39E-2</v>
      </c>
      <c r="N236">
        <v>5.1799999999999999E-2</v>
      </c>
      <c r="O236">
        <v>0.65500000000000003</v>
      </c>
      <c r="P236">
        <v>4.2339000000000002E-10</v>
      </c>
      <c r="Q236">
        <v>1.4335E-14</v>
      </c>
      <c r="R236">
        <v>9.3499000000000005E-11</v>
      </c>
      <c r="S236">
        <v>7.6665000000000001E-12</v>
      </c>
      <c r="T236">
        <v>5.6989000000000004E-15</v>
      </c>
      <c r="U236">
        <v>5.7332000000000002E-13</v>
      </c>
    </row>
    <row r="237" spans="1:21" x14ac:dyDescent="0.25">
      <c r="A237" s="14">
        <v>44861</v>
      </c>
      <c r="B237" t="s">
        <v>60</v>
      </c>
      <c r="C237" t="s">
        <v>75</v>
      </c>
      <c r="D237" t="s">
        <v>36</v>
      </c>
      <c r="E237" s="11">
        <f t="shared" si="18"/>
        <v>5.1602777777777789</v>
      </c>
      <c r="F237">
        <v>78.119500000000002</v>
      </c>
      <c r="G237">
        <v>20.8599</v>
      </c>
      <c r="H237">
        <v>0.93710000000000004</v>
      </c>
      <c r="I237">
        <v>8.0699999999999994E-2</v>
      </c>
      <c r="J237">
        <v>8.9999999999999998E-4</v>
      </c>
      <c r="K237">
        <v>1.9E-3</v>
      </c>
      <c r="L237">
        <v>0</v>
      </c>
      <c r="M237">
        <v>3.4599999999999999E-2</v>
      </c>
      <c r="N237">
        <v>2.9700000000000001E-2</v>
      </c>
      <c r="O237">
        <v>1.1656</v>
      </c>
      <c r="P237">
        <v>4.2367999999999998E-10</v>
      </c>
      <c r="Q237">
        <v>1.5009000000000001E-14</v>
      </c>
      <c r="R237">
        <v>9.3666000000000003E-11</v>
      </c>
      <c r="S237">
        <v>7.6779000000000006E-12</v>
      </c>
      <c r="T237">
        <v>4.9585999999999998E-15</v>
      </c>
      <c r="U237">
        <v>5.7782999999999997E-13</v>
      </c>
    </row>
    <row r="238" spans="1:21" x14ac:dyDescent="0.25">
      <c r="A238" s="14">
        <v>44861</v>
      </c>
      <c r="B238" t="s">
        <v>30</v>
      </c>
      <c r="C238" t="s">
        <v>73</v>
      </c>
      <c r="D238" t="s">
        <v>63</v>
      </c>
      <c r="E238" s="11">
        <f t="shared" si="18"/>
        <v>5.1836111111111123</v>
      </c>
      <c r="F238">
        <v>78.127799999999993</v>
      </c>
      <c r="G238">
        <v>20.8489</v>
      </c>
      <c r="H238">
        <v>0.93689999999999996</v>
      </c>
      <c r="I238">
        <v>8.3900000000000002E-2</v>
      </c>
      <c r="J238">
        <v>5.0000000000000001E-4</v>
      </c>
      <c r="K238">
        <v>1.9E-3</v>
      </c>
      <c r="L238">
        <v>0</v>
      </c>
      <c r="M238">
        <v>3.8699999999999998E-2</v>
      </c>
      <c r="N238">
        <v>4.48E-2</v>
      </c>
      <c r="O238">
        <v>0.86399999999999999</v>
      </c>
      <c r="P238">
        <v>4.232E-10</v>
      </c>
      <c r="Q238">
        <v>1.4928E-14</v>
      </c>
      <c r="R238">
        <v>9.3502000000000004E-11</v>
      </c>
      <c r="S238">
        <v>7.6669E-12</v>
      </c>
      <c r="T238">
        <v>3.9689000000000003E-15</v>
      </c>
      <c r="U238">
        <v>5.9745000000000004E-13</v>
      </c>
    </row>
    <row r="239" spans="1:21" x14ac:dyDescent="0.25">
      <c r="A239" s="14">
        <v>44861</v>
      </c>
      <c r="B239" t="s">
        <v>30</v>
      </c>
      <c r="C239" t="s">
        <v>25</v>
      </c>
      <c r="D239" t="s">
        <v>43</v>
      </c>
      <c r="E239" s="11">
        <f t="shared" si="18"/>
        <v>5.2069444444444439</v>
      </c>
      <c r="F239">
        <v>78.134699999999995</v>
      </c>
      <c r="G239">
        <v>20.848600000000001</v>
      </c>
      <c r="H239">
        <v>0.93669999999999998</v>
      </c>
      <c r="I239">
        <v>7.7299999999999994E-2</v>
      </c>
      <c r="J239">
        <v>6.9999999999999999E-4</v>
      </c>
      <c r="K239">
        <v>2E-3</v>
      </c>
      <c r="L239">
        <v>0</v>
      </c>
      <c r="M239">
        <v>3.15E-2</v>
      </c>
      <c r="N239">
        <v>4.9799999999999997E-2</v>
      </c>
      <c r="O239">
        <v>0.63260000000000005</v>
      </c>
      <c r="P239">
        <v>4.2328000000000001E-10</v>
      </c>
      <c r="Q239">
        <v>1.5364E-14</v>
      </c>
      <c r="R239">
        <v>9.3509999999999996E-11</v>
      </c>
      <c r="S239">
        <v>7.6657999999999999E-12</v>
      </c>
      <c r="T239">
        <v>4.4051999999999999E-15</v>
      </c>
      <c r="U239">
        <v>5.5314E-13</v>
      </c>
    </row>
    <row r="240" spans="1:21" x14ac:dyDescent="0.25">
      <c r="A240" s="14">
        <v>44861</v>
      </c>
      <c r="B240" t="s">
        <v>30</v>
      </c>
      <c r="C240" t="s">
        <v>51</v>
      </c>
      <c r="D240" t="s">
        <v>71</v>
      </c>
      <c r="E240" s="11">
        <f t="shared" si="18"/>
        <v>5.2319444444444443</v>
      </c>
      <c r="F240">
        <v>78.132099999999994</v>
      </c>
      <c r="G240">
        <v>20.8583</v>
      </c>
      <c r="H240">
        <v>0.93669999999999998</v>
      </c>
      <c r="I240">
        <v>6.9599999999999995E-2</v>
      </c>
      <c r="J240">
        <v>1.2999999999999999E-3</v>
      </c>
      <c r="K240">
        <v>2.0999999999999999E-3</v>
      </c>
      <c r="L240">
        <v>0</v>
      </c>
      <c r="M240">
        <v>2.3900000000000001E-2</v>
      </c>
      <c r="N240">
        <v>3.4599999999999999E-2</v>
      </c>
      <c r="O240">
        <v>0.69210000000000005</v>
      </c>
      <c r="P240">
        <v>4.2471000000000003E-10</v>
      </c>
      <c r="Q240">
        <v>1.5965000000000001E-14</v>
      </c>
      <c r="R240">
        <v>9.3874000000000003E-11</v>
      </c>
      <c r="S240">
        <v>7.6920000000000007E-12</v>
      </c>
      <c r="T240">
        <v>5.8647E-15</v>
      </c>
      <c r="U240">
        <v>5.0459999999999999E-13</v>
      </c>
    </row>
    <row r="241" spans="1:21" x14ac:dyDescent="0.25">
      <c r="A241" s="14">
        <v>44861</v>
      </c>
      <c r="B241" t="s">
        <v>30</v>
      </c>
      <c r="C241" t="s">
        <v>20</v>
      </c>
      <c r="D241" t="s">
        <v>35</v>
      </c>
      <c r="E241" s="11">
        <f t="shared" si="18"/>
        <v>5.2552777777777777</v>
      </c>
      <c r="F241">
        <v>78.135000000000005</v>
      </c>
      <c r="G241">
        <v>20.8567</v>
      </c>
      <c r="H241">
        <v>0.93630000000000002</v>
      </c>
      <c r="I241">
        <v>6.9599999999999995E-2</v>
      </c>
      <c r="J241">
        <v>2.0000000000000001E-4</v>
      </c>
      <c r="K241">
        <v>2.2000000000000001E-3</v>
      </c>
      <c r="L241">
        <v>0</v>
      </c>
      <c r="M241">
        <v>-3.6678999999999998E-4</v>
      </c>
      <c r="N241">
        <v>1.374E-3</v>
      </c>
      <c r="O241">
        <v>-0.26690000000000003</v>
      </c>
      <c r="P241">
        <v>4.2446999999999998E-10</v>
      </c>
      <c r="Q241">
        <v>1.6066999999999999E-14</v>
      </c>
      <c r="R241">
        <v>9.3808000000000006E-11</v>
      </c>
      <c r="S241">
        <v>7.6843999999999999E-12</v>
      </c>
      <c r="T241">
        <v>3.3402000000000001E-15</v>
      </c>
      <c r="U241">
        <v>4.9990000000000002E-13</v>
      </c>
    </row>
    <row r="242" spans="1:21" x14ac:dyDescent="0.25">
      <c r="A242" s="14">
        <v>44861</v>
      </c>
      <c r="B242" t="s">
        <v>30</v>
      </c>
      <c r="C242" t="s">
        <v>38</v>
      </c>
      <c r="D242" t="s">
        <v>66</v>
      </c>
      <c r="E242" s="11">
        <f t="shared" si="18"/>
        <v>5.2802777777777781</v>
      </c>
      <c r="F242">
        <v>78.135900000000007</v>
      </c>
      <c r="G242">
        <v>20.8566</v>
      </c>
      <c r="H242">
        <v>0.93600000000000005</v>
      </c>
      <c r="I242">
        <v>6.9099999999999995E-2</v>
      </c>
      <c r="J242">
        <v>5.9999999999999995E-4</v>
      </c>
      <c r="K242">
        <v>1.9E-3</v>
      </c>
      <c r="L242">
        <v>0</v>
      </c>
      <c r="M242">
        <v>-2.0790000000000001E-4</v>
      </c>
      <c r="N242">
        <v>3.4903999999999998E-3</v>
      </c>
      <c r="O242">
        <v>-5.96E-2</v>
      </c>
      <c r="P242">
        <v>4.2443E-10</v>
      </c>
      <c r="Q242">
        <v>1.5062000000000001E-14</v>
      </c>
      <c r="R242">
        <v>9.3797999999999998E-11</v>
      </c>
      <c r="S242">
        <v>7.6806999999999998E-12</v>
      </c>
      <c r="T242">
        <v>4.2040999999999998E-15</v>
      </c>
      <c r="U242">
        <v>4.9779000000000004E-13</v>
      </c>
    </row>
    <row r="243" spans="1:21" x14ac:dyDescent="0.25">
      <c r="A243" s="14">
        <v>44861</v>
      </c>
      <c r="B243" t="s">
        <v>30</v>
      </c>
      <c r="C243" t="s">
        <v>19</v>
      </c>
      <c r="D243" t="s">
        <v>28</v>
      </c>
      <c r="E243" s="11">
        <f t="shared" si="18"/>
        <v>5.3036111111111115</v>
      </c>
      <c r="F243">
        <v>78.134600000000006</v>
      </c>
      <c r="G243">
        <v>20.859500000000001</v>
      </c>
      <c r="H243">
        <v>0.9355</v>
      </c>
      <c r="I243">
        <v>6.88E-2</v>
      </c>
      <c r="J243">
        <v>0</v>
      </c>
      <c r="K243">
        <v>1.6000000000000001E-3</v>
      </c>
      <c r="L243">
        <v>0</v>
      </c>
      <c r="M243">
        <v>-7.9719999999999997E-4</v>
      </c>
      <c r="N243">
        <v>-2.0103999999999999E-3</v>
      </c>
      <c r="O243">
        <v>0.39650000000000002</v>
      </c>
      <c r="P243">
        <v>4.2422000000000001E-10</v>
      </c>
      <c r="Q243">
        <v>1.3982E-14</v>
      </c>
      <c r="R243">
        <v>9.3767999999999999E-11</v>
      </c>
      <c r="S243">
        <v>7.6734000000000008E-12</v>
      </c>
      <c r="T243">
        <v>2.5178E-15</v>
      </c>
      <c r="U243">
        <v>4.9342000000000003E-13</v>
      </c>
    </row>
    <row r="244" spans="1:21" x14ac:dyDescent="0.25">
      <c r="A244" s="14">
        <v>44861</v>
      </c>
      <c r="B244" t="s">
        <v>30</v>
      </c>
      <c r="C244" t="s">
        <v>47</v>
      </c>
      <c r="D244" t="s">
        <v>57</v>
      </c>
      <c r="E244" s="11">
        <f t="shared" si="18"/>
        <v>5.3266666666666662</v>
      </c>
      <c r="F244">
        <v>78.134399999999999</v>
      </c>
      <c r="G244">
        <v>20.857199999999999</v>
      </c>
      <c r="H244">
        <v>0.93610000000000004</v>
      </c>
      <c r="I244">
        <v>6.93E-2</v>
      </c>
      <c r="J244">
        <v>2.9999999999999997E-4</v>
      </c>
      <c r="K244">
        <v>2.5999999999999999E-3</v>
      </c>
      <c r="L244">
        <v>0</v>
      </c>
      <c r="M244">
        <v>5.0777999999999999E-4</v>
      </c>
      <c r="N244">
        <v>-2.6226E-4</v>
      </c>
      <c r="O244">
        <v>-1.9360999999999999</v>
      </c>
      <c r="P244">
        <v>4.2410000000000001E-10</v>
      </c>
      <c r="Q244">
        <v>1.7736999999999999E-14</v>
      </c>
      <c r="R244">
        <v>9.3729999999999996E-11</v>
      </c>
      <c r="S244">
        <v>7.6765000000000003E-12</v>
      </c>
      <c r="T244">
        <v>3.7979999999999998E-15</v>
      </c>
      <c r="U244">
        <v>4.9808999999999995E-13</v>
      </c>
    </row>
    <row r="245" spans="1:21" x14ac:dyDescent="0.25">
      <c r="A245" s="14">
        <v>44861</v>
      </c>
      <c r="B245" t="s">
        <v>30</v>
      </c>
      <c r="C245" t="s">
        <v>26</v>
      </c>
      <c r="D245" t="s">
        <v>20</v>
      </c>
      <c r="E245" s="11">
        <f t="shared" si="18"/>
        <v>5.3516666666666666</v>
      </c>
      <c r="F245">
        <v>78.140199999999993</v>
      </c>
      <c r="G245">
        <v>20.854199999999999</v>
      </c>
      <c r="H245">
        <v>0.93540000000000001</v>
      </c>
      <c r="I245">
        <v>6.7699999999999996E-2</v>
      </c>
      <c r="J245">
        <v>4.0000000000000002E-4</v>
      </c>
      <c r="K245">
        <v>2.0999999999999999E-3</v>
      </c>
      <c r="L245">
        <v>0</v>
      </c>
      <c r="M245">
        <v>-1.0727E-3</v>
      </c>
      <c r="N245">
        <v>2.5209E-3</v>
      </c>
      <c r="O245">
        <v>-0.42549999999999999</v>
      </c>
      <c r="P245">
        <v>4.2402999999999998E-10</v>
      </c>
      <c r="Q245">
        <v>1.5661999999999999E-14</v>
      </c>
      <c r="R245">
        <v>9.3696000000000001E-11</v>
      </c>
      <c r="S245">
        <v>7.6687999999999998E-12</v>
      </c>
      <c r="T245">
        <v>3.7432999999999999E-15</v>
      </c>
      <c r="U245">
        <v>4.8692000000000001E-13</v>
      </c>
    </row>
    <row r="246" spans="1:21" x14ac:dyDescent="0.25">
      <c r="A246" s="14">
        <v>44861</v>
      </c>
      <c r="B246" t="s">
        <v>30</v>
      </c>
      <c r="C246" t="s">
        <v>28</v>
      </c>
      <c r="D246" t="s">
        <v>40</v>
      </c>
      <c r="E246" s="11">
        <f t="shared" si="18"/>
        <v>5.375</v>
      </c>
      <c r="F246">
        <v>78.138199999999998</v>
      </c>
      <c r="G246">
        <v>20.855899999999998</v>
      </c>
      <c r="H246">
        <v>0.93540000000000001</v>
      </c>
      <c r="I246">
        <v>6.8599999999999994E-2</v>
      </c>
      <c r="J246">
        <v>5.0000000000000001E-4</v>
      </c>
      <c r="K246">
        <v>1.4E-3</v>
      </c>
      <c r="L246">
        <v>0</v>
      </c>
      <c r="M246">
        <v>3.9753E-4</v>
      </c>
      <c r="N246">
        <v>4.0353999999999998E-4</v>
      </c>
      <c r="O246">
        <v>0.98509999999999998</v>
      </c>
      <c r="P246">
        <v>4.2369000000000001E-10</v>
      </c>
      <c r="Q246">
        <v>1.2998E-14</v>
      </c>
      <c r="R246">
        <v>9.3630000000000004E-11</v>
      </c>
      <c r="S246">
        <v>7.6624999999999997E-12</v>
      </c>
      <c r="T246">
        <v>3.8066E-15</v>
      </c>
      <c r="U246">
        <v>4.9325000000000004E-13</v>
      </c>
    </row>
    <row r="247" spans="1:21" x14ac:dyDescent="0.25">
      <c r="A247" s="14">
        <v>44861</v>
      </c>
      <c r="B247" t="s">
        <v>30</v>
      </c>
      <c r="C247" t="s">
        <v>60</v>
      </c>
      <c r="D247" t="s">
        <v>75</v>
      </c>
      <c r="E247" s="11">
        <f t="shared" si="18"/>
        <v>5.4</v>
      </c>
      <c r="F247">
        <v>78.141900000000007</v>
      </c>
      <c r="G247">
        <v>20.853200000000001</v>
      </c>
      <c r="H247">
        <v>0.93569999999999998</v>
      </c>
      <c r="I247">
        <v>6.7100000000000007E-2</v>
      </c>
      <c r="J247">
        <v>0</v>
      </c>
      <c r="K247">
        <v>2.0999999999999999E-3</v>
      </c>
      <c r="L247">
        <v>0</v>
      </c>
      <c r="M247">
        <v>-7.4147000000000004E-4</v>
      </c>
      <c r="N247">
        <v>5.8212000000000003E-3</v>
      </c>
      <c r="O247">
        <v>-0.12740000000000001</v>
      </c>
      <c r="P247">
        <v>4.2378999999999999E-10</v>
      </c>
      <c r="Q247">
        <v>1.6100999999999999E-14</v>
      </c>
      <c r="R247">
        <v>9.3634999999999995E-11</v>
      </c>
      <c r="S247">
        <v>7.6665000000000001E-12</v>
      </c>
      <c r="T247">
        <v>1.4546E-15</v>
      </c>
      <c r="U247">
        <v>4.8104999999999995E-13</v>
      </c>
    </row>
    <row r="248" spans="1:21" x14ac:dyDescent="0.25">
      <c r="A248" s="14">
        <v>44861</v>
      </c>
      <c r="B248" t="s">
        <v>30</v>
      </c>
      <c r="C248" t="s">
        <v>32</v>
      </c>
      <c r="D248" t="s">
        <v>44</v>
      </c>
      <c r="E248" s="11">
        <f t="shared" si="18"/>
        <v>5.4233333333333338</v>
      </c>
      <c r="F248">
        <v>78.138900000000007</v>
      </c>
      <c r="G248">
        <v>20.856999999999999</v>
      </c>
      <c r="H248">
        <v>0.93569999999999998</v>
      </c>
      <c r="I248">
        <v>6.6600000000000006E-2</v>
      </c>
      <c r="J248">
        <v>8.9999999999999998E-4</v>
      </c>
      <c r="K248">
        <v>1E-3</v>
      </c>
      <c r="L248">
        <v>0</v>
      </c>
      <c r="M248">
        <v>-1.4187999999999999E-4</v>
      </c>
      <c r="N248">
        <v>1.8552E-3</v>
      </c>
      <c r="O248">
        <v>-7.6499999999999999E-2</v>
      </c>
      <c r="P248">
        <v>4.2363000000000001E-10</v>
      </c>
      <c r="Q248">
        <v>1.1206999999999999E-14</v>
      </c>
      <c r="R248">
        <v>9.3621000000000004E-11</v>
      </c>
      <c r="S248">
        <v>7.6640999999999992E-12</v>
      </c>
      <c r="T248">
        <v>4.5405999999999997E-15</v>
      </c>
      <c r="U248">
        <v>4.8099999999999997E-13</v>
      </c>
    </row>
    <row r="249" spans="1:21" x14ac:dyDescent="0.25">
      <c r="A249" s="14">
        <v>44861</v>
      </c>
      <c r="B249" t="s">
        <v>30</v>
      </c>
      <c r="C249" t="s">
        <v>77</v>
      </c>
      <c r="D249" t="s">
        <v>45</v>
      </c>
      <c r="E249" s="11">
        <f t="shared" si="18"/>
        <v>5.4463888888888885</v>
      </c>
      <c r="F249">
        <v>78.138900000000007</v>
      </c>
      <c r="G249">
        <v>20.857500000000002</v>
      </c>
      <c r="H249">
        <v>0.93520000000000003</v>
      </c>
      <c r="I249">
        <v>6.5600000000000006E-2</v>
      </c>
      <c r="J249">
        <v>8.0000000000000004E-4</v>
      </c>
      <c r="K249">
        <v>1.9E-3</v>
      </c>
      <c r="L249">
        <v>0</v>
      </c>
      <c r="M249">
        <v>-1.2786E-3</v>
      </c>
      <c r="N249">
        <v>-8.1212000000000003E-3</v>
      </c>
      <c r="O249">
        <v>0.15740000000000001</v>
      </c>
      <c r="P249">
        <v>4.2372999999999999E-10</v>
      </c>
      <c r="Q249">
        <v>1.4937000000000001E-14</v>
      </c>
      <c r="R249">
        <v>9.3645999999999999E-11</v>
      </c>
      <c r="S249">
        <v>7.6620999999999998E-12</v>
      </c>
      <c r="T249">
        <v>4.6346E-15</v>
      </c>
      <c r="U249">
        <v>4.7391999999999996E-13</v>
      </c>
    </row>
    <row r="250" spans="1:21" x14ac:dyDescent="0.25">
      <c r="A250" s="14">
        <v>44861</v>
      </c>
      <c r="B250" t="s">
        <v>30</v>
      </c>
      <c r="C250" t="s">
        <v>35</v>
      </c>
      <c r="D250" t="s">
        <v>77</v>
      </c>
      <c r="E250" s="11">
        <f t="shared" si="18"/>
        <v>5.4713888888888889</v>
      </c>
      <c r="F250">
        <v>78.1404</v>
      </c>
      <c r="G250">
        <v>20.855799999999999</v>
      </c>
      <c r="H250">
        <v>0.93500000000000005</v>
      </c>
      <c r="I250">
        <v>6.6400000000000001E-2</v>
      </c>
      <c r="J250">
        <v>2.9999999999999997E-4</v>
      </c>
      <c r="K250">
        <v>2.0999999999999999E-3</v>
      </c>
      <c r="L250">
        <v>0</v>
      </c>
      <c r="M250">
        <v>3.6421000000000002E-5</v>
      </c>
      <c r="N250">
        <v>-6.5331E-3</v>
      </c>
      <c r="O250">
        <v>-5.5748000000000004E-3</v>
      </c>
      <c r="P250">
        <v>4.2361E-10</v>
      </c>
      <c r="Q250">
        <v>1.5820999999999999E-14</v>
      </c>
      <c r="R250">
        <v>9.3609000000000005E-11</v>
      </c>
      <c r="S250">
        <v>7.6579999999999999E-12</v>
      </c>
      <c r="T250">
        <v>3.4983999999999998E-15</v>
      </c>
      <c r="U250">
        <v>4.7708000000000002E-13</v>
      </c>
    </row>
    <row r="251" spans="1:21" x14ac:dyDescent="0.25">
      <c r="A251" s="14">
        <v>44861</v>
      </c>
      <c r="B251" t="s">
        <v>30</v>
      </c>
      <c r="C251" t="s">
        <v>31</v>
      </c>
      <c r="D251" t="s">
        <v>61</v>
      </c>
      <c r="E251" s="11">
        <f t="shared" si="18"/>
        <v>5.4947222222222223</v>
      </c>
      <c r="F251">
        <v>78.141000000000005</v>
      </c>
      <c r="G251">
        <v>20.8568</v>
      </c>
      <c r="H251">
        <v>0.93479999999999996</v>
      </c>
      <c r="I251">
        <v>6.5199999999999994E-2</v>
      </c>
      <c r="J251">
        <v>5.0000000000000001E-4</v>
      </c>
      <c r="K251">
        <v>1.6999999999999999E-3</v>
      </c>
      <c r="L251">
        <v>0</v>
      </c>
      <c r="M251">
        <v>-5.2198999999999995E-4</v>
      </c>
      <c r="N251">
        <v>-2.9921000000000001E-3</v>
      </c>
      <c r="O251">
        <v>0.17449999999999999</v>
      </c>
      <c r="P251">
        <v>4.2331999999999999E-10</v>
      </c>
      <c r="Q251">
        <v>1.4155000000000001E-14</v>
      </c>
      <c r="R251">
        <v>9.3547999999999998E-11</v>
      </c>
      <c r="S251">
        <v>7.6505999999999997E-12</v>
      </c>
      <c r="T251">
        <v>3.9533999999999999E-15</v>
      </c>
      <c r="U251">
        <v>4.6954999999999995E-13</v>
      </c>
    </row>
    <row r="252" spans="1:21" x14ac:dyDescent="0.25">
      <c r="A252" s="14">
        <v>44861</v>
      </c>
      <c r="B252" t="s">
        <v>30</v>
      </c>
      <c r="C252" t="s">
        <v>39</v>
      </c>
      <c r="D252" t="s">
        <v>24</v>
      </c>
      <c r="E252" s="11">
        <f t="shared" si="18"/>
        <v>5.5197222222222226</v>
      </c>
      <c r="F252">
        <v>78.141499999999994</v>
      </c>
      <c r="G252">
        <v>20.8569</v>
      </c>
      <c r="H252">
        <v>0.93459999999999999</v>
      </c>
      <c r="I252">
        <v>6.4100000000000004E-2</v>
      </c>
      <c r="J252">
        <v>1.2999999999999999E-3</v>
      </c>
      <c r="K252">
        <v>1.6000000000000001E-3</v>
      </c>
      <c r="L252">
        <v>0</v>
      </c>
      <c r="M252">
        <v>-9.7254000000000004E-4</v>
      </c>
      <c r="N252">
        <v>-5.0118000000000003E-3</v>
      </c>
      <c r="O252">
        <v>0.19409999999999999</v>
      </c>
      <c r="P252">
        <v>4.2352E-10</v>
      </c>
      <c r="Q252">
        <v>1.3764E-14</v>
      </c>
      <c r="R252">
        <v>9.3592000000000001E-11</v>
      </c>
      <c r="S252">
        <v>7.6527000000000003E-12</v>
      </c>
      <c r="T252">
        <v>5.6840000000000001E-15</v>
      </c>
      <c r="U252">
        <v>4.6517000000000003E-13</v>
      </c>
    </row>
    <row r="253" spans="1:21" x14ac:dyDescent="0.25">
      <c r="A253" s="14">
        <v>44861</v>
      </c>
      <c r="B253" t="s">
        <v>30</v>
      </c>
      <c r="C253" t="s">
        <v>41</v>
      </c>
      <c r="D253" t="s">
        <v>56</v>
      </c>
      <c r="E253" s="11">
        <f t="shared" si="18"/>
        <v>5.5430555555555561</v>
      </c>
      <c r="F253">
        <v>78.139799999999994</v>
      </c>
      <c r="G253">
        <v>20.858000000000001</v>
      </c>
      <c r="H253">
        <v>0.9355</v>
      </c>
      <c r="I253">
        <v>6.3399999999999998E-2</v>
      </c>
      <c r="J253">
        <v>1.6000000000000001E-3</v>
      </c>
      <c r="K253">
        <v>1.8E-3</v>
      </c>
      <c r="L253">
        <v>0</v>
      </c>
      <c r="M253">
        <v>-1.6505000000000001E-3</v>
      </c>
      <c r="N253">
        <v>-2.6072999999999999E-3</v>
      </c>
      <c r="O253">
        <v>0.63300000000000001</v>
      </c>
      <c r="P253">
        <v>4.2349999999999999E-10</v>
      </c>
      <c r="Q253">
        <v>1.4541E-14</v>
      </c>
      <c r="R253">
        <v>9.3595999999999997E-11</v>
      </c>
      <c r="S253">
        <v>7.6599999999999993E-12</v>
      </c>
      <c r="T253">
        <v>6.4105000000000003E-15</v>
      </c>
      <c r="U253">
        <v>4.6165999999999997E-13</v>
      </c>
    </row>
    <row r="254" spans="1:21" x14ac:dyDescent="0.25">
      <c r="A254" s="14">
        <v>44861</v>
      </c>
      <c r="B254" t="s">
        <v>30</v>
      </c>
      <c r="C254" t="s">
        <v>44</v>
      </c>
      <c r="D254" t="s">
        <v>70</v>
      </c>
      <c r="E254" s="11">
        <f t="shared" si="18"/>
        <v>5.5661111111111108</v>
      </c>
      <c r="F254">
        <v>78.142099999999999</v>
      </c>
      <c r="G254">
        <v>20.8565</v>
      </c>
      <c r="H254">
        <v>0.93510000000000004</v>
      </c>
      <c r="I254">
        <v>6.3600000000000004E-2</v>
      </c>
      <c r="J254">
        <v>5.9999999999999995E-4</v>
      </c>
      <c r="K254">
        <v>2.0999999999999999E-3</v>
      </c>
      <c r="L254">
        <v>0</v>
      </c>
      <c r="M254">
        <v>-1.2178E-3</v>
      </c>
      <c r="N254">
        <v>3.9166000000000001E-3</v>
      </c>
      <c r="O254">
        <v>-0.31090000000000001</v>
      </c>
      <c r="P254">
        <v>4.2358E-10</v>
      </c>
      <c r="Q254">
        <v>1.6003000000000001E-14</v>
      </c>
      <c r="R254">
        <v>9.3603000000000005E-11</v>
      </c>
      <c r="S254">
        <v>7.6580999999999994E-12</v>
      </c>
      <c r="T254">
        <v>4.2357999999999999E-15</v>
      </c>
      <c r="U254">
        <v>4.5903000000000001E-13</v>
      </c>
    </row>
  </sheetData>
  <mergeCells count="3">
    <mergeCell ref="X21:X25"/>
    <mergeCell ref="X11:X15"/>
    <mergeCell ref="X16:X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013B-F8D8-4DFB-9203-244931C8482D}">
  <dimension ref="A1:AN374"/>
  <sheetViews>
    <sheetView tabSelected="1" topLeftCell="S1" workbookViewId="0">
      <pane ySplit="1" topLeftCell="A2" activePane="bottomLeft" state="frozen"/>
      <selection pane="bottomLeft" activeCell="AC25" sqref="AC25"/>
    </sheetView>
  </sheetViews>
  <sheetFormatPr defaultRowHeight="15" x14ac:dyDescent="0.25"/>
  <cols>
    <col min="1" max="1" width="11" style="14" bestFit="1" customWidth="1"/>
    <col min="2" max="5" width="9.140625" style="11"/>
  </cols>
  <sheetData>
    <row r="1" spans="1:37" x14ac:dyDescent="0.25">
      <c r="A1" s="14" t="s">
        <v>0</v>
      </c>
      <c r="B1" s="11" t="s">
        <v>79</v>
      </c>
      <c r="C1" s="11" t="s">
        <v>80</v>
      </c>
      <c r="D1" s="11" t="s">
        <v>81</v>
      </c>
      <c r="E1" s="11" t="s">
        <v>113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37" x14ac:dyDescent="0.25">
      <c r="A2" s="14">
        <v>44867</v>
      </c>
      <c r="B2" s="11" t="s">
        <v>19</v>
      </c>
      <c r="C2" s="11" t="s">
        <v>22</v>
      </c>
      <c r="D2" s="11" t="s">
        <v>47</v>
      </c>
      <c r="E2" s="11">
        <f>(D2/3600)+(C2/60)+B2-$X$3</f>
        <v>-0.85500000000000043</v>
      </c>
      <c r="F2">
        <v>78.090999999999994</v>
      </c>
      <c r="G2">
        <v>20.916399999999999</v>
      </c>
      <c r="H2">
        <v>0.94040000000000001</v>
      </c>
      <c r="I2">
        <v>4.5100000000000001E-2</v>
      </c>
      <c r="J2">
        <v>3.5000000000000001E-3</v>
      </c>
      <c r="K2">
        <v>3.7000000000000002E-3</v>
      </c>
      <c r="L2">
        <v>694</v>
      </c>
      <c r="M2">
        <v>8.6724999999999997E-4</v>
      </c>
      <c r="N2">
        <v>-3.8699999999999998E-2</v>
      </c>
      <c r="O2">
        <v>-2.24E-2</v>
      </c>
      <c r="P2">
        <v>4.3174E-10</v>
      </c>
      <c r="Q2">
        <v>2.267E-14</v>
      </c>
      <c r="R2">
        <v>9.5744000000000006E-11</v>
      </c>
      <c r="S2">
        <v>7.8549000000000004E-12</v>
      </c>
      <c r="T2">
        <v>1.1559E-14</v>
      </c>
      <c r="U2">
        <v>3.5094999999999998E-13</v>
      </c>
    </row>
    <row r="3" spans="1:37" x14ac:dyDescent="0.25">
      <c r="A3" s="14">
        <v>44867</v>
      </c>
      <c r="B3" s="11" t="s">
        <v>19</v>
      </c>
      <c r="C3" s="11" t="s">
        <v>47</v>
      </c>
      <c r="D3" s="11" t="s">
        <v>63</v>
      </c>
      <c r="E3" s="11">
        <f t="shared" ref="E3:E66" si="0">(D3/3600)+(C3/60)+B3-$X$3</f>
        <v>-0.82416666666666671</v>
      </c>
      <c r="F3">
        <v>78.101900000000001</v>
      </c>
      <c r="G3">
        <v>20.908000000000001</v>
      </c>
      <c r="H3">
        <v>0.93910000000000005</v>
      </c>
      <c r="I3">
        <v>4.53E-2</v>
      </c>
      <c r="J3">
        <v>3.0000000000000001E-3</v>
      </c>
      <c r="K3">
        <v>2.7000000000000001E-3</v>
      </c>
      <c r="L3">
        <v>679</v>
      </c>
      <c r="M3">
        <v>1.4832000000000001E-3</v>
      </c>
      <c r="N3">
        <v>-2.5600000000000001E-2</v>
      </c>
      <c r="O3">
        <v>-5.79E-2</v>
      </c>
      <c r="P3">
        <v>4.3182000000000001E-10</v>
      </c>
      <c r="Q3">
        <v>1.8598000000000001E-14</v>
      </c>
      <c r="R3">
        <v>9.5709000000000003E-11</v>
      </c>
      <c r="S3">
        <v>7.8446999999999995E-12</v>
      </c>
      <c r="T3">
        <v>1.0062E-14</v>
      </c>
      <c r="U3">
        <v>3.5065999999999999E-13</v>
      </c>
      <c r="W3" t="s">
        <v>112</v>
      </c>
      <c r="X3">
        <f>(D29/3600)+(C29/60)+B29</f>
        <v>8.9741666666666671</v>
      </c>
    </row>
    <row r="4" spans="1:37" x14ac:dyDescent="0.25">
      <c r="A4" s="14">
        <v>44867</v>
      </c>
      <c r="B4" s="11" t="s">
        <v>19</v>
      </c>
      <c r="C4" s="11" t="s">
        <v>24</v>
      </c>
      <c r="D4" s="11" t="s">
        <v>72</v>
      </c>
      <c r="E4" s="11">
        <f t="shared" si="0"/>
        <v>-0.79138888888888914</v>
      </c>
      <c r="F4">
        <v>78.094300000000004</v>
      </c>
      <c r="G4">
        <v>20.916</v>
      </c>
      <c r="H4">
        <v>0.93959999999999999</v>
      </c>
      <c r="I4">
        <v>4.5100000000000001E-2</v>
      </c>
      <c r="J4">
        <v>2.2000000000000001E-3</v>
      </c>
      <c r="K4">
        <v>2.8E-3</v>
      </c>
      <c r="L4">
        <v>666</v>
      </c>
      <c r="M4">
        <v>1.4668000000000001E-3</v>
      </c>
      <c r="N4">
        <v>-3.5400000000000001E-2</v>
      </c>
      <c r="O4">
        <v>-4.1500000000000002E-2</v>
      </c>
      <c r="P4">
        <v>4.3162999999999999E-10</v>
      </c>
      <c r="Q4">
        <v>1.9003000000000001E-14</v>
      </c>
      <c r="R4">
        <v>9.5713999999999994E-11</v>
      </c>
      <c r="S4">
        <v>7.8457999999999995E-12</v>
      </c>
      <c r="T4">
        <v>8.2963999999999997E-15</v>
      </c>
      <c r="U4">
        <v>3.4581999999999998E-13</v>
      </c>
    </row>
    <row r="5" spans="1:37" x14ac:dyDescent="0.25">
      <c r="A5" s="14">
        <v>44867</v>
      </c>
      <c r="B5" s="11" t="s">
        <v>19</v>
      </c>
      <c r="C5" s="11" t="s">
        <v>28</v>
      </c>
      <c r="D5" s="11" t="s">
        <v>58</v>
      </c>
      <c r="E5" s="11">
        <f t="shared" si="0"/>
        <v>-0.76055555555555543</v>
      </c>
      <c r="F5">
        <v>78.099100000000007</v>
      </c>
      <c r="G5">
        <v>20.9129</v>
      </c>
      <c r="H5">
        <v>0.93910000000000005</v>
      </c>
      <c r="I5">
        <v>4.5199999999999997E-2</v>
      </c>
      <c r="J5">
        <v>1.4E-3</v>
      </c>
      <c r="K5">
        <v>2.3E-3</v>
      </c>
      <c r="L5">
        <v>658</v>
      </c>
      <c r="M5">
        <v>1.1182E-3</v>
      </c>
      <c r="N5">
        <v>-2.7400000000000001E-2</v>
      </c>
      <c r="O5">
        <v>-4.0899999999999999E-2</v>
      </c>
      <c r="P5">
        <v>4.3165E-10</v>
      </c>
      <c r="Q5">
        <v>1.7006999999999999E-14</v>
      </c>
      <c r="R5">
        <v>9.5698999999999994E-11</v>
      </c>
      <c r="S5">
        <v>7.8416999999999996E-12</v>
      </c>
      <c r="T5">
        <v>6.0978999999999999E-15</v>
      </c>
      <c r="U5">
        <v>3.4286000000000002E-13</v>
      </c>
    </row>
    <row r="6" spans="1:37" x14ac:dyDescent="0.25">
      <c r="A6" s="14">
        <v>44867</v>
      </c>
      <c r="B6" s="11" t="s">
        <v>19</v>
      </c>
      <c r="C6" s="11" t="s">
        <v>30</v>
      </c>
      <c r="D6" s="11" t="s">
        <v>45</v>
      </c>
      <c r="E6" s="11">
        <f t="shared" si="0"/>
        <v>-0.72805555555555657</v>
      </c>
      <c r="F6">
        <v>78.104699999999994</v>
      </c>
      <c r="G6">
        <v>20.908899999999999</v>
      </c>
      <c r="H6">
        <v>0.93830000000000002</v>
      </c>
      <c r="I6">
        <v>4.4499999999999998E-2</v>
      </c>
      <c r="J6">
        <v>1.4E-3</v>
      </c>
      <c r="K6">
        <v>2.3E-3</v>
      </c>
      <c r="L6">
        <v>663</v>
      </c>
      <c r="M6">
        <v>8.3023999999999999E-4</v>
      </c>
      <c r="N6">
        <v>-1.9900000000000001E-2</v>
      </c>
      <c r="O6">
        <v>-4.1700000000000001E-2</v>
      </c>
      <c r="P6">
        <v>4.3167000000000002E-10</v>
      </c>
      <c r="Q6">
        <v>1.6819000000000001E-14</v>
      </c>
      <c r="R6">
        <v>9.5677E-11</v>
      </c>
      <c r="S6">
        <v>7.8345999999999998E-12</v>
      </c>
      <c r="T6">
        <v>6.1127000000000001E-15</v>
      </c>
      <c r="U6">
        <v>3.3776999999999998E-13</v>
      </c>
      <c r="W6" s="35"/>
      <c r="X6" s="36">
        <v>7.66</v>
      </c>
      <c r="Y6" s="36">
        <v>7.6227777777777792</v>
      </c>
      <c r="Z6" s="36">
        <v>7.5924999999999994</v>
      </c>
      <c r="AA6" s="36">
        <v>7.5602777777777757</v>
      </c>
      <c r="AB6" s="36">
        <v>7.5297222222222207</v>
      </c>
      <c r="AC6" s="36">
        <v>7.4975000000000005</v>
      </c>
      <c r="AD6" s="36">
        <v>7.4672222222222207</v>
      </c>
      <c r="AE6" s="36">
        <v>7.4347222222222218</v>
      </c>
      <c r="AF6" s="36">
        <v>7.4041666666666668</v>
      </c>
      <c r="AG6" s="36">
        <v>7.3719444444444431</v>
      </c>
    </row>
    <row r="7" spans="1:37" x14ac:dyDescent="0.25">
      <c r="A7" s="14">
        <v>44867</v>
      </c>
      <c r="B7" s="11" t="s">
        <v>19</v>
      </c>
      <c r="C7" s="11" t="s">
        <v>77</v>
      </c>
      <c r="D7" s="11" t="s">
        <v>59</v>
      </c>
      <c r="E7" s="11">
        <f t="shared" si="0"/>
        <v>-0.69722222222222285</v>
      </c>
      <c r="F7">
        <v>78.106300000000005</v>
      </c>
      <c r="G7">
        <v>20.907399999999999</v>
      </c>
      <c r="H7">
        <v>0.93840000000000001</v>
      </c>
      <c r="I7">
        <v>4.3900000000000002E-2</v>
      </c>
      <c r="J7">
        <v>1.8E-3</v>
      </c>
      <c r="K7">
        <v>2.0999999999999999E-3</v>
      </c>
      <c r="L7">
        <v>656</v>
      </c>
      <c r="M7">
        <v>-2.2473999999999999E-4</v>
      </c>
      <c r="N7">
        <v>-2.69E-2</v>
      </c>
      <c r="O7">
        <v>8.3421999999999993E-3</v>
      </c>
      <c r="P7">
        <v>4.3168E-10</v>
      </c>
      <c r="Q7">
        <v>1.6267E-14</v>
      </c>
      <c r="R7">
        <v>9.5670000000000004E-11</v>
      </c>
      <c r="S7">
        <v>7.8355000000000007E-12</v>
      </c>
      <c r="T7">
        <v>7.1769999999999997E-15</v>
      </c>
      <c r="U7">
        <v>3.3585999999999999E-13</v>
      </c>
      <c r="W7" s="9" t="s">
        <v>88</v>
      </c>
      <c r="X7" s="9">
        <v>19.729700000000001</v>
      </c>
      <c r="Y7" s="9">
        <v>19.791899999999998</v>
      </c>
      <c r="Z7" s="9">
        <v>19.796399999999998</v>
      </c>
      <c r="AA7" s="9">
        <v>19.813500000000001</v>
      </c>
      <c r="AB7" s="9">
        <v>19.8429</v>
      </c>
      <c r="AC7" s="9">
        <v>19.884799999999998</v>
      </c>
      <c r="AD7" s="9">
        <v>19.883600000000001</v>
      </c>
      <c r="AE7" s="9">
        <v>19.9116</v>
      </c>
      <c r="AF7" s="9">
        <v>19.940200000000001</v>
      </c>
      <c r="AG7" s="9">
        <v>19.9573</v>
      </c>
    </row>
    <row r="8" spans="1:37" x14ac:dyDescent="0.25">
      <c r="A8" s="14">
        <v>44867</v>
      </c>
      <c r="B8" s="11" t="s">
        <v>19</v>
      </c>
      <c r="C8" s="11" t="s">
        <v>35</v>
      </c>
      <c r="D8" s="11" t="s">
        <v>57</v>
      </c>
      <c r="E8" s="11">
        <f t="shared" si="0"/>
        <v>-0.66444444444444528</v>
      </c>
      <c r="F8">
        <v>78.105099999999993</v>
      </c>
      <c r="G8">
        <v>20.908100000000001</v>
      </c>
      <c r="H8">
        <v>0.93910000000000005</v>
      </c>
      <c r="I8">
        <v>4.53E-2</v>
      </c>
      <c r="J8">
        <v>5.0000000000000001E-4</v>
      </c>
      <c r="K8">
        <v>1.9E-3</v>
      </c>
      <c r="L8">
        <v>648</v>
      </c>
      <c r="M8">
        <v>1.0823E-3</v>
      </c>
      <c r="N8">
        <v>-2.0199999999999999E-2</v>
      </c>
      <c r="O8">
        <v>-5.3499999999999999E-2</v>
      </c>
      <c r="P8">
        <v>4.3148999999999998E-10</v>
      </c>
      <c r="Q8">
        <v>1.5270000000000001E-14</v>
      </c>
      <c r="R8">
        <v>9.5632000000000001E-11</v>
      </c>
      <c r="S8">
        <v>7.8375000000000001E-12</v>
      </c>
      <c r="T8">
        <v>3.8561999999999998E-15</v>
      </c>
      <c r="U8">
        <v>3.3985999999999998E-13</v>
      </c>
      <c r="W8" s="9"/>
      <c r="X8" s="9">
        <v>19.694299999999998</v>
      </c>
      <c r="Y8" s="9">
        <v>19.729700000000001</v>
      </c>
      <c r="Z8" s="9">
        <v>19.791899999999998</v>
      </c>
      <c r="AA8" s="9">
        <v>19.796399999999998</v>
      </c>
      <c r="AB8" s="9">
        <v>19.813500000000001</v>
      </c>
      <c r="AC8" s="9">
        <v>19.8429</v>
      </c>
      <c r="AD8" s="9">
        <v>19.884799999999998</v>
      </c>
      <c r="AE8" s="9">
        <v>19.883600000000001</v>
      </c>
      <c r="AF8" s="9">
        <v>19.9116</v>
      </c>
      <c r="AG8" s="9">
        <v>19.940200000000001</v>
      </c>
    </row>
    <row r="9" spans="1:37" x14ac:dyDescent="0.25">
      <c r="A9" s="14">
        <v>44867</v>
      </c>
      <c r="B9" s="11" t="s">
        <v>19</v>
      </c>
      <c r="C9" s="11" t="s">
        <v>37</v>
      </c>
      <c r="D9" s="11" t="s">
        <v>78</v>
      </c>
      <c r="E9" s="11">
        <f t="shared" si="0"/>
        <v>-0.63361111111111157</v>
      </c>
      <c r="F9">
        <v>78.105099999999993</v>
      </c>
      <c r="G9">
        <v>20.908799999999999</v>
      </c>
      <c r="H9">
        <v>0.93869999999999998</v>
      </c>
      <c r="I9">
        <v>4.4600000000000001E-2</v>
      </c>
      <c r="J9">
        <v>1E-3</v>
      </c>
      <c r="K9">
        <v>1.8E-3</v>
      </c>
      <c r="L9">
        <v>777</v>
      </c>
      <c r="M9">
        <v>-7.8666999999999995E-4</v>
      </c>
      <c r="N9">
        <v>-2.2700000000000001E-2</v>
      </c>
      <c r="O9">
        <v>3.4599999999999999E-2</v>
      </c>
      <c r="P9">
        <v>4.3802999999999999E-10</v>
      </c>
      <c r="Q9">
        <v>1.5035999999999999E-14</v>
      </c>
      <c r="R9">
        <v>9.7084999999999994E-11</v>
      </c>
      <c r="S9">
        <v>7.9535999999999996E-12</v>
      </c>
      <c r="T9">
        <v>5.2386000000000004E-15</v>
      </c>
      <c r="U9">
        <v>3.417E-13</v>
      </c>
      <c r="W9" s="9"/>
      <c r="X9" s="9">
        <v>19.706199999999999</v>
      </c>
      <c r="Y9" s="9">
        <v>19.694299999999998</v>
      </c>
      <c r="Z9" s="9">
        <v>19.729700000000001</v>
      </c>
      <c r="AA9" s="9">
        <v>19.791899999999998</v>
      </c>
      <c r="AB9" s="9">
        <v>19.796399999999998</v>
      </c>
      <c r="AC9" s="9">
        <v>19.813500000000001</v>
      </c>
      <c r="AD9" s="9">
        <v>19.8429</v>
      </c>
      <c r="AE9" s="9">
        <v>19.884799999999998</v>
      </c>
      <c r="AF9" s="9">
        <v>19.883600000000001</v>
      </c>
      <c r="AG9" s="9">
        <v>19.9116</v>
      </c>
    </row>
    <row r="10" spans="1:37" x14ac:dyDescent="0.25">
      <c r="A10" s="14">
        <v>44867</v>
      </c>
      <c r="B10" s="11" t="s">
        <v>19</v>
      </c>
      <c r="C10" s="11" t="s">
        <v>41</v>
      </c>
      <c r="D10" s="11" t="s">
        <v>44</v>
      </c>
      <c r="E10" s="11">
        <f t="shared" si="0"/>
        <v>-0.60111111111111093</v>
      </c>
      <c r="F10">
        <v>78.099500000000006</v>
      </c>
      <c r="G10">
        <v>20.914400000000001</v>
      </c>
      <c r="H10">
        <v>0.93869999999999998</v>
      </c>
      <c r="I10">
        <v>4.53E-2</v>
      </c>
      <c r="J10">
        <v>0</v>
      </c>
      <c r="K10">
        <v>2E-3</v>
      </c>
      <c r="L10">
        <v>732</v>
      </c>
      <c r="M10">
        <v>8.7558000000000004E-4</v>
      </c>
      <c r="N10">
        <v>-2.12E-2</v>
      </c>
      <c r="O10">
        <v>-4.1300000000000003E-2</v>
      </c>
      <c r="P10">
        <v>4.3635999999999998E-10</v>
      </c>
      <c r="Q10">
        <v>1.6095E-14</v>
      </c>
      <c r="R10">
        <v>9.6749000000000006E-11</v>
      </c>
      <c r="S10">
        <v>7.9240000000000006E-12</v>
      </c>
      <c r="T10">
        <v>2.0044E-15</v>
      </c>
      <c r="U10">
        <v>3.4153999999999998E-13</v>
      </c>
      <c r="W10" s="9"/>
      <c r="X10" s="9">
        <v>19.64</v>
      </c>
      <c r="Y10" s="9">
        <v>19.706199999999999</v>
      </c>
      <c r="Z10" s="9">
        <v>19.694299999999998</v>
      </c>
      <c r="AA10" s="9">
        <v>19.729700000000001</v>
      </c>
      <c r="AB10" s="9">
        <v>19.791899999999998</v>
      </c>
      <c r="AC10" s="9">
        <v>19.796399999999998</v>
      </c>
      <c r="AD10" s="9">
        <v>19.813500000000001</v>
      </c>
      <c r="AE10" s="9">
        <v>19.8429</v>
      </c>
      <c r="AF10" s="9">
        <v>19.884799999999998</v>
      </c>
      <c r="AG10" s="9">
        <v>19.883600000000001</v>
      </c>
    </row>
    <row r="11" spans="1:37" x14ac:dyDescent="0.25">
      <c r="A11" s="14">
        <v>44867</v>
      </c>
      <c r="B11" s="11" t="s">
        <v>19</v>
      </c>
      <c r="C11" s="11" t="s">
        <v>43</v>
      </c>
      <c r="D11" s="11" t="s">
        <v>30</v>
      </c>
      <c r="E11" s="11">
        <f t="shared" si="0"/>
        <v>-0.57027777777777899</v>
      </c>
      <c r="F11">
        <v>78.096000000000004</v>
      </c>
      <c r="G11">
        <v>20.9163</v>
      </c>
      <c r="H11">
        <v>0.93940000000000001</v>
      </c>
      <c r="I11">
        <v>4.53E-2</v>
      </c>
      <c r="J11">
        <v>0</v>
      </c>
      <c r="K11">
        <v>3.0000000000000001E-3</v>
      </c>
      <c r="L11">
        <v>710</v>
      </c>
      <c r="M11">
        <v>2.3952000000000001E-4</v>
      </c>
      <c r="N11">
        <v>-3.3099999999999997E-2</v>
      </c>
      <c r="O11">
        <v>-7.2408999999999998E-3</v>
      </c>
      <c r="P11">
        <v>4.3520999999999999E-10</v>
      </c>
      <c r="Q11">
        <v>2.0106E-14</v>
      </c>
      <c r="R11">
        <v>9.6506000000000003E-11</v>
      </c>
      <c r="S11">
        <v>7.9086999999999992E-12</v>
      </c>
      <c r="T11">
        <v>3.1366000000000001E-15</v>
      </c>
      <c r="U11">
        <v>3.4076E-13</v>
      </c>
      <c r="W11" s="28"/>
      <c r="X11" s="27">
        <v>19.6126</v>
      </c>
      <c r="Y11" s="28">
        <v>19.64</v>
      </c>
      <c r="Z11" s="28">
        <v>19.706199999999999</v>
      </c>
      <c r="AA11" s="28">
        <v>19.694299999999998</v>
      </c>
      <c r="AB11" s="28">
        <v>19.729700000000001</v>
      </c>
      <c r="AC11" s="28">
        <v>19.791899999999998</v>
      </c>
      <c r="AD11" s="28">
        <v>19.796399999999998</v>
      </c>
      <c r="AE11" s="28">
        <v>19.813500000000001</v>
      </c>
      <c r="AF11" s="28">
        <v>19.8429</v>
      </c>
      <c r="AG11" s="28">
        <v>19.884799999999998</v>
      </c>
    </row>
    <row r="12" spans="1:37" x14ac:dyDescent="0.25">
      <c r="A12" s="14">
        <v>44867</v>
      </c>
      <c r="B12" s="11" t="s">
        <v>19</v>
      </c>
      <c r="C12" s="11" t="s">
        <v>78</v>
      </c>
      <c r="D12" s="11" t="s">
        <v>26</v>
      </c>
      <c r="E12" s="11">
        <f t="shared" si="0"/>
        <v>-0.53777777777777835</v>
      </c>
      <c r="F12">
        <v>78.101699999999994</v>
      </c>
      <c r="G12">
        <v>20.9115</v>
      </c>
      <c r="H12">
        <v>0.93899999999999995</v>
      </c>
      <c r="I12">
        <v>4.58E-2</v>
      </c>
      <c r="J12">
        <v>0</v>
      </c>
      <c r="K12">
        <v>2.0999999999999999E-3</v>
      </c>
      <c r="L12">
        <v>698</v>
      </c>
      <c r="M12">
        <v>9.1047000000000003E-4</v>
      </c>
      <c r="N12">
        <v>-2.2499999999999999E-2</v>
      </c>
      <c r="O12">
        <v>-4.0399999999999998E-2</v>
      </c>
      <c r="P12">
        <v>4.3508000000000001E-10</v>
      </c>
      <c r="Q12">
        <v>1.6633E-14</v>
      </c>
      <c r="R12">
        <v>9.6449000000000005E-11</v>
      </c>
      <c r="S12">
        <v>7.9024000000000007E-12</v>
      </c>
      <c r="T12">
        <v>3.7063999999999999E-16</v>
      </c>
      <c r="U12">
        <v>3.4375000000000002E-13</v>
      </c>
      <c r="W12" s="29" t="s">
        <v>89</v>
      </c>
      <c r="X12" s="29">
        <v>0.91759999999999997</v>
      </c>
      <c r="Y12" s="29">
        <v>0.89190000000000003</v>
      </c>
      <c r="Z12" s="29">
        <v>0.86119999999999997</v>
      </c>
      <c r="AA12" s="29">
        <v>0.82940000000000003</v>
      </c>
      <c r="AB12" s="29">
        <v>0.80049999999999999</v>
      </c>
      <c r="AC12" s="29">
        <v>0.78290000000000004</v>
      </c>
      <c r="AD12" s="29">
        <v>0.78039999999999998</v>
      </c>
      <c r="AE12" s="29">
        <v>0.76219999999999999</v>
      </c>
      <c r="AF12" s="29">
        <v>0.74970000000000003</v>
      </c>
      <c r="AG12" s="29">
        <v>0.74929999999999997</v>
      </c>
    </row>
    <row r="13" spans="1:37" x14ac:dyDescent="0.25">
      <c r="A13" s="14">
        <v>44867</v>
      </c>
      <c r="B13" s="11" t="s">
        <v>19</v>
      </c>
      <c r="C13" s="11" t="s">
        <v>48</v>
      </c>
      <c r="D13" s="11" t="s">
        <v>25</v>
      </c>
      <c r="E13" s="11">
        <f t="shared" si="0"/>
        <v>-0.50694444444444464</v>
      </c>
      <c r="F13">
        <v>78.103099999999998</v>
      </c>
      <c r="G13">
        <v>20.910499999999999</v>
      </c>
      <c r="H13">
        <v>0.93840000000000001</v>
      </c>
      <c r="I13">
        <v>4.5699999999999998E-2</v>
      </c>
      <c r="J13">
        <v>4.0000000000000002E-4</v>
      </c>
      <c r="K13">
        <v>2E-3</v>
      </c>
      <c r="L13">
        <v>691</v>
      </c>
      <c r="M13">
        <v>9.1118999999999998E-4</v>
      </c>
      <c r="N13">
        <v>-2.9000000000000001E-2</v>
      </c>
      <c r="O13">
        <v>-3.1399999999999997E-2</v>
      </c>
      <c r="P13">
        <v>4.3464999999999999E-10</v>
      </c>
      <c r="Q13">
        <v>1.5747E-14</v>
      </c>
      <c r="R13">
        <v>9.6346E-11</v>
      </c>
      <c r="S13">
        <v>7.8895999999999998E-12</v>
      </c>
      <c r="T13">
        <v>3.7268999999999999E-15</v>
      </c>
      <c r="U13">
        <v>3.4453E-13</v>
      </c>
      <c r="W13" s="2"/>
      <c r="X13" s="2">
        <v>0.93710000000000004</v>
      </c>
      <c r="Y13" s="2">
        <v>0.91759999999999997</v>
      </c>
      <c r="Z13" s="2">
        <v>0.89190000000000003</v>
      </c>
      <c r="AA13" s="2">
        <v>0.86119999999999997</v>
      </c>
      <c r="AB13" s="2">
        <v>0.82940000000000003</v>
      </c>
      <c r="AC13" s="2">
        <v>0.80049999999999999</v>
      </c>
      <c r="AD13" s="2">
        <v>0.78290000000000004</v>
      </c>
      <c r="AE13" s="2">
        <v>0.78039999999999998</v>
      </c>
      <c r="AF13" s="2">
        <v>0.76219999999999999</v>
      </c>
      <c r="AG13" s="2">
        <v>0.74970000000000003</v>
      </c>
    </row>
    <row r="14" spans="1:37" x14ac:dyDescent="0.25">
      <c r="A14" s="14">
        <v>44867</v>
      </c>
      <c r="B14" s="11" t="s">
        <v>19</v>
      </c>
      <c r="C14" s="11" t="s">
        <v>40</v>
      </c>
      <c r="D14" s="11" t="s">
        <v>75</v>
      </c>
      <c r="E14" s="11">
        <f t="shared" si="0"/>
        <v>-0.474444444444444</v>
      </c>
      <c r="F14">
        <v>78.101900000000001</v>
      </c>
      <c r="G14">
        <v>20.911100000000001</v>
      </c>
      <c r="H14">
        <v>0.93899999999999995</v>
      </c>
      <c r="I14">
        <v>4.5999999999999999E-2</v>
      </c>
      <c r="J14">
        <v>0</v>
      </c>
      <c r="K14">
        <v>1.9E-3</v>
      </c>
      <c r="L14">
        <v>685</v>
      </c>
      <c r="M14">
        <v>5.1099000000000001E-4</v>
      </c>
      <c r="N14">
        <v>-2.81E-2</v>
      </c>
      <c r="O14">
        <v>-1.8200000000000001E-2</v>
      </c>
      <c r="P14">
        <v>4.3447E-10</v>
      </c>
      <c r="Q14">
        <v>1.5550000000000001E-14</v>
      </c>
      <c r="R14">
        <v>9.6312000000000006E-11</v>
      </c>
      <c r="S14">
        <v>7.8917000000000004E-12</v>
      </c>
      <c r="T14">
        <v>2.4695E-15</v>
      </c>
      <c r="U14">
        <v>3.4504000000000001E-13</v>
      </c>
      <c r="W14" s="2"/>
      <c r="X14" s="2">
        <v>0.95850000000000002</v>
      </c>
      <c r="Y14" s="2">
        <v>0.93710000000000004</v>
      </c>
      <c r="Z14" s="2">
        <v>0.91759999999999997</v>
      </c>
      <c r="AA14" s="2">
        <v>0.89190000000000003</v>
      </c>
      <c r="AB14" s="2">
        <v>0.86119999999999997</v>
      </c>
      <c r="AC14" s="2">
        <v>0.82940000000000003</v>
      </c>
      <c r="AD14" s="2">
        <v>0.80049999999999999</v>
      </c>
      <c r="AE14" s="2">
        <v>0.78290000000000004</v>
      </c>
      <c r="AF14" s="2">
        <v>0.78039999999999998</v>
      </c>
      <c r="AG14" s="2">
        <v>0.76219999999999999</v>
      </c>
      <c r="AJ14" t="s">
        <v>100</v>
      </c>
      <c r="AK14" t="s">
        <v>101</v>
      </c>
    </row>
    <row r="15" spans="1:37" x14ac:dyDescent="0.25">
      <c r="A15" s="14">
        <v>44867</v>
      </c>
      <c r="B15" s="11" t="s">
        <v>19</v>
      </c>
      <c r="C15" s="11" t="s">
        <v>52</v>
      </c>
      <c r="D15" s="11" t="s">
        <v>67</v>
      </c>
      <c r="E15" s="11">
        <f t="shared" si="0"/>
        <v>-0.44361111111111207</v>
      </c>
      <c r="F15">
        <v>78.101900000000001</v>
      </c>
      <c r="G15">
        <v>20.9116</v>
      </c>
      <c r="H15">
        <v>0.93879999999999997</v>
      </c>
      <c r="I15">
        <v>4.5600000000000002E-2</v>
      </c>
      <c r="J15">
        <v>5.9999999999999995E-4</v>
      </c>
      <c r="K15">
        <v>1.6000000000000001E-3</v>
      </c>
      <c r="L15">
        <v>685</v>
      </c>
      <c r="M15">
        <v>2.7331000000000002E-4</v>
      </c>
      <c r="N15">
        <v>-2.9499999999999998E-2</v>
      </c>
      <c r="O15">
        <v>-9.2695E-3</v>
      </c>
      <c r="P15">
        <v>4.3403999999999998E-10</v>
      </c>
      <c r="Q15">
        <v>1.4072E-14</v>
      </c>
      <c r="R15">
        <v>9.6218999999999996E-11</v>
      </c>
      <c r="S15">
        <v>7.8817999999999998E-12</v>
      </c>
      <c r="T15">
        <v>4.0218E-15</v>
      </c>
      <c r="U15">
        <v>3.4401999999999998E-13</v>
      </c>
      <c r="W15" s="2"/>
      <c r="X15" s="2">
        <v>0.99119999999999997</v>
      </c>
      <c r="Y15" s="2">
        <v>0.95850000000000002</v>
      </c>
      <c r="Z15" s="2">
        <v>0.93710000000000004</v>
      </c>
      <c r="AA15" s="2">
        <v>0.91759999999999997</v>
      </c>
      <c r="AB15" s="2">
        <v>0.89190000000000003</v>
      </c>
      <c r="AC15" s="2">
        <v>0.86119999999999997</v>
      </c>
      <c r="AD15" s="2">
        <v>0.82940000000000003</v>
      </c>
      <c r="AE15" s="2">
        <v>0.80049999999999999</v>
      </c>
      <c r="AF15" s="2">
        <v>0.78290000000000004</v>
      </c>
      <c r="AG15" s="2">
        <v>0.78039999999999998</v>
      </c>
      <c r="AI15" t="s">
        <v>96</v>
      </c>
      <c r="AJ15">
        <v>4.4673335417317918E-2</v>
      </c>
    </row>
    <row r="16" spans="1:37" x14ac:dyDescent="0.25">
      <c r="A16" s="14">
        <v>44867</v>
      </c>
      <c r="B16" s="11" t="s">
        <v>19</v>
      </c>
      <c r="C16" s="11" t="s">
        <v>53</v>
      </c>
      <c r="D16" s="11" t="s">
        <v>65</v>
      </c>
      <c r="E16" s="11">
        <f t="shared" si="0"/>
        <v>-0.41111111111111143</v>
      </c>
      <c r="F16">
        <v>78.104699999999994</v>
      </c>
      <c r="G16">
        <v>20.908899999999999</v>
      </c>
      <c r="H16">
        <v>0.93820000000000003</v>
      </c>
      <c r="I16">
        <v>4.53E-2</v>
      </c>
      <c r="J16">
        <v>1.1000000000000001E-3</v>
      </c>
      <c r="K16">
        <v>1.9E-3</v>
      </c>
      <c r="L16">
        <v>678</v>
      </c>
      <c r="M16">
        <v>-3.1757999999999998E-4</v>
      </c>
      <c r="N16">
        <v>-2.5899999999999999E-2</v>
      </c>
      <c r="O16">
        <v>1.23E-2</v>
      </c>
      <c r="P16">
        <v>4.3388999999999999E-10</v>
      </c>
      <c r="Q16">
        <v>1.5289000000000001E-14</v>
      </c>
      <c r="R16">
        <v>9.6168999999999994E-11</v>
      </c>
      <c r="S16">
        <v>7.8735999999999999E-12</v>
      </c>
      <c r="T16">
        <v>5.3909000000000001E-15</v>
      </c>
      <c r="U16">
        <v>3.4397E-13</v>
      </c>
      <c r="W16" s="31"/>
      <c r="X16" s="30">
        <v>1.0157</v>
      </c>
      <c r="Y16" s="31">
        <v>0.99119999999999997</v>
      </c>
      <c r="Z16" s="31">
        <v>0.95850000000000002</v>
      </c>
      <c r="AA16" s="31">
        <v>0.93710000000000004</v>
      </c>
      <c r="AB16" s="31">
        <v>0.91759999999999997</v>
      </c>
      <c r="AC16" s="31">
        <v>0.89190000000000003</v>
      </c>
      <c r="AD16" s="31">
        <v>0.86119999999999997</v>
      </c>
      <c r="AE16" s="31">
        <v>0.82940000000000003</v>
      </c>
      <c r="AF16" s="31">
        <v>0.80049999999999999</v>
      </c>
      <c r="AG16" s="31">
        <v>0.78290000000000004</v>
      </c>
      <c r="AI16" t="s">
        <v>99</v>
      </c>
      <c r="AJ16">
        <v>4.4989775051124746E-2</v>
      </c>
    </row>
    <row r="17" spans="1:39" x14ac:dyDescent="0.25">
      <c r="A17" s="14">
        <v>44867</v>
      </c>
      <c r="B17" s="11" t="s">
        <v>19</v>
      </c>
      <c r="C17" s="11" t="s">
        <v>57</v>
      </c>
      <c r="D17" s="11" t="s">
        <v>23</v>
      </c>
      <c r="E17" s="11">
        <f t="shared" si="0"/>
        <v>-0.38027777777777771</v>
      </c>
      <c r="F17">
        <v>78.102400000000003</v>
      </c>
      <c r="G17">
        <v>20.909800000000001</v>
      </c>
      <c r="H17">
        <v>0.93910000000000005</v>
      </c>
      <c r="I17">
        <v>4.58E-2</v>
      </c>
      <c r="J17">
        <v>8.9999999999999998E-4</v>
      </c>
      <c r="K17">
        <v>2E-3</v>
      </c>
      <c r="L17">
        <v>675</v>
      </c>
      <c r="M17">
        <v>1.2216000000000001E-4</v>
      </c>
      <c r="N17">
        <v>-2.6499999999999999E-2</v>
      </c>
      <c r="O17">
        <v>-4.6178E-3</v>
      </c>
      <c r="P17">
        <v>4.3344999999999999E-10</v>
      </c>
      <c r="Q17">
        <v>1.59E-14</v>
      </c>
      <c r="R17">
        <v>9.6078999999999997E-11</v>
      </c>
      <c r="S17">
        <v>7.8738000000000006E-12</v>
      </c>
      <c r="T17">
        <v>4.9407E-15</v>
      </c>
      <c r="U17">
        <v>3.4640000000000002E-13</v>
      </c>
      <c r="W17" s="32" t="s">
        <v>115</v>
      </c>
      <c r="X17" s="32">
        <v>683</v>
      </c>
      <c r="Y17" s="32">
        <v>672</v>
      </c>
      <c r="Z17" s="32">
        <v>674</v>
      </c>
      <c r="AA17" s="32">
        <v>688</v>
      </c>
      <c r="AB17" s="32">
        <v>679</v>
      </c>
      <c r="AC17" s="32">
        <v>675</v>
      </c>
      <c r="AD17" s="32">
        <v>684</v>
      </c>
      <c r="AE17" s="32">
        <v>678</v>
      </c>
      <c r="AF17" s="32">
        <v>690</v>
      </c>
      <c r="AG17" s="32">
        <v>682</v>
      </c>
    </row>
    <row r="18" spans="1:39" x14ac:dyDescent="0.25">
      <c r="A18" s="14">
        <v>44867</v>
      </c>
      <c r="B18" s="11" t="s">
        <v>19</v>
      </c>
      <c r="C18" s="11" t="s">
        <v>59</v>
      </c>
      <c r="D18" s="11" t="s">
        <v>57</v>
      </c>
      <c r="E18" s="11">
        <f t="shared" si="0"/>
        <v>-0.34777777777777885</v>
      </c>
      <c r="F18">
        <v>78.102400000000003</v>
      </c>
      <c r="G18">
        <v>20.910799999999998</v>
      </c>
      <c r="H18">
        <v>0.9385</v>
      </c>
      <c r="I18">
        <v>4.5600000000000002E-2</v>
      </c>
      <c r="J18">
        <v>1.1000000000000001E-3</v>
      </c>
      <c r="K18">
        <v>1.6000000000000001E-3</v>
      </c>
      <c r="L18">
        <v>671</v>
      </c>
      <c r="M18">
        <v>-4.6116000000000001E-4</v>
      </c>
      <c r="N18">
        <v>-2.8400000000000002E-2</v>
      </c>
      <c r="O18">
        <v>1.6299999999999999E-2</v>
      </c>
      <c r="P18">
        <v>4.3332999999999999E-10</v>
      </c>
      <c r="Q18">
        <v>1.4338999999999999E-14</v>
      </c>
      <c r="R18">
        <v>9.6057000000000002E-11</v>
      </c>
      <c r="S18">
        <v>7.8669999999999995E-12</v>
      </c>
      <c r="T18">
        <v>5.2487999999999996E-15</v>
      </c>
      <c r="U18">
        <v>3.4575000000000002E-13</v>
      </c>
      <c r="W18" s="5"/>
      <c r="X18" s="5">
        <v>680</v>
      </c>
      <c r="Y18" s="5">
        <v>683</v>
      </c>
      <c r="Z18" s="5">
        <v>672</v>
      </c>
      <c r="AA18" s="5">
        <v>674</v>
      </c>
      <c r="AB18" s="5">
        <v>688</v>
      </c>
      <c r="AC18" s="5">
        <v>679</v>
      </c>
      <c r="AD18" s="5">
        <v>675</v>
      </c>
      <c r="AE18" s="5">
        <v>684</v>
      </c>
      <c r="AF18" s="5">
        <v>678</v>
      </c>
      <c r="AG18" s="5">
        <v>690</v>
      </c>
      <c r="AI18" t="s">
        <v>119</v>
      </c>
    </row>
    <row r="19" spans="1:39" x14ac:dyDescent="0.25">
      <c r="A19" s="14">
        <v>44867</v>
      </c>
      <c r="B19" s="11" t="s">
        <v>19</v>
      </c>
      <c r="C19" s="11" t="s">
        <v>49</v>
      </c>
      <c r="D19" s="11" t="s">
        <v>78</v>
      </c>
      <c r="E19" s="11">
        <f t="shared" si="0"/>
        <v>-0.31694444444444514</v>
      </c>
      <c r="F19">
        <v>78.1036</v>
      </c>
      <c r="G19">
        <v>20.909300000000002</v>
      </c>
      <c r="H19">
        <v>0.93859999999999999</v>
      </c>
      <c r="I19">
        <v>4.5699999999999998E-2</v>
      </c>
      <c r="J19">
        <v>6.9999999999999999E-4</v>
      </c>
      <c r="K19">
        <v>2.2000000000000001E-3</v>
      </c>
      <c r="L19">
        <v>664</v>
      </c>
      <c r="M19">
        <v>-6.5972000000000003E-4</v>
      </c>
      <c r="N19">
        <v>-3.2899999999999999E-2</v>
      </c>
      <c r="O19">
        <v>0.02</v>
      </c>
      <c r="P19">
        <v>4.3294000000000001E-10</v>
      </c>
      <c r="Q19">
        <v>1.6733000000000001E-14</v>
      </c>
      <c r="R19">
        <v>9.5959999999999997E-11</v>
      </c>
      <c r="S19">
        <v>7.8598999999999997E-12</v>
      </c>
      <c r="T19">
        <v>4.6127000000000002E-15</v>
      </c>
      <c r="U19">
        <v>3.4440999999999999E-13</v>
      </c>
      <c r="W19" s="5"/>
      <c r="X19" s="5">
        <v>675</v>
      </c>
      <c r="Y19" s="5">
        <v>680</v>
      </c>
      <c r="Z19" s="5">
        <v>683</v>
      </c>
      <c r="AA19" s="5">
        <v>672</v>
      </c>
      <c r="AB19" s="5">
        <v>674</v>
      </c>
      <c r="AC19" s="5">
        <v>688</v>
      </c>
      <c r="AD19" s="5">
        <v>679</v>
      </c>
      <c r="AE19" s="5">
        <v>675</v>
      </c>
      <c r="AF19" s="5">
        <v>684</v>
      </c>
      <c r="AG19" s="5">
        <v>678</v>
      </c>
      <c r="AI19" t="s">
        <v>88</v>
      </c>
      <c r="AJ19" t="s">
        <v>91</v>
      </c>
      <c r="AK19" t="s">
        <v>90</v>
      </c>
    </row>
    <row r="20" spans="1:39" x14ac:dyDescent="0.25">
      <c r="A20" s="14">
        <v>44867</v>
      </c>
      <c r="B20" s="11" t="s">
        <v>19</v>
      </c>
      <c r="C20" s="11" t="s">
        <v>62</v>
      </c>
      <c r="D20" s="11" t="s">
        <v>43</v>
      </c>
      <c r="E20" s="11">
        <f t="shared" si="0"/>
        <v>-0.28416666666666757</v>
      </c>
      <c r="F20">
        <v>78.100099999999998</v>
      </c>
      <c r="G20">
        <v>20.912299999999998</v>
      </c>
      <c r="H20">
        <v>0.93879999999999997</v>
      </c>
      <c r="I20">
        <v>4.5900000000000003E-2</v>
      </c>
      <c r="J20">
        <v>1.2999999999999999E-3</v>
      </c>
      <c r="K20">
        <v>1.6000000000000001E-3</v>
      </c>
      <c r="L20">
        <v>664</v>
      </c>
      <c r="M20">
        <v>-1.2404E-3</v>
      </c>
      <c r="N20">
        <v>-3.5499999999999997E-2</v>
      </c>
      <c r="O20">
        <v>3.5000000000000003E-2</v>
      </c>
      <c r="P20">
        <v>4.3253999999999999E-10</v>
      </c>
      <c r="Q20">
        <v>1.4281E-14</v>
      </c>
      <c r="R20">
        <v>9.5891E-11</v>
      </c>
      <c r="S20">
        <v>7.8550999999999995E-12</v>
      </c>
      <c r="T20">
        <v>5.6454999999999999E-15</v>
      </c>
      <c r="U20">
        <v>3.4776000000000002E-13</v>
      </c>
      <c r="W20" s="5"/>
      <c r="X20" s="5">
        <v>645</v>
      </c>
      <c r="Y20" s="5">
        <v>675</v>
      </c>
      <c r="Z20" s="5">
        <v>680</v>
      </c>
      <c r="AA20" s="5">
        <v>683</v>
      </c>
      <c r="AB20" s="5">
        <v>672</v>
      </c>
      <c r="AC20" s="5">
        <v>674</v>
      </c>
      <c r="AD20" s="5">
        <v>688</v>
      </c>
      <c r="AE20" s="5">
        <v>679</v>
      </c>
      <c r="AF20" s="5">
        <v>675</v>
      </c>
      <c r="AG20" s="5">
        <v>684</v>
      </c>
      <c r="AI20">
        <f>AVERAGE(G14:G28)</f>
        <v>20.909079999999999</v>
      </c>
      <c r="AJ20">
        <f>AVERAGE(I14:I28)</f>
        <v>4.6533333333333336E-2</v>
      </c>
      <c r="AK20">
        <f>AVERAGE(L14:L28)</f>
        <v>669.2</v>
      </c>
    </row>
    <row r="21" spans="1:39" x14ac:dyDescent="0.25">
      <c r="A21" s="14">
        <v>44867</v>
      </c>
      <c r="B21" s="11" t="s">
        <v>19</v>
      </c>
      <c r="C21" s="11" t="s">
        <v>33</v>
      </c>
      <c r="D21" s="11" t="s">
        <v>30</v>
      </c>
      <c r="E21" s="11">
        <f t="shared" si="0"/>
        <v>-0.25361111111111079</v>
      </c>
      <c r="F21">
        <v>78.1053</v>
      </c>
      <c r="G21">
        <v>20.908000000000001</v>
      </c>
      <c r="H21">
        <v>0.93859999999999999</v>
      </c>
      <c r="I21">
        <v>4.6100000000000002E-2</v>
      </c>
      <c r="J21">
        <v>8.0000000000000004E-4</v>
      </c>
      <c r="K21">
        <v>1.2999999999999999E-3</v>
      </c>
      <c r="L21">
        <v>661</v>
      </c>
      <c r="M21">
        <v>-9.4231999999999996E-4</v>
      </c>
      <c r="N21">
        <v>-3.2899999999999999E-2</v>
      </c>
      <c r="O21">
        <v>2.87E-2</v>
      </c>
      <c r="P21">
        <v>4.3274999999999998E-10</v>
      </c>
      <c r="Q21">
        <v>1.2888E-14</v>
      </c>
      <c r="R21">
        <v>9.5909999999999995E-11</v>
      </c>
      <c r="S21">
        <v>7.8561999999999996E-12</v>
      </c>
      <c r="T21">
        <v>4.5043000000000002E-15</v>
      </c>
      <c r="U21">
        <v>3.4752999999999998E-13</v>
      </c>
      <c r="W21" s="34"/>
      <c r="X21" s="33">
        <v>625</v>
      </c>
      <c r="Y21" s="34">
        <v>645</v>
      </c>
      <c r="Z21" s="34">
        <v>675</v>
      </c>
      <c r="AA21" s="34">
        <v>680</v>
      </c>
      <c r="AB21" s="34">
        <v>683</v>
      </c>
      <c r="AC21" s="34">
        <v>672</v>
      </c>
      <c r="AD21" s="34">
        <v>674</v>
      </c>
      <c r="AE21" s="34">
        <v>688</v>
      </c>
      <c r="AF21" s="34">
        <v>679</v>
      </c>
      <c r="AG21" s="34">
        <v>675</v>
      </c>
    </row>
    <row r="22" spans="1:39" x14ac:dyDescent="0.25">
      <c r="A22" s="14">
        <v>44867</v>
      </c>
      <c r="B22" s="11" t="s">
        <v>19</v>
      </c>
      <c r="C22" s="11" t="s">
        <v>21</v>
      </c>
      <c r="D22" s="11" t="s">
        <v>28</v>
      </c>
      <c r="E22" s="11">
        <f t="shared" si="0"/>
        <v>-0.22083333333333321</v>
      </c>
      <c r="F22">
        <v>78.097499999999997</v>
      </c>
      <c r="G22">
        <v>20.9146</v>
      </c>
      <c r="H22">
        <v>0.93879999999999997</v>
      </c>
      <c r="I22">
        <v>4.6100000000000002E-2</v>
      </c>
      <c r="J22">
        <v>1.5E-3</v>
      </c>
      <c r="K22">
        <v>1.5E-3</v>
      </c>
      <c r="L22">
        <v>666</v>
      </c>
      <c r="M22">
        <v>-1.6412E-3</v>
      </c>
      <c r="N22">
        <v>-3.6200000000000003E-2</v>
      </c>
      <c r="O22">
        <v>4.53E-2</v>
      </c>
      <c r="P22">
        <v>4.3232999999999999E-10</v>
      </c>
      <c r="Q22">
        <v>1.3757E-14</v>
      </c>
      <c r="R22">
        <v>9.5858999999999997E-11</v>
      </c>
      <c r="S22">
        <v>7.8519000000000005E-12</v>
      </c>
      <c r="T22">
        <v>6.1818000000000004E-15</v>
      </c>
      <c r="U22">
        <v>3.4996000000000001E-13</v>
      </c>
      <c r="X22" s="60"/>
      <c r="Y22" s="60"/>
      <c r="Z22" s="60"/>
      <c r="AA22" s="60"/>
      <c r="AB22" s="60"/>
      <c r="AC22" s="60"/>
      <c r="AD22" s="60"/>
      <c r="AE22" s="60"/>
      <c r="AF22" s="60"/>
      <c r="AG22" s="60"/>
    </row>
    <row r="23" spans="1:39" x14ac:dyDescent="0.25">
      <c r="A23" s="14">
        <v>44867</v>
      </c>
      <c r="B23" s="11" t="s">
        <v>19</v>
      </c>
      <c r="C23" s="11" t="s">
        <v>65</v>
      </c>
      <c r="D23" s="11" t="s">
        <v>25</v>
      </c>
      <c r="E23" s="11">
        <f t="shared" si="0"/>
        <v>-0.19027777777777821</v>
      </c>
      <c r="F23">
        <v>78.099800000000002</v>
      </c>
      <c r="G23">
        <v>20.911799999999999</v>
      </c>
      <c r="H23">
        <v>0.9385</v>
      </c>
      <c r="I23">
        <v>4.7399999999999998E-2</v>
      </c>
      <c r="J23">
        <v>5.0000000000000001E-4</v>
      </c>
      <c r="K23">
        <v>2E-3</v>
      </c>
      <c r="L23">
        <v>676</v>
      </c>
      <c r="M23">
        <v>-8.4287000000000001E-4</v>
      </c>
      <c r="N23">
        <v>-3.4500000000000003E-2</v>
      </c>
      <c r="O23">
        <v>2.4400000000000002E-2</v>
      </c>
      <c r="P23">
        <v>4.3309999999999998E-10</v>
      </c>
      <c r="Q23">
        <v>1.5862000000000001E-14</v>
      </c>
      <c r="R23">
        <v>9.6013E-11</v>
      </c>
      <c r="S23">
        <v>7.8623000000000005E-12</v>
      </c>
      <c r="T23">
        <v>4.0949999999999997E-15</v>
      </c>
      <c r="U23">
        <v>3.5586000000000001E-13</v>
      </c>
    </row>
    <row r="24" spans="1:39" x14ac:dyDescent="0.25">
      <c r="A24" s="14">
        <v>44867</v>
      </c>
      <c r="B24" s="11" t="s">
        <v>19</v>
      </c>
      <c r="C24" s="11" t="s">
        <v>58</v>
      </c>
      <c r="D24" s="11" t="s">
        <v>63</v>
      </c>
      <c r="E24" s="11">
        <f t="shared" si="0"/>
        <v>-0.15750000000000064</v>
      </c>
      <c r="F24">
        <v>78.105699999999999</v>
      </c>
      <c r="G24">
        <v>20.9054</v>
      </c>
      <c r="H24">
        <v>0.93930000000000002</v>
      </c>
      <c r="I24">
        <v>4.7899999999999998E-2</v>
      </c>
      <c r="J24">
        <v>0</v>
      </c>
      <c r="K24">
        <v>1.6999999999999999E-3</v>
      </c>
      <c r="L24">
        <v>665</v>
      </c>
      <c r="M24">
        <v>-3.9709999999999998E-5</v>
      </c>
      <c r="N24">
        <v>-2.3E-2</v>
      </c>
      <c r="O24">
        <v>1.7240999999999999E-3</v>
      </c>
      <c r="P24">
        <v>4.3291000000000001E-10</v>
      </c>
      <c r="Q24">
        <v>1.4437E-14</v>
      </c>
      <c r="R24">
        <v>9.5933999999999994E-11</v>
      </c>
      <c r="S24">
        <v>7.8654E-12</v>
      </c>
      <c r="T24">
        <v>2.2660999999999999E-15</v>
      </c>
      <c r="U24">
        <v>3.5706E-13</v>
      </c>
      <c r="W24" s="35" t="s">
        <v>87</v>
      </c>
      <c r="X24" s="35" t="s">
        <v>116</v>
      </c>
      <c r="Y24" s="35" t="s">
        <v>88</v>
      </c>
      <c r="Z24" s="35" t="s">
        <v>89</v>
      </c>
      <c r="AA24" s="35" t="s">
        <v>94</v>
      </c>
      <c r="AB24" s="35" t="s">
        <v>95</v>
      </c>
      <c r="AC24" s="37" t="s">
        <v>93</v>
      </c>
      <c r="AD24" s="38" t="s">
        <v>97</v>
      </c>
      <c r="AE24" s="39" t="s">
        <v>98</v>
      </c>
      <c r="AF24" s="43" t="s">
        <v>92</v>
      </c>
      <c r="AG24" s="44" t="s">
        <v>97</v>
      </c>
      <c r="AH24" s="45" t="s">
        <v>98</v>
      </c>
      <c r="AI24" s="35" t="s">
        <v>120</v>
      </c>
      <c r="AJ24" s="35" t="s">
        <v>104</v>
      </c>
      <c r="AK24" s="35" t="s">
        <v>117</v>
      </c>
      <c r="AL24" s="38" t="s">
        <v>105</v>
      </c>
      <c r="AM24" s="44" t="s">
        <v>106</v>
      </c>
    </row>
    <row r="25" spans="1:39" x14ac:dyDescent="0.25">
      <c r="A25" s="14">
        <v>44867</v>
      </c>
      <c r="B25" s="11" t="s">
        <v>19</v>
      </c>
      <c r="C25" s="11" t="s">
        <v>67</v>
      </c>
      <c r="D25" s="11" t="s">
        <v>68</v>
      </c>
      <c r="E25" s="11">
        <f t="shared" si="0"/>
        <v>-0.12666666666666693</v>
      </c>
      <c r="F25">
        <v>78.105900000000005</v>
      </c>
      <c r="G25">
        <v>20.906500000000001</v>
      </c>
      <c r="H25">
        <v>0.93820000000000003</v>
      </c>
      <c r="I25">
        <v>4.7699999999999999E-2</v>
      </c>
      <c r="J25">
        <v>4.0000000000000002E-4</v>
      </c>
      <c r="K25">
        <v>1.2999999999999999E-3</v>
      </c>
      <c r="L25">
        <v>667</v>
      </c>
      <c r="M25">
        <v>-5.2630999999999999E-4</v>
      </c>
      <c r="N25">
        <v>-3.0300000000000001E-2</v>
      </c>
      <c r="O25">
        <v>1.7399999999999999E-2</v>
      </c>
      <c r="P25">
        <v>4.3300999999999999E-10</v>
      </c>
      <c r="Q25">
        <v>1.299E-14</v>
      </c>
      <c r="R25">
        <v>9.5962000000000002E-11</v>
      </c>
      <c r="S25">
        <v>7.8575000000000004E-12</v>
      </c>
      <c r="T25">
        <v>3.4952000000000001E-15</v>
      </c>
      <c r="U25">
        <v>3.5737999999999999E-13</v>
      </c>
      <c r="W25" s="11">
        <v>7.66</v>
      </c>
      <c r="X25" s="11">
        <v>1.52526744195923</v>
      </c>
      <c r="Y25" s="11">
        <f>AVERAGE(X$7:X$11)</f>
        <v>19.676560000000002</v>
      </c>
      <c r="Z25">
        <f>AVERAGE(X$12:X$16)</f>
        <v>0.96401999999999999</v>
      </c>
      <c r="AA25">
        <f>AVERAGE(X$17:X$21)</f>
        <v>661.6</v>
      </c>
      <c r="AB25">
        <f t="shared" ref="AB25:AB34" si="1">AA25/1000</f>
        <v>0.66160000000000008</v>
      </c>
      <c r="AC25" s="40">
        <f>((Y25-$AI$20)/100)*(AB25*1000)</f>
        <v>-8.1543523199999832</v>
      </c>
      <c r="AD25" s="41">
        <f t="shared" ref="AD25:AD34" si="2">AC25*$AJ$15</f>
        <v>-0.36428211630234381</v>
      </c>
      <c r="AE25" s="42">
        <f t="shared" ref="AE25:AE34" si="3">AD25*60</f>
        <v>-21.856926978140628</v>
      </c>
      <c r="AF25" s="46">
        <f>((Z25-$AJ$20)/100) *AA25</f>
        <v>6.0700917866666666</v>
      </c>
      <c r="AG25" s="47">
        <f t="shared" ref="AG25:AG34" si="4">AF25*$AJ$16</f>
        <v>0.27309206402181324</v>
      </c>
      <c r="AH25" s="48">
        <f>AG25*60</f>
        <v>16.385523841308796</v>
      </c>
      <c r="AI25">
        <v>1.472</v>
      </c>
      <c r="AJ25" s="11">
        <v>1.52526744195923</v>
      </c>
      <c r="AK25" s="52">
        <f>AJ25*AI25</f>
        <v>2.2451936745639864</v>
      </c>
      <c r="AL25" s="9">
        <f t="shared" ref="AL25:AL34" si="5">(AE25/AK25)</f>
        <v>-9.7349851042962747</v>
      </c>
      <c r="AM25" s="2">
        <f t="shared" ref="AM25:AM34" si="6">AH25/AK25</f>
        <v>7.2980447196791793</v>
      </c>
    </row>
    <row r="26" spans="1:39" x14ac:dyDescent="0.25">
      <c r="A26" s="14">
        <v>44867</v>
      </c>
      <c r="B26" s="11" t="s">
        <v>19</v>
      </c>
      <c r="C26" s="11" t="s">
        <v>69</v>
      </c>
      <c r="D26" s="11" t="s">
        <v>66</v>
      </c>
      <c r="E26" s="11">
        <f t="shared" si="0"/>
        <v>-9.4166666666666288E-2</v>
      </c>
      <c r="F26">
        <v>78.103399999999993</v>
      </c>
      <c r="G26">
        <v>20.908100000000001</v>
      </c>
      <c r="H26">
        <v>0.9385</v>
      </c>
      <c r="I26">
        <v>4.8000000000000001E-2</v>
      </c>
      <c r="J26">
        <v>2.9999999999999997E-4</v>
      </c>
      <c r="K26">
        <v>1.9E-3</v>
      </c>
      <c r="L26">
        <v>662</v>
      </c>
      <c r="M26">
        <v>-6.1927000000000005E-5</v>
      </c>
      <c r="N26">
        <v>-2.1499999999999998E-2</v>
      </c>
      <c r="O26">
        <v>2.8868000000000001E-3</v>
      </c>
      <c r="P26">
        <v>4.3267000000000002E-10</v>
      </c>
      <c r="Q26">
        <v>1.5199000000000001E-14</v>
      </c>
      <c r="R26">
        <v>9.5894999999999996E-11</v>
      </c>
      <c r="S26">
        <v>7.8542000000000002E-12</v>
      </c>
      <c r="T26">
        <v>3.3812000000000002E-15</v>
      </c>
      <c r="U26">
        <v>3.5843000000000002E-13</v>
      </c>
      <c r="W26" s="11">
        <v>7.6227777777777792</v>
      </c>
      <c r="X26" s="11">
        <v>1.4861544438801382</v>
      </c>
      <c r="Y26" s="11">
        <f>AVERAGE(Y$7:Y$11)</f>
        <v>19.712420000000002</v>
      </c>
      <c r="Z26">
        <f>AVERAGE(Y$12:Y$16)</f>
        <v>0.93925999999999998</v>
      </c>
      <c r="AA26">
        <f>AVERAGE(Y$17:Y$21)</f>
        <v>671</v>
      </c>
      <c r="AB26">
        <f t="shared" si="1"/>
        <v>0.67100000000000004</v>
      </c>
      <c r="AC26" s="40">
        <f t="shared" ref="AC26:AC34" si="7">((Y26-$AI$20)/100)*(AB26*1000)</f>
        <v>-8.0295885999999861</v>
      </c>
      <c r="AD26" s="41">
        <f t="shared" si="2"/>
        <v>-0.35870850479087157</v>
      </c>
      <c r="AE26" s="42">
        <f t="shared" si="3"/>
        <v>-21.522510287452295</v>
      </c>
      <c r="AF26" s="46">
        <f t="shared" ref="AF26:AF34" si="8">((Z26-$AJ$20)/100) *AA26</f>
        <v>5.9901959333333332</v>
      </c>
      <c r="AG26" s="47">
        <f t="shared" si="4"/>
        <v>0.26949756755282889</v>
      </c>
      <c r="AH26" s="48">
        <f t="shared" ref="AH25:AH34" si="9">AG26*60</f>
        <v>16.169854053169733</v>
      </c>
      <c r="AI26">
        <v>1.472</v>
      </c>
      <c r="AJ26" s="11">
        <v>1.4861544438801382</v>
      </c>
      <c r="AK26" s="52">
        <f t="shared" ref="AK25:AK34" si="10">AJ26*AI26</f>
        <v>2.1876193413915632</v>
      </c>
      <c r="AL26" s="9">
        <f t="shared" si="5"/>
        <v>-9.8383251053913447</v>
      </c>
      <c r="AM26" s="2">
        <f t="shared" si="6"/>
        <v>7.3915300286584369</v>
      </c>
    </row>
    <row r="27" spans="1:39" x14ac:dyDescent="0.25">
      <c r="A27" s="14">
        <v>44867</v>
      </c>
      <c r="B27" s="11" t="s">
        <v>19</v>
      </c>
      <c r="C27" s="11" t="s">
        <v>71</v>
      </c>
      <c r="D27" s="11" t="s">
        <v>49</v>
      </c>
      <c r="E27" s="11">
        <f t="shared" si="0"/>
        <v>-6.3333333333334352E-2</v>
      </c>
      <c r="F27">
        <v>78.1066</v>
      </c>
      <c r="G27">
        <v>20.904599999999999</v>
      </c>
      <c r="H27">
        <v>0.93859999999999999</v>
      </c>
      <c r="I27">
        <v>4.6800000000000001E-2</v>
      </c>
      <c r="J27">
        <v>1.4E-3</v>
      </c>
      <c r="K27">
        <v>2E-3</v>
      </c>
      <c r="L27">
        <v>659</v>
      </c>
      <c r="M27">
        <v>-8.6039000000000005E-4</v>
      </c>
      <c r="N27">
        <v>-2.7300000000000001E-2</v>
      </c>
      <c r="O27">
        <v>3.15E-2</v>
      </c>
      <c r="P27">
        <v>4.3288999999999999E-10</v>
      </c>
      <c r="Q27">
        <v>1.5681999999999999E-14</v>
      </c>
      <c r="R27">
        <v>9.5924999999999994E-11</v>
      </c>
      <c r="S27">
        <v>7.8594999999999998E-12</v>
      </c>
      <c r="T27">
        <v>6.1879000000000002E-15</v>
      </c>
      <c r="U27">
        <v>3.5527000000000001E-13</v>
      </c>
      <c r="W27" s="11">
        <v>7.5924999999999994</v>
      </c>
      <c r="X27" s="11">
        <v>1.4550795932563378</v>
      </c>
      <c r="Y27" s="11">
        <f>AVERAGE(Z$7:Z$11)</f>
        <v>19.743699999999997</v>
      </c>
      <c r="Z27">
        <f>AVERAGE(Z$12:Z$16)</f>
        <v>0.91325999999999996</v>
      </c>
      <c r="AA27">
        <f>AVERAGE(Z$17:Z$21)</f>
        <v>676.8</v>
      </c>
      <c r="AB27">
        <f t="shared" si="1"/>
        <v>0.67679999999999996</v>
      </c>
      <c r="AC27" s="40">
        <f t="shared" si="7"/>
        <v>-7.8872918400000165</v>
      </c>
      <c r="AD27" s="41">
        <f t="shared" si="2"/>
        <v>-0.35235163390259533</v>
      </c>
      <c r="AE27" s="42">
        <f t="shared" si="3"/>
        <v>-21.141098034155721</v>
      </c>
      <c r="AF27" s="46">
        <f t="shared" si="8"/>
        <v>5.8660060799999991</v>
      </c>
      <c r="AG27" s="47">
        <f t="shared" si="4"/>
        <v>0.26391029398773003</v>
      </c>
      <c r="AH27" s="48">
        <f t="shared" si="9"/>
        <v>15.834617639263801</v>
      </c>
      <c r="AI27">
        <v>1.472</v>
      </c>
      <c r="AJ27" s="11">
        <v>1.4550795932563378</v>
      </c>
      <c r="AK27" s="52">
        <f t="shared" si="10"/>
        <v>2.1418771612733294</v>
      </c>
      <c r="AL27" s="9">
        <f t="shared" si="5"/>
        <v>-9.8703597089515167</v>
      </c>
      <c r="AM27" s="2">
        <f t="shared" si="6"/>
        <v>7.3928691736225636</v>
      </c>
    </row>
    <row r="28" spans="1:39" x14ac:dyDescent="0.25">
      <c r="A28" s="14">
        <v>44867</v>
      </c>
      <c r="B28" s="11" t="s">
        <v>19</v>
      </c>
      <c r="C28" s="11" t="s">
        <v>55</v>
      </c>
      <c r="D28" s="11" t="s">
        <v>36</v>
      </c>
      <c r="E28" s="11">
        <f t="shared" si="0"/>
        <v>-3.0833333333333712E-2</v>
      </c>
      <c r="F28">
        <v>78.108500000000006</v>
      </c>
      <c r="G28">
        <v>20.903400000000001</v>
      </c>
      <c r="H28">
        <v>0.93859999999999999</v>
      </c>
      <c r="I28">
        <v>4.8099999999999997E-2</v>
      </c>
      <c r="J28">
        <v>0</v>
      </c>
      <c r="K28">
        <v>1.5E-3</v>
      </c>
      <c r="L28">
        <v>660</v>
      </c>
      <c r="M28">
        <v>-4.3713999999999998E-4</v>
      </c>
      <c r="N28">
        <v>-1.9900000000000001E-2</v>
      </c>
      <c r="O28">
        <v>2.1899999999999999E-2</v>
      </c>
      <c r="P28">
        <v>4.3305000000000002E-10</v>
      </c>
      <c r="Q28">
        <v>1.3778999999999999E-14</v>
      </c>
      <c r="R28">
        <v>9.5953000000000002E-11</v>
      </c>
      <c r="S28">
        <v>7.8615000000000008E-12</v>
      </c>
      <c r="T28">
        <v>1.9618E-15</v>
      </c>
      <c r="U28">
        <v>3.5831999999999998E-13</v>
      </c>
      <c r="W28" s="11">
        <v>7.5602777777777757</v>
      </c>
      <c r="X28" s="11">
        <v>1.4227224823789395</v>
      </c>
      <c r="Y28" s="11">
        <f>AVERAGE(AA$7:AA$11)</f>
        <v>19.765159999999998</v>
      </c>
      <c r="Z28">
        <f>AVERAGE(AA$12:AA$16)</f>
        <v>0.88744000000000001</v>
      </c>
      <c r="AA28">
        <f>AVERAGE(AA$17:AA$21)</f>
        <v>679.4</v>
      </c>
      <c r="AB28">
        <f t="shared" si="1"/>
        <v>0.6794</v>
      </c>
      <c r="AC28" s="40">
        <f t="shared" si="7"/>
        <v>-7.7717924800000091</v>
      </c>
      <c r="AD28" s="41">
        <f t="shared" si="2"/>
        <v>-0.34719189225282948</v>
      </c>
      <c r="AE28" s="42">
        <f t="shared" si="3"/>
        <v>-20.831513535169769</v>
      </c>
      <c r="AF28" s="46">
        <f t="shared" si="8"/>
        <v>5.7131198933333325</v>
      </c>
      <c r="AG28" s="47">
        <f t="shared" si="4"/>
        <v>0.25703197884117246</v>
      </c>
      <c r="AH28" s="48">
        <f t="shared" si="9"/>
        <v>15.421918730470347</v>
      </c>
      <c r="AI28">
        <v>1.472</v>
      </c>
      <c r="AJ28" s="11">
        <v>1.4227224823789395</v>
      </c>
      <c r="AK28" s="52">
        <f t="shared" si="10"/>
        <v>2.0942474940617988</v>
      </c>
      <c r="AL28" s="9">
        <f t="shared" si="5"/>
        <v>-9.9470160973032815</v>
      </c>
      <c r="AM28" s="2">
        <f t="shared" si="6"/>
        <v>7.3639427881369901</v>
      </c>
    </row>
    <row r="29" spans="1:39" x14ac:dyDescent="0.25">
      <c r="A29" s="15">
        <v>44867</v>
      </c>
      <c r="B29" s="10" t="s">
        <v>19</v>
      </c>
      <c r="C29" s="10" t="s">
        <v>72</v>
      </c>
      <c r="D29" s="10" t="s">
        <v>46</v>
      </c>
      <c r="E29" s="10">
        <f t="shared" si="0"/>
        <v>0</v>
      </c>
      <c r="F29" s="5">
        <v>78.104100000000003</v>
      </c>
      <c r="G29" s="5">
        <v>20.9068</v>
      </c>
      <c r="H29" s="5">
        <v>0.93840000000000001</v>
      </c>
      <c r="I29" s="5">
        <v>4.8000000000000001E-2</v>
      </c>
      <c r="J29" s="5">
        <v>1.2999999999999999E-3</v>
      </c>
      <c r="K29" s="5">
        <v>1.4E-3</v>
      </c>
      <c r="L29" s="5">
        <v>662</v>
      </c>
      <c r="M29" s="5">
        <v>-4.4267999999999998E-4</v>
      </c>
      <c r="N29" s="5">
        <v>-2.6499999999999999E-2</v>
      </c>
      <c r="O29" s="5">
        <v>1.67E-2</v>
      </c>
      <c r="P29" s="5">
        <v>4.3326000000000001E-10</v>
      </c>
      <c r="Q29" s="5">
        <v>1.3505E-14</v>
      </c>
      <c r="R29" s="5">
        <v>9.6019999999999995E-11</v>
      </c>
      <c r="S29" s="5">
        <v>7.8641000000000008E-12</v>
      </c>
      <c r="T29" s="5">
        <v>5.7779999999999996E-15</v>
      </c>
      <c r="U29" s="5">
        <v>3.6335000000000001E-13</v>
      </c>
      <c r="W29" s="11">
        <v>7.5297222222222207</v>
      </c>
      <c r="X29" s="11">
        <v>1.3927039442590561</v>
      </c>
      <c r="Y29" s="11">
        <f>AVERAGE(AB$7:AB$11)</f>
        <v>19.794879999999999</v>
      </c>
      <c r="Z29">
        <f>AVERAGE(AB$12:AB$16)</f>
        <v>0.86012</v>
      </c>
      <c r="AA29">
        <f>AVERAGE(AB$17:AB$21)</f>
        <v>679.2</v>
      </c>
      <c r="AB29">
        <f t="shared" si="1"/>
        <v>0.67920000000000003</v>
      </c>
      <c r="AC29" s="40">
        <f t="shared" si="7"/>
        <v>-7.5676464000000019</v>
      </c>
      <c r="AD29" s="41">
        <f t="shared" si="2"/>
        <v>-0.33807200594685854</v>
      </c>
      <c r="AE29" s="42">
        <f t="shared" si="3"/>
        <v>-20.284320356811513</v>
      </c>
      <c r="AF29" s="46">
        <f t="shared" si="8"/>
        <v>5.5258806400000005</v>
      </c>
      <c r="AG29" s="47">
        <f t="shared" si="4"/>
        <v>0.24860812695296527</v>
      </c>
      <c r="AH29" s="48">
        <f t="shared" si="9"/>
        <v>14.916487617177916</v>
      </c>
      <c r="AI29">
        <v>1.476</v>
      </c>
      <c r="AJ29" s="11">
        <v>1.3927039442590561</v>
      </c>
      <c r="AK29" s="52">
        <f t="shared" si="10"/>
        <v>2.0556310217263669</v>
      </c>
      <c r="AL29" s="9">
        <f t="shared" si="5"/>
        <v>-9.8676854661281901</v>
      </c>
      <c r="AM29" s="2">
        <f t="shared" si="6"/>
        <v>7.2564032452919012</v>
      </c>
    </row>
    <row r="30" spans="1:39" x14ac:dyDescent="0.25">
      <c r="A30" s="14">
        <v>44867</v>
      </c>
      <c r="B30" s="11" t="s">
        <v>47</v>
      </c>
      <c r="C30" s="11" t="s">
        <v>63</v>
      </c>
      <c r="D30" s="11" t="s">
        <v>43</v>
      </c>
      <c r="E30" s="11">
        <f t="shared" si="0"/>
        <v>3.2499999999998863E-2</v>
      </c>
      <c r="F30">
        <v>78.103999999999999</v>
      </c>
      <c r="G30">
        <v>20.9054</v>
      </c>
      <c r="H30">
        <v>0.93869999999999998</v>
      </c>
      <c r="I30">
        <v>4.9200000000000001E-2</v>
      </c>
      <c r="J30">
        <v>1.4E-3</v>
      </c>
      <c r="K30">
        <v>1.2999999999999999E-3</v>
      </c>
      <c r="L30">
        <v>657</v>
      </c>
      <c r="M30">
        <v>1.1475000000000001E-3</v>
      </c>
      <c r="N30">
        <v>-2.3199999999999998E-2</v>
      </c>
      <c r="O30">
        <v>-4.9399999999999999E-2</v>
      </c>
      <c r="P30">
        <v>4.33E-10</v>
      </c>
      <c r="Q30">
        <v>1.2989E-14</v>
      </c>
      <c r="R30">
        <v>9.5956000000000002E-11</v>
      </c>
      <c r="S30">
        <v>7.8620999999999998E-12</v>
      </c>
      <c r="T30">
        <v>5.8180000000000003E-15</v>
      </c>
      <c r="U30">
        <v>3.7187000000000001E-13</v>
      </c>
      <c r="W30" s="11">
        <v>7.4975000000000005</v>
      </c>
      <c r="X30" s="11">
        <v>1.3617339023777559</v>
      </c>
      <c r="Y30" s="11">
        <f>AVERAGE(AC$7:AC$11)</f>
        <v>19.825900000000001</v>
      </c>
      <c r="Z30">
        <f>AVERAGE(AC$12:AC$16)</f>
        <v>0.83317999999999992</v>
      </c>
      <c r="AA30">
        <f>AVERAGE(AC$17:AC$21)</f>
        <v>677.6</v>
      </c>
      <c r="AB30">
        <f t="shared" si="1"/>
        <v>0.67759999999999998</v>
      </c>
      <c r="AC30" s="40">
        <f t="shared" si="7"/>
        <v>-7.3396276799999915</v>
      </c>
      <c r="AD30" s="41">
        <f t="shared" si="2"/>
        <v>-0.32788564918687058</v>
      </c>
      <c r="AE30" s="42">
        <f t="shared" si="3"/>
        <v>-19.673138951212234</v>
      </c>
      <c r="AF30" s="46">
        <f t="shared" si="8"/>
        <v>5.3303178133333322</v>
      </c>
      <c r="AG30" s="47">
        <f t="shared" si="4"/>
        <v>0.23980979937286975</v>
      </c>
      <c r="AH30" s="48">
        <f t="shared" si="9"/>
        <v>14.388587962372185</v>
      </c>
      <c r="AI30">
        <v>1.476</v>
      </c>
      <c r="AJ30" s="11">
        <v>1.3617339023777559</v>
      </c>
      <c r="AK30" s="52">
        <f t="shared" si="10"/>
        <v>2.0099192399095678</v>
      </c>
      <c r="AL30" s="9">
        <f t="shared" si="5"/>
        <v>-9.7880245935142085</v>
      </c>
      <c r="AM30" s="2">
        <f t="shared" si="6"/>
        <v>7.158789107874588</v>
      </c>
    </row>
    <row r="31" spans="1:39" x14ac:dyDescent="0.25">
      <c r="A31" s="14">
        <v>44867</v>
      </c>
      <c r="B31" s="11" t="s">
        <v>47</v>
      </c>
      <c r="C31" s="11" t="s">
        <v>25</v>
      </c>
      <c r="D31" s="11" t="s">
        <v>32</v>
      </c>
      <c r="E31" s="11">
        <f t="shared" si="0"/>
        <v>6.3333333333332575E-2</v>
      </c>
      <c r="F31">
        <v>78.107500000000002</v>
      </c>
      <c r="G31">
        <v>20.901299999999999</v>
      </c>
      <c r="H31">
        <v>0.93859999999999999</v>
      </c>
      <c r="I31">
        <v>5.0099999999999999E-2</v>
      </c>
      <c r="J31">
        <v>5.9999999999999995E-4</v>
      </c>
      <c r="K31">
        <v>1.9E-3</v>
      </c>
      <c r="L31">
        <v>658</v>
      </c>
      <c r="M31">
        <v>1.6689000000000001E-3</v>
      </c>
      <c r="N31">
        <v>-2.1600000000000001E-2</v>
      </c>
      <c r="O31">
        <v>-7.7399999999999997E-2</v>
      </c>
      <c r="P31">
        <v>4.3297999999999999E-10</v>
      </c>
      <c r="Q31">
        <v>1.5518E-14</v>
      </c>
      <c r="R31">
        <v>9.5929999999999999E-11</v>
      </c>
      <c r="S31">
        <v>7.8604000000000007E-12</v>
      </c>
      <c r="T31">
        <v>4.2554999999999998E-15</v>
      </c>
      <c r="U31">
        <v>3.7506000000000002E-13</v>
      </c>
      <c r="W31" s="11">
        <v>7.4672222222222207</v>
      </c>
      <c r="X31" s="11">
        <v>1.3332606317967568</v>
      </c>
      <c r="Y31" s="11">
        <f>AVERAGE(AD$7:AD$11)</f>
        <v>19.844240000000003</v>
      </c>
      <c r="Z31">
        <f>AVERAGE(AD$12:AD$16)</f>
        <v>0.81088000000000005</v>
      </c>
      <c r="AA31">
        <f>AVERAGE(AD$17:AD$21)</f>
        <v>680</v>
      </c>
      <c r="AB31">
        <f t="shared" si="1"/>
        <v>0.68</v>
      </c>
      <c r="AC31" s="40">
        <f t="shared" si="7"/>
        <v>-7.2409119999999776</v>
      </c>
      <c r="AD31" s="41">
        <f t="shared" si="2"/>
        <v>-0.32347569050328134</v>
      </c>
      <c r="AE31" s="42">
        <f t="shared" si="3"/>
        <v>-19.40854143019688</v>
      </c>
      <c r="AF31" s="46">
        <f t="shared" si="8"/>
        <v>5.1975573333333331</v>
      </c>
      <c r="AG31" s="47">
        <f t="shared" si="4"/>
        <v>0.23383693524199045</v>
      </c>
      <c r="AH31" s="48">
        <f t="shared" si="9"/>
        <v>14.030216114519426</v>
      </c>
      <c r="AI31">
        <v>1.476</v>
      </c>
      <c r="AJ31" s="11">
        <v>1.3332606317967568</v>
      </c>
      <c r="AK31" s="52">
        <f t="shared" si="10"/>
        <v>1.967892692532013</v>
      </c>
      <c r="AL31" s="9">
        <f t="shared" si="5"/>
        <v>-9.862601504569156</v>
      </c>
      <c r="AM31" s="2">
        <f t="shared" si="6"/>
        <v>7.1295636026105056</v>
      </c>
    </row>
    <row r="32" spans="1:39" x14ac:dyDescent="0.25">
      <c r="A32" s="14">
        <v>44867</v>
      </c>
      <c r="B32" s="11" t="s">
        <v>47</v>
      </c>
      <c r="C32" s="11" t="s">
        <v>74</v>
      </c>
      <c r="D32" s="11" t="s">
        <v>28</v>
      </c>
      <c r="E32" s="11">
        <f t="shared" si="0"/>
        <v>9.5833333333333215E-2</v>
      </c>
      <c r="F32">
        <v>78.105900000000005</v>
      </c>
      <c r="G32">
        <v>20.9024</v>
      </c>
      <c r="H32">
        <v>0.93899999999999995</v>
      </c>
      <c r="I32">
        <v>5.0700000000000002E-2</v>
      </c>
      <c r="J32">
        <v>4.0000000000000002E-4</v>
      </c>
      <c r="K32">
        <v>1.6000000000000001E-3</v>
      </c>
      <c r="L32">
        <v>654</v>
      </c>
      <c r="M32">
        <v>2.0248000000000002E-3</v>
      </c>
      <c r="N32">
        <v>-1.9199999999999998E-2</v>
      </c>
      <c r="O32">
        <v>-0.1052</v>
      </c>
      <c r="P32">
        <v>4.3280999999999998E-10</v>
      </c>
      <c r="Q32">
        <v>1.4256000000000001E-14</v>
      </c>
      <c r="R32">
        <v>9.5899000000000004E-11</v>
      </c>
      <c r="S32">
        <v>7.8610999999999993E-12</v>
      </c>
      <c r="T32">
        <v>3.6508000000000001E-15</v>
      </c>
      <c r="U32">
        <v>3.7789000000000002E-13</v>
      </c>
      <c r="W32" s="11">
        <v>7.4347222222222218</v>
      </c>
      <c r="X32" s="11">
        <v>1.3033597513580666</v>
      </c>
      <c r="Y32" s="11">
        <f>AVERAGE(AE$7:AE$11)</f>
        <v>19.867280000000001</v>
      </c>
      <c r="Z32">
        <f>AVERAGE(AE$12:AE$16)</f>
        <v>0.79108000000000001</v>
      </c>
      <c r="AA32">
        <f>AVERAGE(AE$17:AE$21)</f>
        <v>680.8</v>
      </c>
      <c r="AB32">
        <f t="shared" si="1"/>
        <v>0.68079999999999996</v>
      </c>
      <c r="AC32" s="40">
        <f t="shared" si="7"/>
        <v>-7.0925743999999886</v>
      </c>
      <c r="AD32" s="41">
        <f t="shared" si="2"/>
        <v>-0.31684895514348188</v>
      </c>
      <c r="AE32" s="42">
        <f t="shared" si="3"/>
        <v>-19.010937308608913</v>
      </c>
      <c r="AF32" s="46">
        <f t="shared" si="8"/>
        <v>5.0688737066666665</v>
      </c>
      <c r="AG32" s="47">
        <f t="shared" si="4"/>
        <v>0.22804748782549419</v>
      </c>
      <c r="AH32" s="48">
        <f t="shared" si="9"/>
        <v>13.682849269529651</v>
      </c>
      <c r="AI32">
        <v>1.476</v>
      </c>
      <c r="AJ32" s="11">
        <v>1.3033597513580666</v>
      </c>
      <c r="AK32" s="52">
        <f t="shared" si="10"/>
        <v>1.9237589930045063</v>
      </c>
      <c r="AL32" s="9">
        <f t="shared" si="5"/>
        <v>-9.882182423962492</v>
      </c>
      <c r="AM32" s="2">
        <f t="shared" si="6"/>
        <v>7.1125589636152515</v>
      </c>
    </row>
    <row r="33" spans="1:40" x14ac:dyDescent="0.25">
      <c r="A33" s="14">
        <v>44867</v>
      </c>
      <c r="B33" s="11" t="s">
        <v>47</v>
      </c>
      <c r="C33" s="11" t="s">
        <v>38</v>
      </c>
      <c r="D33" s="11" t="s">
        <v>51</v>
      </c>
      <c r="E33" s="11">
        <f t="shared" si="0"/>
        <v>0.12666666666666693</v>
      </c>
      <c r="F33">
        <v>78.1066</v>
      </c>
      <c r="G33">
        <v>20.9025</v>
      </c>
      <c r="H33">
        <v>0.9385</v>
      </c>
      <c r="I33">
        <v>5.0999999999999997E-2</v>
      </c>
      <c r="J33">
        <v>0</v>
      </c>
      <c r="K33">
        <v>1.4E-3</v>
      </c>
      <c r="L33">
        <v>644</v>
      </c>
      <c r="M33">
        <v>2.3733000000000001E-3</v>
      </c>
      <c r="N33">
        <v>-1.8800000000000001E-2</v>
      </c>
      <c r="O33">
        <v>-0.12620000000000001</v>
      </c>
      <c r="P33">
        <v>4.3215E-10</v>
      </c>
      <c r="Q33">
        <v>1.3188000000000001E-14</v>
      </c>
      <c r="R33">
        <v>9.5751999999999997E-11</v>
      </c>
      <c r="S33">
        <v>7.8444000000000008E-12</v>
      </c>
      <c r="T33">
        <v>2.1281E-15</v>
      </c>
      <c r="U33">
        <v>3.7803000000000001E-13</v>
      </c>
      <c r="W33" s="11">
        <v>7.4041666666666668</v>
      </c>
      <c r="X33" s="11">
        <v>1.2758596908299986</v>
      </c>
      <c r="Y33" s="11">
        <f>AVERAGE(AF$7:AF$11)</f>
        <v>19.892620000000001</v>
      </c>
      <c r="Z33">
        <f>AVERAGE(AF$12:AF$16)</f>
        <v>0.77514000000000005</v>
      </c>
      <c r="AA33">
        <f>AVERAGE(AF$17:AF$21)</f>
        <v>681.2</v>
      </c>
      <c r="AB33">
        <f t="shared" si="1"/>
        <v>0.68120000000000003</v>
      </c>
      <c r="AC33" s="40">
        <f t="shared" si="7"/>
        <v>-6.9241255199999907</v>
      </c>
      <c r="AD33" s="41">
        <f t="shared" si="2"/>
        <v>-0.30932378182657044</v>
      </c>
      <c r="AE33" s="42">
        <f t="shared" si="3"/>
        <v>-18.559426909594226</v>
      </c>
      <c r="AF33" s="46">
        <f t="shared" si="8"/>
        <v>4.9632686133333337</v>
      </c>
      <c r="AG33" s="47">
        <f t="shared" si="4"/>
        <v>0.22329633843217453</v>
      </c>
      <c r="AH33" s="48">
        <f t="shared" si="9"/>
        <v>13.397780305930471</v>
      </c>
      <c r="AI33">
        <v>1.476</v>
      </c>
      <c r="AJ33" s="11">
        <v>1.2758596908299986</v>
      </c>
      <c r="AK33" s="52">
        <f t="shared" si="10"/>
        <v>1.8831689036650778</v>
      </c>
      <c r="AL33" s="9">
        <f t="shared" si="5"/>
        <v>-9.8554234160692289</v>
      </c>
      <c r="AM33" s="2">
        <f t="shared" si="6"/>
        <v>7.1144867992750536</v>
      </c>
    </row>
    <row r="34" spans="1:40" x14ac:dyDescent="0.25">
      <c r="A34" s="14">
        <v>44867</v>
      </c>
      <c r="B34" s="11" t="s">
        <v>47</v>
      </c>
      <c r="C34" s="11" t="s">
        <v>19</v>
      </c>
      <c r="D34" s="11" t="s">
        <v>63</v>
      </c>
      <c r="E34" s="11">
        <f t="shared" si="0"/>
        <v>0.15916666666666579</v>
      </c>
      <c r="F34">
        <v>78.109099999999998</v>
      </c>
      <c r="G34">
        <v>20.899899999999999</v>
      </c>
      <c r="H34">
        <v>0.93789999999999996</v>
      </c>
      <c r="I34">
        <v>5.11E-2</v>
      </c>
      <c r="J34">
        <v>0</v>
      </c>
      <c r="K34">
        <v>2E-3</v>
      </c>
      <c r="L34">
        <v>652</v>
      </c>
      <c r="M34">
        <v>3.2355999999999999E-3</v>
      </c>
      <c r="N34">
        <v>-1.01E-2</v>
      </c>
      <c r="O34">
        <v>-0.31890000000000002</v>
      </c>
      <c r="P34">
        <v>4.3340000000000002E-10</v>
      </c>
      <c r="Q34">
        <v>1.5962999999999998E-14</v>
      </c>
      <c r="R34">
        <v>9.6012000000000004E-11</v>
      </c>
      <c r="S34">
        <v>7.8621999999999994E-12</v>
      </c>
      <c r="T34">
        <v>2.7814999999999999E-15</v>
      </c>
      <c r="U34">
        <v>3.7984999999999999E-13</v>
      </c>
      <c r="W34" s="11">
        <v>7.3719444444444431</v>
      </c>
      <c r="X34" s="11">
        <v>1.2474879552414311</v>
      </c>
      <c r="Y34" s="11">
        <f>AVERAGE(AG$7:AG$11)</f>
        <v>19.915500000000002</v>
      </c>
      <c r="Z34">
        <f>AVERAGE(AG$12:AG$16)</f>
        <v>0.76490000000000002</v>
      </c>
      <c r="AA34">
        <f>AVERAGE(AG$17:AG$21)</f>
        <v>681.8</v>
      </c>
      <c r="AB34">
        <f t="shared" si="1"/>
        <v>0.68179999999999996</v>
      </c>
      <c r="AC34" s="40">
        <f t="shared" si="7"/>
        <v>-6.7742284399999848</v>
      </c>
      <c r="AD34" s="41">
        <f t="shared" si="2"/>
        <v>-0.30262737929365363</v>
      </c>
      <c r="AE34" s="42">
        <f t="shared" si="3"/>
        <v>-18.157642757619218</v>
      </c>
      <c r="AF34" s="46">
        <f t="shared" si="8"/>
        <v>4.8978239333333331</v>
      </c>
      <c r="AG34" s="47">
        <f t="shared" si="4"/>
        <v>0.22035199700068167</v>
      </c>
      <c r="AH34" s="48">
        <f t="shared" si="9"/>
        <v>13.221119820040901</v>
      </c>
      <c r="AI34">
        <v>1.476</v>
      </c>
      <c r="AJ34" s="11">
        <v>1.2474879552414311</v>
      </c>
      <c r="AK34" s="52">
        <f t="shared" si="10"/>
        <v>1.8412922219363523</v>
      </c>
      <c r="AL34" s="9">
        <f t="shared" si="5"/>
        <v>-9.8613585292421178</v>
      </c>
      <c r="AM34" s="2">
        <f t="shared" si="6"/>
        <v>7.1803484870735055</v>
      </c>
    </row>
    <row r="35" spans="1:40" x14ac:dyDescent="0.25">
      <c r="A35" s="14">
        <v>44867</v>
      </c>
      <c r="B35" s="11" t="s">
        <v>47</v>
      </c>
      <c r="C35" s="11" t="s">
        <v>47</v>
      </c>
      <c r="D35" s="11" t="s">
        <v>68</v>
      </c>
      <c r="E35" s="11">
        <f t="shared" si="0"/>
        <v>0.1899999999999995</v>
      </c>
      <c r="F35">
        <v>78.104299999999995</v>
      </c>
      <c r="G35">
        <v>20.904399999999999</v>
      </c>
      <c r="H35">
        <v>0.93920000000000003</v>
      </c>
      <c r="I35">
        <v>5.0799999999999998E-2</v>
      </c>
      <c r="J35">
        <v>0</v>
      </c>
      <c r="K35">
        <v>1.2999999999999999E-3</v>
      </c>
      <c r="L35">
        <v>659</v>
      </c>
      <c r="M35">
        <v>3.5560000000000001E-3</v>
      </c>
      <c r="N35">
        <v>-2.29E-2</v>
      </c>
      <c r="O35">
        <v>-0.15509999999999999</v>
      </c>
      <c r="P35">
        <v>4.3321999999999998E-10</v>
      </c>
      <c r="Q35">
        <v>1.2880999999999999E-14</v>
      </c>
      <c r="R35">
        <v>9.6000000000000005E-11</v>
      </c>
      <c r="S35">
        <v>7.8702000000000001E-12</v>
      </c>
      <c r="T35">
        <v>2.2245000000000002E-15</v>
      </c>
      <c r="U35">
        <v>3.7732E-13</v>
      </c>
    </row>
    <row r="36" spans="1:40" x14ac:dyDescent="0.25">
      <c r="A36" s="14">
        <v>44867</v>
      </c>
      <c r="B36" s="11" t="s">
        <v>47</v>
      </c>
      <c r="C36" s="11" t="s">
        <v>26</v>
      </c>
      <c r="D36" s="11" t="s">
        <v>66</v>
      </c>
      <c r="E36" s="11">
        <f t="shared" si="0"/>
        <v>0.22250000000000014</v>
      </c>
      <c r="F36">
        <v>78.104900000000001</v>
      </c>
      <c r="G36">
        <v>20.9041</v>
      </c>
      <c r="H36">
        <v>0.93859999999999999</v>
      </c>
      <c r="I36">
        <v>5.0599999999999999E-2</v>
      </c>
      <c r="J36">
        <v>1E-4</v>
      </c>
      <c r="K36">
        <v>1.6999999999999999E-3</v>
      </c>
      <c r="L36">
        <v>655</v>
      </c>
      <c r="M36">
        <v>2.9778999999999999E-3</v>
      </c>
      <c r="N36">
        <v>-1.9599999999999999E-2</v>
      </c>
      <c r="O36">
        <v>-0.15179999999999999</v>
      </c>
      <c r="P36">
        <v>4.3344E-10</v>
      </c>
      <c r="Q36">
        <v>1.4602999999999998E-14</v>
      </c>
      <c r="R36">
        <v>9.6046999999999994E-11</v>
      </c>
      <c r="S36">
        <v>7.8688999999999993E-12</v>
      </c>
      <c r="T36">
        <v>2.9875999999999999E-15</v>
      </c>
      <c r="U36">
        <v>3.7641999999999998E-13</v>
      </c>
      <c r="AL36" s="9">
        <f>AVERAGE(AL25:AL34)</f>
        <v>-9.8507961949427827</v>
      </c>
      <c r="AM36" s="2">
        <f>AVERAGE(AM25:AM34)</f>
        <v>7.2398536915837965</v>
      </c>
    </row>
    <row r="37" spans="1:40" x14ac:dyDescent="0.25">
      <c r="A37" s="14">
        <v>44867</v>
      </c>
      <c r="B37" s="11" t="s">
        <v>47</v>
      </c>
      <c r="C37" s="11" t="s">
        <v>60</v>
      </c>
      <c r="D37" s="11" t="s">
        <v>49</v>
      </c>
      <c r="E37" s="11">
        <f t="shared" si="0"/>
        <v>0.25333333333333208</v>
      </c>
      <c r="F37">
        <v>78.106700000000004</v>
      </c>
      <c r="G37">
        <v>20.903500000000001</v>
      </c>
      <c r="H37">
        <v>0.9385</v>
      </c>
      <c r="I37">
        <v>0.05</v>
      </c>
      <c r="J37">
        <v>0</v>
      </c>
      <c r="K37">
        <v>1.1999999999999999E-3</v>
      </c>
      <c r="L37">
        <v>662</v>
      </c>
      <c r="M37">
        <v>3.0005000000000001E-3</v>
      </c>
      <c r="N37">
        <v>-1.8700000000000001E-2</v>
      </c>
      <c r="O37">
        <v>-0.1603</v>
      </c>
      <c r="P37">
        <v>4.3321999999999998E-10</v>
      </c>
      <c r="Q37">
        <v>1.2671999999999999E-14</v>
      </c>
      <c r="R37">
        <v>9.5992999999999996E-11</v>
      </c>
      <c r="S37">
        <v>7.8642000000000004E-12</v>
      </c>
      <c r="T37">
        <v>1.7124E-15</v>
      </c>
      <c r="U37">
        <v>3.7216E-13</v>
      </c>
      <c r="W37" s="11"/>
      <c r="AL37">
        <f>_xlfn.STDEV.S(AL25:AL34)</f>
        <v>5.6462075470281294E-2</v>
      </c>
      <c r="AM37">
        <f>_xlfn.STDEV.S(AM25:AM34)</f>
        <v>0.11531342873099873</v>
      </c>
      <c r="AN37" t="s">
        <v>138</v>
      </c>
    </row>
    <row r="38" spans="1:40" x14ac:dyDescent="0.25">
      <c r="A38" s="14">
        <v>44867</v>
      </c>
      <c r="B38" s="11" t="s">
        <v>47</v>
      </c>
      <c r="C38" s="11" t="s">
        <v>32</v>
      </c>
      <c r="D38" s="11" t="s">
        <v>59</v>
      </c>
      <c r="E38" s="11">
        <f t="shared" si="0"/>
        <v>0.28611111111111143</v>
      </c>
      <c r="F38">
        <v>78.105199999999996</v>
      </c>
      <c r="G38">
        <v>20.904399999999999</v>
      </c>
      <c r="H38">
        <v>0.93869999999999998</v>
      </c>
      <c r="I38">
        <v>4.9799999999999997E-2</v>
      </c>
      <c r="J38">
        <v>5.9999999999999995E-4</v>
      </c>
      <c r="K38">
        <v>1.4E-3</v>
      </c>
      <c r="L38">
        <v>659</v>
      </c>
      <c r="M38">
        <v>2.9591999999999999E-3</v>
      </c>
      <c r="N38">
        <v>-1.9199999999999998E-2</v>
      </c>
      <c r="O38">
        <v>-0.1542</v>
      </c>
      <c r="P38">
        <v>4.3309999999999998E-10</v>
      </c>
      <c r="Q38">
        <v>1.3155E-14</v>
      </c>
      <c r="R38">
        <v>9.5971000000000001E-11</v>
      </c>
      <c r="S38">
        <v>7.8639E-12</v>
      </c>
      <c r="T38">
        <v>3.9633999999999997E-15</v>
      </c>
      <c r="U38">
        <v>3.7264999999999998E-13</v>
      </c>
      <c r="W38" s="11"/>
    </row>
    <row r="39" spans="1:40" x14ac:dyDescent="0.25">
      <c r="A39" s="14">
        <v>44867</v>
      </c>
      <c r="B39" s="11" t="s">
        <v>47</v>
      </c>
      <c r="C39" s="11" t="s">
        <v>34</v>
      </c>
      <c r="D39" s="11" t="s">
        <v>46</v>
      </c>
      <c r="E39" s="11">
        <f t="shared" si="0"/>
        <v>0.31666666666666643</v>
      </c>
      <c r="F39">
        <v>78.106999999999999</v>
      </c>
      <c r="G39">
        <v>20.9026</v>
      </c>
      <c r="H39">
        <v>0.93830000000000002</v>
      </c>
      <c r="I39">
        <v>4.9700000000000001E-2</v>
      </c>
      <c r="J39">
        <v>8.9999999999999998E-4</v>
      </c>
      <c r="K39">
        <v>1.6000000000000001E-3</v>
      </c>
      <c r="L39">
        <v>658</v>
      </c>
      <c r="M39">
        <v>2.7307E-3</v>
      </c>
      <c r="N39">
        <v>-2.0500000000000001E-2</v>
      </c>
      <c r="O39">
        <v>-0.13289999999999999</v>
      </c>
      <c r="P39">
        <v>4.3315999999999998E-10</v>
      </c>
      <c r="Q39">
        <v>1.3935999999999999E-14</v>
      </c>
      <c r="R39">
        <v>9.5974000000000001E-11</v>
      </c>
      <c r="S39">
        <v>7.8615000000000008E-12</v>
      </c>
      <c r="T39">
        <v>4.7449000000000002E-15</v>
      </c>
      <c r="U39">
        <v>3.7332999999999999E-13</v>
      </c>
      <c r="W39" s="11"/>
      <c r="AK39" t="s">
        <v>125</v>
      </c>
      <c r="AL39">
        <f>-(AM36/AL36)</f>
        <v>0.73495111951464431</v>
      </c>
    </row>
    <row r="40" spans="1:40" x14ac:dyDescent="0.25">
      <c r="A40" s="14">
        <v>44867</v>
      </c>
      <c r="B40" s="11" t="s">
        <v>47</v>
      </c>
      <c r="C40" s="11" t="s">
        <v>31</v>
      </c>
      <c r="D40" s="11" t="s">
        <v>27</v>
      </c>
      <c r="E40" s="11">
        <f t="shared" si="0"/>
        <v>0.349444444444444</v>
      </c>
      <c r="F40">
        <v>78.107699999999994</v>
      </c>
      <c r="G40">
        <v>20.901399999999999</v>
      </c>
      <c r="H40">
        <v>0.93889999999999996</v>
      </c>
      <c r="I40">
        <v>4.99E-2</v>
      </c>
      <c r="J40">
        <v>8.0000000000000004E-4</v>
      </c>
      <c r="K40">
        <v>1.2999999999999999E-3</v>
      </c>
      <c r="L40">
        <v>660</v>
      </c>
      <c r="M40">
        <v>3.0284999999999999E-3</v>
      </c>
      <c r="N40">
        <v>-1.5800000000000002E-2</v>
      </c>
      <c r="O40">
        <v>-0.19209999999999999</v>
      </c>
      <c r="P40">
        <v>4.3320000000000001E-10</v>
      </c>
      <c r="Q40">
        <v>1.2810999999999999E-14</v>
      </c>
      <c r="R40">
        <v>9.5977000000000001E-11</v>
      </c>
      <c r="S40">
        <v>7.8669999999999995E-12</v>
      </c>
      <c r="T40">
        <v>4.5790999999999998E-15</v>
      </c>
      <c r="U40">
        <v>3.7437E-13</v>
      </c>
      <c r="W40" s="11"/>
    </row>
    <row r="41" spans="1:40" x14ac:dyDescent="0.25">
      <c r="A41" s="14">
        <v>44867</v>
      </c>
      <c r="B41" s="11" t="s">
        <v>47</v>
      </c>
      <c r="C41" s="11" t="s">
        <v>39</v>
      </c>
      <c r="D41" s="11" t="s">
        <v>77</v>
      </c>
      <c r="E41" s="11">
        <f t="shared" si="0"/>
        <v>0.38027777777777771</v>
      </c>
      <c r="F41">
        <v>78.105099999999993</v>
      </c>
      <c r="G41">
        <v>20.905000000000001</v>
      </c>
      <c r="H41">
        <v>0.93810000000000004</v>
      </c>
      <c r="I41">
        <v>5.04E-2</v>
      </c>
      <c r="J41">
        <v>0</v>
      </c>
      <c r="K41">
        <v>1.2999999999999999E-3</v>
      </c>
      <c r="L41">
        <v>655</v>
      </c>
      <c r="M41">
        <v>3.1299000000000001E-3</v>
      </c>
      <c r="N41">
        <v>-2.23E-2</v>
      </c>
      <c r="O41">
        <v>-0.1404</v>
      </c>
      <c r="P41">
        <v>4.3323999999999999E-10</v>
      </c>
      <c r="Q41">
        <v>1.2866E-14</v>
      </c>
      <c r="R41">
        <v>9.6004999999999996E-11</v>
      </c>
      <c r="S41">
        <v>7.8616000000000003E-12</v>
      </c>
      <c r="T41">
        <v>2.1087999999999999E-15</v>
      </c>
      <c r="U41">
        <v>3.7473000000000001E-13</v>
      </c>
      <c r="W41" s="11"/>
    </row>
    <row r="42" spans="1:40" x14ac:dyDescent="0.25">
      <c r="A42" s="14">
        <v>44867</v>
      </c>
      <c r="B42" s="11" t="s">
        <v>47</v>
      </c>
      <c r="C42" s="11" t="s">
        <v>44</v>
      </c>
      <c r="D42" s="11" t="s">
        <v>60</v>
      </c>
      <c r="E42" s="11">
        <f t="shared" si="0"/>
        <v>0.41277777777777658</v>
      </c>
      <c r="F42">
        <v>78.108699999999999</v>
      </c>
      <c r="G42">
        <v>20.900400000000001</v>
      </c>
      <c r="H42">
        <v>0.93879999999999997</v>
      </c>
      <c r="I42">
        <v>5.04E-2</v>
      </c>
      <c r="J42">
        <v>0</v>
      </c>
      <c r="K42">
        <v>1.6999999999999999E-3</v>
      </c>
      <c r="L42">
        <v>655</v>
      </c>
      <c r="M42">
        <v>2.9903999999999998E-3</v>
      </c>
      <c r="N42">
        <v>-1.03E-2</v>
      </c>
      <c r="O42">
        <v>-0.29020000000000001</v>
      </c>
      <c r="P42">
        <v>4.3306E-10</v>
      </c>
      <c r="Q42">
        <v>1.4541E-14</v>
      </c>
      <c r="R42">
        <v>9.5941000000000002E-11</v>
      </c>
      <c r="S42">
        <v>7.8639999999999996E-12</v>
      </c>
      <c r="T42">
        <v>1.2582E-15</v>
      </c>
      <c r="U42">
        <v>3.7432999999999998E-13</v>
      </c>
      <c r="W42" s="11"/>
    </row>
    <row r="43" spans="1:40" x14ac:dyDescent="0.25">
      <c r="A43" s="14">
        <v>44867</v>
      </c>
      <c r="B43" s="11" t="s">
        <v>47</v>
      </c>
      <c r="C43" s="11" t="s">
        <v>27</v>
      </c>
      <c r="D43" s="11" t="s">
        <v>74</v>
      </c>
      <c r="E43" s="11">
        <f t="shared" si="0"/>
        <v>0.44361111111111029</v>
      </c>
      <c r="F43">
        <v>78.105900000000005</v>
      </c>
      <c r="G43">
        <v>20.903600000000001</v>
      </c>
      <c r="H43">
        <v>0.93810000000000004</v>
      </c>
      <c r="I43">
        <v>5.0099999999999999E-2</v>
      </c>
      <c r="J43">
        <v>8.0000000000000004E-4</v>
      </c>
      <c r="K43">
        <v>1.6000000000000001E-3</v>
      </c>
      <c r="L43">
        <v>654</v>
      </c>
      <c r="M43">
        <v>3.1251E-3</v>
      </c>
      <c r="N43">
        <v>-2.4299999999999999E-2</v>
      </c>
      <c r="O43">
        <v>-0.12870000000000001</v>
      </c>
      <c r="P43">
        <v>4.3315999999999998E-10</v>
      </c>
      <c r="Q43">
        <v>1.4115E-14</v>
      </c>
      <c r="R43">
        <v>9.5980000000000001E-11</v>
      </c>
      <c r="S43">
        <v>7.8597000000000005E-12</v>
      </c>
      <c r="T43">
        <v>4.4689999999999998E-15</v>
      </c>
      <c r="U43">
        <v>3.7573000000000001E-13</v>
      </c>
      <c r="W43" s="11"/>
    </row>
    <row r="44" spans="1:40" x14ac:dyDescent="0.25">
      <c r="A44" s="14">
        <v>44867</v>
      </c>
      <c r="B44" s="11" t="s">
        <v>47</v>
      </c>
      <c r="C44" s="11" t="s">
        <v>46</v>
      </c>
      <c r="D44" s="11" t="s">
        <v>73</v>
      </c>
      <c r="E44" s="11">
        <f t="shared" si="0"/>
        <v>0.47611111111111093</v>
      </c>
      <c r="F44">
        <v>78.106899999999996</v>
      </c>
      <c r="G44">
        <v>20.9023</v>
      </c>
      <c r="H44">
        <v>0.93830000000000002</v>
      </c>
      <c r="I44">
        <v>5.0200000000000002E-2</v>
      </c>
      <c r="J44">
        <v>2.0000000000000001E-4</v>
      </c>
      <c r="K44">
        <v>2.0999999999999999E-3</v>
      </c>
      <c r="L44">
        <v>651</v>
      </c>
      <c r="M44">
        <v>4.0102000000000002E-3</v>
      </c>
      <c r="N44">
        <v>-1.6E-2</v>
      </c>
      <c r="O44">
        <v>-0.25090000000000001</v>
      </c>
      <c r="P44">
        <v>4.3302000000000002E-10</v>
      </c>
      <c r="Q44">
        <v>1.6249E-14</v>
      </c>
      <c r="R44">
        <v>9.5944000000000002E-11</v>
      </c>
      <c r="S44">
        <v>7.8586000000000005E-12</v>
      </c>
      <c r="T44">
        <v>3.3704000000000001E-15</v>
      </c>
      <c r="U44">
        <v>3.7391999999999999E-13</v>
      </c>
      <c r="W44" s="11"/>
    </row>
    <row r="45" spans="1:40" x14ac:dyDescent="0.25">
      <c r="A45" s="14">
        <v>44867</v>
      </c>
      <c r="B45" s="11" t="s">
        <v>47</v>
      </c>
      <c r="C45" s="11" t="s">
        <v>48</v>
      </c>
      <c r="D45" s="11" t="s">
        <v>69</v>
      </c>
      <c r="E45" s="11">
        <f t="shared" si="0"/>
        <v>0.50694444444444464</v>
      </c>
      <c r="F45">
        <v>78.107699999999994</v>
      </c>
      <c r="G45">
        <v>20.901700000000002</v>
      </c>
      <c r="H45">
        <v>0.93859999999999999</v>
      </c>
      <c r="I45">
        <v>4.99E-2</v>
      </c>
      <c r="J45">
        <v>4.0000000000000002E-4</v>
      </c>
      <c r="K45">
        <v>1.8E-3</v>
      </c>
      <c r="L45">
        <v>650</v>
      </c>
      <c r="M45">
        <v>3.7688999999999999E-3</v>
      </c>
      <c r="N45">
        <v>-1.89E-2</v>
      </c>
      <c r="O45">
        <v>-0.19980000000000001</v>
      </c>
      <c r="P45">
        <v>4.3268999999999998E-10</v>
      </c>
      <c r="Q45">
        <v>1.4903000000000001E-14</v>
      </c>
      <c r="R45">
        <v>9.5867000000000001E-11</v>
      </c>
      <c r="S45">
        <v>7.8550999999999995E-12</v>
      </c>
      <c r="T45">
        <v>3.5907999999999999E-15</v>
      </c>
      <c r="U45">
        <v>3.7232000000000002E-13</v>
      </c>
      <c r="W45" s="11"/>
    </row>
    <row r="46" spans="1:40" x14ac:dyDescent="0.25">
      <c r="A46" s="14">
        <v>44867</v>
      </c>
      <c r="B46" s="11" t="s">
        <v>47</v>
      </c>
      <c r="C46" s="11" t="s">
        <v>50</v>
      </c>
      <c r="D46" s="11" t="s">
        <v>58</v>
      </c>
      <c r="E46" s="11">
        <f t="shared" si="0"/>
        <v>0.5394444444444435</v>
      </c>
      <c r="F46">
        <v>78.103499999999997</v>
      </c>
      <c r="G46">
        <v>20.906500000000001</v>
      </c>
      <c r="H46">
        <v>0.93840000000000001</v>
      </c>
      <c r="I46">
        <v>5.0200000000000002E-2</v>
      </c>
      <c r="J46">
        <v>0</v>
      </c>
      <c r="K46">
        <v>1.5E-3</v>
      </c>
      <c r="L46">
        <v>652</v>
      </c>
      <c r="M46">
        <v>3.6800000000000001E-3</v>
      </c>
      <c r="N46">
        <v>-1.6500000000000001E-2</v>
      </c>
      <c r="O46">
        <v>-0.22259999999999999</v>
      </c>
      <c r="P46">
        <v>4.3279999999999999E-10</v>
      </c>
      <c r="Q46">
        <v>1.3671E-14</v>
      </c>
      <c r="R46">
        <v>9.5917000000000003E-11</v>
      </c>
      <c r="S46">
        <v>7.8554999999999994E-12</v>
      </c>
      <c r="T46">
        <v>1.6514E-15</v>
      </c>
      <c r="U46">
        <v>3.7300999999999999E-13</v>
      </c>
      <c r="W46" s="11"/>
    </row>
    <row r="47" spans="1:40" x14ac:dyDescent="0.25">
      <c r="A47" s="14">
        <v>44867</v>
      </c>
      <c r="B47" s="11" t="s">
        <v>47</v>
      </c>
      <c r="C47" s="11" t="s">
        <v>54</v>
      </c>
      <c r="D47" s="11" t="s">
        <v>61</v>
      </c>
      <c r="E47" s="11">
        <f t="shared" si="0"/>
        <v>0.57027777777777722</v>
      </c>
      <c r="F47">
        <v>78.073099999999997</v>
      </c>
      <c r="G47">
        <v>20.934000000000001</v>
      </c>
      <c r="H47">
        <v>0.94089999999999996</v>
      </c>
      <c r="I47">
        <v>5.0200000000000002E-2</v>
      </c>
      <c r="J47">
        <v>0</v>
      </c>
      <c r="K47">
        <v>1.8E-3</v>
      </c>
      <c r="L47">
        <v>935</v>
      </c>
      <c r="M47">
        <v>4.1272000000000001E-3</v>
      </c>
      <c r="N47">
        <v>-6.6000000000000003E-2</v>
      </c>
      <c r="O47">
        <v>-6.25E-2</v>
      </c>
      <c r="P47">
        <v>4.4733999999999998E-10</v>
      </c>
      <c r="Q47">
        <v>1.5273E-14</v>
      </c>
      <c r="R47">
        <v>9.9308E-11</v>
      </c>
      <c r="S47">
        <v>8.1450999999999993E-12</v>
      </c>
      <c r="T47">
        <v>2.7482E-15</v>
      </c>
      <c r="U47">
        <v>3.8502000000000001E-13</v>
      </c>
      <c r="W47" s="11"/>
    </row>
    <row r="48" spans="1:40" x14ac:dyDescent="0.25">
      <c r="A48" s="14">
        <v>44867</v>
      </c>
      <c r="B48" s="11" t="s">
        <v>47</v>
      </c>
      <c r="C48" s="11" t="s">
        <v>56</v>
      </c>
      <c r="D48" s="11" t="s">
        <v>59</v>
      </c>
      <c r="E48" s="11">
        <f t="shared" si="0"/>
        <v>0.60277777777777786</v>
      </c>
      <c r="F48">
        <v>78.094099999999997</v>
      </c>
      <c r="G48">
        <v>20.915299999999998</v>
      </c>
      <c r="H48">
        <v>0.93940000000000001</v>
      </c>
      <c r="I48">
        <v>4.9700000000000001E-2</v>
      </c>
      <c r="J48">
        <v>0</v>
      </c>
      <c r="K48">
        <v>1.5E-3</v>
      </c>
      <c r="L48">
        <v>778</v>
      </c>
      <c r="M48">
        <v>3.6614999999999998E-3</v>
      </c>
      <c r="N48">
        <v>-3.3000000000000002E-2</v>
      </c>
      <c r="O48">
        <v>-0.1108</v>
      </c>
      <c r="P48">
        <v>4.3858999999999998E-10</v>
      </c>
      <c r="Q48">
        <v>1.4185E-14</v>
      </c>
      <c r="R48">
        <v>9.7252000000000004E-11</v>
      </c>
      <c r="S48">
        <v>7.9706E-12</v>
      </c>
      <c r="T48">
        <v>-1.5767000000000001E-16</v>
      </c>
      <c r="U48">
        <v>3.7428E-13</v>
      </c>
      <c r="W48" s="11"/>
    </row>
    <row r="49" spans="1:21" x14ac:dyDescent="0.25">
      <c r="A49" s="14">
        <v>44867</v>
      </c>
      <c r="B49" s="11" t="s">
        <v>47</v>
      </c>
      <c r="C49" s="11" t="s">
        <v>36</v>
      </c>
      <c r="D49" s="11" t="s">
        <v>48</v>
      </c>
      <c r="E49" s="11">
        <f t="shared" si="0"/>
        <v>0.63361111111110979</v>
      </c>
      <c r="F49">
        <v>78.097099999999998</v>
      </c>
      <c r="G49">
        <v>20.912199999999999</v>
      </c>
      <c r="H49">
        <v>0.93889999999999996</v>
      </c>
      <c r="I49">
        <v>4.9000000000000002E-2</v>
      </c>
      <c r="J49">
        <v>5.9999999999999995E-4</v>
      </c>
      <c r="K49">
        <v>2.0999999999999999E-3</v>
      </c>
      <c r="L49">
        <v>768</v>
      </c>
      <c r="M49">
        <v>3.5171999999999998E-3</v>
      </c>
      <c r="N49">
        <v>-3.0700000000000002E-2</v>
      </c>
      <c r="O49">
        <v>-0.1145</v>
      </c>
      <c r="P49">
        <v>4.3843999999999999E-10</v>
      </c>
      <c r="Q49">
        <v>1.6553999999999999E-14</v>
      </c>
      <c r="R49">
        <v>9.7201000000000006E-11</v>
      </c>
      <c r="S49">
        <v>7.9628999999999995E-12</v>
      </c>
      <c r="T49">
        <v>4.3829000000000003E-15</v>
      </c>
      <c r="U49">
        <v>3.7199999999999998E-13</v>
      </c>
    </row>
    <row r="50" spans="1:21" x14ac:dyDescent="0.25">
      <c r="A50" s="14">
        <v>44867</v>
      </c>
      <c r="B50" s="11" t="s">
        <v>47</v>
      </c>
      <c r="C50" s="11" t="s">
        <v>23</v>
      </c>
      <c r="D50" s="11" t="s">
        <v>27</v>
      </c>
      <c r="E50" s="11">
        <f t="shared" si="0"/>
        <v>0.66611111111111043</v>
      </c>
      <c r="F50">
        <v>78.095100000000002</v>
      </c>
      <c r="G50">
        <v>20.914300000000001</v>
      </c>
      <c r="H50">
        <v>0.93859999999999999</v>
      </c>
      <c r="I50">
        <v>5.0500000000000003E-2</v>
      </c>
      <c r="J50">
        <v>0</v>
      </c>
      <c r="K50">
        <v>1.6000000000000001E-3</v>
      </c>
      <c r="L50">
        <v>764</v>
      </c>
      <c r="M50">
        <v>5.1939999999999998E-3</v>
      </c>
      <c r="N50">
        <v>-2.8799999999999999E-2</v>
      </c>
      <c r="O50">
        <v>-0.1804</v>
      </c>
      <c r="P50">
        <v>4.3814999999999998E-10</v>
      </c>
      <c r="Q50">
        <v>1.4241000000000001E-14</v>
      </c>
      <c r="R50">
        <v>9.7148000000000004E-11</v>
      </c>
      <c r="S50">
        <v>7.9553999999999998E-12</v>
      </c>
      <c r="T50">
        <v>1.4127000000000001E-15</v>
      </c>
      <c r="U50">
        <v>3.7924000000000001E-13</v>
      </c>
    </row>
    <row r="51" spans="1:21" x14ac:dyDescent="0.25">
      <c r="A51" s="14">
        <v>44867</v>
      </c>
      <c r="B51" s="11" t="s">
        <v>47</v>
      </c>
      <c r="C51" s="11" t="s">
        <v>61</v>
      </c>
      <c r="D51" s="11" t="s">
        <v>77</v>
      </c>
      <c r="E51" s="11">
        <f t="shared" si="0"/>
        <v>0.69694444444444414</v>
      </c>
      <c r="F51">
        <v>78.096000000000004</v>
      </c>
      <c r="G51">
        <v>20.9114</v>
      </c>
      <c r="H51">
        <v>0.93879999999999997</v>
      </c>
      <c r="I51">
        <v>5.21E-2</v>
      </c>
      <c r="J51">
        <v>0</v>
      </c>
      <c r="K51">
        <v>1.6000000000000001E-3</v>
      </c>
      <c r="L51">
        <v>761</v>
      </c>
      <c r="M51">
        <v>7.2261000000000001E-3</v>
      </c>
      <c r="N51">
        <v>-2.76E-2</v>
      </c>
      <c r="O51">
        <v>-0.26179999999999998</v>
      </c>
      <c r="P51">
        <v>4.3825999999999999E-10</v>
      </c>
      <c r="Q51">
        <v>1.4264E-14</v>
      </c>
      <c r="R51">
        <v>9.7160000000000004E-11</v>
      </c>
      <c r="S51">
        <v>7.9594999999999998E-12</v>
      </c>
      <c r="T51">
        <v>2.3456000000000001E-15</v>
      </c>
      <c r="U51">
        <v>3.9107999999999999E-13</v>
      </c>
    </row>
    <row r="52" spans="1:21" x14ac:dyDescent="0.25">
      <c r="A52" s="14">
        <v>44867</v>
      </c>
      <c r="B52" s="11" t="s">
        <v>47</v>
      </c>
      <c r="C52" s="11" t="s">
        <v>76</v>
      </c>
      <c r="D52" s="11" t="s">
        <v>60</v>
      </c>
      <c r="E52" s="11">
        <f t="shared" si="0"/>
        <v>0.72944444444444478</v>
      </c>
      <c r="F52">
        <v>78.0886</v>
      </c>
      <c r="G52">
        <v>20.917999999999999</v>
      </c>
      <c r="H52">
        <v>0.93940000000000001</v>
      </c>
      <c r="I52">
        <v>5.2299999999999999E-2</v>
      </c>
      <c r="J52">
        <v>0</v>
      </c>
      <c r="K52">
        <v>1.8E-3</v>
      </c>
      <c r="L52">
        <v>757</v>
      </c>
      <c r="M52">
        <v>8.0096999999999998E-3</v>
      </c>
      <c r="N52">
        <v>-3.0599999999999999E-2</v>
      </c>
      <c r="O52">
        <v>-0.26140000000000002</v>
      </c>
      <c r="P52">
        <v>4.3793000000000001E-10</v>
      </c>
      <c r="Q52">
        <v>1.5131000000000001E-14</v>
      </c>
      <c r="R52">
        <v>9.7125000000000001E-11</v>
      </c>
      <c r="S52">
        <v>7.9587999999999996E-12</v>
      </c>
      <c r="T52">
        <v>2.0005999999999998E-15</v>
      </c>
      <c r="U52">
        <v>3.9210000000000002E-13</v>
      </c>
    </row>
    <row r="53" spans="1:21" x14ac:dyDescent="0.25">
      <c r="A53" s="14">
        <v>44867</v>
      </c>
      <c r="B53" s="11" t="s">
        <v>47</v>
      </c>
      <c r="C53" s="11" t="s">
        <v>64</v>
      </c>
      <c r="D53" s="11" t="s">
        <v>74</v>
      </c>
      <c r="E53" s="11">
        <f t="shared" si="0"/>
        <v>0.76027777777777672</v>
      </c>
      <c r="F53">
        <v>78.093900000000005</v>
      </c>
      <c r="G53">
        <v>20.912700000000001</v>
      </c>
      <c r="H53">
        <v>0.93910000000000005</v>
      </c>
      <c r="I53">
        <v>5.2400000000000002E-2</v>
      </c>
      <c r="J53">
        <v>0</v>
      </c>
      <c r="K53">
        <v>1.9E-3</v>
      </c>
      <c r="L53">
        <v>758</v>
      </c>
      <c r="M53">
        <v>7.9109000000000002E-3</v>
      </c>
      <c r="N53">
        <v>-2.9899999999999999E-2</v>
      </c>
      <c r="O53">
        <v>-0.26450000000000001</v>
      </c>
      <c r="P53">
        <v>4.3789000000000003E-10</v>
      </c>
      <c r="Q53">
        <v>1.5452999999999999E-14</v>
      </c>
      <c r="R53">
        <v>9.7084999999999994E-11</v>
      </c>
      <c r="S53">
        <v>7.9553000000000002E-12</v>
      </c>
      <c r="T53">
        <v>2.5748E-15</v>
      </c>
      <c r="U53">
        <v>3.9251999999999998E-13</v>
      </c>
    </row>
    <row r="54" spans="1:21" x14ac:dyDescent="0.25">
      <c r="A54" s="14">
        <v>44867</v>
      </c>
      <c r="B54" s="11" t="s">
        <v>47</v>
      </c>
      <c r="C54" s="11" t="s">
        <v>45</v>
      </c>
      <c r="D54" s="11" t="s">
        <v>73</v>
      </c>
      <c r="E54" s="11">
        <f t="shared" si="0"/>
        <v>0.79277777777777736</v>
      </c>
      <c r="F54">
        <v>78.0989</v>
      </c>
      <c r="G54">
        <v>20.9087</v>
      </c>
      <c r="H54">
        <v>0.93930000000000002</v>
      </c>
      <c r="I54">
        <v>5.1400000000000001E-2</v>
      </c>
      <c r="J54">
        <v>4.0000000000000002E-4</v>
      </c>
      <c r="K54">
        <v>1.4E-3</v>
      </c>
      <c r="L54">
        <v>751</v>
      </c>
      <c r="M54">
        <v>7.1656000000000003E-3</v>
      </c>
      <c r="N54">
        <v>-2.1399999999999999E-2</v>
      </c>
      <c r="O54">
        <v>-0.33550000000000002</v>
      </c>
      <c r="P54">
        <v>4.3792000000000002E-10</v>
      </c>
      <c r="Q54">
        <v>1.3521E-14</v>
      </c>
      <c r="R54">
        <v>9.7066999999999994E-11</v>
      </c>
      <c r="S54">
        <v>7.9565999999999994E-12</v>
      </c>
      <c r="T54">
        <v>3.5717E-15</v>
      </c>
      <c r="U54">
        <v>3.8724999999999999E-13</v>
      </c>
    </row>
    <row r="55" spans="1:21" x14ac:dyDescent="0.25">
      <c r="A55" s="14">
        <v>44867</v>
      </c>
      <c r="B55" s="11" t="s">
        <v>47</v>
      </c>
      <c r="C55" s="11" t="s">
        <v>65</v>
      </c>
      <c r="D55" s="11" t="s">
        <v>69</v>
      </c>
      <c r="E55" s="11">
        <f t="shared" si="0"/>
        <v>0.82361111111111107</v>
      </c>
      <c r="F55">
        <v>78.094200000000001</v>
      </c>
      <c r="G55">
        <v>20.913799999999998</v>
      </c>
      <c r="H55">
        <v>0.93920000000000003</v>
      </c>
      <c r="I55">
        <v>5.0700000000000002E-2</v>
      </c>
      <c r="J55">
        <v>6.9999999999999999E-4</v>
      </c>
      <c r="K55">
        <v>1.4E-3</v>
      </c>
      <c r="L55">
        <v>752</v>
      </c>
      <c r="M55">
        <v>7.5960000000000003E-3</v>
      </c>
      <c r="N55">
        <v>-2.07E-2</v>
      </c>
      <c r="O55">
        <v>-0.36609999999999998</v>
      </c>
      <c r="P55">
        <v>4.3795000000000002E-10</v>
      </c>
      <c r="Q55">
        <v>1.3630999999999999E-14</v>
      </c>
      <c r="R55">
        <v>9.7104000000000001E-11</v>
      </c>
      <c r="S55">
        <v>7.9568999999999998E-12</v>
      </c>
      <c r="T55">
        <v>4.2371000000000002E-15</v>
      </c>
      <c r="U55">
        <v>3.8378000000000001E-13</v>
      </c>
    </row>
    <row r="56" spans="1:21" x14ac:dyDescent="0.25">
      <c r="A56" s="14">
        <v>44867</v>
      </c>
      <c r="B56" s="11" t="s">
        <v>47</v>
      </c>
      <c r="C56" s="11" t="s">
        <v>58</v>
      </c>
      <c r="D56" s="11" t="s">
        <v>58</v>
      </c>
      <c r="E56" s="11">
        <f t="shared" si="0"/>
        <v>0.85611111111110993</v>
      </c>
      <c r="F56">
        <v>78.094700000000003</v>
      </c>
      <c r="G56">
        <v>20.913499999999999</v>
      </c>
      <c r="H56">
        <v>0.93920000000000003</v>
      </c>
      <c r="I56">
        <v>5.0799999999999998E-2</v>
      </c>
      <c r="J56">
        <v>0</v>
      </c>
      <c r="K56">
        <v>1.9E-3</v>
      </c>
      <c r="L56">
        <v>747</v>
      </c>
      <c r="M56">
        <v>6.4412000000000002E-3</v>
      </c>
      <c r="N56">
        <v>-2.5499999999999998E-2</v>
      </c>
      <c r="O56">
        <v>-0.25290000000000001</v>
      </c>
      <c r="P56">
        <v>4.3766000000000002E-10</v>
      </c>
      <c r="Q56">
        <v>1.5486E-14</v>
      </c>
      <c r="R56">
        <v>9.7036999999999995E-11</v>
      </c>
      <c r="S56">
        <v>7.952E-12</v>
      </c>
      <c r="T56">
        <v>2.4061000000000002E-15</v>
      </c>
      <c r="U56">
        <v>3.8089000000000001E-13</v>
      </c>
    </row>
    <row r="57" spans="1:21" x14ac:dyDescent="0.25">
      <c r="A57" s="14">
        <v>44867</v>
      </c>
      <c r="B57" s="11" t="s">
        <v>47</v>
      </c>
      <c r="C57" s="11" t="s">
        <v>68</v>
      </c>
      <c r="D57" s="11" t="s">
        <v>61</v>
      </c>
      <c r="E57" s="11">
        <f t="shared" si="0"/>
        <v>0.88694444444444365</v>
      </c>
      <c r="F57">
        <v>78.096999999999994</v>
      </c>
      <c r="G57">
        <v>20.912299999999998</v>
      </c>
      <c r="H57">
        <v>0.93920000000000003</v>
      </c>
      <c r="I57">
        <v>5.0200000000000002E-2</v>
      </c>
      <c r="J57">
        <v>2.9999999999999997E-4</v>
      </c>
      <c r="K57">
        <v>1E-3</v>
      </c>
      <c r="L57">
        <v>748</v>
      </c>
      <c r="M57">
        <v>5.9556000000000001E-3</v>
      </c>
      <c r="N57">
        <v>-2.12E-2</v>
      </c>
      <c r="O57">
        <v>-0.28079999999999999</v>
      </c>
      <c r="P57">
        <v>4.3763000000000002E-10</v>
      </c>
      <c r="Q57">
        <v>1.1942E-14</v>
      </c>
      <c r="R57">
        <v>9.7021999999999996E-11</v>
      </c>
      <c r="S57">
        <v>7.9512000000000003E-12</v>
      </c>
      <c r="T57">
        <v>3.1544000000000001E-15</v>
      </c>
      <c r="U57">
        <v>3.78E-13</v>
      </c>
    </row>
    <row r="58" spans="1:21" x14ac:dyDescent="0.25">
      <c r="A58" s="14">
        <v>44867</v>
      </c>
      <c r="B58" s="11" t="s">
        <v>47</v>
      </c>
      <c r="C58" s="11" t="s">
        <v>42</v>
      </c>
      <c r="D58" s="11" t="s">
        <v>59</v>
      </c>
      <c r="E58" s="11">
        <f t="shared" si="0"/>
        <v>0.91944444444444429</v>
      </c>
      <c r="F58">
        <v>78.097399999999993</v>
      </c>
      <c r="G58">
        <v>20.911300000000001</v>
      </c>
      <c r="H58">
        <v>0.93940000000000001</v>
      </c>
      <c r="I58">
        <v>5.04E-2</v>
      </c>
      <c r="J58">
        <v>0</v>
      </c>
      <c r="K58">
        <v>1.5E-3</v>
      </c>
      <c r="L58">
        <v>744</v>
      </c>
      <c r="M58">
        <v>5.9772000000000002E-3</v>
      </c>
      <c r="N58">
        <v>-2.2100000000000002E-2</v>
      </c>
      <c r="O58">
        <v>-0.2702</v>
      </c>
      <c r="P58">
        <v>4.3761999999999998E-10</v>
      </c>
      <c r="Q58">
        <v>1.3863E-14</v>
      </c>
      <c r="R58">
        <v>9.7015000000000001E-11</v>
      </c>
      <c r="S58">
        <v>7.9528999999999994E-12</v>
      </c>
      <c r="T58">
        <v>8.8318999999999996E-16</v>
      </c>
      <c r="U58">
        <v>3.7835E-13</v>
      </c>
    </row>
    <row r="59" spans="1:21" x14ac:dyDescent="0.25">
      <c r="A59" s="14">
        <v>44867</v>
      </c>
      <c r="B59" s="11" t="s">
        <v>47</v>
      </c>
      <c r="C59" s="11" t="s">
        <v>29</v>
      </c>
      <c r="D59" s="11" t="s">
        <v>48</v>
      </c>
      <c r="E59" s="11">
        <f t="shared" si="0"/>
        <v>0.950277777777778</v>
      </c>
      <c r="F59">
        <v>78.095500000000001</v>
      </c>
      <c r="G59">
        <v>20.913599999999999</v>
      </c>
      <c r="H59">
        <v>0.93879999999999997</v>
      </c>
      <c r="I59">
        <v>4.9799999999999997E-2</v>
      </c>
      <c r="J59">
        <v>1E-3</v>
      </c>
      <c r="K59">
        <v>1.1999999999999999E-3</v>
      </c>
      <c r="L59">
        <v>748</v>
      </c>
      <c r="M59">
        <v>5.3889999999999997E-3</v>
      </c>
      <c r="N59">
        <v>-3.32E-2</v>
      </c>
      <c r="O59">
        <v>-0.16250000000000001</v>
      </c>
      <c r="P59">
        <v>4.3740999999999999E-10</v>
      </c>
      <c r="Q59">
        <v>1.2757999999999999E-14</v>
      </c>
      <c r="R59">
        <v>9.6981000000000006E-11</v>
      </c>
      <c r="S59">
        <v>7.9439999999999993E-12</v>
      </c>
      <c r="T59">
        <v>5.0312000000000002E-15</v>
      </c>
      <c r="U59">
        <v>3.7785E-13</v>
      </c>
    </row>
    <row r="60" spans="1:21" x14ac:dyDescent="0.25">
      <c r="A60" s="14">
        <v>44867</v>
      </c>
      <c r="B60" s="11" t="s">
        <v>47</v>
      </c>
      <c r="C60" s="11" t="s">
        <v>70</v>
      </c>
      <c r="D60" s="11" t="s">
        <v>27</v>
      </c>
      <c r="E60" s="11">
        <f t="shared" si="0"/>
        <v>0.98277777777777686</v>
      </c>
      <c r="F60">
        <v>78.093199999999996</v>
      </c>
      <c r="G60">
        <v>20.915099999999999</v>
      </c>
      <c r="H60">
        <v>0.93930000000000002</v>
      </c>
      <c r="I60">
        <v>4.9299999999999997E-2</v>
      </c>
      <c r="J60">
        <v>1.6000000000000001E-3</v>
      </c>
      <c r="K60">
        <v>1.5E-3</v>
      </c>
      <c r="L60">
        <v>746</v>
      </c>
      <c r="M60">
        <v>5.1091000000000001E-3</v>
      </c>
      <c r="N60">
        <v>-3.2500000000000001E-2</v>
      </c>
      <c r="O60">
        <v>-0.15720000000000001</v>
      </c>
      <c r="P60">
        <v>4.3741999999999997E-10</v>
      </c>
      <c r="Q60">
        <v>1.3787999999999999E-14</v>
      </c>
      <c r="R60">
        <v>9.6994999999999997E-11</v>
      </c>
      <c r="S60">
        <v>7.9486999999999998E-12</v>
      </c>
      <c r="T60">
        <v>6.4144000000000003E-15</v>
      </c>
      <c r="U60">
        <v>3.7706999999999998E-13</v>
      </c>
    </row>
    <row r="61" spans="1:21" x14ac:dyDescent="0.25">
      <c r="A61" s="14">
        <v>44867</v>
      </c>
      <c r="B61" s="11" t="s">
        <v>47</v>
      </c>
      <c r="C61" s="11" t="s">
        <v>75</v>
      </c>
      <c r="D61" s="11" t="s">
        <v>77</v>
      </c>
      <c r="E61" s="11">
        <f t="shared" si="0"/>
        <v>1.0136111111111106</v>
      </c>
      <c r="F61">
        <v>78.091800000000006</v>
      </c>
      <c r="G61">
        <v>20.917100000000001</v>
      </c>
      <c r="H61">
        <v>0.93910000000000005</v>
      </c>
      <c r="I61">
        <v>4.99E-2</v>
      </c>
      <c r="J61">
        <v>1E-4</v>
      </c>
      <c r="K61">
        <v>2E-3</v>
      </c>
      <c r="L61">
        <v>746</v>
      </c>
      <c r="M61">
        <v>5.359E-3</v>
      </c>
      <c r="N61">
        <v>-3.5900000000000001E-2</v>
      </c>
      <c r="O61">
        <v>-0.14910000000000001</v>
      </c>
      <c r="P61">
        <v>4.3725000000000002E-10</v>
      </c>
      <c r="Q61">
        <v>1.5904E-14</v>
      </c>
      <c r="R61">
        <v>9.6965999999999994E-11</v>
      </c>
      <c r="S61">
        <v>7.9434999999999998E-12</v>
      </c>
      <c r="T61">
        <v>3.1264999999999998E-15</v>
      </c>
      <c r="U61">
        <v>3.7503999999999999E-13</v>
      </c>
    </row>
    <row r="62" spans="1:21" x14ac:dyDescent="0.25">
      <c r="A62" s="14">
        <v>44867</v>
      </c>
      <c r="B62" s="11" t="s">
        <v>24</v>
      </c>
      <c r="C62" s="11" t="s">
        <v>73</v>
      </c>
      <c r="D62" s="11" t="s">
        <v>30</v>
      </c>
      <c r="E62" s="11">
        <f t="shared" si="0"/>
        <v>1.0463888888888881</v>
      </c>
      <c r="F62">
        <v>78.095200000000006</v>
      </c>
      <c r="G62">
        <v>20.913900000000002</v>
      </c>
      <c r="H62">
        <v>0.93940000000000001</v>
      </c>
      <c r="I62">
        <v>4.9200000000000001E-2</v>
      </c>
      <c r="J62">
        <v>8.9999999999999998E-4</v>
      </c>
      <c r="K62">
        <v>1.4E-3</v>
      </c>
      <c r="L62">
        <v>739</v>
      </c>
      <c r="M62">
        <v>4.6889999999999996E-3</v>
      </c>
      <c r="N62">
        <v>-2.9000000000000001E-2</v>
      </c>
      <c r="O62">
        <v>-0.16139999999999999</v>
      </c>
      <c r="P62">
        <v>4.3699000000000001E-10</v>
      </c>
      <c r="Q62">
        <v>1.3463E-14</v>
      </c>
      <c r="R62">
        <v>9.6890000000000001E-11</v>
      </c>
      <c r="S62">
        <v>7.9415000000000004E-12</v>
      </c>
      <c r="T62">
        <v>4.8274000000000003E-15</v>
      </c>
      <c r="U62">
        <v>3.7326000000000002E-13</v>
      </c>
    </row>
    <row r="63" spans="1:21" x14ac:dyDescent="0.25">
      <c r="A63" s="14">
        <v>44867</v>
      </c>
      <c r="B63" s="11" t="s">
        <v>24</v>
      </c>
      <c r="C63" s="11" t="s">
        <v>51</v>
      </c>
      <c r="D63" s="11" t="s">
        <v>74</v>
      </c>
      <c r="E63" s="11">
        <f t="shared" si="0"/>
        <v>1.0769444444444449</v>
      </c>
      <c r="F63">
        <v>78.034099999999995</v>
      </c>
      <c r="G63">
        <v>20.972899999999999</v>
      </c>
      <c r="H63">
        <v>0.94159999999999999</v>
      </c>
      <c r="I63">
        <v>4.9500000000000002E-2</v>
      </c>
      <c r="J63">
        <v>5.0000000000000001E-4</v>
      </c>
      <c r="K63">
        <v>1.4E-3</v>
      </c>
      <c r="L63">
        <v>743</v>
      </c>
      <c r="M63">
        <v>5.3829999999999998E-3</v>
      </c>
      <c r="N63">
        <v>-0.1016</v>
      </c>
      <c r="O63">
        <v>-5.2999999999999999E-2</v>
      </c>
      <c r="P63">
        <v>4.3570999999999999E-10</v>
      </c>
      <c r="Q63">
        <v>1.3571000000000001E-14</v>
      </c>
      <c r="R63">
        <v>9.6955000000000003E-11</v>
      </c>
      <c r="S63">
        <v>7.9424999999999993E-12</v>
      </c>
      <c r="T63">
        <v>3.7730999999999997E-15</v>
      </c>
      <c r="U63">
        <v>3.7261000000000001E-13</v>
      </c>
    </row>
    <row r="64" spans="1:21" x14ac:dyDescent="0.25">
      <c r="A64" s="14">
        <v>44867</v>
      </c>
      <c r="B64" s="11" t="s">
        <v>24</v>
      </c>
      <c r="C64" s="11" t="s">
        <v>20</v>
      </c>
      <c r="D64" s="11" t="s">
        <v>25</v>
      </c>
      <c r="E64" s="11">
        <f t="shared" si="0"/>
        <v>1.1097222222222225</v>
      </c>
      <c r="F64">
        <v>78.092799999999997</v>
      </c>
      <c r="G64">
        <v>20.917300000000001</v>
      </c>
      <c r="H64">
        <v>0.93920000000000003</v>
      </c>
      <c r="I64">
        <v>4.9299999999999997E-2</v>
      </c>
      <c r="J64">
        <v>1E-4</v>
      </c>
      <c r="K64">
        <v>1.4E-3</v>
      </c>
      <c r="L64">
        <v>739</v>
      </c>
      <c r="M64">
        <v>4.9842999999999997E-3</v>
      </c>
      <c r="N64">
        <v>-3.61E-2</v>
      </c>
      <c r="O64">
        <v>-0.13819999999999999</v>
      </c>
      <c r="P64">
        <v>4.3690999999999999E-10</v>
      </c>
      <c r="Q64">
        <v>1.3324E-14</v>
      </c>
      <c r="R64">
        <v>9.6890999999999997E-11</v>
      </c>
      <c r="S64">
        <v>7.9382000000000002E-12</v>
      </c>
      <c r="T64">
        <v>2.7689000000000001E-15</v>
      </c>
      <c r="U64">
        <v>3.7019000000000001E-13</v>
      </c>
    </row>
    <row r="65" spans="1:21" x14ac:dyDescent="0.25">
      <c r="A65" s="14">
        <v>44867</v>
      </c>
      <c r="B65" s="11" t="s">
        <v>24</v>
      </c>
      <c r="C65" s="11" t="s">
        <v>38</v>
      </c>
      <c r="D65" s="11" t="s">
        <v>42</v>
      </c>
      <c r="E65" s="11">
        <f t="shared" si="0"/>
        <v>1.1405555555555544</v>
      </c>
      <c r="F65">
        <v>78.096400000000003</v>
      </c>
      <c r="G65">
        <v>20.912800000000001</v>
      </c>
      <c r="H65">
        <v>0.93969999999999998</v>
      </c>
      <c r="I65">
        <v>4.8599999999999997E-2</v>
      </c>
      <c r="J65">
        <v>1.5E-3</v>
      </c>
      <c r="K65">
        <v>1.1999999999999999E-3</v>
      </c>
      <c r="L65">
        <v>736</v>
      </c>
      <c r="M65">
        <v>4.3788000000000004E-3</v>
      </c>
      <c r="N65">
        <v>-2.9600000000000001E-2</v>
      </c>
      <c r="O65">
        <v>-0.14779999999999999</v>
      </c>
      <c r="P65">
        <v>4.367E-10</v>
      </c>
      <c r="Q65">
        <v>1.2503E-14</v>
      </c>
      <c r="R65">
        <v>9.6819999999999995E-11</v>
      </c>
      <c r="S65">
        <v>7.9382000000000002E-12</v>
      </c>
      <c r="T65">
        <v>6.0389999999999997E-15</v>
      </c>
      <c r="U65">
        <v>3.7067999999999999E-13</v>
      </c>
    </row>
    <row r="66" spans="1:21" x14ac:dyDescent="0.25">
      <c r="A66" s="14">
        <v>44867</v>
      </c>
      <c r="B66" s="11" t="s">
        <v>24</v>
      </c>
      <c r="C66" s="11" t="s">
        <v>19</v>
      </c>
      <c r="D66" s="11" t="s">
        <v>67</v>
      </c>
      <c r="E66" s="11">
        <f t="shared" si="0"/>
        <v>1.1730555555555551</v>
      </c>
      <c r="F66">
        <v>78.096299999999999</v>
      </c>
      <c r="G66">
        <v>20.914100000000001</v>
      </c>
      <c r="H66">
        <v>0.93859999999999999</v>
      </c>
      <c r="I66">
        <v>4.9099999999999998E-2</v>
      </c>
      <c r="J66">
        <v>0</v>
      </c>
      <c r="K66">
        <v>1.9E-3</v>
      </c>
      <c r="L66">
        <v>726</v>
      </c>
      <c r="M66">
        <v>5.3109999999999997E-3</v>
      </c>
      <c r="N66">
        <v>-2.7900000000000001E-2</v>
      </c>
      <c r="O66">
        <v>-0.1905</v>
      </c>
      <c r="P66">
        <v>4.3667999999999999E-10</v>
      </c>
      <c r="Q66">
        <v>1.5580000000000002E-14</v>
      </c>
      <c r="R66">
        <v>9.6819999999999995E-11</v>
      </c>
      <c r="S66">
        <v>7.9286999999999995E-12</v>
      </c>
      <c r="T66">
        <v>2.5498999999999999E-15</v>
      </c>
      <c r="U66">
        <v>3.6866000000000002E-13</v>
      </c>
    </row>
    <row r="67" spans="1:21" x14ac:dyDescent="0.25">
      <c r="A67" s="14">
        <v>44867</v>
      </c>
      <c r="B67" s="11" t="s">
        <v>24</v>
      </c>
      <c r="C67" s="11" t="s">
        <v>24</v>
      </c>
      <c r="D67" s="11" t="s">
        <v>62</v>
      </c>
      <c r="E67" s="11">
        <f t="shared" ref="E67:E130" si="11">(D67/3600)+(C67/60)+B67-$X$3</f>
        <v>1.2038888888888888</v>
      </c>
      <c r="F67">
        <v>78.093599999999995</v>
      </c>
      <c r="G67">
        <v>20.916399999999999</v>
      </c>
      <c r="H67">
        <v>0.93920000000000003</v>
      </c>
      <c r="I67">
        <v>4.9000000000000002E-2</v>
      </c>
      <c r="J67">
        <v>1E-4</v>
      </c>
      <c r="K67">
        <v>1.6999999999999999E-3</v>
      </c>
      <c r="L67">
        <v>727</v>
      </c>
      <c r="M67">
        <v>5.6455999999999998E-3</v>
      </c>
      <c r="N67">
        <v>-2.93E-2</v>
      </c>
      <c r="O67">
        <v>-0.1928</v>
      </c>
      <c r="P67">
        <v>4.3660000000000002E-10</v>
      </c>
      <c r="Q67">
        <v>1.4492999999999999E-14</v>
      </c>
      <c r="R67">
        <v>9.6818000000000004E-11</v>
      </c>
      <c r="S67">
        <v>7.9326999999999999E-12</v>
      </c>
      <c r="T67">
        <v>2.9782999999999999E-15</v>
      </c>
      <c r="U67">
        <v>3.6837999999999999E-13</v>
      </c>
    </row>
    <row r="68" spans="1:21" x14ac:dyDescent="0.25">
      <c r="A68" s="14">
        <v>44867</v>
      </c>
      <c r="B68" s="11" t="s">
        <v>24</v>
      </c>
      <c r="C68" s="11" t="s">
        <v>28</v>
      </c>
      <c r="D68" s="11" t="s">
        <v>23</v>
      </c>
      <c r="E68" s="11">
        <f t="shared" si="11"/>
        <v>1.2363888888888876</v>
      </c>
      <c r="F68">
        <v>78.093400000000003</v>
      </c>
      <c r="G68">
        <v>20.916899999999998</v>
      </c>
      <c r="H68">
        <v>0.9395</v>
      </c>
      <c r="I68">
        <v>4.8899999999999999E-2</v>
      </c>
      <c r="J68">
        <v>2.9999999999999997E-4</v>
      </c>
      <c r="K68">
        <v>1E-3</v>
      </c>
      <c r="L68">
        <v>728</v>
      </c>
      <c r="M68">
        <v>5.1992999999999996E-3</v>
      </c>
      <c r="N68">
        <v>-2.7400000000000001E-2</v>
      </c>
      <c r="O68">
        <v>-0.18990000000000001</v>
      </c>
      <c r="P68">
        <v>4.3635E-10</v>
      </c>
      <c r="Q68">
        <v>1.1626000000000001E-14</v>
      </c>
      <c r="R68">
        <v>9.6765000000000001E-11</v>
      </c>
      <c r="S68">
        <v>7.9309999999999992E-12</v>
      </c>
      <c r="T68">
        <v>3.1919999999999998E-15</v>
      </c>
      <c r="U68">
        <v>3.6783000000000001E-13</v>
      </c>
    </row>
    <row r="69" spans="1:21" x14ac:dyDescent="0.25">
      <c r="A69" s="14">
        <v>44867</v>
      </c>
      <c r="B69" s="11" t="s">
        <v>24</v>
      </c>
      <c r="C69" s="11" t="s">
        <v>30</v>
      </c>
      <c r="D69" s="11" t="s">
        <v>48</v>
      </c>
      <c r="E69" s="11">
        <f t="shared" si="11"/>
        <v>1.2669444444444444</v>
      </c>
      <c r="F69">
        <v>78.066800000000001</v>
      </c>
      <c r="G69">
        <v>20.941800000000001</v>
      </c>
      <c r="H69">
        <v>0.94040000000000001</v>
      </c>
      <c r="I69">
        <v>4.8500000000000001E-2</v>
      </c>
      <c r="J69">
        <v>6.9999999999999999E-4</v>
      </c>
      <c r="K69">
        <v>1.8E-3</v>
      </c>
      <c r="L69">
        <v>603</v>
      </c>
      <c r="M69">
        <v>5.1929000000000003E-3</v>
      </c>
      <c r="N69">
        <v>-6.2899999999999998E-2</v>
      </c>
      <c r="O69">
        <v>-8.2600000000000007E-2</v>
      </c>
      <c r="P69">
        <v>4.2747000000000002E-10</v>
      </c>
      <c r="Q69">
        <v>1.4849000000000001E-14</v>
      </c>
      <c r="R69">
        <v>9.4939999999999997E-11</v>
      </c>
      <c r="S69">
        <v>7.7791999999999998E-12</v>
      </c>
      <c r="T69">
        <v>4.3440000000000004E-15</v>
      </c>
      <c r="U69">
        <v>3.6005000000000002E-13</v>
      </c>
    </row>
    <row r="70" spans="1:21" x14ac:dyDescent="0.25">
      <c r="A70" s="14">
        <v>44867</v>
      </c>
      <c r="B70" s="11" t="s">
        <v>24</v>
      </c>
      <c r="C70" s="11" t="s">
        <v>77</v>
      </c>
      <c r="D70" s="11" t="s">
        <v>78</v>
      </c>
      <c r="E70" s="11">
        <f t="shared" si="11"/>
        <v>1.299722222222222</v>
      </c>
      <c r="F70">
        <v>78.091399999999993</v>
      </c>
      <c r="G70">
        <v>20.918099999999999</v>
      </c>
      <c r="H70">
        <v>0.93969999999999998</v>
      </c>
      <c r="I70">
        <v>4.8500000000000001E-2</v>
      </c>
      <c r="J70">
        <v>2.9999999999999997E-4</v>
      </c>
      <c r="K70">
        <v>2E-3</v>
      </c>
      <c r="L70">
        <v>730</v>
      </c>
      <c r="M70">
        <v>4.8770999999999997E-3</v>
      </c>
      <c r="N70">
        <v>-3.5700000000000003E-2</v>
      </c>
      <c r="O70">
        <v>-0.13669999999999999</v>
      </c>
      <c r="P70">
        <v>4.3643000000000001E-10</v>
      </c>
      <c r="Q70">
        <v>1.5953E-14</v>
      </c>
      <c r="R70">
        <v>9.6791000000000005E-11</v>
      </c>
      <c r="S70">
        <v>7.9341999999999999E-12</v>
      </c>
      <c r="T70">
        <v>3.6301999999999997E-15</v>
      </c>
      <c r="U70">
        <v>3.6544000000000001E-13</v>
      </c>
    </row>
    <row r="71" spans="1:21" x14ac:dyDescent="0.25">
      <c r="A71" s="14">
        <v>44867</v>
      </c>
      <c r="B71" s="11" t="s">
        <v>24</v>
      </c>
      <c r="C71" s="11" t="s">
        <v>35</v>
      </c>
      <c r="D71" s="11" t="s">
        <v>77</v>
      </c>
      <c r="E71" s="11">
        <f t="shared" si="11"/>
        <v>1.330277777777777</v>
      </c>
      <c r="F71">
        <v>78.092799999999997</v>
      </c>
      <c r="G71">
        <v>20.916899999999998</v>
      </c>
      <c r="H71">
        <v>0.93940000000000001</v>
      </c>
      <c r="I71">
        <v>4.8099999999999997E-2</v>
      </c>
      <c r="J71">
        <v>5.0000000000000001E-4</v>
      </c>
      <c r="K71">
        <v>2.3E-3</v>
      </c>
      <c r="L71">
        <v>718</v>
      </c>
      <c r="M71">
        <v>4.9738999999999998E-3</v>
      </c>
      <c r="N71">
        <v>-3.3300000000000003E-2</v>
      </c>
      <c r="O71">
        <v>-0.14949999999999999</v>
      </c>
      <c r="P71">
        <v>4.3661E-10</v>
      </c>
      <c r="Q71">
        <v>1.7304999999999999E-14</v>
      </c>
      <c r="R71">
        <v>9.6821999999999999E-11</v>
      </c>
      <c r="S71">
        <v>7.9345999999999997E-12</v>
      </c>
      <c r="T71">
        <v>4.1238999999999998E-15</v>
      </c>
      <c r="U71">
        <v>3.6346E-13</v>
      </c>
    </row>
    <row r="72" spans="1:21" x14ac:dyDescent="0.25">
      <c r="A72" s="14">
        <v>44867</v>
      </c>
      <c r="B72" s="11" t="s">
        <v>24</v>
      </c>
      <c r="C72" s="11" t="s">
        <v>37</v>
      </c>
      <c r="D72" s="11" t="s">
        <v>60</v>
      </c>
      <c r="E72" s="11">
        <f t="shared" si="11"/>
        <v>1.3627777777777776</v>
      </c>
      <c r="F72">
        <v>78.0929</v>
      </c>
      <c r="G72">
        <v>20.915900000000001</v>
      </c>
      <c r="H72">
        <v>0.93969999999999998</v>
      </c>
      <c r="I72">
        <v>4.8000000000000001E-2</v>
      </c>
      <c r="J72">
        <v>8.9999999999999998E-4</v>
      </c>
      <c r="K72">
        <v>2.7000000000000001E-3</v>
      </c>
      <c r="L72">
        <v>731</v>
      </c>
      <c r="M72">
        <v>4.2846999999999998E-3</v>
      </c>
      <c r="N72">
        <v>-2.9899999999999999E-2</v>
      </c>
      <c r="O72">
        <v>-0.14349999999999999</v>
      </c>
      <c r="P72">
        <v>4.3643000000000001E-10</v>
      </c>
      <c r="Q72">
        <v>1.862E-14</v>
      </c>
      <c r="R72">
        <v>9.6779000000000005E-11</v>
      </c>
      <c r="S72">
        <v>7.9337000000000004E-12</v>
      </c>
      <c r="T72">
        <v>5.2362000000000002E-15</v>
      </c>
      <c r="U72">
        <v>3.6417E-13</v>
      </c>
    </row>
    <row r="73" spans="1:21" x14ac:dyDescent="0.25">
      <c r="A73" s="14">
        <v>44867</v>
      </c>
      <c r="B73" s="11" t="s">
        <v>24</v>
      </c>
      <c r="C73" s="11" t="s">
        <v>41</v>
      </c>
      <c r="D73" s="11" t="s">
        <v>51</v>
      </c>
      <c r="E73" s="11">
        <f t="shared" si="11"/>
        <v>1.3933333333333326</v>
      </c>
      <c r="F73">
        <v>78.097800000000007</v>
      </c>
      <c r="G73">
        <v>20.911100000000001</v>
      </c>
      <c r="H73">
        <v>0.93979999999999997</v>
      </c>
      <c r="I73">
        <v>4.8800000000000003E-2</v>
      </c>
      <c r="J73">
        <v>2.9999999999999997E-4</v>
      </c>
      <c r="K73">
        <v>2.2000000000000001E-3</v>
      </c>
      <c r="L73">
        <v>720</v>
      </c>
      <c r="M73">
        <v>5.7291E-3</v>
      </c>
      <c r="N73">
        <v>-2.46E-2</v>
      </c>
      <c r="O73">
        <v>-0.23319999999999999</v>
      </c>
      <c r="P73">
        <v>4.3632E-10</v>
      </c>
      <c r="Q73">
        <v>1.6907000000000001E-14</v>
      </c>
      <c r="R73">
        <v>9.6726000000000003E-11</v>
      </c>
      <c r="S73">
        <v>7.9319999999999997E-12</v>
      </c>
      <c r="T73">
        <v>3.5746000000000001E-15</v>
      </c>
      <c r="U73">
        <v>3.6736000000000001E-13</v>
      </c>
    </row>
    <row r="74" spans="1:21" x14ac:dyDescent="0.25">
      <c r="A74" s="14">
        <v>44867</v>
      </c>
      <c r="B74" s="11" t="s">
        <v>24</v>
      </c>
      <c r="C74" s="11" t="s">
        <v>43</v>
      </c>
      <c r="D74" s="11" t="s">
        <v>63</v>
      </c>
      <c r="E74" s="11">
        <f t="shared" si="11"/>
        <v>1.4258333333333333</v>
      </c>
      <c r="F74">
        <v>78.09</v>
      </c>
      <c r="G74">
        <v>20.918900000000001</v>
      </c>
      <c r="H74">
        <v>0.93920000000000003</v>
      </c>
      <c r="I74">
        <v>4.8899999999999999E-2</v>
      </c>
      <c r="J74">
        <v>1E-3</v>
      </c>
      <c r="K74">
        <v>2E-3</v>
      </c>
      <c r="L74">
        <v>717</v>
      </c>
      <c r="M74">
        <v>6.1711999999999999E-3</v>
      </c>
      <c r="N74">
        <v>-3.7699999999999997E-2</v>
      </c>
      <c r="O74">
        <v>-0.1636</v>
      </c>
      <c r="P74">
        <v>4.3623999999999998E-10</v>
      </c>
      <c r="Q74">
        <v>1.6016000000000002E-14</v>
      </c>
      <c r="R74">
        <v>9.6753999999999997E-11</v>
      </c>
      <c r="S74">
        <v>7.9268999999999993E-12</v>
      </c>
      <c r="T74">
        <v>5.2588000000000002E-15</v>
      </c>
      <c r="U74">
        <v>3.7070999999999999E-13</v>
      </c>
    </row>
    <row r="75" spans="1:21" x14ac:dyDescent="0.25">
      <c r="A75" s="14">
        <v>44867</v>
      </c>
      <c r="B75" s="11" t="s">
        <v>24</v>
      </c>
      <c r="C75" s="11" t="s">
        <v>27</v>
      </c>
      <c r="D75" s="11" t="s">
        <v>68</v>
      </c>
      <c r="E75" s="11">
        <f t="shared" si="11"/>
        <v>1.456666666666667</v>
      </c>
      <c r="F75">
        <v>78.092699999999994</v>
      </c>
      <c r="G75">
        <v>20.9163</v>
      </c>
      <c r="H75">
        <v>0.93899999999999995</v>
      </c>
      <c r="I75">
        <v>4.9599999999999998E-2</v>
      </c>
      <c r="J75">
        <v>2.9999999999999997E-4</v>
      </c>
      <c r="K75">
        <v>2.0999999999999999E-3</v>
      </c>
      <c r="L75">
        <v>718</v>
      </c>
      <c r="M75">
        <v>6.1168999999999998E-3</v>
      </c>
      <c r="N75">
        <v>-3.1099999999999999E-2</v>
      </c>
      <c r="O75">
        <v>-0.19670000000000001</v>
      </c>
      <c r="P75">
        <v>4.3655000000000001E-10</v>
      </c>
      <c r="Q75">
        <v>1.6256999999999999E-14</v>
      </c>
      <c r="R75">
        <v>9.6807E-11</v>
      </c>
      <c r="S75">
        <v>7.9304000000000002E-12</v>
      </c>
      <c r="T75">
        <v>3.4794999999999998E-15</v>
      </c>
      <c r="U75">
        <v>3.7296999999999997E-13</v>
      </c>
    </row>
    <row r="76" spans="1:21" x14ac:dyDescent="0.25">
      <c r="A76" s="14">
        <v>44867</v>
      </c>
      <c r="B76" s="11" t="s">
        <v>24</v>
      </c>
      <c r="C76" s="11" t="s">
        <v>46</v>
      </c>
      <c r="D76" s="11" t="s">
        <v>66</v>
      </c>
      <c r="E76" s="11">
        <f t="shared" si="11"/>
        <v>1.4891666666666659</v>
      </c>
      <c r="F76">
        <v>78.091099999999997</v>
      </c>
      <c r="G76">
        <v>20.917400000000001</v>
      </c>
      <c r="H76">
        <v>0.9395</v>
      </c>
      <c r="I76">
        <v>4.9700000000000001E-2</v>
      </c>
      <c r="J76">
        <v>0</v>
      </c>
      <c r="K76">
        <v>2.2000000000000001E-3</v>
      </c>
      <c r="L76">
        <v>719</v>
      </c>
      <c r="M76">
        <v>6.9474999999999997E-3</v>
      </c>
      <c r="N76">
        <v>-2.9100000000000001E-2</v>
      </c>
      <c r="O76">
        <v>-0.2392</v>
      </c>
      <c r="P76">
        <v>4.3591999999999998E-10</v>
      </c>
      <c r="Q76">
        <v>1.6620999999999999E-14</v>
      </c>
      <c r="R76">
        <v>9.6673999999999996E-11</v>
      </c>
      <c r="S76">
        <v>7.9234999999999995E-12</v>
      </c>
      <c r="T76">
        <v>2.9852000000000001E-15</v>
      </c>
      <c r="U76">
        <v>3.7211999999999998E-13</v>
      </c>
    </row>
    <row r="77" spans="1:21" x14ac:dyDescent="0.25">
      <c r="A77" s="14">
        <v>44867</v>
      </c>
      <c r="B77" s="11" t="s">
        <v>24</v>
      </c>
      <c r="C77" s="11" t="s">
        <v>40</v>
      </c>
      <c r="D77" s="11" t="s">
        <v>23</v>
      </c>
      <c r="E77" s="11">
        <f t="shared" si="11"/>
        <v>1.5197222222222226</v>
      </c>
      <c r="F77">
        <v>78.096500000000006</v>
      </c>
      <c r="G77">
        <v>20.9114</v>
      </c>
      <c r="H77">
        <v>0.93969999999999998</v>
      </c>
      <c r="I77">
        <v>4.9200000000000001E-2</v>
      </c>
      <c r="J77">
        <v>8.9999999999999998E-4</v>
      </c>
      <c r="K77">
        <v>2.3999999999999998E-3</v>
      </c>
      <c r="L77">
        <v>720</v>
      </c>
      <c r="M77">
        <v>6.0232000000000003E-3</v>
      </c>
      <c r="N77">
        <v>-2.58E-2</v>
      </c>
      <c r="O77">
        <v>-0.23330000000000001</v>
      </c>
      <c r="P77">
        <v>4.3603999999999997E-10</v>
      </c>
      <c r="Q77">
        <v>1.7372999999999999E-14</v>
      </c>
      <c r="R77">
        <v>9.6667999999999996E-11</v>
      </c>
      <c r="S77">
        <v>7.9263000000000003E-12</v>
      </c>
      <c r="T77">
        <v>5.0501999999999999E-15</v>
      </c>
      <c r="U77">
        <v>3.7246999999999998E-13</v>
      </c>
    </row>
    <row r="78" spans="1:21" x14ac:dyDescent="0.25">
      <c r="A78" s="14">
        <v>44867</v>
      </c>
      <c r="B78" s="11" t="s">
        <v>24</v>
      </c>
      <c r="C78" s="11" t="s">
        <v>52</v>
      </c>
      <c r="D78" s="11" t="s">
        <v>57</v>
      </c>
      <c r="E78" s="11">
        <f t="shared" si="11"/>
        <v>1.5522222222222215</v>
      </c>
      <c r="F78">
        <v>78.090299999999999</v>
      </c>
      <c r="G78">
        <v>20.918500000000002</v>
      </c>
      <c r="H78">
        <v>0.9395</v>
      </c>
      <c r="I78">
        <v>4.9200000000000001E-2</v>
      </c>
      <c r="J78">
        <v>1E-3</v>
      </c>
      <c r="K78">
        <v>1.5E-3</v>
      </c>
      <c r="L78">
        <v>726</v>
      </c>
      <c r="M78">
        <v>6.0802E-3</v>
      </c>
      <c r="N78">
        <v>-3.0499999999999999E-2</v>
      </c>
      <c r="O78">
        <v>-0.19939999999999999</v>
      </c>
      <c r="P78">
        <v>4.3599999999999999E-10</v>
      </c>
      <c r="Q78">
        <v>1.3707999999999999E-14</v>
      </c>
      <c r="R78">
        <v>9.6697999999999995E-11</v>
      </c>
      <c r="S78">
        <v>7.9245999999999996E-12</v>
      </c>
      <c r="T78">
        <v>5.0719000000000002E-15</v>
      </c>
      <c r="U78">
        <v>3.7314999999999998E-13</v>
      </c>
    </row>
    <row r="79" spans="1:21" x14ac:dyDescent="0.25">
      <c r="A79" s="14">
        <v>44867</v>
      </c>
      <c r="B79" s="11" t="s">
        <v>24</v>
      </c>
      <c r="C79" s="11" t="s">
        <v>53</v>
      </c>
      <c r="D79" s="11" t="s">
        <v>78</v>
      </c>
      <c r="E79" s="11">
        <f t="shared" si="11"/>
        <v>1.5830555555555552</v>
      </c>
      <c r="F79">
        <v>78.092200000000005</v>
      </c>
      <c r="G79">
        <v>20.916399999999999</v>
      </c>
      <c r="H79">
        <v>0.93899999999999995</v>
      </c>
      <c r="I79">
        <v>4.9200000000000001E-2</v>
      </c>
      <c r="J79">
        <v>1.5E-3</v>
      </c>
      <c r="K79">
        <v>1.6999999999999999E-3</v>
      </c>
      <c r="L79">
        <v>727</v>
      </c>
      <c r="M79">
        <v>4.9728000000000003E-3</v>
      </c>
      <c r="N79">
        <v>-3.4000000000000002E-2</v>
      </c>
      <c r="O79">
        <v>-0.14649999999999999</v>
      </c>
      <c r="P79">
        <v>4.3599999999999999E-10</v>
      </c>
      <c r="Q79">
        <v>1.4675000000000001E-14</v>
      </c>
      <c r="R79">
        <v>9.6685E-11</v>
      </c>
      <c r="S79">
        <v>7.9204999999999996E-12</v>
      </c>
      <c r="T79">
        <v>6.3922E-15</v>
      </c>
      <c r="U79">
        <v>3.7502E-13</v>
      </c>
    </row>
    <row r="80" spans="1:21" x14ac:dyDescent="0.25">
      <c r="A80" s="14">
        <v>44867</v>
      </c>
      <c r="B80" s="11" t="s">
        <v>24</v>
      </c>
      <c r="C80" s="11" t="s">
        <v>57</v>
      </c>
      <c r="D80" s="11" t="s">
        <v>44</v>
      </c>
      <c r="E80" s="11">
        <f t="shared" si="11"/>
        <v>1.6155555555555559</v>
      </c>
      <c r="F80">
        <v>78.090599999999995</v>
      </c>
      <c r="G80">
        <v>20.9175</v>
      </c>
      <c r="H80">
        <v>0.9395</v>
      </c>
      <c r="I80">
        <v>4.9799999999999997E-2</v>
      </c>
      <c r="J80">
        <v>8.9999999999999998E-4</v>
      </c>
      <c r="K80">
        <v>1.6999999999999999E-3</v>
      </c>
      <c r="L80">
        <v>726</v>
      </c>
      <c r="M80">
        <v>4.8863999999999999E-3</v>
      </c>
      <c r="N80">
        <v>-3.0599999999999999E-2</v>
      </c>
      <c r="O80">
        <v>-0.15970000000000001</v>
      </c>
      <c r="P80">
        <v>4.3594E-10</v>
      </c>
      <c r="Q80">
        <v>1.4783000000000001E-14</v>
      </c>
      <c r="R80">
        <v>9.6679E-11</v>
      </c>
      <c r="S80">
        <v>7.9233000000000004E-12</v>
      </c>
      <c r="T80">
        <v>4.8839999999999997E-15</v>
      </c>
      <c r="U80">
        <v>3.7633999999999999E-13</v>
      </c>
    </row>
    <row r="81" spans="1:21" x14ac:dyDescent="0.25">
      <c r="A81" s="14">
        <v>44867</v>
      </c>
      <c r="B81" s="11" t="s">
        <v>24</v>
      </c>
      <c r="C81" s="11" t="s">
        <v>59</v>
      </c>
      <c r="D81" s="11" t="s">
        <v>60</v>
      </c>
      <c r="E81" s="11">
        <f t="shared" si="11"/>
        <v>1.6461111111111109</v>
      </c>
      <c r="F81">
        <v>78.093800000000002</v>
      </c>
      <c r="G81">
        <v>20.914400000000001</v>
      </c>
      <c r="H81">
        <v>0.93920000000000003</v>
      </c>
      <c r="I81">
        <v>5.0799999999999998E-2</v>
      </c>
      <c r="J81">
        <v>0</v>
      </c>
      <c r="K81">
        <v>1.8E-3</v>
      </c>
      <c r="L81">
        <v>728</v>
      </c>
      <c r="M81">
        <v>5.1025000000000003E-3</v>
      </c>
      <c r="N81">
        <v>-2.63E-2</v>
      </c>
      <c r="O81">
        <v>-0.19370000000000001</v>
      </c>
      <c r="P81">
        <v>4.3581000000000002E-10</v>
      </c>
      <c r="Q81">
        <v>1.5155999999999999E-14</v>
      </c>
      <c r="R81">
        <v>9.6631999999999998E-11</v>
      </c>
      <c r="S81">
        <v>7.9184000000000007E-12</v>
      </c>
      <c r="T81">
        <v>2.1265999999999999E-15</v>
      </c>
      <c r="U81">
        <v>3.7954999999999998E-13</v>
      </c>
    </row>
    <row r="82" spans="1:21" x14ac:dyDescent="0.25">
      <c r="A82" s="14">
        <v>44867</v>
      </c>
      <c r="B82" s="11" t="s">
        <v>24</v>
      </c>
      <c r="C82" s="11" t="s">
        <v>49</v>
      </c>
      <c r="D82" s="11" t="s">
        <v>24</v>
      </c>
      <c r="E82" s="11">
        <f t="shared" si="11"/>
        <v>1.6786111111111115</v>
      </c>
      <c r="F82">
        <v>78.089200000000005</v>
      </c>
      <c r="G82">
        <v>20.917300000000001</v>
      </c>
      <c r="H82">
        <v>0.94</v>
      </c>
      <c r="I82">
        <v>5.11E-2</v>
      </c>
      <c r="J82">
        <v>2.0000000000000001E-4</v>
      </c>
      <c r="K82">
        <v>2.2000000000000001E-3</v>
      </c>
      <c r="L82">
        <v>732</v>
      </c>
      <c r="M82">
        <v>5.6233999999999998E-3</v>
      </c>
      <c r="N82">
        <v>-3.5400000000000001E-2</v>
      </c>
      <c r="O82">
        <v>-0.1588</v>
      </c>
      <c r="P82">
        <v>4.3594E-10</v>
      </c>
      <c r="Q82">
        <v>1.6543000000000001E-14</v>
      </c>
      <c r="R82">
        <v>9.6682E-11</v>
      </c>
      <c r="S82">
        <v>7.9282000000000001E-12</v>
      </c>
      <c r="T82">
        <v>3.2609999999999999E-15</v>
      </c>
      <c r="U82">
        <v>3.8255000000000002E-13</v>
      </c>
    </row>
    <row r="83" spans="1:21" x14ac:dyDescent="0.25">
      <c r="A83" s="14">
        <v>44867</v>
      </c>
      <c r="B83" s="11" t="s">
        <v>24</v>
      </c>
      <c r="C83" s="11" t="s">
        <v>62</v>
      </c>
      <c r="D83" s="11" t="s">
        <v>73</v>
      </c>
      <c r="E83" s="11">
        <f t="shared" si="11"/>
        <v>1.7094444444444434</v>
      </c>
      <c r="F83">
        <v>78.093400000000003</v>
      </c>
      <c r="G83">
        <v>20.913</v>
      </c>
      <c r="H83">
        <v>0.94010000000000005</v>
      </c>
      <c r="I83">
        <v>5.0900000000000001E-2</v>
      </c>
      <c r="J83">
        <v>5.0000000000000001E-4</v>
      </c>
      <c r="K83">
        <v>2E-3</v>
      </c>
      <c r="L83">
        <v>726</v>
      </c>
      <c r="M83">
        <v>5.4282999999999996E-3</v>
      </c>
      <c r="N83">
        <v>-2.9100000000000001E-2</v>
      </c>
      <c r="O83">
        <v>-0.18690000000000001</v>
      </c>
      <c r="P83">
        <v>4.3582E-10</v>
      </c>
      <c r="Q83">
        <v>1.5995999999999999E-14</v>
      </c>
      <c r="R83">
        <v>9.6628999999999998E-11</v>
      </c>
      <c r="S83">
        <v>7.9259000000000004E-12</v>
      </c>
      <c r="T83">
        <v>4.0774999999999997E-15</v>
      </c>
      <c r="U83">
        <v>3.8281000000000001E-13</v>
      </c>
    </row>
    <row r="84" spans="1:21" x14ac:dyDescent="0.25">
      <c r="A84" s="14">
        <v>44867</v>
      </c>
      <c r="B84" s="11" t="s">
        <v>24</v>
      </c>
      <c r="C84" s="11" t="s">
        <v>76</v>
      </c>
      <c r="D84" s="11" t="s">
        <v>72</v>
      </c>
      <c r="E84" s="11">
        <f t="shared" si="11"/>
        <v>1.7419444444444441</v>
      </c>
      <c r="F84">
        <v>78.091200000000001</v>
      </c>
      <c r="G84">
        <v>20.916</v>
      </c>
      <c r="H84">
        <v>0.93940000000000001</v>
      </c>
      <c r="I84">
        <v>5.0999999999999997E-2</v>
      </c>
      <c r="J84">
        <v>4.0000000000000002E-4</v>
      </c>
      <c r="K84">
        <v>2.0999999999999999E-3</v>
      </c>
      <c r="L84">
        <v>715</v>
      </c>
      <c r="M84">
        <v>4.9721000000000001E-3</v>
      </c>
      <c r="N84">
        <v>-3.3399999999999999E-2</v>
      </c>
      <c r="O84">
        <v>-0.1489</v>
      </c>
      <c r="P84">
        <v>4.3588999999999998E-10</v>
      </c>
      <c r="Q84">
        <v>1.6202999999999999E-14</v>
      </c>
      <c r="R84">
        <v>9.6661000000000001E-11</v>
      </c>
      <c r="S84">
        <v>7.9216999999999993E-12</v>
      </c>
      <c r="T84">
        <v>3.8298E-15</v>
      </c>
      <c r="U84">
        <v>3.8275999999999998E-13</v>
      </c>
    </row>
    <row r="85" spans="1:21" x14ac:dyDescent="0.25">
      <c r="A85" s="14">
        <v>44867</v>
      </c>
      <c r="B85" s="11" t="s">
        <v>24</v>
      </c>
      <c r="C85" s="11" t="s">
        <v>64</v>
      </c>
      <c r="D85" s="11" t="s">
        <v>66</v>
      </c>
      <c r="E85" s="11">
        <f t="shared" si="11"/>
        <v>1.7724999999999991</v>
      </c>
      <c r="F85">
        <v>78.0886</v>
      </c>
      <c r="G85">
        <v>20.917899999999999</v>
      </c>
      <c r="H85">
        <v>0.93989999999999996</v>
      </c>
      <c r="I85">
        <v>5.1400000000000001E-2</v>
      </c>
      <c r="J85">
        <v>4.0000000000000002E-4</v>
      </c>
      <c r="K85">
        <v>1.8E-3</v>
      </c>
      <c r="L85">
        <v>713</v>
      </c>
      <c r="M85">
        <v>5.5855000000000002E-3</v>
      </c>
      <c r="N85">
        <v>-3.9E-2</v>
      </c>
      <c r="O85">
        <v>-0.1431</v>
      </c>
      <c r="P85">
        <v>4.3608999999999999E-10</v>
      </c>
      <c r="Q85">
        <v>1.5185E-14</v>
      </c>
      <c r="R85">
        <v>9.6717000000000003E-11</v>
      </c>
      <c r="S85">
        <v>7.9301999999999995E-12</v>
      </c>
      <c r="T85">
        <v>3.6195999999999999E-15</v>
      </c>
      <c r="U85">
        <v>3.8558000000000001E-13</v>
      </c>
    </row>
    <row r="86" spans="1:21" x14ac:dyDescent="0.25">
      <c r="A86" s="14">
        <v>44867</v>
      </c>
      <c r="B86" s="11" t="s">
        <v>24</v>
      </c>
      <c r="C86" s="11" t="s">
        <v>45</v>
      </c>
      <c r="D86" s="11" t="s">
        <v>21</v>
      </c>
      <c r="E86" s="11">
        <f t="shared" si="11"/>
        <v>1.8049999999999997</v>
      </c>
      <c r="F86">
        <v>78.097200000000001</v>
      </c>
      <c r="G86">
        <v>20.91</v>
      </c>
      <c r="H86">
        <v>0.93920000000000003</v>
      </c>
      <c r="I86">
        <v>5.11E-2</v>
      </c>
      <c r="J86">
        <v>6.9999999999999999E-4</v>
      </c>
      <c r="K86">
        <v>1.8E-3</v>
      </c>
      <c r="L86">
        <v>714</v>
      </c>
      <c r="M86">
        <v>5.0743000000000003E-3</v>
      </c>
      <c r="N86">
        <v>-2.4199999999999999E-2</v>
      </c>
      <c r="O86">
        <v>-0.20949999999999999</v>
      </c>
      <c r="P86">
        <v>4.3614000000000001E-10</v>
      </c>
      <c r="Q86">
        <v>1.4949999999999999E-14</v>
      </c>
      <c r="R86">
        <v>9.6681000000000005E-11</v>
      </c>
      <c r="S86">
        <v>7.9242999999999993E-12</v>
      </c>
      <c r="T86">
        <v>4.3444000000000001E-15</v>
      </c>
      <c r="U86">
        <v>3.8499999999999998E-13</v>
      </c>
    </row>
    <row r="87" spans="1:21" x14ac:dyDescent="0.25">
      <c r="A87" s="14">
        <v>44867</v>
      </c>
      <c r="B87" s="11" t="s">
        <v>24</v>
      </c>
      <c r="C87" s="11" t="s">
        <v>66</v>
      </c>
      <c r="D87" s="11" t="s">
        <v>36</v>
      </c>
      <c r="E87" s="11">
        <f t="shared" si="11"/>
        <v>1.8358333333333334</v>
      </c>
      <c r="F87">
        <v>78.097200000000001</v>
      </c>
      <c r="G87">
        <v>20.909600000000001</v>
      </c>
      <c r="H87">
        <v>0.93940000000000001</v>
      </c>
      <c r="I87">
        <v>5.1299999999999998E-2</v>
      </c>
      <c r="J87">
        <v>1E-3</v>
      </c>
      <c r="K87">
        <v>1.4E-3</v>
      </c>
      <c r="L87">
        <v>712</v>
      </c>
      <c r="M87">
        <v>5.4330000000000003E-3</v>
      </c>
      <c r="N87">
        <v>-3.0200000000000001E-2</v>
      </c>
      <c r="O87">
        <v>-0.18010000000000001</v>
      </c>
      <c r="P87">
        <v>4.3593000000000001E-10</v>
      </c>
      <c r="Q87">
        <v>1.3394E-14</v>
      </c>
      <c r="R87">
        <v>9.6633000000000006E-11</v>
      </c>
      <c r="S87">
        <v>7.9215000000000001E-12</v>
      </c>
      <c r="T87">
        <v>5.1116999999999998E-15</v>
      </c>
      <c r="U87">
        <v>3.8788000000000001E-13</v>
      </c>
    </row>
    <row r="88" spans="1:21" x14ac:dyDescent="0.25">
      <c r="A88" s="14">
        <v>44867</v>
      </c>
      <c r="B88" s="11" t="s">
        <v>24</v>
      </c>
      <c r="C88" s="11" t="s">
        <v>67</v>
      </c>
      <c r="D88" s="11" t="s">
        <v>53</v>
      </c>
      <c r="E88" s="11">
        <f t="shared" si="11"/>
        <v>1.8683333333333323</v>
      </c>
      <c r="F88">
        <v>78.096000000000004</v>
      </c>
      <c r="G88">
        <v>20.910699999999999</v>
      </c>
      <c r="H88">
        <v>0.93940000000000001</v>
      </c>
      <c r="I88">
        <v>5.16E-2</v>
      </c>
      <c r="J88">
        <v>5.9999999999999995E-4</v>
      </c>
      <c r="K88">
        <v>1.6999999999999999E-3</v>
      </c>
      <c r="L88">
        <v>720</v>
      </c>
      <c r="M88">
        <v>4.6576999999999999E-3</v>
      </c>
      <c r="N88">
        <v>-2.9399999999999999E-2</v>
      </c>
      <c r="O88">
        <v>-0.15820000000000001</v>
      </c>
      <c r="P88">
        <v>4.3616000000000002E-10</v>
      </c>
      <c r="Q88">
        <v>1.4599999999999999E-14</v>
      </c>
      <c r="R88">
        <v>9.6690000000000004E-11</v>
      </c>
      <c r="S88">
        <v>7.9263999999999998E-12</v>
      </c>
      <c r="T88">
        <v>4.1459999999999999E-15</v>
      </c>
      <c r="U88">
        <v>3.8773E-13</v>
      </c>
    </row>
    <row r="89" spans="1:21" x14ac:dyDescent="0.25">
      <c r="A89" s="14">
        <v>44867</v>
      </c>
      <c r="B89" s="11" t="s">
        <v>24</v>
      </c>
      <c r="C89" s="11" t="s">
        <v>69</v>
      </c>
      <c r="D89" s="11" t="s">
        <v>43</v>
      </c>
      <c r="E89" s="11">
        <f t="shared" si="11"/>
        <v>1.899166666666666</v>
      </c>
      <c r="F89">
        <v>78.0959</v>
      </c>
      <c r="G89">
        <v>20.909600000000001</v>
      </c>
      <c r="H89">
        <v>0.93959999999999999</v>
      </c>
      <c r="I89">
        <v>5.2200000000000003E-2</v>
      </c>
      <c r="J89">
        <v>8.0000000000000004E-4</v>
      </c>
      <c r="K89">
        <v>1.9E-3</v>
      </c>
      <c r="L89">
        <v>716</v>
      </c>
      <c r="M89">
        <v>5.2173999999999996E-3</v>
      </c>
      <c r="N89">
        <v>-2.8500000000000001E-2</v>
      </c>
      <c r="O89">
        <v>-0.18329999999999999</v>
      </c>
      <c r="P89">
        <v>4.3596999999999999E-10</v>
      </c>
      <c r="Q89">
        <v>1.5482E-14</v>
      </c>
      <c r="R89">
        <v>9.6643999999999997E-11</v>
      </c>
      <c r="S89">
        <v>7.9245999999999996E-12</v>
      </c>
      <c r="T89">
        <v>4.6241000000000003E-15</v>
      </c>
      <c r="U89">
        <v>3.9284999999999999E-13</v>
      </c>
    </row>
    <row r="90" spans="1:21" x14ac:dyDescent="0.25">
      <c r="A90" s="14">
        <v>44867</v>
      </c>
      <c r="B90" s="11" t="s">
        <v>24</v>
      </c>
      <c r="C90" s="11" t="s">
        <v>71</v>
      </c>
      <c r="D90" s="11" t="s">
        <v>39</v>
      </c>
      <c r="E90" s="11">
        <f t="shared" si="11"/>
        <v>1.9316666666666666</v>
      </c>
      <c r="F90">
        <v>78.094700000000003</v>
      </c>
      <c r="G90">
        <v>20.910499999999999</v>
      </c>
      <c r="H90">
        <v>0.93989999999999996</v>
      </c>
      <c r="I90">
        <v>5.2400000000000002E-2</v>
      </c>
      <c r="J90">
        <v>6.9999999999999999E-4</v>
      </c>
      <c r="K90">
        <v>1.8E-3</v>
      </c>
      <c r="L90">
        <v>713</v>
      </c>
      <c r="M90">
        <v>5.1250999999999996E-3</v>
      </c>
      <c r="N90">
        <v>-2.3300000000000001E-2</v>
      </c>
      <c r="O90">
        <v>-0.21970000000000001</v>
      </c>
      <c r="P90">
        <v>4.3582E-10</v>
      </c>
      <c r="Q90">
        <v>1.5023000000000001E-14</v>
      </c>
      <c r="R90">
        <v>9.6614999999999994E-11</v>
      </c>
      <c r="S90">
        <v>7.9242999999999993E-12</v>
      </c>
      <c r="T90">
        <v>4.4179000000000003E-15</v>
      </c>
      <c r="U90">
        <v>3.9349999999999999E-13</v>
      </c>
    </row>
    <row r="91" spans="1:21" x14ac:dyDescent="0.25">
      <c r="A91" s="14">
        <v>44867</v>
      </c>
      <c r="B91" s="11" t="s">
        <v>24</v>
      </c>
      <c r="C91" s="11" t="s">
        <v>55</v>
      </c>
      <c r="D91" s="11" t="s">
        <v>26</v>
      </c>
      <c r="E91" s="11">
        <f t="shared" si="11"/>
        <v>1.9622222222222216</v>
      </c>
      <c r="F91">
        <v>78.096100000000007</v>
      </c>
      <c r="G91">
        <v>20.909600000000001</v>
      </c>
      <c r="H91">
        <v>0.93959999999999999</v>
      </c>
      <c r="I91">
        <v>5.2900000000000003E-2</v>
      </c>
      <c r="J91">
        <v>2.9999999999999997E-4</v>
      </c>
      <c r="K91">
        <v>1.5E-3</v>
      </c>
      <c r="L91">
        <v>719</v>
      </c>
      <c r="M91">
        <v>5.6464999999999996E-3</v>
      </c>
      <c r="N91">
        <v>-2.6499999999999999E-2</v>
      </c>
      <c r="O91">
        <v>-0.21340000000000001</v>
      </c>
      <c r="P91">
        <v>4.3588999999999998E-10</v>
      </c>
      <c r="Q91">
        <v>1.3817E-14</v>
      </c>
      <c r="R91">
        <v>9.6625000000000002E-11</v>
      </c>
      <c r="S91">
        <v>7.9226000000000002E-12</v>
      </c>
      <c r="T91">
        <v>3.4138E-15</v>
      </c>
      <c r="U91">
        <v>3.9573000000000002E-13</v>
      </c>
    </row>
    <row r="92" spans="1:21" x14ac:dyDescent="0.25">
      <c r="A92" s="14">
        <v>44867</v>
      </c>
      <c r="B92" s="11" t="s">
        <v>24</v>
      </c>
      <c r="C92" s="11" t="s">
        <v>72</v>
      </c>
      <c r="D92" s="11" t="s">
        <v>19</v>
      </c>
      <c r="E92" s="11">
        <f t="shared" si="11"/>
        <v>1.9947222222222223</v>
      </c>
      <c r="F92">
        <v>78.089299999999994</v>
      </c>
      <c r="G92">
        <v>20.914899999999999</v>
      </c>
      <c r="H92">
        <v>0.94010000000000005</v>
      </c>
      <c r="I92">
        <v>5.3100000000000001E-2</v>
      </c>
      <c r="J92">
        <v>8.9999999999999998E-4</v>
      </c>
      <c r="K92">
        <v>1.6999999999999999E-3</v>
      </c>
      <c r="L92">
        <v>721</v>
      </c>
      <c r="M92">
        <v>5.8849999999999996E-3</v>
      </c>
      <c r="N92">
        <v>-3.32E-2</v>
      </c>
      <c r="O92">
        <v>-0.17710000000000001</v>
      </c>
      <c r="P92">
        <v>4.3556999999999998E-10</v>
      </c>
      <c r="Q92">
        <v>1.4529999999999999E-14</v>
      </c>
      <c r="R92">
        <v>9.6586000000000004E-11</v>
      </c>
      <c r="S92">
        <v>7.9218000000000004E-12</v>
      </c>
      <c r="T92">
        <v>4.8842E-15</v>
      </c>
      <c r="U92">
        <v>3.9927000000000002E-13</v>
      </c>
    </row>
    <row r="93" spans="1:21" x14ac:dyDescent="0.25">
      <c r="A93" s="14">
        <v>44867</v>
      </c>
      <c r="B93" s="11" t="s">
        <v>24</v>
      </c>
      <c r="C93" s="11" t="s">
        <v>75</v>
      </c>
      <c r="D93" s="11" t="s">
        <v>75</v>
      </c>
      <c r="E93" s="11">
        <f t="shared" si="11"/>
        <v>2.0255555555555542</v>
      </c>
      <c r="F93">
        <v>78.091999999999999</v>
      </c>
      <c r="G93">
        <v>20.9131</v>
      </c>
      <c r="H93">
        <v>0.9395</v>
      </c>
      <c r="I93">
        <v>5.2999999999999999E-2</v>
      </c>
      <c r="J93">
        <v>5.9999999999999995E-4</v>
      </c>
      <c r="K93">
        <v>1.9E-3</v>
      </c>
      <c r="L93">
        <v>726</v>
      </c>
      <c r="M93">
        <v>6.2586999999999999E-3</v>
      </c>
      <c r="N93">
        <v>-3.4599999999999999E-2</v>
      </c>
      <c r="O93">
        <v>-0.18099999999999999</v>
      </c>
      <c r="P93">
        <v>4.3544E-10</v>
      </c>
      <c r="Q93">
        <v>1.5386999999999999E-14</v>
      </c>
      <c r="R93">
        <v>9.6547000000000005E-11</v>
      </c>
      <c r="S93">
        <v>7.9140000000000004E-12</v>
      </c>
      <c r="T93">
        <v>4.1755000000000001E-15</v>
      </c>
      <c r="U93">
        <v>3.9709999999999999E-13</v>
      </c>
    </row>
    <row r="94" spans="1:21" x14ac:dyDescent="0.25">
      <c r="A94" s="14">
        <v>44867</v>
      </c>
      <c r="B94" s="11" t="s">
        <v>26</v>
      </c>
      <c r="C94" s="11" t="s">
        <v>73</v>
      </c>
      <c r="D94" s="11" t="s">
        <v>55</v>
      </c>
      <c r="E94" s="11">
        <f t="shared" si="11"/>
        <v>2.0580555555555549</v>
      </c>
      <c r="F94">
        <v>78.091800000000006</v>
      </c>
      <c r="G94">
        <v>20.9131</v>
      </c>
      <c r="H94">
        <v>0.93989999999999996</v>
      </c>
      <c r="I94">
        <v>5.2200000000000003E-2</v>
      </c>
      <c r="J94">
        <v>1.1000000000000001E-3</v>
      </c>
      <c r="K94">
        <v>1.8E-3</v>
      </c>
      <c r="L94">
        <v>723</v>
      </c>
      <c r="M94">
        <v>6.4526000000000002E-3</v>
      </c>
      <c r="N94">
        <v>-2.8799999999999999E-2</v>
      </c>
      <c r="O94">
        <v>-0.2238</v>
      </c>
      <c r="P94">
        <v>4.3544E-10</v>
      </c>
      <c r="Q94">
        <v>1.5159999999999999E-14</v>
      </c>
      <c r="R94">
        <v>9.6548000000000001E-11</v>
      </c>
      <c r="S94">
        <v>7.9175999999999993E-12</v>
      </c>
      <c r="T94">
        <v>5.4635999999999999E-15</v>
      </c>
      <c r="U94">
        <v>3.9414999999999999E-13</v>
      </c>
    </row>
    <row r="95" spans="1:21" x14ac:dyDescent="0.25">
      <c r="A95" s="14">
        <v>44867</v>
      </c>
      <c r="B95" s="11" t="s">
        <v>26</v>
      </c>
      <c r="C95" s="11" t="s">
        <v>51</v>
      </c>
      <c r="D95" s="11" t="s">
        <v>45</v>
      </c>
      <c r="E95" s="11">
        <f t="shared" si="11"/>
        <v>2.0886111111111099</v>
      </c>
      <c r="F95">
        <v>78.099199999999996</v>
      </c>
      <c r="G95">
        <v>20.907</v>
      </c>
      <c r="H95">
        <v>0.9395</v>
      </c>
      <c r="I95">
        <v>5.2200000000000003E-2</v>
      </c>
      <c r="J95">
        <v>4.0000000000000002E-4</v>
      </c>
      <c r="K95">
        <v>1.6999999999999999E-3</v>
      </c>
      <c r="L95">
        <v>711</v>
      </c>
      <c r="M95">
        <v>6.6255000000000003E-3</v>
      </c>
      <c r="N95">
        <v>-2.4E-2</v>
      </c>
      <c r="O95">
        <v>-0.2757</v>
      </c>
      <c r="P95">
        <v>4.3564999999999999E-10</v>
      </c>
      <c r="Q95">
        <v>1.4589000000000001E-14</v>
      </c>
      <c r="R95">
        <v>9.6557999999999996E-11</v>
      </c>
      <c r="S95">
        <v>7.9171999999999994E-12</v>
      </c>
      <c r="T95">
        <v>3.7308999999999999E-15</v>
      </c>
      <c r="U95">
        <v>3.9115E-13</v>
      </c>
    </row>
    <row r="96" spans="1:21" x14ac:dyDescent="0.25">
      <c r="A96" s="14">
        <v>44867</v>
      </c>
      <c r="B96" s="11" t="s">
        <v>26</v>
      </c>
      <c r="C96" s="11" t="s">
        <v>20</v>
      </c>
      <c r="D96" s="11" t="s">
        <v>64</v>
      </c>
      <c r="E96" s="11">
        <f t="shared" si="11"/>
        <v>2.1213888888888892</v>
      </c>
      <c r="F96">
        <v>78.094800000000006</v>
      </c>
      <c r="G96">
        <v>20.911899999999999</v>
      </c>
      <c r="H96">
        <v>0.93930000000000002</v>
      </c>
      <c r="I96">
        <v>5.1900000000000002E-2</v>
      </c>
      <c r="J96">
        <v>2.0000000000000001E-4</v>
      </c>
      <c r="K96">
        <v>1.9E-3</v>
      </c>
      <c r="L96">
        <v>711</v>
      </c>
      <c r="M96">
        <v>7.4554E-3</v>
      </c>
      <c r="N96">
        <v>-3.0800000000000001E-2</v>
      </c>
      <c r="O96">
        <v>-0.24229999999999999</v>
      </c>
      <c r="P96">
        <v>4.3544E-10</v>
      </c>
      <c r="Q96">
        <v>1.5402999999999999E-14</v>
      </c>
      <c r="R96">
        <v>9.6538000000000006E-11</v>
      </c>
      <c r="S96">
        <v>7.9126999999999996E-12</v>
      </c>
      <c r="T96">
        <v>3.1807999999999999E-15</v>
      </c>
      <c r="U96">
        <v>3.8767E-13</v>
      </c>
    </row>
    <row r="97" spans="1:21" x14ac:dyDescent="0.25">
      <c r="A97" s="14">
        <v>44867</v>
      </c>
      <c r="B97" s="11" t="s">
        <v>26</v>
      </c>
      <c r="C97" s="11" t="s">
        <v>22</v>
      </c>
      <c r="D97" s="11" t="s">
        <v>56</v>
      </c>
      <c r="E97" s="11">
        <f t="shared" si="11"/>
        <v>2.1519444444444442</v>
      </c>
      <c r="F97">
        <v>78.095399999999998</v>
      </c>
      <c r="G97">
        <v>20.9116</v>
      </c>
      <c r="H97">
        <v>0.93940000000000001</v>
      </c>
      <c r="I97">
        <v>5.1499999999999997E-2</v>
      </c>
      <c r="J97">
        <v>4.0000000000000002E-4</v>
      </c>
      <c r="K97">
        <v>1.6999999999999999E-3</v>
      </c>
      <c r="L97">
        <v>717</v>
      </c>
      <c r="M97">
        <v>6.6689000000000002E-3</v>
      </c>
      <c r="N97">
        <v>-2.2800000000000001E-2</v>
      </c>
      <c r="O97">
        <v>-0.29220000000000002</v>
      </c>
      <c r="P97">
        <v>4.3584000000000002E-10</v>
      </c>
      <c r="Q97">
        <v>1.4794999999999998E-14</v>
      </c>
      <c r="R97">
        <v>9.6625000000000002E-11</v>
      </c>
      <c r="S97">
        <v>7.9203000000000005E-12</v>
      </c>
      <c r="T97">
        <v>3.5831000000000002E-15</v>
      </c>
      <c r="U97">
        <v>3.8631E-13</v>
      </c>
    </row>
    <row r="98" spans="1:21" x14ac:dyDescent="0.25">
      <c r="A98" s="14">
        <v>44867</v>
      </c>
      <c r="B98" s="11" t="s">
        <v>26</v>
      </c>
      <c r="C98" s="11" t="s">
        <v>47</v>
      </c>
      <c r="D98" s="11" t="s">
        <v>52</v>
      </c>
      <c r="E98" s="11">
        <f t="shared" si="11"/>
        <v>2.1844444444444449</v>
      </c>
      <c r="F98">
        <v>78.094999999999999</v>
      </c>
      <c r="G98">
        <v>20.9114</v>
      </c>
      <c r="H98">
        <v>0.93979999999999997</v>
      </c>
      <c r="I98">
        <v>5.1200000000000002E-2</v>
      </c>
      <c r="J98">
        <v>6.9999999999999999E-4</v>
      </c>
      <c r="K98">
        <v>1.9E-3</v>
      </c>
      <c r="L98">
        <v>711</v>
      </c>
      <c r="M98">
        <v>6.8586999999999997E-3</v>
      </c>
      <c r="N98">
        <v>-2.41E-2</v>
      </c>
      <c r="O98">
        <v>-0.28460000000000002</v>
      </c>
      <c r="P98">
        <v>4.3546000000000001E-10</v>
      </c>
      <c r="Q98">
        <v>1.5381999999999999E-14</v>
      </c>
      <c r="R98">
        <v>9.6539999999999997E-11</v>
      </c>
      <c r="S98">
        <v>7.9166000000000004E-12</v>
      </c>
      <c r="T98">
        <v>4.4732000000000002E-15</v>
      </c>
      <c r="U98">
        <v>3.8502000000000001E-13</v>
      </c>
    </row>
    <row r="99" spans="1:21" x14ac:dyDescent="0.25">
      <c r="A99" s="14">
        <v>44867</v>
      </c>
      <c r="B99" s="11" t="s">
        <v>26</v>
      </c>
      <c r="C99" s="11" t="s">
        <v>26</v>
      </c>
      <c r="D99" s="11" t="s">
        <v>39</v>
      </c>
      <c r="E99" s="11">
        <f t="shared" si="11"/>
        <v>2.2149999999999999</v>
      </c>
      <c r="F99">
        <v>78.095100000000002</v>
      </c>
      <c r="G99">
        <v>20.912700000000001</v>
      </c>
      <c r="H99">
        <v>0.93959999999999999</v>
      </c>
      <c r="I99">
        <v>5.0799999999999998E-2</v>
      </c>
      <c r="J99">
        <v>6.9999999999999999E-4</v>
      </c>
      <c r="K99">
        <v>1.1000000000000001E-3</v>
      </c>
      <c r="L99">
        <v>713</v>
      </c>
      <c r="M99">
        <v>7.0851999999999998E-3</v>
      </c>
      <c r="N99">
        <v>-2.3300000000000001E-2</v>
      </c>
      <c r="O99">
        <v>-0.30399999999999999</v>
      </c>
      <c r="P99">
        <v>4.3575000000000002E-10</v>
      </c>
      <c r="Q99">
        <v>1.2138E-14</v>
      </c>
      <c r="R99">
        <v>9.6610999999999999E-11</v>
      </c>
      <c r="S99">
        <v>7.9203000000000005E-12</v>
      </c>
      <c r="T99">
        <v>4.1079999999999997E-15</v>
      </c>
      <c r="U99">
        <v>3.8228000000000001E-13</v>
      </c>
    </row>
    <row r="100" spans="1:21" x14ac:dyDescent="0.25">
      <c r="A100" s="14">
        <v>44867</v>
      </c>
      <c r="B100" s="11" t="s">
        <v>26</v>
      </c>
      <c r="C100" s="11" t="s">
        <v>60</v>
      </c>
      <c r="D100" s="11" t="s">
        <v>35</v>
      </c>
      <c r="E100" s="11">
        <f t="shared" si="11"/>
        <v>2.2475000000000005</v>
      </c>
      <c r="F100">
        <v>78.088700000000003</v>
      </c>
      <c r="G100">
        <v>20.917899999999999</v>
      </c>
      <c r="H100">
        <v>0.93989999999999996</v>
      </c>
      <c r="I100">
        <v>5.11E-2</v>
      </c>
      <c r="J100">
        <v>8.0000000000000004E-4</v>
      </c>
      <c r="K100">
        <v>1.6000000000000001E-3</v>
      </c>
      <c r="L100">
        <v>718</v>
      </c>
      <c r="M100">
        <v>7.6118999999999996E-3</v>
      </c>
      <c r="N100">
        <v>-2.6599999999999999E-2</v>
      </c>
      <c r="O100">
        <v>-0.2858</v>
      </c>
      <c r="P100">
        <v>4.3529999999999999E-10</v>
      </c>
      <c r="Q100">
        <v>1.4336999999999999E-14</v>
      </c>
      <c r="R100">
        <v>9.6542000000000001E-11</v>
      </c>
      <c r="S100">
        <v>7.9154000000000008E-12</v>
      </c>
      <c r="T100">
        <v>4.6911E-15</v>
      </c>
      <c r="U100">
        <v>3.8473999999999998E-13</v>
      </c>
    </row>
    <row r="101" spans="1:21" x14ac:dyDescent="0.25">
      <c r="A101" s="14">
        <v>44867</v>
      </c>
      <c r="B101" s="11" t="s">
        <v>26</v>
      </c>
      <c r="C101" s="11" t="s">
        <v>32</v>
      </c>
      <c r="D101" s="11" t="s">
        <v>47</v>
      </c>
      <c r="E101" s="11">
        <f t="shared" si="11"/>
        <v>2.2783333333333324</v>
      </c>
      <c r="F101">
        <v>78.096900000000005</v>
      </c>
      <c r="G101">
        <v>20.910299999999999</v>
      </c>
      <c r="H101">
        <v>0.93959999999999999</v>
      </c>
      <c r="I101">
        <v>5.11E-2</v>
      </c>
      <c r="J101">
        <v>8.0000000000000004E-4</v>
      </c>
      <c r="K101">
        <v>1.2999999999999999E-3</v>
      </c>
      <c r="L101">
        <v>721</v>
      </c>
      <c r="M101">
        <v>7.4266000000000002E-3</v>
      </c>
      <c r="N101">
        <v>-2.8299999999999999E-2</v>
      </c>
      <c r="O101">
        <v>-0.2621</v>
      </c>
      <c r="P101">
        <v>4.3593000000000001E-10</v>
      </c>
      <c r="Q101">
        <v>1.3135000000000001E-14</v>
      </c>
      <c r="R101">
        <v>9.6637000000000002E-11</v>
      </c>
      <c r="S101">
        <v>7.9233000000000004E-12</v>
      </c>
      <c r="T101">
        <v>4.3982999999999997E-15</v>
      </c>
      <c r="U101">
        <v>3.8475E-13</v>
      </c>
    </row>
    <row r="102" spans="1:21" x14ac:dyDescent="0.25">
      <c r="A102" s="14">
        <v>44867</v>
      </c>
      <c r="B102" s="11" t="s">
        <v>26</v>
      </c>
      <c r="C102" s="11" t="s">
        <v>34</v>
      </c>
      <c r="D102" s="11" t="s">
        <v>38</v>
      </c>
      <c r="E102" s="11">
        <f t="shared" si="11"/>
        <v>2.3108333333333331</v>
      </c>
      <c r="F102">
        <v>78.096599999999995</v>
      </c>
      <c r="G102">
        <v>20.910699999999999</v>
      </c>
      <c r="H102">
        <v>0.93969999999999998</v>
      </c>
      <c r="I102">
        <v>5.1400000000000001E-2</v>
      </c>
      <c r="J102">
        <v>1E-4</v>
      </c>
      <c r="K102">
        <v>1.5E-3</v>
      </c>
      <c r="L102">
        <v>719</v>
      </c>
      <c r="M102">
        <v>7.6157000000000004E-3</v>
      </c>
      <c r="N102">
        <v>-1.9300000000000001E-2</v>
      </c>
      <c r="O102">
        <v>-0.39460000000000001</v>
      </c>
      <c r="P102">
        <v>4.3594999999999998E-10</v>
      </c>
      <c r="Q102">
        <v>1.3602E-14</v>
      </c>
      <c r="R102">
        <v>9.6642000000000006E-11</v>
      </c>
      <c r="S102">
        <v>7.9249999999999995E-12</v>
      </c>
      <c r="T102">
        <v>2.9963000000000002E-15</v>
      </c>
      <c r="U102">
        <v>3.8425E-13</v>
      </c>
    </row>
    <row r="103" spans="1:21" x14ac:dyDescent="0.25">
      <c r="A103" s="14">
        <v>44867</v>
      </c>
      <c r="B103" s="11" t="s">
        <v>26</v>
      </c>
      <c r="C103" s="11" t="s">
        <v>35</v>
      </c>
      <c r="D103" s="11" t="s">
        <v>55</v>
      </c>
      <c r="E103" s="11">
        <f t="shared" si="11"/>
        <v>2.3413888888888881</v>
      </c>
      <c r="F103">
        <v>78.091800000000006</v>
      </c>
      <c r="G103">
        <v>20.915099999999999</v>
      </c>
      <c r="H103">
        <v>0.93979999999999997</v>
      </c>
      <c r="I103">
        <v>5.0900000000000001E-2</v>
      </c>
      <c r="J103">
        <v>8.9999999999999998E-4</v>
      </c>
      <c r="K103">
        <v>1.6000000000000001E-3</v>
      </c>
      <c r="L103">
        <v>721</v>
      </c>
      <c r="M103">
        <v>7.3873000000000003E-3</v>
      </c>
      <c r="N103">
        <v>-3.04E-2</v>
      </c>
      <c r="O103">
        <v>-0.2427</v>
      </c>
      <c r="P103">
        <v>4.3579999999999998E-10</v>
      </c>
      <c r="Q103">
        <v>1.4220000000000002E-14</v>
      </c>
      <c r="R103">
        <v>9.6636000000000006E-11</v>
      </c>
      <c r="S103">
        <v>7.9230999999999996E-12</v>
      </c>
      <c r="T103">
        <v>4.7252999999999997E-15</v>
      </c>
      <c r="U103">
        <v>3.8390999999999998E-13</v>
      </c>
    </row>
    <row r="104" spans="1:21" x14ac:dyDescent="0.25">
      <c r="A104" s="14">
        <v>44867</v>
      </c>
      <c r="B104" s="11" t="s">
        <v>26</v>
      </c>
      <c r="C104" s="11" t="s">
        <v>37</v>
      </c>
      <c r="D104" s="11" t="s">
        <v>42</v>
      </c>
      <c r="E104" s="11">
        <f t="shared" si="11"/>
        <v>2.3738888888888887</v>
      </c>
      <c r="F104">
        <v>78.094999999999999</v>
      </c>
      <c r="G104">
        <v>20.911999999999999</v>
      </c>
      <c r="H104">
        <v>0.93940000000000001</v>
      </c>
      <c r="I104">
        <v>5.16E-2</v>
      </c>
      <c r="J104">
        <v>2.0000000000000001E-4</v>
      </c>
      <c r="K104">
        <v>1.9E-3</v>
      </c>
      <c r="L104">
        <v>723</v>
      </c>
      <c r="M104">
        <v>8.3250000000000008E-3</v>
      </c>
      <c r="N104">
        <v>-2.64E-2</v>
      </c>
      <c r="O104">
        <v>-0.3155</v>
      </c>
      <c r="P104">
        <v>4.3576E-10</v>
      </c>
      <c r="Q104">
        <v>1.5323000000000001E-14</v>
      </c>
      <c r="R104">
        <v>9.6607999999999999E-11</v>
      </c>
      <c r="S104">
        <v>7.9186999999999994E-12</v>
      </c>
      <c r="T104">
        <v>3.3540999999999998E-15</v>
      </c>
      <c r="U104">
        <v>3.8608000000000001E-13</v>
      </c>
    </row>
    <row r="105" spans="1:21" x14ac:dyDescent="0.25">
      <c r="A105" s="14">
        <v>44867</v>
      </c>
      <c r="B105" s="11" t="s">
        <v>26</v>
      </c>
      <c r="C105" s="11" t="s">
        <v>41</v>
      </c>
      <c r="D105" s="11" t="s">
        <v>33</v>
      </c>
      <c r="E105" s="11">
        <f t="shared" si="11"/>
        <v>2.4044444444444437</v>
      </c>
      <c r="F105">
        <v>78.096299999999999</v>
      </c>
      <c r="G105">
        <v>20.910299999999999</v>
      </c>
      <c r="H105">
        <v>0.9395</v>
      </c>
      <c r="I105">
        <v>5.1400000000000001E-2</v>
      </c>
      <c r="J105">
        <v>5.9999999999999995E-4</v>
      </c>
      <c r="K105">
        <v>1.9E-3</v>
      </c>
      <c r="L105">
        <v>710</v>
      </c>
      <c r="M105">
        <v>7.9489999999999995E-3</v>
      </c>
      <c r="N105">
        <v>-1.9599999999999999E-2</v>
      </c>
      <c r="O105">
        <v>-0.40529999999999999</v>
      </c>
      <c r="P105">
        <v>4.3602000000000001E-10</v>
      </c>
      <c r="Q105">
        <v>1.5358000000000001E-14</v>
      </c>
      <c r="R105">
        <v>9.6655999999999997E-11</v>
      </c>
      <c r="S105">
        <v>7.9240000000000006E-12</v>
      </c>
      <c r="T105">
        <v>4.2982000000000003E-15</v>
      </c>
      <c r="U105">
        <v>3.8671999999999999E-13</v>
      </c>
    </row>
    <row r="106" spans="1:21" x14ac:dyDescent="0.25">
      <c r="A106" s="14">
        <v>44867</v>
      </c>
      <c r="B106" s="11" t="s">
        <v>26</v>
      </c>
      <c r="C106" s="11" t="s">
        <v>43</v>
      </c>
      <c r="D106" s="11" t="s">
        <v>62</v>
      </c>
      <c r="E106" s="11">
        <f t="shared" si="11"/>
        <v>2.4372222222222213</v>
      </c>
      <c r="F106">
        <v>78.098699999999994</v>
      </c>
      <c r="G106">
        <v>20.906500000000001</v>
      </c>
      <c r="H106">
        <v>0.94</v>
      </c>
      <c r="I106">
        <v>5.1999999999999998E-2</v>
      </c>
      <c r="J106">
        <v>5.9999999999999995E-4</v>
      </c>
      <c r="K106">
        <v>2.0999999999999999E-3</v>
      </c>
      <c r="L106">
        <v>705</v>
      </c>
      <c r="M106">
        <v>8.7933000000000004E-3</v>
      </c>
      <c r="N106">
        <v>-1.84E-2</v>
      </c>
      <c r="O106">
        <v>-0.47689999999999999</v>
      </c>
      <c r="P106">
        <v>4.3588999999999998E-10</v>
      </c>
      <c r="Q106">
        <v>1.6439000000000001E-14</v>
      </c>
      <c r="R106">
        <v>9.6608999999999994E-11</v>
      </c>
      <c r="S106">
        <v>7.9262000000000007E-12</v>
      </c>
      <c r="T106">
        <v>4.3184000000000001E-15</v>
      </c>
      <c r="U106">
        <v>3.9068000000000001E-13</v>
      </c>
    </row>
    <row r="107" spans="1:21" x14ac:dyDescent="0.25">
      <c r="A107" s="14">
        <v>44867</v>
      </c>
      <c r="B107" s="11" t="s">
        <v>26</v>
      </c>
      <c r="C107" s="11" t="s">
        <v>78</v>
      </c>
      <c r="D107" s="11" t="s">
        <v>52</v>
      </c>
      <c r="E107" s="11">
        <f t="shared" si="11"/>
        <v>2.4677777777777781</v>
      </c>
      <c r="F107">
        <v>78.097999999999999</v>
      </c>
      <c r="G107">
        <v>20.908999999999999</v>
      </c>
      <c r="H107">
        <v>0.93910000000000005</v>
      </c>
      <c r="I107">
        <v>5.1999999999999998E-2</v>
      </c>
      <c r="J107">
        <v>4.0000000000000002E-4</v>
      </c>
      <c r="K107">
        <v>1.5E-3</v>
      </c>
      <c r="L107">
        <v>706</v>
      </c>
      <c r="M107">
        <v>8.4948000000000003E-3</v>
      </c>
      <c r="N107">
        <v>-2.3199999999999998E-2</v>
      </c>
      <c r="O107">
        <v>-0.36570000000000003</v>
      </c>
      <c r="P107">
        <v>4.3581000000000002E-10</v>
      </c>
      <c r="Q107">
        <v>1.388E-14</v>
      </c>
      <c r="R107">
        <v>9.6601999999999999E-11</v>
      </c>
      <c r="S107">
        <v>7.9173000000000006E-12</v>
      </c>
      <c r="T107">
        <v>3.7288000000000002E-15</v>
      </c>
      <c r="U107">
        <v>3.8973E-13</v>
      </c>
    </row>
    <row r="108" spans="1:21" x14ac:dyDescent="0.25">
      <c r="A108" s="14">
        <v>44867</v>
      </c>
      <c r="B108" s="11" t="s">
        <v>26</v>
      </c>
      <c r="C108" s="11" t="s">
        <v>48</v>
      </c>
      <c r="D108" s="11" t="s">
        <v>48</v>
      </c>
      <c r="E108" s="11">
        <f t="shared" si="11"/>
        <v>2.5002777777777769</v>
      </c>
      <c r="F108">
        <v>78.102900000000005</v>
      </c>
      <c r="G108">
        <v>20.9038</v>
      </c>
      <c r="H108">
        <v>0.93930000000000002</v>
      </c>
      <c r="I108">
        <v>5.1900000000000002E-2</v>
      </c>
      <c r="J108">
        <v>2.9999999999999997E-4</v>
      </c>
      <c r="K108">
        <v>1.8E-3</v>
      </c>
      <c r="L108">
        <v>701</v>
      </c>
      <c r="M108">
        <v>8.7452999999999993E-3</v>
      </c>
      <c r="N108">
        <v>-1.67E-2</v>
      </c>
      <c r="O108">
        <v>-0.5232</v>
      </c>
      <c r="P108">
        <v>4.3578000000000002E-10</v>
      </c>
      <c r="Q108">
        <v>1.4895999999999999E-14</v>
      </c>
      <c r="R108">
        <v>9.6566999999999996E-11</v>
      </c>
      <c r="S108">
        <v>7.9178999999999996E-12</v>
      </c>
      <c r="T108">
        <v>3.5328999999999999E-15</v>
      </c>
      <c r="U108">
        <v>3.8842999999999999E-13</v>
      </c>
    </row>
    <row r="109" spans="1:21" x14ac:dyDescent="0.25">
      <c r="A109" s="14">
        <v>44867</v>
      </c>
      <c r="B109" s="11" t="s">
        <v>26</v>
      </c>
      <c r="C109" s="11" t="s">
        <v>50</v>
      </c>
      <c r="D109" s="11" t="s">
        <v>31</v>
      </c>
      <c r="E109" s="11">
        <f t="shared" si="11"/>
        <v>2.5311111111111106</v>
      </c>
      <c r="F109">
        <v>78.098500000000001</v>
      </c>
      <c r="G109">
        <v>20.907900000000001</v>
      </c>
      <c r="H109">
        <v>0.93940000000000001</v>
      </c>
      <c r="I109">
        <v>5.2400000000000002E-2</v>
      </c>
      <c r="J109">
        <v>0</v>
      </c>
      <c r="K109">
        <v>1.8E-3</v>
      </c>
      <c r="L109">
        <v>706</v>
      </c>
      <c r="M109">
        <v>9.3965000000000003E-3</v>
      </c>
      <c r="N109">
        <v>-1.9800000000000002E-2</v>
      </c>
      <c r="O109">
        <v>-0.47560000000000002</v>
      </c>
      <c r="P109">
        <v>4.3588999999999998E-10</v>
      </c>
      <c r="Q109">
        <v>1.4893E-14</v>
      </c>
      <c r="R109">
        <v>9.6613999999999998E-11</v>
      </c>
      <c r="S109">
        <v>7.9211999999999998E-12</v>
      </c>
      <c r="T109">
        <v>2.1665E-15</v>
      </c>
      <c r="U109">
        <v>3.9104999999999998E-13</v>
      </c>
    </row>
    <row r="110" spans="1:21" x14ac:dyDescent="0.25">
      <c r="A110" s="14">
        <v>44867</v>
      </c>
      <c r="B110" s="11" t="s">
        <v>26</v>
      </c>
      <c r="C110" s="11" t="s">
        <v>54</v>
      </c>
      <c r="D110" s="11" t="s">
        <v>77</v>
      </c>
      <c r="E110" s="11">
        <f t="shared" si="11"/>
        <v>2.5636111111111113</v>
      </c>
      <c r="F110">
        <v>78.099800000000002</v>
      </c>
      <c r="G110">
        <v>20.905799999999999</v>
      </c>
      <c r="H110">
        <v>0.93940000000000001</v>
      </c>
      <c r="I110">
        <v>5.1900000000000002E-2</v>
      </c>
      <c r="J110">
        <v>6.9999999999999999E-4</v>
      </c>
      <c r="K110">
        <v>2.3E-3</v>
      </c>
      <c r="L110">
        <v>701</v>
      </c>
      <c r="M110">
        <v>8.8941000000000003E-3</v>
      </c>
      <c r="N110">
        <v>-1.6500000000000001E-2</v>
      </c>
      <c r="O110">
        <v>-0.5383</v>
      </c>
      <c r="P110">
        <v>4.3570000000000001E-10</v>
      </c>
      <c r="Q110">
        <v>1.6940000000000002E-14</v>
      </c>
      <c r="R110">
        <v>9.6560999999999996E-11</v>
      </c>
      <c r="S110">
        <v>7.9175999999999993E-12</v>
      </c>
      <c r="T110">
        <v>4.6169999999999999E-15</v>
      </c>
      <c r="U110">
        <v>3.9062000000000001E-13</v>
      </c>
    </row>
    <row r="111" spans="1:21" x14ac:dyDescent="0.25">
      <c r="A111" s="14">
        <v>44867</v>
      </c>
      <c r="B111" s="11" t="s">
        <v>26</v>
      </c>
      <c r="C111" s="11" t="s">
        <v>56</v>
      </c>
      <c r="D111" s="11" t="s">
        <v>38</v>
      </c>
      <c r="E111" s="11">
        <f t="shared" si="11"/>
        <v>2.5941666666666663</v>
      </c>
      <c r="F111">
        <v>78.098299999999995</v>
      </c>
      <c r="G111">
        <v>20.907800000000002</v>
      </c>
      <c r="H111">
        <v>0.93930000000000002</v>
      </c>
      <c r="I111">
        <v>5.1999999999999998E-2</v>
      </c>
      <c r="J111">
        <v>8.9999999999999998E-4</v>
      </c>
      <c r="K111">
        <v>1.6999999999999999E-3</v>
      </c>
      <c r="L111">
        <v>714</v>
      </c>
      <c r="M111">
        <v>9.3881999999999993E-3</v>
      </c>
      <c r="N111">
        <v>-1.84E-2</v>
      </c>
      <c r="O111">
        <v>-0.51049999999999995</v>
      </c>
      <c r="P111">
        <v>4.3575000000000002E-10</v>
      </c>
      <c r="Q111">
        <v>1.4506E-14</v>
      </c>
      <c r="R111">
        <v>9.6584E-11</v>
      </c>
      <c r="S111">
        <v>7.9173000000000006E-12</v>
      </c>
      <c r="T111">
        <v>4.961E-15</v>
      </c>
      <c r="U111">
        <v>3.9228000000000002E-13</v>
      </c>
    </row>
    <row r="112" spans="1:21" x14ac:dyDescent="0.25">
      <c r="A112" s="14">
        <v>44867</v>
      </c>
      <c r="B112" s="11" t="s">
        <v>26</v>
      </c>
      <c r="C112" s="11" t="s">
        <v>36</v>
      </c>
      <c r="D112" s="11" t="s">
        <v>51</v>
      </c>
      <c r="E112" s="11">
        <f t="shared" si="11"/>
        <v>2.6266666666666669</v>
      </c>
      <c r="F112">
        <v>78.097399999999993</v>
      </c>
      <c r="G112">
        <v>20.908300000000001</v>
      </c>
      <c r="H112">
        <v>0.93940000000000001</v>
      </c>
      <c r="I112">
        <v>5.2299999999999999E-2</v>
      </c>
      <c r="J112">
        <v>1E-3</v>
      </c>
      <c r="K112">
        <v>1.6000000000000001E-3</v>
      </c>
      <c r="L112">
        <v>717</v>
      </c>
      <c r="M112">
        <v>9.1207000000000007E-3</v>
      </c>
      <c r="N112">
        <v>-1.72E-2</v>
      </c>
      <c r="O112">
        <v>-0.52969999999999995</v>
      </c>
      <c r="P112">
        <v>4.3590000000000001E-10</v>
      </c>
      <c r="Q112">
        <v>1.4318999999999999E-14</v>
      </c>
      <c r="R112">
        <v>9.6619999999999998E-11</v>
      </c>
      <c r="S112">
        <v>7.9215000000000001E-12</v>
      </c>
      <c r="T112">
        <v>4.9760000000000004E-15</v>
      </c>
      <c r="U112">
        <v>3.9405999999999999E-13</v>
      </c>
    </row>
    <row r="113" spans="1:21" x14ac:dyDescent="0.25">
      <c r="A113" s="14">
        <v>44867</v>
      </c>
      <c r="B113" s="11" t="s">
        <v>26</v>
      </c>
      <c r="C113" s="11" t="s">
        <v>59</v>
      </c>
      <c r="D113" s="11" t="s">
        <v>71</v>
      </c>
      <c r="E113" s="11">
        <f t="shared" si="11"/>
        <v>2.6574999999999989</v>
      </c>
      <c r="F113">
        <v>78.095299999999995</v>
      </c>
      <c r="G113">
        <v>20.910799999999998</v>
      </c>
      <c r="H113">
        <v>0.9395</v>
      </c>
      <c r="I113">
        <v>5.1999999999999998E-2</v>
      </c>
      <c r="J113">
        <v>1.4E-3</v>
      </c>
      <c r="K113">
        <v>1.1000000000000001E-3</v>
      </c>
      <c r="L113">
        <v>717</v>
      </c>
      <c r="M113">
        <v>9.4366999999999993E-3</v>
      </c>
      <c r="N113">
        <v>-2.7199999999999998E-2</v>
      </c>
      <c r="O113">
        <v>-0.34739999999999999</v>
      </c>
      <c r="P113">
        <v>4.3573E-10</v>
      </c>
      <c r="Q113">
        <v>1.223E-14</v>
      </c>
      <c r="R113">
        <v>9.6595999999999999E-11</v>
      </c>
      <c r="S113">
        <v>7.9190999999999992E-12</v>
      </c>
      <c r="T113">
        <v>5.7655000000000003E-15</v>
      </c>
      <c r="U113">
        <v>3.9384000000000002E-13</v>
      </c>
    </row>
    <row r="114" spans="1:21" x14ac:dyDescent="0.25">
      <c r="A114" s="14">
        <v>44867</v>
      </c>
      <c r="B114" s="11" t="s">
        <v>26</v>
      </c>
      <c r="C114" s="11" t="s">
        <v>49</v>
      </c>
      <c r="D114" s="11" t="s">
        <v>68</v>
      </c>
      <c r="E114" s="11">
        <f t="shared" si="11"/>
        <v>2.6899999999999995</v>
      </c>
      <c r="F114">
        <v>78.096500000000006</v>
      </c>
      <c r="G114">
        <v>20.909099999999999</v>
      </c>
      <c r="H114">
        <v>0.93930000000000002</v>
      </c>
      <c r="I114">
        <v>5.3199999999999997E-2</v>
      </c>
      <c r="J114">
        <v>4.0000000000000002E-4</v>
      </c>
      <c r="K114">
        <v>1.5E-3</v>
      </c>
      <c r="L114">
        <v>712</v>
      </c>
      <c r="M114">
        <v>9.9244999999999993E-3</v>
      </c>
      <c r="N114">
        <v>-1.7100000000000001E-2</v>
      </c>
      <c r="O114">
        <v>-0.57869999999999999</v>
      </c>
      <c r="P114">
        <v>4.3529E-10</v>
      </c>
      <c r="Q114">
        <v>1.3771000000000001E-14</v>
      </c>
      <c r="R114">
        <v>9.6488999999999999E-11</v>
      </c>
      <c r="S114">
        <v>7.9092000000000003E-12</v>
      </c>
      <c r="T114">
        <v>3.6195999999999999E-15</v>
      </c>
      <c r="U114">
        <v>3.9776000000000001E-13</v>
      </c>
    </row>
    <row r="115" spans="1:21" x14ac:dyDescent="0.25">
      <c r="A115" s="14">
        <v>44867</v>
      </c>
      <c r="B115" s="11" t="s">
        <v>26</v>
      </c>
      <c r="C115" s="11" t="s">
        <v>62</v>
      </c>
      <c r="D115" s="11" t="s">
        <v>62</v>
      </c>
      <c r="E115" s="11">
        <f t="shared" si="11"/>
        <v>2.7205555555555545</v>
      </c>
      <c r="F115">
        <v>78.097099999999998</v>
      </c>
      <c r="G115">
        <v>20.9085</v>
      </c>
      <c r="H115">
        <v>0.93930000000000002</v>
      </c>
      <c r="I115">
        <v>5.3100000000000001E-2</v>
      </c>
      <c r="J115">
        <v>4.0000000000000002E-4</v>
      </c>
      <c r="K115">
        <v>1.6999999999999999E-3</v>
      </c>
      <c r="L115">
        <v>720</v>
      </c>
      <c r="M115">
        <v>9.9369999999999997E-3</v>
      </c>
      <c r="N115">
        <v>-2.2599999999999999E-2</v>
      </c>
      <c r="O115">
        <v>-0.43969999999999998</v>
      </c>
      <c r="P115">
        <v>4.3502000000000001E-10</v>
      </c>
      <c r="Q115">
        <v>1.4457999999999999E-14</v>
      </c>
      <c r="R115">
        <v>9.6426000000000001E-11</v>
      </c>
      <c r="S115">
        <v>7.9041999999999994E-12</v>
      </c>
      <c r="T115">
        <v>3.6002999999999998E-15</v>
      </c>
      <c r="U115">
        <v>3.9637000000000001E-13</v>
      </c>
    </row>
    <row r="116" spans="1:21" x14ac:dyDescent="0.25">
      <c r="A116" s="14">
        <v>44867</v>
      </c>
      <c r="B116" s="11" t="s">
        <v>26</v>
      </c>
      <c r="C116" s="11" t="s">
        <v>33</v>
      </c>
      <c r="D116" s="11" t="s">
        <v>23</v>
      </c>
      <c r="E116" s="11">
        <f t="shared" si="11"/>
        <v>2.7530555555555551</v>
      </c>
      <c r="F116">
        <v>78.0946</v>
      </c>
      <c r="G116">
        <v>20.9099</v>
      </c>
      <c r="H116">
        <v>0.93959999999999999</v>
      </c>
      <c r="I116">
        <v>5.3199999999999997E-2</v>
      </c>
      <c r="J116">
        <v>4.0000000000000002E-4</v>
      </c>
      <c r="K116">
        <v>2.3E-3</v>
      </c>
      <c r="L116">
        <v>720</v>
      </c>
      <c r="M116">
        <v>1.06E-2</v>
      </c>
      <c r="N116">
        <v>-2.01E-2</v>
      </c>
      <c r="O116">
        <v>-0.52600000000000002</v>
      </c>
      <c r="P116">
        <v>4.3520000000000001E-10</v>
      </c>
      <c r="Q116">
        <v>1.6932E-14</v>
      </c>
      <c r="R116">
        <v>9.6474999999999995E-11</v>
      </c>
      <c r="S116">
        <v>7.9108999999999993E-12</v>
      </c>
      <c r="T116">
        <v>3.8016000000000001E-15</v>
      </c>
      <c r="U116">
        <v>3.9784E-13</v>
      </c>
    </row>
    <row r="117" spans="1:21" x14ac:dyDescent="0.25">
      <c r="A117" s="14">
        <v>44867</v>
      </c>
      <c r="B117" s="11" t="s">
        <v>26</v>
      </c>
      <c r="C117" s="11" t="s">
        <v>21</v>
      </c>
      <c r="D117" s="11" t="s">
        <v>40</v>
      </c>
      <c r="E117" s="11">
        <f t="shared" si="11"/>
        <v>2.7838888888888889</v>
      </c>
      <c r="F117">
        <v>78.097700000000003</v>
      </c>
      <c r="G117">
        <v>20.9068</v>
      </c>
      <c r="H117">
        <v>0.9395</v>
      </c>
      <c r="I117">
        <v>5.33E-2</v>
      </c>
      <c r="J117">
        <v>5.9999999999999995E-4</v>
      </c>
      <c r="K117">
        <v>2E-3</v>
      </c>
      <c r="L117">
        <v>718</v>
      </c>
      <c r="M117">
        <v>1.03E-2</v>
      </c>
      <c r="N117">
        <v>-1.9300000000000001E-2</v>
      </c>
      <c r="O117">
        <v>-0.53200000000000003</v>
      </c>
      <c r="P117">
        <v>4.3511000000000001E-10</v>
      </c>
      <c r="Q117">
        <v>1.6016000000000002E-14</v>
      </c>
      <c r="R117">
        <v>9.6438000000000001E-11</v>
      </c>
      <c r="S117">
        <v>7.9074999999999996E-12</v>
      </c>
      <c r="T117">
        <v>4.2997E-15</v>
      </c>
      <c r="U117">
        <v>3.9909000000000002E-13</v>
      </c>
    </row>
    <row r="118" spans="1:21" x14ac:dyDescent="0.25">
      <c r="A118" s="14">
        <v>44867</v>
      </c>
      <c r="B118" s="11" t="s">
        <v>26</v>
      </c>
      <c r="C118" s="11" t="s">
        <v>65</v>
      </c>
      <c r="D118" s="11" t="s">
        <v>27</v>
      </c>
      <c r="E118" s="11">
        <f t="shared" si="11"/>
        <v>2.8161111111111108</v>
      </c>
      <c r="F118">
        <v>78.099800000000002</v>
      </c>
      <c r="G118">
        <v>20.903700000000001</v>
      </c>
      <c r="H118">
        <v>0.94010000000000005</v>
      </c>
      <c r="I118">
        <v>5.3999999999999999E-2</v>
      </c>
      <c r="J118">
        <v>6.9999999999999999E-4</v>
      </c>
      <c r="K118">
        <v>1.6999999999999999E-3</v>
      </c>
      <c r="L118">
        <v>701</v>
      </c>
      <c r="M118">
        <v>1.0500000000000001E-2</v>
      </c>
      <c r="N118">
        <v>-1.14E-2</v>
      </c>
      <c r="O118">
        <v>-0.92059999999999997</v>
      </c>
      <c r="P118">
        <v>4.355E-10</v>
      </c>
      <c r="Q118">
        <v>1.4727000000000001E-14</v>
      </c>
      <c r="R118">
        <v>9.6507999999999994E-11</v>
      </c>
      <c r="S118">
        <v>7.9199000000000006E-12</v>
      </c>
      <c r="T118">
        <v>4.3232999999999999E-15</v>
      </c>
      <c r="U118">
        <v>4.0472000000000002E-13</v>
      </c>
    </row>
    <row r="119" spans="1:21" x14ac:dyDescent="0.25">
      <c r="A119" s="14">
        <v>44867</v>
      </c>
      <c r="B119" s="11" t="s">
        <v>26</v>
      </c>
      <c r="C119" s="11" t="s">
        <v>58</v>
      </c>
      <c r="D119" s="11" t="s">
        <v>77</v>
      </c>
      <c r="E119" s="11">
        <f t="shared" si="11"/>
        <v>2.8469444444444445</v>
      </c>
      <c r="F119">
        <v>78.101399999999998</v>
      </c>
      <c r="G119">
        <v>20.902699999999999</v>
      </c>
      <c r="H119">
        <v>0.93930000000000002</v>
      </c>
      <c r="I119">
        <v>5.4100000000000002E-2</v>
      </c>
      <c r="J119">
        <v>1E-3</v>
      </c>
      <c r="K119">
        <v>1.5E-3</v>
      </c>
      <c r="L119">
        <v>702</v>
      </c>
      <c r="M119">
        <v>1.06E-2</v>
      </c>
      <c r="N119">
        <v>-1.46E-2</v>
      </c>
      <c r="O119">
        <v>-0.72509999999999997</v>
      </c>
      <c r="P119">
        <v>4.3538999999999998E-10</v>
      </c>
      <c r="Q119">
        <v>1.3973E-14</v>
      </c>
      <c r="R119">
        <v>9.6476999999999999E-11</v>
      </c>
      <c r="S119">
        <v>7.9103999999999999E-12</v>
      </c>
      <c r="T119">
        <v>4.9335000000000002E-15</v>
      </c>
      <c r="U119">
        <v>4.0628999999999998E-13</v>
      </c>
    </row>
    <row r="120" spans="1:21" x14ac:dyDescent="0.25">
      <c r="A120" s="14">
        <v>44867</v>
      </c>
      <c r="B120" s="11" t="s">
        <v>26</v>
      </c>
      <c r="C120" s="11" t="s">
        <v>68</v>
      </c>
      <c r="D120" s="11" t="s">
        <v>30</v>
      </c>
      <c r="E120" s="11">
        <f t="shared" si="11"/>
        <v>2.8797222222222221</v>
      </c>
      <c r="F120">
        <v>78.095100000000002</v>
      </c>
      <c r="G120">
        <v>20.907900000000001</v>
      </c>
      <c r="H120">
        <v>0.94</v>
      </c>
      <c r="I120">
        <v>5.4399999999999997E-2</v>
      </c>
      <c r="J120">
        <v>4.0000000000000002E-4</v>
      </c>
      <c r="K120">
        <v>2.0999999999999999E-3</v>
      </c>
      <c r="L120">
        <v>697</v>
      </c>
      <c r="M120">
        <v>1.14E-2</v>
      </c>
      <c r="N120">
        <v>-1.7000000000000001E-2</v>
      </c>
      <c r="O120">
        <v>-0.67249999999999999</v>
      </c>
      <c r="P120">
        <v>4.3526999999999999E-10</v>
      </c>
      <c r="Q120">
        <v>1.6407E-14</v>
      </c>
      <c r="R120">
        <v>9.6480999999999995E-11</v>
      </c>
      <c r="S120">
        <v>7.9155000000000004E-12</v>
      </c>
      <c r="T120">
        <v>3.8821999999999999E-15</v>
      </c>
      <c r="U120">
        <v>4.063E-13</v>
      </c>
    </row>
    <row r="121" spans="1:21" x14ac:dyDescent="0.25">
      <c r="A121" s="14">
        <v>44867</v>
      </c>
      <c r="B121" s="11" t="s">
        <v>26</v>
      </c>
      <c r="C121" s="11" t="s">
        <v>42</v>
      </c>
      <c r="D121" s="11" t="s">
        <v>74</v>
      </c>
      <c r="E121" s="11">
        <f t="shared" si="11"/>
        <v>2.9102777777777771</v>
      </c>
      <c r="F121">
        <v>78.099400000000003</v>
      </c>
      <c r="G121">
        <v>20.904599999999999</v>
      </c>
      <c r="H121">
        <v>0.93930000000000002</v>
      </c>
      <c r="I121">
        <v>5.5E-2</v>
      </c>
      <c r="J121">
        <v>2.0000000000000001E-4</v>
      </c>
      <c r="K121">
        <v>1.5E-3</v>
      </c>
      <c r="L121">
        <v>699</v>
      </c>
      <c r="M121">
        <v>1.1900000000000001E-2</v>
      </c>
      <c r="N121">
        <v>-1.49E-2</v>
      </c>
      <c r="O121">
        <v>-0.80149999999999999</v>
      </c>
      <c r="P121">
        <v>4.3547999999999998E-10</v>
      </c>
      <c r="Q121">
        <v>1.3967E-14</v>
      </c>
      <c r="R121">
        <v>9.6506999999999998E-11</v>
      </c>
      <c r="S121">
        <v>7.9129999999999999E-12</v>
      </c>
      <c r="T121">
        <v>3.2099E-15</v>
      </c>
      <c r="U121">
        <v>4.0961999999999998E-13</v>
      </c>
    </row>
    <row r="122" spans="1:21" x14ac:dyDescent="0.25">
      <c r="A122" s="14">
        <v>44867</v>
      </c>
      <c r="B122" s="11" t="s">
        <v>26</v>
      </c>
      <c r="C122" s="11" t="s">
        <v>29</v>
      </c>
      <c r="D122" s="11" t="s">
        <v>73</v>
      </c>
      <c r="E122" s="11">
        <f t="shared" si="11"/>
        <v>2.9427777777777777</v>
      </c>
      <c r="F122">
        <v>78.099800000000002</v>
      </c>
      <c r="G122">
        <v>20.903500000000001</v>
      </c>
      <c r="H122">
        <v>0.9395</v>
      </c>
      <c r="I122">
        <v>5.5199999999999999E-2</v>
      </c>
      <c r="J122">
        <v>0</v>
      </c>
      <c r="K122">
        <v>2.0999999999999999E-3</v>
      </c>
      <c r="L122">
        <v>699</v>
      </c>
      <c r="M122">
        <v>1.1900000000000001E-2</v>
      </c>
      <c r="N122">
        <v>-9.6897000000000007E-3</v>
      </c>
      <c r="O122">
        <v>-1.2265999999999999</v>
      </c>
      <c r="P122">
        <v>4.3544999999999998E-10</v>
      </c>
      <c r="Q122">
        <v>1.6144E-14</v>
      </c>
      <c r="R122">
        <v>9.6494000000000003E-11</v>
      </c>
      <c r="S122">
        <v>7.9133000000000002E-12</v>
      </c>
      <c r="T122">
        <v>2.7102999999999999E-15</v>
      </c>
      <c r="U122">
        <v>4.1008000000000001E-13</v>
      </c>
    </row>
    <row r="123" spans="1:21" x14ac:dyDescent="0.25">
      <c r="A123" s="14">
        <v>44867</v>
      </c>
      <c r="B123" s="11" t="s">
        <v>26</v>
      </c>
      <c r="C123" s="11" t="s">
        <v>55</v>
      </c>
      <c r="D123" s="11" t="s">
        <v>69</v>
      </c>
      <c r="E123" s="11">
        <f t="shared" si="11"/>
        <v>2.9736111111111114</v>
      </c>
      <c r="F123">
        <v>78.102099999999993</v>
      </c>
      <c r="G123">
        <v>20.900500000000001</v>
      </c>
      <c r="H123">
        <v>0.93979999999999997</v>
      </c>
      <c r="I123">
        <v>5.5599999999999997E-2</v>
      </c>
      <c r="J123">
        <v>1E-4</v>
      </c>
      <c r="K123">
        <v>1.8E-3</v>
      </c>
      <c r="L123">
        <v>700</v>
      </c>
      <c r="M123">
        <v>1.1900000000000001E-2</v>
      </c>
      <c r="N123">
        <v>-2.06E-2</v>
      </c>
      <c r="O123">
        <v>-0.57609999999999995</v>
      </c>
      <c r="P123">
        <v>4.3541999999999998E-10</v>
      </c>
      <c r="Q123">
        <v>1.4970000000000001E-14</v>
      </c>
      <c r="R123">
        <v>9.6471999999999995E-11</v>
      </c>
      <c r="S123">
        <v>7.9155000000000004E-12</v>
      </c>
      <c r="T123">
        <v>3.0513000000000001E-15</v>
      </c>
      <c r="U123">
        <v>4.1385E-13</v>
      </c>
    </row>
    <row r="124" spans="1:21" x14ac:dyDescent="0.25">
      <c r="A124" s="14">
        <v>44867</v>
      </c>
      <c r="B124" s="11" t="s">
        <v>26</v>
      </c>
      <c r="C124" s="11" t="s">
        <v>72</v>
      </c>
      <c r="D124" s="11" t="s">
        <v>58</v>
      </c>
      <c r="E124" s="11">
        <f t="shared" si="11"/>
        <v>3.0061111111111103</v>
      </c>
      <c r="F124">
        <v>78.100099999999998</v>
      </c>
      <c r="G124">
        <v>20.901599999999998</v>
      </c>
      <c r="H124">
        <v>0.93969999999999998</v>
      </c>
      <c r="I124">
        <v>5.6000000000000001E-2</v>
      </c>
      <c r="J124">
        <v>5.9999999999999995E-4</v>
      </c>
      <c r="K124">
        <v>2E-3</v>
      </c>
      <c r="L124">
        <v>704</v>
      </c>
      <c r="M124">
        <v>1.32E-2</v>
      </c>
      <c r="N124">
        <v>-1.49E-2</v>
      </c>
      <c r="O124">
        <v>-0.88470000000000004</v>
      </c>
      <c r="P124">
        <v>4.355E-10</v>
      </c>
      <c r="Q124">
        <v>1.5674E-14</v>
      </c>
      <c r="R124">
        <v>9.6497999999999999E-11</v>
      </c>
      <c r="S124">
        <v>7.9160999999999994E-12</v>
      </c>
      <c r="T124">
        <v>4.2605999999999999E-15</v>
      </c>
      <c r="U124">
        <v>4.186E-13</v>
      </c>
    </row>
    <row r="125" spans="1:21" x14ac:dyDescent="0.25">
      <c r="A125" s="14">
        <v>44867</v>
      </c>
      <c r="B125" s="11" t="s">
        <v>28</v>
      </c>
      <c r="C125" s="11" t="s">
        <v>63</v>
      </c>
      <c r="D125" s="11" t="s">
        <v>49</v>
      </c>
      <c r="E125" s="11">
        <f t="shared" si="11"/>
        <v>3.0366666666666671</v>
      </c>
      <c r="F125">
        <v>78.076300000000003</v>
      </c>
      <c r="G125">
        <v>20.9268</v>
      </c>
      <c r="H125">
        <v>0.93820000000000003</v>
      </c>
      <c r="I125">
        <v>5.5800000000000002E-2</v>
      </c>
      <c r="J125">
        <v>1.2999999999999999E-3</v>
      </c>
      <c r="K125">
        <v>1.6000000000000001E-3</v>
      </c>
      <c r="L125">
        <v>681</v>
      </c>
      <c r="M125">
        <v>1.18E-2</v>
      </c>
      <c r="N125">
        <v>-4.4299999999999999E-2</v>
      </c>
      <c r="O125">
        <v>-0.26590000000000003</v>
      </c>
      <c r="P125">
        <v>4.3508000000000001E-10</v>
      </c>
      <c r="Q125">
        <v>1.4073E-14</v>
      </c>
      <c r="R125">
        <v>9.6548999999999997E-11</v>
      </c>
      <c r="S125">
        <v>7.8984000000000004E-12</v>
      </c>
      <c r="T125">
        <v>5.8416000000000001E-15</v>
      </c>
      <c r="U125">
        <v>4.1973000000000002E-13</v>
      </c>
    </row>
    <row r="126" spans="1:21" x14ac:dyDescent="0.25">
      <c r="A126" s="14">
        <v>44867</v>
      </c>
      <c r="B126" s="11" t="s">
        <v>28</v>
      </c>
      <c r="C126" s="11" t="s">
        <v>25</v>
      </c>
      <c r="D126" s="11" t="s">
        <v>36</v>
      </c>
      <c r="E126" s="11">
        <f t="shared" si="11"/>
        <v>3.0691666666666659</v>
      </c>
      <c r="F126">
        <v>78.096400000000003</v>
      </c>
      <c r="G126">
        <v>20.905899999999999</v>
      </c>
      <c r="H126">
        <v>0.93979999999999997</v>
      </c>
      <c r="I126">
        <v>5.67E-2</v>
      </c>
      <c r="J126">
        <v>5.0000000000000001E-4</v>
      </c>
      <c r="K126">
        <v>6.9999999999999999E-4</v>
      </c>
      <c r="L126">
        <v>712</v>
      </c>
      <c r="M126">
        <v>1.2800000000000001E-2</v>
      </c>
      <c r="N126">
        <v>-1.9E-2</v>
      </c>
      <c r="O126">
        <v>-0.6714</v>
      </c>
      <c r="P126">
        <v>4.3570999999999999E-10</v>
      </c>
      <c r="Q126">
        <v>1.0273999999999999E-14</v>
      </c>
      <c r="R126">
        <v>9.6568000000000005E-11</v>
      </c>
      <c r="S126">
        <v>7.9216999999999993E-12</v>
      </c>
      <c r="T126">
        <v>3.5577000000000002E-15</v>
      </c>
      <c r="U126">
        <v>4.2335000000000001E-13</v>
      </c>
    </row>
    <row r="127" spans="1:21" x14ac:dyDescent="0.25">
      <c r="A127" s="14">
        <v>44867</v>
      </c>
      <c r="B127" s="11" t="s">
        <v>28</v>
      </c>
      <c r="C127" s="11" t="s">
        <v>74</v>
      </c>
      <c r="D127" s="11" t="s">
        <v>78</v>
      </c>
      <c r="E127" s="11">
        <f t="shared" si="11"/>
        <v>3.0997222222222209</v>
      </c>
      <c r="F127">
        <v>78.099199999999996</v>
      </c>
      <c r="G127">
        <v>20.902200000000001</v>
      </c>
      <c r="H127">
        <v>0.93910000000000005</v>
      </c>
      <c r="I127">
        <v>5.7599999999999998E-2</v>
      </c>
      <c r="J127">
        <v>0</v>
      </c>
      <c r="K127">
        <v>2E-3</v>
      </c>
      <c r="L127">
        <v>692</v>
      </c>
      <c r="M127">
        <v>1.3299999999999999E-2</v>
      </c>
      <c r="N127">
        <v>-1.5699999999999999E-2</v>
      </c>
      <c r="O127">
        <v>-0.8498</v>
      </c>
      <c r="P127">
        <v>4.3552999999999999E-10</v>
      </c>
      <c r="Q127">
        <v>1.5821999999999999E-14</v>
      </c>
      <c r="R127">
        <v>9.6506999999999998E-11</v>
      </c>
      <c r="S127">
        <v>7.9117000000000007E-12</v>
      </c>
      <c r="T127">
        <v>2.7415999999999998E-15</v>
      </c>
      <c r="U127">
        <v>4.2692999999999998E-13</v>
      </c>
    </row>
    <row r="128" spans="1:21" x14ac:dyDescent="0.25">
      <c r="A128" s="14">
        <v>44867</v>
      </c>
      <c r="B128" s="11" t="s">
        <v>28</v>
      </c>
      <c r="C128" s="11" t="s">
        <v>38</v>
      </c>
      <c r="D128" s="11" t="s">
        <v>44</v>
      </c>
      <c r="E128" s="11">
        <f t="shared" si="11"/>
        <v>3.1322222222222216</v>
      </c>
      <c r="F128">
        <v>78.099500000000006</v>
      </c>
      <c r="G128">
        <v>20.9009</v>
      </c>
      <c r="H128">
        <v>0.93930000000000002</v>
      </c>
      <c r="I128">
        <v>5.79E-2</v>
      </c>
      <c r="J128">
        <v>8.9999999999999998E-4</v>
      </c>
      <c r="K128">
        <v>1.6000000000000001E-3</v>
      </c>
      <c r="L128">
        <v>700</v>
      </c>
      <c r="M128">
        <v>1.2999999999999999E-2</v>
      </c>
      <c r="N128">
        <v>-1.7600000000000001E-2</v>
      </c>
      <c r="O128">
        <v>-0.7399</v>
      </c>
      <c r="P128">
        <v>4.3535999999999998E-10</v>
      </c>
      <c r="Q128">
        <v>1.4117999999999999E-14</v>
      </c>
      <c r="R128">
        <v>9.6464000000000004E-11</v>
      </c>
      <c r="S128">
        <v>7.9102000000000008E-12</v>
      </c>
      <c r="T128">
        <v>4.7250000000000001E-15</v>
      </c>
      <c r="U128">
        <v>4.3244999999999999E-13</v>
      </c>
    </row>
    <row r="129" spans="1:21" x14ac:dyDescent="0.25">
      <c r="A129" s="14">
        <v>44867</v>
      </c>
      <c r="B129" s="11" t="s">
        <v>28</v>
      </c>
      <c r="C129" s="11" t="s">
        <v>19</v>
      </c>
      <c r="D129" s="11" t="s">
        <v>60</v>
      </c>
      <c r="E129" s="11">
        <f t="shared" si="11"/>
        <v>3.1627777777777766</v>
      </c>
      <c r="F129">
        <v>78.105500000000006</v>
      </c>
      <c r="G129">
        <v>20.8948</v>
      </c>
      <c r="H129">
        <v>0.93940000000000001</v>
      </c>
      <c r="I129">
        <v>5.8900000000000001E-2</v>
      </c>
      <c r="J129">
        <v>2.0000000000000001E-4</v>
      </c>
      <c r="K129">
        <v>1.2999999999999999E-3</v>
      </c>
      <c r="L129">
        <v>701</v>
      </c>
      <c r="M129">
        <v>1.4E-2</v>
      </c>
      <c r="N129">
        <v>-5.1758000000000004E-3</v>
      </c>
      <c r="O129">
        <v>-2.6985000000000001</v>
      </c>
      <c r="P129">
        <v>4.3555000000000001E-10</v>
      </c>
      <c r="Q129">
        <v>1.2984E-14</v>
      </c>
      <c r="R129">
        <v>9.6470000000000004E-11</v>
      </c>
      <c r="S129">
        <v>7.9138999999999992E-12</v>
      </c>
      <c r="T129">
        <v>3.0352999999999998E-15</v>
      </c>
      <c r="U129">
        <v>4.3677000000000002E-13</v>
      </c>
    </row>
    <row r="130" spans="1:21" x14ac:dyDescent="0.25">
      <c r="A130" s="14">
        <v>44867</v>
      </c>
      <c r="B130" s="11" t="s">
        <v>28</v>
      </c>
      <c r="C130" s="11" t="s">
        <v>24</v>
      </c>
      <c r="D130" s="11" t="s">
        <v>47</v>
      </c>
      <c r="E130" s="11">
        <f t="shared" si="11"/>
        <v>3.1950000000000003</v>
      </c>
      <c r="F130">
        <v>78.102900000000005</v>
      </c>
      <c r="G130">
        <v>20.896000000000001</v>
      </c>
      <c r="H130">
        <v>0.93959999999999999</v>
      </c>
      <c r="I130">
        <v>5.96E-2</v>
      </c>
      <c r="J130">
        <v>0</v>
      </c>
      <c r="K130">
        <v>1.8E-3</v>
      </c>
      <c r="L130">
        <v>707</v>
      </c>
      <c r="M130">
        <v>1.4800000000000001E-2</v>
      </c>
      <c r="N130">
        <v>-4.0660999999999996E-3</v>
      </c>
      <c r="O130">
        <v>-3.6444999999999999</v>
      </c>
      <c r="P130">
        <v>4.3561000000000001E-10</v>
      </c>
      <c r="Q130">
        <v>1.4857E-14</v>
      </c>
      <c r="R130">
        <v>9.6491000000000003E-11</v>
      </c>
      <c r="S130">
        <v>7.9171999999999994E-12</v>
      </c>
      <c r="T130">
        <v>2.5848000000000001E-15</v>
      </c>
      <c r="U130">
        <v>4.4166999999999997E-13</v>
      </c>
    </row>
    <row r="131" spans="1:21" x14ac:dyDescent="0.25">
      <c r="A131" s="14">
        <v>44867</v>
      </c>
      <c r="B131" s="11" t="s">
        <v>28</v>
      </c>
      <c r="C131" s="11" t="s">
        <v>26</v>
      </c>
      <c r="D131" s="11" t="s">
        <v>75</v>
      </c>
      <c r="E131" s="11">
        <f t="shared" ref="E131:E194" si="12">(D131/3600)+(C131/60)+B131-$X$3</f>
        <v>3.2255555555555553</v>
      </c>
      <c r="F131">
        <v>78.098299999999995</v>
      </c>
      <c r="G131">
        <v>20.899899999999999</v>
      </c>
      <c r="H131">
        <v>0.9395</v>
      </c>
      <c r="I131">
        <v>5.9299999999999999E-2</v>
      </c>
      <c r="J131">
        <v>4.0000000000000002E-4</v>
      </c>
      <c r="K131">
        <v>2.5999999999999999E-3</v>
      </c>
      <c r="L131">
        <v>717</v>
      </c>
      <c r="M131">
        <v>1.44E-2</v>
      </c>
      <c r="N131">
        <v>-1.38E-2</v>
      </c>
      <c r="O131">
        <v>-1.0387</v>
      </c>
      <c r="P131">
        <v>4.3541E-10</v>
      </c>
      <c r="Q131">
        <v>1.8443000000000001E-14</v>
      </c>
      <c r="R131">
        <v>9.6471E-11</v>
      </c>
      <c r="S131">
        <v>7.9129999999999999E-12</v>
      </c>
      <c r="T131">
        <v>4.0994999999999997E-15</v>
      </c>
      <c r="U131">
        <v>4.4086E-13</v>
      </c>
    </row>
    <row r="132" spans="1:21" x14ac:dyDescent="0.25">
      <c r="A132" s="14">
        <v>44867</v>
      </c>
      <c r="B132" s="11" t="s">
        <v>28</v>
      </c>
      <c r="C132" s="11" t="s">
        <v>60</v>
      </c>
      <c r="D132" s="11" t="s">
        <v>55</v>
      </c>
      <c r="E132" s="11">
        <f t="shared" si="12"/>
        <v>3.2580555555555559</v>
      </c>
      <c r="F132">
        <v>78.099999999999994</v>
      </c>
      <c r="G132">
        <v>20.898299999999999</v>
      </c>
      <c r="H132">
        <v>0.93989999999999996</v>
      </c>
      <c r="I132">
        <v>0.06</v>
      </c>
      <c r="J132">
        <v>0</v>
      </c>
      <c r="K132">
        <v>1.9E-3</v>
      </c>
      <c r="L132">
        <v>714</v>
      </c>
      <c r="M132">
        <v>1.55E-2</v>
      </c>
      <c r="N132">
        <v>-1.06E-2</v>
      </c>
      <c r="O132">
        <v>-1.4577</v>
      </c>
      <c r="P132">
        <v>4.3558000000000001E-10</v>
      </c>
      <c r="Q132">
        <v>1.5341000000000001E-14</v>
      </c>
      <c r="R132">
        <v>9.6500000000000003E-11</v>
      </c>
      <c r="S132">
        <v>7.9195000000000007E-12</v>
      </c>
      <c r="T132">
        <v>2.5136000000000001E-15</v>
      </c>
      <c r="U132">
        <v>4.4382000000000002E-13</v>
      </c>
    </row>
    <row r="133" spans="1:21" x14ac:dyDescent="0.25">
      <c r="A133" s="14">
        <v>44867</v>
      </c>
      <c r="B133" s="11" t="s">
        <v>28</v>
      </c>
      <c r="C133" s="11" t="s">
        <v>32</v>
      </c>
      <c r="D133" s="11" t="s">
        <v>45</v>
      </c>
      <c r="E133" s="11">
        <f t="shared" si="12"/>
        <v>3.2886111111111109</v>
      </c>
      <c r="F133">
        <v>78.102000000000004</v>
      </c>
      <c r="G133">
        <v>20.8964</v>
      </c>
      <c r="H133">
        <v>0.93969999999999998</v>
      </c>
      <c r="I133">
        <v>6.0299999999999999E-2</v>
      </c>
      <c r="J133">
        <v>0</v>
      </c>
      <c r="K133">
        <v>1.6000000000000001E-3</v>
      </c>
      <c r="L133">
        <v>699</v>
      </c>
      <c r="M133">
        <v>1.6400000000000001E-2</v>
      </c>
      <c r="N133">
        <v>-1.38E-2</v>
      </c>
      <c r="O133">
        <v>-1.1872</v>
      </c>
      <c r="P133">
        <v>4.3567999999999999E-10</v>
      </c>
      <c r="Q133">
        <v>1.4456E-14</v>
      </c>
      <c r="R133">
        <v>9.6510999999999994E-11</v>
      </c>
      <c r="S133">
        <v>7.9190999999999992E-12</v>
      </c>
      <c r="T133">
        <v>-2.4023999999999999E-16</v>
      </c>
      <c r="U133">
        <v>4.4641999999999998E-13</v>
      </c>
    </row>
    <row r="134" spans="1:21" x14ac:dyDescent="0.25">
      <c r="A134" s="14">
        <v>44867</v>
      </c>
      <c r="B134" s="11" t="s">
        <v>28</v>
      </c>
      <c r="C134" s="11" t="s">
        <v>34</v>
      </c>
      <c r="D134" s="11" t="s">
        <v>33</v>
      </c>
      <c r="E134" s="11">
        <f t="shared" si="12"/>
        <v>3.3211111111111098</v>
      </c>
      <c r="F134">
        <v>78.102699999999999</v>
      </c>
      <c r="G134">
        <v>20.894500000000001</v>
      </c>
      <c r="H134">
        <v>0.9395</v>
      </c>
      <c r="I134">
        <v>6.0699999999999997E-2</v>
      </c>
      <c r="J134">
        <v>2.9999999999999997E-4</v>
      </c>
      <c r="K134">
        <v>2.2000000000000001E-3</v>
      </c>
      <c r="L134">
        <v>698</v>
      </c>
      <c r="M134">
        <v>1.7100000000000001E-2</v>
      </c>
      <c r="N134">
        <v>-8.4128999999999992E-3</v>
      </c>
      <c r="O134">
        <v>-2.0295000000000001</v>
      </c>
      <c r="P134">
        <v>4.3563000000000002E-10</v>
      </c>
      <c r="Q134">
        <v>1.6801000000000001E-14</v>
      </c>
      <c r="R134">
        <v>9.6488999999999999E-11</v>
      </c>
      <c r="S134">
        <v>7.9170000000000003E-12</v>
      </c>
      <c r="T134">
        <v>3.7204999999999996E-15</v>
      </c>
      <c r="U134">
        <v>4.5022999999999999E-13</v>
      </c>
    </row>
    <row r="135" spans="1:21" x14ac:dyDescent="0.25">
      <c r="A135" s="14">
        <v>44867</v>
      </c>
      <c r="B135" s="11" t="s">
        <v>28</v>
      </c>
      <c r="C135" s="11" t="s">
        <v>31</v>
      </c>
      <c r="D135" s="11" t="s">
        <v>53</v>
      </c>
      <c r="E135" s="11">
        <f t="shared" si="12"/>
        <v>3.3516666666666666</v>
      </c>
      <c r="F135">
        <v>78.102800000000002</v>
      </c>
      <c r="G135">
        <v>20.894300000000001</v>
      </c>
      <c r="H135">
        <v>0.93959999999999999</v>
      </c>
      <c r="I135">
        <v>6.0999999999999999E-2</v>
      </c>
      <c r="J135">
        <v>5.0000000000000001E-4</v>
      </c>
      <c r="K135">
        <v>1.8E-3</v>
      </c>
      <c r="L135">
        <v>706</v>
      </c>
      <c r="M135">
        <v>1.77E-2</v>
      </c>
      <c r="N135">
        <v>-1.3795999999999999E-3</v>
      </c>
      <c r="O135">
        <v>-12.8453</v>
      </c>
      <c r="P135">
        <v>4.3563000000000002E-10</v>
      </c>
      <c r="Q135">
        <v>1.4968999999999998E-14</v>
      </c>
      <c r="R135">
        <v>9.6488000000000003E-11</v>
      </c>
      <c r="S135">
        <v>7.9177000000000005E-12</v>
      </c>
      <c r="T135">
        <v>3.9086999999999998E-15</v>
      </c>
      <c r="U135">
        <v>4.5349999999999999E-13</v>
      </c>
    </row>
    <row r="136" spans="1:21" x14ac:dyDescent="0.25">
      <c r="A136" s="14">
        <v>44867</v>
      </c>
      <c r="B136" s="11" t="s">
        <v>28</v>
      </c>
      <c r="C136" s="11" t="s">
        <v>39</v>
      </c>
      <c r="D136" s="11" t="s">
        <v>50</v>
      </c>
      <c r="E136" s="11">
        <f t="shared" si="12"/>
        <v>3.3841666666666654</v>
      </c>
      <c r="F136">
        <v>78.095200000000006</v>
      </c>
      <c r="G136">
        <v>20.902000000000001</v>
      </c>
      <c r="H136">
        <v>0.93940000000000001</v>
      </c>
      <c r="I136">
        <v>6.1499999999999999E-2</v>
      </c>
      <c r="J136">
        <v>4.0000000000000002E-4</v>
      </c>
      <c r="K136">
        <v>1.6000000000000001E-3</v>
      </c>
      <c r="L136">
        <v>707</v>
      </c>
      <c r="M136">
        <v>1.7999999999999999E-2</v>
      </c>
      <c r="N136">
        <v>-1.44E-2</v>
      </c>
      <c r="O136">
        <v>-1.2464999999999999</v>
      </c>
      <c r="P136">
        <v>4.3490000000000002E-10</v>
      </c>
      <c r="Q136">
        <v>1.403E-14</v>
      </c>
      <c r="R136">
        <v>9.6372000000000003E-11</v>
      </c>
      <c r="S136">
        <v>7.9033999999999996E-12</v>
      </c>
      <c r="T136">
        <v>3.5252999999999999E-15</v>
      </c>
      <c r="U136">
        <v>4.5579000000000002E-13</v>
      </c>
    </row>
    <row r="137" spans="1:21" x14ac:dyDescent="0.25">
      <c r="A137" s="14">
        <v>44867</v>
      </c>
      <c r="B137" s="11" t="s">
        <v>28</v>
      </c>
      <c r="C137" s="11" t="s">
        <v>44</v>
      </c>
      <c r="D137" s="11" t="s">
        <v>31</v>
      </c>
      <c r="E137" s="11">
        <f t="shared" si="12"/>
        <v>3.4144444444444435</v>
      </c>
      <c r="F137">
        <v>78.105599999999995</v>
      </c>
      <c r="G137">
        <v>20.889900000000001</v>
      </c>
      <c r="H137">
        <v>0.94</v>
      </c>
      <c r="I137">
        <v>6.1499999999999999E-2</v>
      </c>
      <c r="J137">
        <v>1.1000000000000001E-3</v>
      </c>
      <c r="K137">
        <v>2E-3</v>
      </c>
      <c r="L137">
        <v>698</v>
      </c>
      <c r="M137">
        <v>1.84E-2</v>
      </c>
      <c r="N137">
        <v>1.5688E-3</v>
      </c>
      <c r="O137">
        <v>11.721</v>
      </c>
      <c r="P137">
        <v>4.3523000000000001E-10</v>
      </c>
      <c r="Q137">
        <v>1.5705000000000001E-14</v>
      </c>
      <c r="R137">
        <v>9.6375999999999999E-11</v>
      </c>
      <c r="S137">
        <v>7.9134999999999993E-12</v>
      </c>
      <c r="T137">
        <v>5.3521999999999997E-15</v>
      </c>
      <c r="U137">
        <v>4.5873000000000001E-13</v>
      </c>
    </row>
    <row r="138" spans="1:21" x14ac:dyDescent="0.25">
      <c r="A138" s="14">
        <v>44867</v>
      </c>
      <c r="B138" s="11" t="s">
        <v>28</v>
      </c>
      <c r="C138" s="11" t="s">
        <v>27</v>
      </c>
      <c r="D138" s="11" t="s">
        <v>77</v>
      </c>
      <c r="E138" s="11">
        <f t="shared" si="12"/>
        <v>3.4469444444444441</v>
      </c>
      <c r="F138">
        <v>78.100800000000007</v>
      </c>
      <c r="G138">
        <v>20.894400000000001</v>
      </c>
      <c r="H138">
        <v>0.93989999999999996</v>
      </c>
      <c r="I138">
        <v>6.2199999999999998E-2</v>
      </c>
      <c r="J138">
        <v>6.9999999999999999E-4</v>
      </c>
      <c r="K138">
        <v>2E-3</v>
      </c>
      <c r="L138">
        <v>696</v>
      </c>
      <c r="M138">
        <v>1.8700000000000001E-2</v>
      </c>
      <c r="N138">
        <v>-3.8880999999999998E-3</v>
      </c>
      <c r="O138">
        <v>-4.8208000000000002</v>
      </c>
      <c r="P138">
        <v>4.3505000000000001E-10</v>
      </c>
      <c r="Q138">
        <v>1.5956E-14</v>
      </c>
      <c r="R138">
        <v>9.6361999999999995E-11</v>
      </c>
      <c r="S138">
        <v>7.9092000000000003E-12</v>
      </c>
      <c r="T138">
        <v>4.4407999999999999E-15</v>
      </c>
      <c r="U138">
        <v>4.6191E-13</v>
      </c>
    </row>
    <row r="139" spans="1:21" x14ac:dyDescent="0.25">
      <c r="A139" s="14">
        <v>44867</v>
      </c>
      <c r="B139" s="11" t="s">
        <v>28</v>
      </c>
      <c r="C139" s="11" t="s">
        <v>46</v>
      </c>
      <c r="D139" s="11" t="s">
        <v>38</v>
      </c>
      <c r="E139" s="11">
        <f t="shared" si="12"/>
        <v>3.4774999999999991</v>
      </c>
      <c r="F139">
        <v>78.104500000000002</v>
      </c>
      <c r="G139">
        <v>20.890999999999998</v>
      </c>
      <c r="H139">
        <v>0.93920000000000003</v>
      </c>
      <c r="I139">
        <v>6.3E-2</v>
      </c>
      <c r="J139">
        <v>1E-4</v>
      </c>
      <c r="K139">
        <v>2.2000000000000001E-3</v>
      </c>
      <c r="L139">
        <v>702</v>
      </c>
      <c r="M139">
        <v>0.02</v>
      </c>
      <c r="N139">
        <v>-1.4813999999999999E-3</v>
      </c>
      <c r="O139">
        <v>-13.4945</v>
      </c>
      <c r="P139">
        <v>4.3547999999999998E-10</v>
      </c>
      <c r="Q139">
        <v>1.6792E-14</v>
      </c>
      <c r="R139">
        <v>9.6438000000000001E-11</v>
      </c>
      <c r="S139">
        <v>7.9111999999999997E-12</v>
      </c>
      <c r="T139">
        <v>3.0546E-15</v>
      </c>
      <c r="U139">
        <v>4.6557E-13</v>
      </c>
    </row>
    <row r="140" spans="1:21" x14ac:dyDescent="0.25">
      <c r="A140" s="14">
        <v>44867</v>
      </c>
      <c r="B140" s="11" t="s">
        <v>28</v>
      </c>
      <c r="C140" s="11" t="s">
        <v>40</v>
      </c>
      <c r="D140" s="11" t="s">
        <v>51</v>
      </c>
      <c r="E140" s="11">
        <f t="shared" si="12"/>
        <v>3.51</v>
      </c>
      <c r="F140">
        <v>78.101200000000006</v>
      </c>
      <c r="G140">
        <v>20.893799999999999</v>
      </c>
      <c r="H140">
        <v>0.93930000000000002</v>
      </c>
      <c r="I140">
        <v>6.3799999999999996E-2</v>
      </c>
      <c r="J140">
        <v>4.0000000000000002E-4</v>
      </c>
      <c r="K140">
        <v>1.5E-3</v>
      </c>
      <c r="L140">
        <v>709</v>
      </c>
      <c r="M140">
        <v>2.0299999999999999E-2</v>
      </c>
      <c r="N140">
        <v>-3.6202999999999999E-3</v>
      </c>
      <c r="O140">
        <v>-5.6138000000000003</v>
      </c>
      <c r="P140">
        <v>4.3543000000000002E-10</v>
      </c>
      <c r="Q140">
        <v>1.3933E-14</v>
      </c>
      <c r="R140">
        <v>9.6443000000000005E-11</v>
      </c>
      <c r="S140">
        <v>7.9114000000000004E-12</v>
      </c>
      <c r="T140">
        <v>3.5291000000000001E-15</v>
      </c>
      <c r="U140">
        <v>4.7215999999999998E-13</v>
      </c>
    </row>
    <row r="141" spans="1:21" x14ac:dyDescent="0.25">
      <c r="A141" s="14">
        <v>44867</v>
      </c>
      <c r="B141" s="11" t="s">
        <v>28</v>
      </c>
      <c r="C141" s="11" t="s">
        <v>50</v>
      </c>
      <c r="D141" s="11" t="s">
        <v>42</v>
      </c>
      <c r="E141" s="11">
        <f t="shared" si="12"/>
        <v>3.5405555555555548</v>
      </c>
      <c r="F141">
        <v>78.105800000000002</v>
      </c>
      <c r="G141">
        <v>20.888400000000001</v>
      </c>
      <c r="H141">
        <v>0.93959999999999999</v>
      </c>
      <c r="I141">
        <v>6.4000000000000001E-2</v>
      </c>
      <c r="J141">
        <v>6.9999999999999999E-4</v>
      </c>
      <c r="K141">
        <v>1.4E-3</v>
      </c>
      <c r="L141">
        <v>696</v>
      </c>
      <c r="M141">
        <v>2.0199999999999999E-2</v>
      </c>
      <c r="N141">
        <v>-4.5963000000000002E-3</v>
      </c>
      <c r="O141">
        <v>-4.4024000000000001</v>
      </c>
      <c r="P141">
        <v>4.3546000000000001E-10</v>
      </c>
      <c r="Q141">
        <v>1.3411999999999999E-14</v>
      </c>
      <c r="R141">
        <v>9.6420000000000002E-11</v>
      </c>
      <c r="S141">
        <v>7.9143000000000007E-12</v>
      </c>
      <c r="T141">
        <v>4.3722000000000003E-15</v>
      </c>
      <c r="U141">
        <v>4.7532999999999995E-13</v>
      </c>
    </row>
    <row r="142" spans="1:21" x14ac:dyDescent="0.25">
      <c r="A142" s="14">
        <v>44867</v>
      </c>
      <c r="B142" s="11" t="s">
        <v>28</v>
      </c>
      <c r="C142" s="11" t="s">
        <v>54</v>
      </c>
      <c r="D142" s="11" t="s">
        <v>58</v>
      </c>
      <c r="E142" s="11">
        <f t="shared" si="12"/>
        <v>3.5727777777777767</v>
      </c>
      <c r="F142">
        <v>78.104900000000001</v>
      </c>
      <c r="G142">
        <v>20.8888</v>
      </c>
      <c r="H142">
        <v>0.93910000000000005</v>
      </c>
      <c r="I142">
        <v>6.5199999999999994E-2</v>
      </c>
      <c r="J142">
        <v>4.0000000000000002E-4</v>
      </c>
      <c r="K142">
        <v>1.5E-3</v>
      </c>
      <c r="L142">
        <v>692</v>
      </c>
      <c r="M142">
        <v>2.0899999999999998E-2</v>
      </c>
      <c r="N142">
        <v>6.2827999999999998E-3</v>
      </c>
      <c r="O142">
        <v>3.3342000000000001</v>
      </c>
      <c r="P142">
        <v>4.3540000000000002E-10</v>
      </c>
      <c r="Q142">
        <v>1.3982E-14</v>
      </c>
      <c r="R142">
        <v>9.6408999999999998E-11</v>
      </c>
      <c r="S142">
        <v>7.9091000000000007E-12</v>
      </c>
      <c r="T142">
        <v>3.7295000000000004E-15</v>
      </c>
      <c r="U142">
        <v>4.8221000000000002E-13</v>
      </c>
    </row>
    <row r="143" spans="1:21" x14ac:dyDescent="0.25">
      <c r="A143" s="14">
        <v>44867</v>
      </c>
      <c r="B143" s="11" t="s">
        <v>28</v>
      </c>
      <c r="C143" s="11" t="s">
        <v>56</v>
      </c>
      <c r="D143" s="11" t="s">
        <v>49</v>
      </c>
      <c r="E143" s="11">
        <f t="shared" si="12"/>
        <v>3.6033333333333335</v>
      </c>
      <c r="F143">
        <v>78.101200000000006</v>
      </c>
      <c r="G143">
        <v>20.8904</v>
      </c>
      <c r="H143">
        <v>0.93979999999999997</v>
      </c>
      <c r="I143">
        <v>6.5799999999999997E-2</v>
      </c>
      <c r="J143">
        <v>1.1999999999999999E-3</v>
      </c>
      <c r="K143">
        <v>1.6000000000000001E-3</v>
      </c>
      <c r="L143">
        <v>709</v>
      </c>
      <c r="M143">
        <v>2.1499999999999998E-2</v>
      </c>
      <c r="N143">
        <v>-1.2681000000000001E-3</v>
      </c>
      <c r="O143">
        <v>-16.9909</v>
      </c>
      <c r="P143">
        <v>4.3561000000000001E-10</v>
      </c>
      <c r="Q143">
        <v>1.4204999999999999E-14</v>
      </c>
      <c r="R143">
        <v>9.6467000000000004E-11</v>
      </c>
      <c r="S143">
        <v>7.9188000000000005E-12</v>
      </c>
      <c r="T143">
        <v>5.5689000000000002E-15</v>
      </c>
      <c r="U143">
        <v>4.8985999999999999E-13</v>
      </c>
    </row>
    <row r="144" spans="1:21" x14ac:dyDescent="0.25">
      <c r="A144" s="14">
        <v>44867</v>
      </c>
      <c r="B144" s="11" t="s">
        <v>28</v>
      </c>
      <c r="C144" s="11" t="s">
        <v>36</v>
      </c>
      <c r="D144" s="11" t="s">
        <v>36</v>
      </c>
      <c r="E144" s="11">
        <f t="shared" si="12"/>
        <v>3.6358333333333324</v>
      </c>
      <c r="F144">
        <v>78.100499999999997</v>
      </c>
      <c r="G144">
        <v>20.890499999999999</v>
      </c>
      <c r="H144">
        <v>0.93940000000000001</v>
      </c>
      <c r="I144">
        <v>6.6699999999999995E-2</v>
      </c>
      <c r="J144">
        <v>1.1000000000000001E-3</v>
      </c>
      <c r="K144">
        <v>1.9E-3</v>
      </c>
      <c r="L144">
        <v>705</v>
      </c>
      <c r="M144">
        <v>2.1700000000000001E-2</v>
      </c>
      <c r="N144">
        <v>2.8647999999999998E-3</v>
      </c>
      <c r="O144">
        <v>7.5586000000000002</v>
      </c>
      <c r="P144">
        <v>4.3552000000000001E-10</v>
      </c>
      <c r="Q144">
        <v>1.5292E-14</v>
      </c>
      <c r="R144">
        <v>9.645E-11</v>
      </c>
      <c r="S144">
        <v>7.9141E-12</v>
      </c>
      <c r="T144">
        <v>5.3431000000000004E-15</v>
      </c>
      <c r="U144">
        <v>4.9568999999999998E-13</v>
      </c>
    </row>
    <row r="145" spans="1:21" x14ac:dyDescent="0.25">
      <c r="A145" s="14">
        <v>44867</v>
      </c>
      <c r="B145" s="11" t="s">
        <v>28</v>
      </c>
      <c r="C145" s="11" t="s">
        <v>23</v>
      </c>
      <c r="D145" s="11" t="s">
        <v>27</v>
      </c>
      <c r="E145" s="11">
        <f t="shared" si="12"/>
        <v>3.6661111111111104</v>
      </c>
      <c r="F145">
        <v>78.100999999999999</v>
      </c>
      <c r="G145">
        <v>20.889199999999999</v>
      </c>
      <c r="H145">
        <v>0.93959999999999999</v>
      </c>
      <c r="I145">
        <v>6.7500000000000004E-2</v>
      </c>
      <c r="J145">
        <v>1E-3</v>
      </c>
      <c r="K145">
        <v>1.6000000000000001E-3</v>
      </c>
      <c r="L145">
        <v>698</v>
      </c>
      <c r="M145">
        <v>2.2499999999999999E-2</v>
      </c>
      <c r="N145">
        <v>-4.4605000000000001E-3</v>
      </c>
      <c r="O145">
        <v>-5.0521000000000003</v>
      </c>
      <c r="P145">
        <v>4.3575000000000002E-10</v>
      </c>
      <c r="Q145">
        <v>1.4120000000000001E-14</v>
      </c>
      <c r="R145">
        <v>9.6494000000000003E-11</v>
      </c>
      <c r="S145">
        <v>7.9201999999999993E-12</v>
      </c>
      <c r="T145">
        <v>5.1813E-15</v>
      </c>
      <c r="U145">
        <v>5.0154E-13</v>
      </c>
    </row>
    <row r="146" spans="1:21" x14ac:dyDescent="0.25">
      <c r="A146" s="14">
        <v>44867</v>
      </c>
      <c r="B146" s="11" t="s">
        <v>28</v>
      </c>
      <c r="C146" s="11" t="s">
        <v>61</v>
      </c>
      <c r="D146" s="11" t="s">
        <v>41</v>
      </c>
      <c r="E146" s="11">
        <f t="shared" si="12"/>
        <v>3.6986111111111111</v>
      </c>
      <c r="F146">
        <v>78.103300000000004</v>
      </c>
      <c r="G146">
        <v>20.8855</v>
      </c>
      <c r="H146">
        <v>0.93959999999999999</v>
      </c>
      <c r="I146">
        <v>6.8599999999999994E-2</v>
      </c>
      <c r="J146">
        <v>6.9999999999999999E-4</v>
      </c>
      <c r="K146">
        <v>2.3E-3</v>
      </c>
      <c r="L146">
        <v>694</v>
      </c>
      <c r="M146">
        <v>2.3699999999999999E-2</v>
      </c>
      <c r="N146">
        <v>1.8399E-3</v>
      </c>
      <c r="O146">
        <v>12.8714</v>
      </c>
      <c r="P146">
        <v>4.3541E-10</v>
      </c>
      <c r="Q146">
        <v>1.6997000000000001E-14</v>
      </c>
      <c r="R146">
        <v>9.6397999999999994E-11</v>
      </c>
      <c r="S146">
        <v>7.9133000000000002E-12</v>
      </c>
      <c r="T146">
        <v>4.6745999999999999E-15</v>
      </c>
      <c r="U146">
        <v>5.0740000000000004E-13</v>
      </c>
    </row>
    <row r="147" spans="1:21" x14ac:dyDescent="0.25">
      <c r="A147" s="14">
        <v>44867</v>
      </c>
      <c r="B147" s="11" t="s">
        <v>28</v>
      </c>
      <c r="C147" s="11" t="s">
        <v>76</v>
      </c>
      <c r="D147" s="11" t="s">
        <v>28</v>
      </c>
      <c r="E147" s="11">
        <f t="shared" si="12"/>
        <v>3.7291666666666661</v>
      </c>
      <c r="F147">
        <v>78.1023</v>
      </c>
      <c r="G147">
        <v>20.886099999999999</v>
      </c>
      <c r="H147">
        <v>0.94010000000000005</v>
      </c>
      <c r="I147">
        <v>7.0000000000000007E-2</v>
      </c>
      <c r="J147">
        <v>1E-4</v>
      </c>
      <c r="K147">
        <v>1.5E-3</v>
      </c>
      <c r="L147">
        <v>704</v>
      </c>
      <c r="M147">
        <v>2.53E-2</v>
      </c>
      <c r="N147">
        <v>-6.3798000000000001E-4</v>
      </c>
      <c r="O147">
        <v>-39.619999999999997</v>
      </c>
      <c r="P147">
        <v>4.3550999999999998E-10</v>
      </c>
      <c r="Q147">
        <v>1.3662E-14</v>
      </c>
      <c r="R147">
        <v>9.6423999999999997E-11</v>
      </c>
      <c r="S147">
        <v>7.9193999999999996E-12</v>
      </c>
      <c r="T147">
        <v>2.8037999999999999E-15</v>
      </c>
      <c r="U147">
        <v>5.1466999999999997E-13</v>
      </c>
    </row>
    <row r="148" spans="1:21" x14ac:dyDescent="0.25">
      <c r="A148" s="14">
        <v>44867</v>
      </c>
      <c r="B148" s="11" t="s">
        <v>28</v>
      </c>
      <c r="C148" s="11" t="s">
        <v>64</v>
      </c>
      <c r="D148" s="11" t="s">
        <v>47</v>
      </c>
      <c r="E148" s="11">
        <f t="shared" si="12"/>
        <v>3.7616666666666667</v>
      </c>
      <c r="F148">
        <v>78.105199999999996</v>
      </c>
      <c r="G148">
        <v>20.882999999999999</v>
      </c>
      <c r="H148">
        <v>0.93930000000000002</v>
      </c>
      <c r="I148">
        <v>7.0499999999999993E-2</v>
      </c>
      <c r="J148">
        <v>5.9999999999999995E-4</v>
      </c>
      <c r="K148">
        <v>1.4E-3</v>
      </c>
      <c r="L148">
        <v>703</v>
      </c>
      <c r="M148">
        <v>2.5100000000000001E-2</v>
      </c>
      <c r="N148">
        <v>8.9315000000000002E-3</v>
      </c>
      <c r="O148">
        <v>2.8060999999999998</v>
      </c>
      <c r="P148">
        <v>4.3564999999999999E-10</v>
      </c>
      <c r="Q148">
        <v>1.3189E-14</v>
      </c>
      <c r="R148">
        <v>9.6435999999999997E-11</v>
      </c>
      <c r="S148">
        <v>7.9152E-12</v>
      </c>
      <c r="T148">
        <v>4.0478E-15</v>
      </c>
      <c r="U148">
        <v>5.2036000000000002E-13</v>
      </c>
    </row>
    <row r="149" spans="1:21" x14ac:dyDescent="0.25">
      <c r="A149" s="14">
        <v>44867</v>
      </c>
      <c r="B149" s="11" t="s">
        <v>28</v>
      </c>
      <c r="C149" s="11" t="s">
        <v>21</v>
      </c>
      <c r="D149" s="11" t="s">
        <v>72</v>
      </c>
      <c r="E149" s="11">
        <f t="shared" si="12"/>
        <v>3.7919444444444448</v>
      </c>
      <c r="F149">
        <v>78.104900000000001</v>
      </c>
      <c r="G149">
        <v>20.881399999999999</v>
      </c>
      <c r="H149">
        <v>0.93989999999999996</v>
      </c>
      <c r="I149">
        <v>7.1900000000000006E-2</v>
      </c>
      <c r="J149">
        <v>0</v>
      </c>
      <c r="K149">
        <v>1.9E-3</v>
      </c>
      <c r="L149">
        <v>695</v>
      </c>
      <c r="M149">
        <v>2.63E-2</v>
      </c>
      <c r="N149">
        <v>1.32E-2</v>
      </c>
      <c r="O149">
        <v>1.9875</v>
      </c>
      <c r="P149">
        <v>4.3594E-10</v>
      </c>
      <c r="Q149">
        <v>1.5415E-14</v>
      </c>
      <c r="R149">
        <v>9.6494999999999999E-11</v>
      </c>
      <c r="S149">
        <v>7.9255000000000005E-12</v>
      </c>
      <c r="T149">
        <v>2.537E-15</v>
      </c>
      <c r="U149">
        <v>5.2798999999999995E-13</v>
      </c>
    </row>
    <row r="150" spans="1:21" x14ac:dyDescent="0.25">
      <c r="A150" s="14">
        <v>44867</v>
      </c>
      <c r="B150" s="11" t="s">
        <v>28</v>
      </c>
      <c r="C150" s="11" t="s">
        <v>65</v>
      </c>
      <c r="D150" s="11" t="s">
        <v>29</v>
      </c>
      <c r="E150" s="11">
        <f t="shared" si="12"/>
        <v>3.8244444444444436</v>
      </c>
      <c r="F150">
        <v>78.104299999999995</v>
      </c>
      <c r="G150">
        <v>20.881900000000002</v>
      </c>
      <c r="H150">
        <v>0.93989999999999996</v>
      </c>
      <c r="I150">
        <v>7.2300000000000003E-2</v>
      </c>
      <c r="J150">
        <v>2.9999999999999997E-4</v>
      </c>
      <c r="K150">
        <v>1.2999999999999999E-3</v>
      </c>
      <c r="L150">
        <v>694</v>
      </c>
      <c r="M150">
        <v>2.7699999999999999E-2</v>
      </c>
      <c r="N150">
        <v>4.0109999999999998E-3</v>
      </c>
      <c r="O150">
        <v>6.9067999999999996</v>
      </c>
      <c r="P150">
        <v>4.3514999999999999E-10</v>
      </c>
      <c r="Q150">
        <v>1.313E-14</v>
      </c>
      <c r="R150">
        <v>9.6322000000000001E-11</v>
      </c>
      <c r="S150">
        <v>7.9108999999999993E-12</v>
      </c>
      <c r="T150">
        <v>3.3320000000000001E-15</v>
      </c>
      <c r="U150">
        <v>5.3105000000000004E-13</v>
      </c>
    </row>
    <row r="151" spans="1:21" x14ac:dyDescent="0.25">
      <c r="A151" s="14">
        <v>44867</v>
      </c>
      <c r="B151" s="11" t="s">
        <v>28</v>
      </c>
      <c r="C151" s="11" t="s">
        <v>58</v>
      </c>
      <c r="D151" s="11" t="s">
        <v>21</v>
      </c>
      <c r="E151" s="11">
        <f t="shared" si="12"/>
        <v>3.8549999999999986</v>
      </c>
      <c r="F151">
        <v>78.110600000000005</v>
      </c>
      <c r="G151">
        <v>20.8752</v>
      </c>
      <c r="H151">
        <v>0.93920000000000003</v>
      </c>
      <c r="I151">
        <v>7.3099999999999998E-2</v>
      </c>
      <c r="J151">
        <v>2.0000000000000001E-4</v>
      </c>
      <c r="K151">
        <v>1.6999999999999999E-3</v>
      </c>
      <c r="L151">
        <v>694</v>
      </c>
      <c r="M151">
        <v>2.76E-2</v>
      </c>
      <c r="N151">
        <v>1.7600000000000001E-2</v>
      </c>
      <c r="O151">
        <v>1.5685</v>
      </c>
      <c r="P151">
        <v>4.3556999999999998E-10</v>
      </c>
      <c r="Q151">
        <v>1.4473E-14</v>
      </c>
      <c r="R151">
        <v>9.6375999999999999E-11</v>
      </c>
      <c r="S151">
        <v>7.9123999999999993E-12</v>
      </c>
      <c r="T151">
        <v>3.1095999999999999E-15</v>
      </c>
      <c r="U151">
        <v>5.3699000000000002E-13</v>
      </c>
    </row>
    <row r="152" spans="1:21" x14ac:dyDescent="0.25">
      <c r="A152" s="14">
        <v>44867</v>
      </c>
      <c r="B152" s="11" t="s">
        <v>28</v>
      </c>
      <c r="C152" s="11" t="s">
        <v>68</v>
      </c>
      <c r="D152" s="11" t="s">
        <v>76</v>
      </c>
      <c r="E152" s="11">
        <f t="shared" si="12"/>
        <v>3.8874999999999993</v>
      </c>
      <c r="F152">
        <v>78.110299999999995</v>
      </c>
      <c r="G152">
        <v>20.874199999999998</v>
      </c>
      <c r="H152">
        <v>0.93959999999999999</v>
      </c>
      <c r="I152">
        <v>7.4300000000000005E-2</v>
      </c>
      <c r="J152">
        <v>2.0000000000000001E-4</v>
      </c>
      <c r="K152">
        <v>1.5E-3</v>
      </c>
      <c r="L152">
        <v>699</v>
      </c>
      <c r="M152">
        <v>2.93E-2</v>
      </c>
      <c r="N152">
        <v>1.7100000000000001E-2</v>
      </c>
      <c r="O152">
        <v>1.7199</v>
      </c>
      <c r="P152">
        <v>4.3567999999999999E-10</v>
      </c>
      <c r="Q152">
        <v>1.3714E-14</v>
      </c>
      <c r="R152">
        <v>9.6394999999999994E-11</v>
      </c>
      <c r="S152">
        <v>7.9171999999999994E-12</v>
      </c>
      <c r="T152">
        <v>3.1086999999999998E-15</v>
      </c>
      <c r="U152">
        <v>5.4562999999999997E-13</v>
      </c>
    </row>
    <row r="153" spans="1:21" x14ac:dyDescent="0.25">
      <c r="A153" s="14">
        <v>44867</v>
      </c>
      <c r="B153" s="11" t="s">
        <v>28</v>
      </c>
      <c r="C153" s="11" t="s">
        <v>42</v>
      </c>
      <c r="D153" s="11" t="s">
        <v>54</v>
      </c>
      <c r="E153" s="11">
        <f t="shared" si="12"/>
        <v>3.9180555555555543</v>
      </c>
      <c r="F153">
        <v>78.105000000000004</v>
      </c>
      <c r="G153">
        <v>20.8781</v>
      </c>
      <c r="H153">
        <v>0.93969999999999998</v>
      </c>
      <c r="I153">
        <v>7.5200000000000003E-2</v>
      </c>
      <c r="J153">
        <v>0</v>
      </c>
      <c r="K153">
        <v>2.0999999999999999E-3</v>
      </c>
      <c r="L153">
        <v>711</v>
      </c>
      <c r="M153">
        <v>2.92E-2</v>
      </c>
      <c r="N153">
        <v>8.4799000000000003E-3</v>
      </c>
      <c r="O153">
        <v>3.4479000000000002</v>
      </c>
      <c r="P153">
        <v>4.3556999999999998E-10</v>
      </c>
      <c r="Q153">
        <v>1.6280000000000001E-14</v>
      </c>
      <c r="R153">
        <v>9.6396999999999998E-11</v>
      </c>
      <c r="S153">
        <v>7.9167E-12</v>
      </c>
      <c r="T153">
        <v>2.3911000000000001E-15</v>
      </c>
      <c r="U153">
        <v>5.5067000000000002E-13</v>
      </c>
    </row>
    <row r="154" spans="1:21" x14ac:dyDescent="0.25">
      <c r="A154" s="14">
        <v>44867</v>
      </c>
      <c r="B154" s="11" t="s">
        <v>28</v>
      </c>
      <c r="C154" s="11" t="s">
        <v>29</v>
      </c>
      <c r="D154" s="11" t="s">
        <v>40</v>
      </c>
      <c r="E154" s="11">
        <f t="shared" si="12"/>
        <v>3.9505555555555549</v>
      </c>
      <c r="F154">
        <v>78.1066</v>
      </c>
      <c r="G154">
        <v>20.876000000000001</v>
      </c>
      <c r="H154">
        <v>0.93969999999999998</v>
      </c>
      <c r="I154">
        <v>7.5800000000000006E-2</v>
      </c>
      <c r="J154">
        <v>2.0000000000000001E-4</v>
      </c>
      <c r="K154">
        <v>1.6999999999999999E-3</v>
      </c>
      <c r="L154">
        <v>711</v>
      </c>
      <c r="M154">
        <v>3.0200000000000001E-2</v>
      </c>
      <c r="N154">
        <v>1.2E-2</v>
      </c>
      <c r="O154">
        <v>2.5289000000000001</v>
      </c>
      <c r="P154">
        <v>4.3534000000000002E-10</v>
      </c>
      <c r="Q154">
        <v>1.4731000000000001E-14</v>
      </c>
      <c r="R154">
        <v>9.6334E-11</v>
      </c>
      <c r="S154">
        <v>7.9122999999999997E-12</v>
      </c>
      <c r="T154">
        <v>3.2664E-15</v>
      </c>
      <c r="U154">
        <v>5.5569000000000003E-13</v>
      </c>
    </row>
    <row r="155" spans="1:21" x14ac:dyDescent="0.25">
      <c r="A155" s="14">
        <v>44867</v>
      </c>
      <c r="B155" s="11" t="s">
        <v>28</v>
      </c>
      <c r="C155" s="11" t="s">
        <v>70</v>
      </c>
      <c r="D155" s="11" t="s">
        <v>31</v>
      </c>
      <c r="E155" s="11">
        <f t="shared" si="12"/>
        <v>3.9811111111111099</v>
      </c>
      <c r="F155">
        <v>78.110299999999995</v>
      </c>
      <c r="G155">
        <v>20.870799999999999</v>
      </c>
      <c r="H155">
        <v>0.93959999999999999</v>
      </c>
      <c r="I155">
        <v>7.7100000000000002E-2</v>
      </c>
      <c r="J155">
        <v>8.0000000000000004E-4</v>
      </c>
      <c r="K155">
        <v>1.4E-3</v>
      </c>
      <c r="L155">
        <v>691</v>
      </c>
      <c r="M155">
        <v>3.1E-2</v>
      </c>
      <c r="N155">
        <v>1.47E-2</v>
      </c>
      <c r="O155">
        <v>2.1131000000000002</v>
      </c>
      <c r="P155">
        <v>4.3552000000000001E-10</v>
      </c>
      <c r="Q155">
        <v>1.3418E-14</v>
      </c>
      <c r="R155">
        <v>9.6346E-11</v>
      </c>
      <c r="S155">
        <v>7.9147000000000006E-12</v>
      </c>
      <c r="T155">
        <v>4.4789999999999996E-15</v>
      </c>
      <c r="U155">
        <v>5.6735E-13</v>
      </c>
    </row>
    <row r="156" spans="1:21" x14ac:dyDescent="0.25">
      <c r="A156" s="14">
        <v>44867</v>
      </c>
      <c r="B156" s="11" t="s">
        <v>28</v>
      </c>
      <c r="C156" s="11" t="s">
        <v>75</v>
      </c>
      <c r="D156" s="11" t="s">
        <v>77</v>
      </c>
      <c r="E156" s="11">
        <f t="shared" si="12"/>
        <v>4.0136111111111106</v>
      </c>
      <c r="F156">
        <v>78.113699999999994</v>
      </c>
      <c r="G156">
        <v>20.8658</v>
      </c>
      <c r="H156">
        <v>0.93930000000000002</v>
      </c>
      <c r="I156">
        <v>7.8399999999999997E-2</v>
      </c>
      <c r="J156">
        <v>2.9999999999999997E-4</v>
      </c>
      <c r="K156">
        <v>2.5000000000000001E-3</v>
      </c>
      <c r="L156">
        <v>695</v>
      </c>
      <c r="M156">
        <v>3.27E-2</v>
      </c>
      <c r="N156">
        <v>2.93E-2</v>
      </c>
      <c r="O156">
        <v>1.1168</v>
      </c>
      <c r="P156">
        <v>4.3543000000000002E-10</v>
      </c>
      <c r="Q156">
        <v>1.7962E-14</v>
      </c>
      <c r="R156">
        <v>9.6298000000000002E-11</v>
      </c>
      <c r="S156">
        <v>7.9100999999999996E-12</v>
      </c>
      <c r="T156">
        <v>3.7200999999999998E-15</v>
      </c>
      <c r="U156">
        <v>5.7467000000000001E-13</v>
      </c>
    </row>
    <row r="157" spans="1:21" x14ac:dyDescent="0.25">
      <c r="A157" s="14">
        <v>44867</v>
      </c>
      <c r="B157" s="11" t="s">
        <v>60</v>
      </c>
      <c r="C157" s="11" t="s">
        <v>73</v>
      </c>
      <c r="D157" s="11" t="s">
        <v>38</v>
      </c>
      <c r="E157" s="11">
        <f t="shared" si="12"/>
        <v>4.0441666666666656</v>
      </c>
      <c r="F157">
        <v>78.105500000000006</v>
      </c>
      <c r="G157">
        <v>20.8736</v>
      </c>
      <c r="H157">
        <v>0.93940000000000001</v>
      </c>
      <c r="I157">
        <v>7.8600000000000003E-2</v>
      </c>
      <c r="J157">
        <v>1E-3</v>
      </c>
      <c r="K157">
        <v>1.8E-3</v>
      </c>
      <c r="L157">
        <v>706</v>
      </c>
      <c r="M157">
        <v>3.3099999999999997E-2</v>
      </c>
      <c r="N157">
        <v>1.9E-2</v>
      </c>
      <c r="O157">
        <v>1.7385999999999999</v>
      </c>
      <c r="P157">
        <v>4.3535999999999998E-10</v>
      </c>
      <c r="Q157">
        <v>1.5109000000000002E-14</v>
      </c>
      <c r="R157">
        <v>9.6330000000000005E-11</v>
      </c>
      <c r="S157">
        <v>7.9106000000000006E-12</v>
      </c>
      <c r="T157">
        <v>5.2103999999999996E-15</v>
      </c>
      <c r="U157">
        <v>5.7874000000000002E-13</v>
      </c>
    </row>
    <row r="158" spans="1:21" x14ac:dyDescent="0.25">
      <c r="A158" s="14">
        <v>44867</v>
      </c>
      <c r="B158" s="11" t="s">
        <v>60</v>
      </c>
      <c r="C158" s="11" t="s">
        <v>51</v>
      </c>
      <c r="D158" s="11" t="s">
        <v>51</v>
      </c>
      <c r="E158" s="11">
        <f t="shared" si="12"/>
        <v>4.0766666666666662</v>
      </c>
      <c r="F158">
        <v>78.106899999999996</v>
      </c>
      <c r="G158">
        <v>20.870799999999999</v>
      </c>
      <c r="H158">
        <v>0.94</v>
      </c>
      <c r="I158">
        <v>7.9799999999999996E-2</v>
      </c>
      <c r="J158">
        <v>1.1999999999999999E-3</v>
      </c>
      <c r="K158">
        <v>1.4E-3</v>
      </c>
      <c r="L158">
        <v>707</v>
      </c>
      <c r="M158">
        <v>3.4799999999999998E-2</v>
      </c>
      <c r="N158">
        <v>1.7600000000000001E-2</v>
      </c>
      <c r="O158">
        <v>1.9773000000000001</v>
      </c>
      <c r="P158">
        <v>4.3552999999999999E-10</v>
      </c>
      <c r="Q158">
        <v>1.3459E-14</v>
      </c>
      <c r="R158">
        <v>9.6352E-11</v>
      </c>
      <c r="S158">
        <v>7.9182999999999995E-12</v>
      </c>
      <c r="T158">
        <v>5.4293000000000001E-15</v>
      </c>
      <c r="U158">
        <v>5.8770000000000001E-13</v>
      </c>
    </row>
    <row r="159" spans="1:21" x14ac:dyDescent="0.25">
      <c r="A159" s="14">
        <v>44867</v>
      </c>
      <c r="B159" s="11" t="s">
        <v>60</v>
      </c>
      <c r="C159" s="11" t="s">
        <v>74</v>
      </c>
      <c r="D159" s="11" t="s">
        <v>69</v>
      </c>
      <c r="E159" s="11">
        <f t="shared" si="12"/>
        <v>4.1069444444444443</v>
      </c>
      <c r="F159">
        <v>78.107500000000002</v>
      </c>
      <c r="G159">
        <v>20.87</v>
      </c>
      <c r="H159">
        <v>0.93930000000000002</v>
      </c>
      <c r="I159">
        <v>8.1100000000000005E-2</v>
      </c>
      <c r="J159">
        <v>4.0000000000000002E-4</v>
      </c>
      <c r="K159">
        <v>1.8E-3</v>
      </c>
      <c r="L159">
        <v>693</v>
      </c>
      <c r="M159">
        <v>3.5799999999999998E-2</v>
      </c>
      <c r="N159">
        <v>1.5299999999999999E-2</v>
      </c>
      <c r="O159">
        <v>2.3367</v>
      </c>
      <c r="P159">
        <v>4.3535999999999998E-10</v>
      </c>
      <c r="Q159">
        <v>1.4925E-14</v>
      </c>
      <c r="R159">
        <v>9.6309000000000006E-11</v>
      </c>
      <c r="S159">
        <v>7.9092999999999998E-12</v>
      </c>
      <c r="T159">
        <v>3.7640999999999998E-15</v>
      </c>
      <c r="U159">
        <v>5.9350999999999996E-13</v>
      </c>
    </row>
    <row r="160" spans="1:21" x14ac:dyDescent="0.25">
      <c r="A160" s="14">
        <v>44867</v>
      </c>
      <c r="B160" s="11" t="s">
        <v>60</v>
      </c>
      <c r="C160" s="11" t="s">
        <v>38</v>
      </c>
      <c r="D160" s="11" t="s">
        <v>58</v>
      </c>
      <c r="E160" s="11">
        <f t="shared" si="12"/>
        <v>4.1394444444444449</v>
      </c>
      <c r="F160">
        <v>78.111500000000007</v>
      </c>
      <c r="G160">
        <v>20.864999999999998</v>
      </c>
      <c r="H160">
        <v>0.93940000000000001</v>
      </c>
      <c r="I160">
        <v>8.2199999999999995E-2</v>
      </c>
      <c r="J160">
        <v>0</v>
      </c>
      <c r="K160">
        <v>1.9E-3</v>
      </c>
      <c r="L160">
        <v>693</v>
      </c>
      <c r="M160">
        <v>3.6299999999999999E-2</v>
      </c>
      <c r="N160">
        <v>2.52E-2</v>
      </c>
      <c r="O160">
        <v>1.4421999999999999</v>
      </c>
      <c r="P160">
        <v>4.3558000000000001E-10</v>
      </c>
      <c r="Q160">
        <v>1.5529000000000001E-14</v>
      </c>
      <c r="R160">
        <v>9.6328999999999996E-11</v>
      </c>
      <c r="S160">
        <v>7.9137999999999997E-12</v>
      </c>
      <c r="T160">
        <v>2.4992000000000001E-15</v>
      </c>
      <c r="U160">
        <v>6.0002E-13</v>
      </c>
    </row>
    <row r="161" spans="1:21" x14ac:dyDescent="0.25">
      <c r="A161" s="14">
        <v>44867</v>
      </c>
      <c r="B161" s="11" t="s">
        <v>60</v>
      </c>
      <c r="C161" s="11" t="s">
        <v>19</v>
      </c>
      <c r="D161" s="11" t="s">
        <v>49</v>
      </c>
      <c r="E161" s="11">
        <f t="shared" si="12"/>
        <v>4.17</v>
      </c>
      <c r="F161">
        <v>78.110299999999995</v>
      </c>
      <c r="G161">
        <v>20.8642</v>
      </c>
      <c r="H161">
        <v>0.93959999999999999</v>
      </c>
      <c r="I161">
        <v>8.3699999999999997E-2</v>
      </c>
      <c r="J161">
        <v>0</v>
      </c>
      <c r="K161">
        <v>2.0999999999999999E-3</v>
      </c>
      <c r="L161">
        <v>699</v>
      </c>
      <c r="M161">
        <v>3.8300000000000001E-2</v>
      </c>
      <c r="N161">
        <v>2.3800000000000002E-2</v>
      </c>
      <c r="O161">
        <v>1.6088</v>
      </c>
      <c r="P161">
        <v>4.3541999999999998E-10</v>
      </c>
      <c r="Q161">
        <v>1.6374E-14</v>
      </c>
      <c r="R161">
        <v>9.6292999999999998E-11</v>
      </c>
      <c r="S161">
        <v>7.9129000000000003E-12</v>
      </c>
      <c r="T161">
        <v>2.9909999999999999E-15</v>
      </c>
      <c r="U161">
        <v>6.1076000000000001E-13</v>
      </c>
    </row>
    <row r="162" spans="1:21" x14ac:dyDescent="0.25">
      <c r="A162" s="14">
        <v>44867</v>
      </c>
      <c r="B162" s="11" t="s">
        <v>60</v>
      </c>
      <c r="C162" s="11" t="s">
        <v>24</v>
      </c>
      <c r="D162" s="11" t="s">
        <v>36</v>
      </c>
      <c r="E162" s="11">
        <f t="shared" si="12"/>
        <v>4.2024999999999988</v>
      </c>
      <c r="F162">
        <v>78.111400000000003</v>
      </c>
      <c r="G162">
        <v>20.8626</v>
      </c>
      <c r="H162">
        <v>0.93969999999999998</v>
      </c>
      <c r="I162">
        <v>8.4199999999999997E-2</v>
      </c>
      <c r="J162">
        <v>1.2999999999999999E-3</v>
      </c>
      <c r="K162">
        <v>6.9999999999999999E-4</v>
      </c>
      <c r="L162">
        <v>706</v>
      </c>
      <c r="M162">
        <v>3.8699999999999998E-2</v>
      </c>
      <c r="N162">
        <v>2.98E-2</v>
      </c>
      <c r="O162">
        <v>1.2972999999999999</v>
      </c>
      <c r="P162">
        <v>4.3534000000000002E-10</v>
      </c>
      <c r="Q162">
        <v>1.0587999999999999E-14</v>
      </c>
      <c r="R162">
        <v>9.6265000000000003E-11</v>
      </c>
      <c r="S162">
        <v>7.9122999999999997E-12</v>
      </c>
      <c r="T162">
        <v>5.5384000000000002E-15</v>
      </c>
      <c r="U162">
        <v>6.1927000000000005E-13</v>
      </c>
    </row>
    <row r="163" spans="1:21" x14ac:dyDescent="0.25">
      <c r="A163" s="14">
        <v>44867</v>
      </c>
      <c r="B163" s="11" t="s">
        <v>60</v>
      </c>
      <c r="C163" s="11" t="s">
        <v>28</v>
      </c>
      <c r="D163" s="11" t="s">
        <v>27</v>
      </c>
      <c r="E163" s="11">
        <f t="shared" si="12"/>
        <v>4.2327777777777769</v>
      </c>
      <c r="F163">
        <v>78.114400000000003</v>
      </c>
      <c r="G163">
        <v>20.857500000000002</v>
      </c>
      <c r="H163">
        <v>0.93969999999999998</v>
      </c>
      <c r="I163">
        <v>8.5400000000000004E-2</v>
      </c>
      <c r="J163">
        <v>1.1999999999999999E-3</v>
      </c>
      <c r="K163">
        <v>1.9E-3</v>
      </c>
      <c r="L163">
        <v>690</v>
      </c>
      <c r="M163">
        <v>3.9300000000000002E-2</v>
      </c>
      <c r="N163">
        <v>2.8899999999999999E-2</v>
      </c>
      <c r="O163">
        <v>1.3586</v>
      </c>
      <c r="P163">
        <v>4.3546000000000001E-10</v>
      </c>
      <c r="Q163">
        <v>1.5417999999999999E-14</v>
      </c>
      <c r="R163">
        <v>9.6265000000000003E-11</v>
      </c>
      <c r="S163">
        <v>7.9141E-12</v>
      </c>
      <c r="T163">
        <v>5.6208000000000001E-15</v>
      </c>
      <c r="U163">
        <v>6.2712999999999997E-13</v>
      </c>
    </row>
    <row r="164" spans="1:21" x14ac:dyDescent="0.25">
      <c r="A164" s="14">
        <v>44867</v>
      </c>
      <c r="B164" s="11" t="s">
        <v>60</v>
      </c>
      <c r="C164" s="11" t="s">
        <v>30</v>
      </c>
      <c r="D164" s="11" t="s">
        <v>41</v>
      </c>
      <c r="E164" s="11">
        <f t="shared" si="12"/>
        <v>4.2652777777777775</v>
      </c>
      <c r="F164">
        <v>78.114400000000003</v>
      </c>
      <c r="G164">
        <v>20.856300000000001</v>
      </c>
      <c r="H164">
        <v>0.93969999999999998</v>
      </c>
      <c r="I164">
        <v>8.72E-2</v>
      </c>
      <c r="J164">
        <v>6.9999999999999999E-4</v>
      </c>
      <c r="K164">
        <v>1.8E-3</v>
      </c>
      <c r="L164">
        <v>693</v>
      </c>
      <c r="M164">
        <v>4.1000000000000002E-2</v>
      </c>
      <c r="N164">
        <v>3.39E-2</v>
      </c>
      <c r="O164">
        <v>1.2092000000000001</v>
      </c>
      <c r="P164">
        <v>4.3544E-10</v>
      </c>
      <c r="Q164">
        <v>1.4893E-14</v>
      </c>
      <c r="R164">
        <v>9.6254999999999995E-11</v>
      </c>
      <c r="S164">
        <v>7.9132000000000007E-12</v>
      </c>
      <c r="T164">
        <v>4.3884000000000001E-15</v>
      </c>
      <c r="U164">
        <v>6.3791999999999997E-13</v>
      </c>
    </row>
    <row r="165" spans="1:21" x14ac:dyDescent="0.25">
      <c r="A165" s="14">
        <v>44867</v>
      </c>
      <c r="B165" s="11" t="s">
        <v>60</v>
      </c>
      <c r="C165" s="11" t="s">
        <v>77</v>
      </c>
      <c r="D165" s="11" t="s">
        <v>28</v>
      </c>
      <c r="E165" s="11">
        <f t="shared" si="12"/>
        <v>4.2958333333333325</v>
      </c>
      <c r="F165">
        <v>78.112899999999996</v>
      </c>
      <c r="G165">
        <v>20.856000000000002</v>
      </c>
      <c r="H165">
        <v>0.9395</v>
      </c>
      <c r="I165">
        <v>8.7599999999999997E-2</v>
      </c>
      <c r="J165">
        <v>1.9E-3</v>
      </c>
      <c r="K165">
        <v>2.0999999999999999E-3</v>
      </c>
      <c r="L165">
        <v>707</v>
      </c>
      <c r="M165">
        <v>4.1700000000000001E-2</v>
      </c>
      <c r="N165">
        <v>3.44E-2</v>
      </c>
      <c r="O165">
        <v>1.2133</v>
      </c>
      <c r="P165">
        <v>4.3532E-10</v>
      </c>
      <c r="Q165">
        <v>1.6396999999999999E-14</v>
      </c>
      <c r="R165">
        <v>9.6227999999999996E-11</v>
      </c>
      <c r="S165">
        <v>7.9095000000000006E-12</v>
      </c>
      <c r="T165">
        <v>7.4579E-15</v>
      </c>
      <c r="U165">
        <v>6.4557999999999996E-13</v>
      </c>
    </row>
    <row r="166" spans="1:21" x14ac:dyDescent="0.25">
      <c r="A166" s="14">
        <v>44867</v>
      </c>
      <c r="B166" s="11" t="s">
        <v>60</v>
      </c>
      <c r="C166" s="11" t="s">
        <v>35</v>
      </c>
      <c r="D166" s="11" t="s">
        <v>19</v>
      </c>
      <c r="E166" s="11">
        <f t="shared" si="12"/>
        <v>4.3280555555555544</v>
      </c>
      <c r="F166">
        <v>78.114099999999993</v>
      </c>
      <c r="G166">
        <v>20.8536</v>
      </c>
      <c r="H166">
        <v>0.9395</v>
      </c>
      <c r="I166">
        <v>8.9800000000000005E-2</v>
      </c>
      <c r="J166">
        <v>8.9999999999999998E-4</v>
      </c>
      <c r="K166">
        <v>2.0999999999999999E-3</v>
      </c>
      <c r="L166">
        <v>707</v>
      </c>
      <c r="M166">
        <v>4.3999999999999997E-2</v>
      </c>
      <c r="N166">
        <v>3.73E-2</v>
      </c>
      <c r="O166">
        <v>1.1773</v>
      </c>
      <c r="P166">
        <v>4.3525000000000002E-10</v>
      </c>
      <c r="Q166">
        <v>1.6331000000000001E-14</v>
      </c>
      <c r="R166">
        <v>9.6200999999999997E-11</v>
      </c>
      <c r="S166">
        <v>7.9089E-12</v>
      </c>
      <c r="T166">
        <v>5.0686999999999997E-15</v>
      </c>
      <c r="U166">
        <v>6.5683000000000004E-13</v>
      </c>
    </row>
    <row r="167" spans="1:21" x14ac:dyDescent="0.25">
      <c r="A167" s="14">
        <v>44867</v>
      </c>
      <c r="B167" s="11" t="s">
        <v>60</v>
      </c>
      <c r="C167" s="11" t="s">
        <v>31</v>
      </c>
      <c r="D167" s="11" t="s">
        <v>72</v>
      </c>
      <c r="E167" s="11">
        <f t="shared" si="12"/>
        <v>4.3586111111111112</v>
      </c>
      <c r="F167">
        <v>78.121200000000002</v>
      </c>
      <c r="G167">
        <v>20.844999999999999</v>
      </c>
      <c r="H167">
        <v>0.93940000000000001</v>
      </c>
      <c r="I167">
        <v>9.1300000000000006E-2</v>
      </c>
      <c r="J167">
        <v>1E-3</v>
      </c>
      <c r="K167">
        <v>2E-3</v>
      </c>
      <c r="L167">
        <v>691</v>
      </c>
      <c r="M167">
        <v>4.4999999999999998E-2</v>
      </c>
      <c r="N167">
        <v>4.3499999999999997E-2</v>
      </c>
      <c r="O167">
        <v>1.0357000000000001</v>
      </c>
      <c r="P167">
        <v>4.3558000000000001E-10</v>
      </c>
      <c r="Q167">
        <v>1.5659E-14</v>
      </c>
      <c r="R167">
        <v>9.6226000000000005E-11</v>
      </c>
      <c r="S167">
        <v>7.9132000000000007E-12</v>
      </c>
      <c r="T167">
        <v>5.3059999999999998E-15</v>
      </c>
      <c r="U167">
        <v>6.6857999999999996E-13</v>
      </c>
    </row>
    <row r="168" spans="1:21" x14ac:dyDescent="0.25">
      <c r="A168" s="14">
        <v>44867</v>
      </c>
      <c r="B168" s="11" t="s">
        <v>60</v>
      </c>
      <c r="C168" s="11" t="s">
        <v>39</v>
      </c>
      <c r="D168" s="11" t="s">
        <v>29</v>
      </c>
      <c r="E168" s="11">
        <f t="shared" si="12"/>
        <v>4.3911111111111101</v>
      </c>
      <c r="F168">
        <v>78.112700000000004</v>
      </c>
      <c r="G168">
        <v>20.8521</v>
      </c>
      <c r="H168">
        <v>0.93910000000000005</v>
      </c>
      <c r="I168">
        <v>9.2999999999999999E-2</v>
      </c>
      <c r="J168">
        <v>8.9999999999999998E-4</v>
      </c>
      <c r="K168">
        <v>2.2000000000000001E-3</v>
      </c>
      <c r="L168">
        <v>694</v>
      </c>
      <c r="M168">
        <v>4.6699999999999998E-2</v>
      </c>
      <c r="N168">
        <v>3.6799999999999999E-2</v>
      </c>
      <c r="O168">
        <v>1.2708999999999999</v>
      </c>
      <c r="P168">
        <v>4.3556999999999998E-10</v>
      </c>
      <c r="Q168">
        <v>1.6779999999999999E-14</v>
      </c>
      <c r="R168">
        <v>9.6265999999999999E-11</v>
      </c>
      <c r="S168">
        <v>7.9108999999999993E-12</v>
      </c>
      <c r="T168">
        <v>4.9624000000000003E-15</v>
      </c>
      <c r="U168">
        <v>6.7981000000000001E-13</v>
      </c>
    </row>
    <row r="169" spans="1:21" x14ac:dyDescent="0.25">
      <c r="A169" s="14">
        <v>44867</v>
      </c>
      <c r="B169" s="11" t="s">
        <v>60</v>
      </c>
      <c r="C169" s="11" t="s">
        <v>44</v>
      </c>
      <c r="D169" s="11" t="s">
        <v>21</v>
      </c>
      <c r="E169" s="11">
        <f t="shared" si="12"/>
        <v>4.4216666666666669</v>
      </c>
      <c r="F169">
        <v>78.114699999999999</v>
      </c>
      <c r="G169">
        <v>20.849</v>
      </c>
      <c r="H169">
        <v>0.94</v>
      </c>
      <c r="I169">
        <v>9.4299999999999995E-2</v>
      </c>
      <c r="J169">
        <v>0</v>
      </c>
      <c r="K169">
        <v>2E-3</v>
      </c>
      <c r="L169">
        <v>698</v>
      </c>
      <c r="M169">
        <v>4.8099999999999997E-2</v>
      </c>
      <c r="N169">
        <v>4.0300000000000002E-2</v>
      </c>
      <c r="O169">
        <v>1.1936</v>
      </c>
      <c r="P169">
        <v>4.3503999999999998E-10</v>
      </c>
      <c r="Q169">
        <v>1.5766999999999999E-14</v>
      </c>
      <c r="R169">
        <v>9.6132E-11</v>
      </c>
      <c r="S169">
        <v>7.9084000000000005E-12</v>
      </c>
      <c r="T169">
        <v>1.9794999999999999E-15</v>
      </c>
      <c r="U169">
        <v>6.8460000000000003E-13</v>
      </c>
    </row>
    <row r="170" spans="1:21" x14ac:dyDescent="0.25">
      <c r="A170" s="14">
        <v>44867</v>
      </c>
      <c r="B170" s="11" t="s">
        <v>60</v>
      </c>
      <c r="C170" s="11" t="s">
        <v>27</v>
      </c>
      <c r="D170" s="11" t="s">
        <v>62</v>
      </c>
      <c r="E170" s="11">
        <f t="shared" si="12"/>
        <v>4.4538888888888888</v>
      </c>
      <c r="F170">
        <v>78.111400000000003</v>
      </c>
      <c r="G170">
        <v>20.850300000000001</v>
      </c>
      <c r="H170">
        <v>0.94010000000000005</v>
      </c>
      <c r="I170">
        <v>9.5600000000000004E-2</v>
      </c>
      <c r="J170">
        <v>1E-3</v>
      </c>
      <c r="K170">
        <v>1.6000000000000001E-3</v>
      </c>
      <c r="L170">
        <v>686</v>
      </c>
      <c r="M170">
        <v>4.9299999999999997E-2</v>
      </c>
      <c r="N170">
        <v>4.1500000000000002E-2</v>
      </c>
      <c r="O170">
        <v>1.1881999999999999</v>
      </c>
      <c r="P170">
        <v>4.3529E-10</v>
      </c>
      <c r="Q170">
        <v>1.4231E-14</v>
      </c>
      <c r="R170">
        <v>9.6197000000000001E-11</v>
      </c>
      <c r="S170">
        <v>7.9145999999999994E-12</v>
      </c>
      <c r="T170">
        <v>5.1907999999999999E-15</v>
      </c>
      <c r="U170">
        <v>6.9795999999999999E-13</v>
      </c>
    </row>
    <row r="171" spans="1:21" x14ac:dyDescent="0.25">
      <c r="A171" s="14">
        <v>44867</v>
      </c>
      <c r="B171" s="11" t="s">
        <v>60</v>
      </c>
      <c r="C171" s="11" t="s">
        <v>46</v>
      </c>
      <c r="D171" s="11" t="s">
        <v>52</v>
      </c>
      <c r="E171" s="11">
        <f t="shared" si="12"/>
        <v>4.4844444444444438</v>
      </c>
      <c r="F171">
        <v>78.119900000000001</v>
      </c>
      <c r="G171">
        <v>20.840299999999999</v>
      </c>
      <c r="H171">
        <v>0.93959999999999999</v>
      </c>
      <c r="I171">
        <v>9.64E-2</v>
      </c>
      <c r="J171">
        <v>1.6000000000000001E-3</v>
      </c>
      <c r="K171">
        <v>2.3E-3</v>
      </c>
      <c r="L171">
        <v>691</v>
      </c>
      <c r="M171">
        <v>4.99E-2</v>
      </c>
      <c r="N171">
        <v>4.6699999999999998E-2</v>
      </c>
      <c r="O171">
        <v>1.0677000000000001</v>
      </c>
      <c r="P171">
        <v>4.3555999999999999E-10</v>
      </c>
      <c r="Q171">
        <v>1.6916E-14</v>
      </c>
      <c r="R171">
        <v>9.6200000000000001E-11</v>
      </c>
      <c r="S171">
        <v>7.9138999999999992E-12</v>
      </c>
      <c r="T171">
        <v>6.7652000000000004E-15</v>
      </c>
      <c r="U171">
        <v>7.0641000000000002E-13</v>
      </c>
    </row>
    <row r="172" spans="1:21" x14ac:dyDescent="0.25">
      <c r="A172" s="14">
        <v>44867</v>
      </c>
      <c r="B172" s="11" t="s">
        <v>60</v>
      </c>
      <c r="C172" s="11" t="s">
        <v>40</v>
      </c>
      <c r="D172" s="11" t="s">
        <v>48</v>
      </c>
      <c r="E172" s="11">
        <f t="shared" si="12"/>
        <v>4.5169444444444444</v>
      </c>
      <c r="F172">
        <v>78.119399999999999</v>
      </c>
      <c r="G172">
        <v>20.839500000000001</v>
      </c>
      <c r="H172">
        <v>0.94</v>
      </c>
      <c r="I172">
        <v>9.9299999999999999E-2</v>
      </c>
      <c r="J172">
        <v>0</v>
      </c>
      <c r="K172">
        <v>1.8E-3</v>
      </c>
      <c r="L172">
        <v>689</v>
      </c>
      <c r="M172">
        <v>5.3900000000000003E-2</v>
      </c>
      <c r="N172">
        <v>5.2600000000000001E-2</v>
      </c>
      <c r="O172">
        <v>1.026</v>
      </c>
      <c r="P172">
        <v>4.3544E-10</v>
      </c>
      <c r="Q172">
        <v>1.4923000000000001E-14</v>
      </c>
      <c r="R172">
        <v>9.6170999999999998E-11</v>
      </c>
      <c r="S172">
        <v>7.9155000000000004E-12</v>
      </c>
      <c r="T172">
        <v>2.8522999999999998E-15</v>
      </c>
      <c r="U172">
        <v>7.2002E-13</v>
      </c>
    </row>
    <row r="173" spans="1:21" x14ac:dyDescent="0.25">
      <c r="A173" s="14">
        <v>44867</v>
      </c>
      <c r="B173" s="11" t="s">
        <v>60</v>
      </c>
      <c r="C173" s="11" t="s">
        <v>52</v>
      </c>
      <c r="D173" s="11" t="s">
        <v>35</v>
      </c>
      <c r="E173" s="11">
        <f t="shared" si="12"/>
        <v>4.5474999999999994</v>
      </c>
      <c r="F173">
        <v>78.119699999999995</v>
      </c>
      <c r="G173">
        <v>20.8371</v>
      </c>
      <c r="H173">
        <v>0.93979999999999997</v>
      </c>
      <c r="I173">
        <v>9.9599999999999994E-2</v>
      </c>
      <c r="J173">
        <v>1.1999999999999999E-3</v>
      </c>
      <c r="K173">
        <v>2.5000000000000001E-3</v>
      </c>
      <c r="L173">
        <v>700</v>
      </c>
      <c r="M173">
        <v>5.3699999999999998E-2</v>
      </c>
      <c r="N173">
        <v>5.4800000000000001E-2</v>
      </c>
      <c r="O173">
        <v>0.98</v>
      </c>
      <c r="P173">
        <v>4.3547999999999998E-10</v>
      </c>
      <c r="Q173">
        <v>1.7788999999999999E-14</v>
      </c>
      <c r="R173">
        <v>9.6167000000000003E-11</v>
      </c>
      <c r="S173">
        <v>7.9148000000000002E-12</v>
      </c>
      <c r="T173">
        <v>5.9716000000000002E-15</v>
      </c>
      <c r="U173">
        <v>7.2763E-13</v>
      </c>
    </row>
    <row r="174" spans="1:21" x14ac:dyDescent="0.25">
      <c r="A174" s="14">
        <v>44867</v>
      </c>
      <c r="B174" s="11" t="s">
        <v>60</v>
      </c>
      <c r="C174" s="11" t="s">
        <v>53</v>
      </c>
      <c r="D174" s="11" t="s">
        <v>30</v>
      </c>
      <c r="E174" s="11">
        <f t="shared" si="12"/>
        <v>4.5797222222222214</v>
      </c>
      <c r="F174">
        <v>78.117400000000004</v>
      </c>
      <c r="G174">
        <v>20.840199999999999</v>
      </c>
      <c r="H174">
        <v>0.9395</v>
      </c>
      <c r="I174">
        <v>0.1009</v>
      </c>
      <c r="J174">
        <v>5.0000000000000001E-4</v>
      </c>
      <c r="K174">
        <v>1.5E-3</v>
      </c>
      <c r="L174">
        <v>700</v>
      </c>
      <c r="M174">
        <v>5.5199999999999999E-2</v>
      </c>
      <c r="N174">
        <v>5.45E-2</v>
      </c>
      <c r="O174">
        <v>1.0129999999999999</v>
      </c>
      <c r="P174">
        <v>4.3546000000000001E-10</v>
      </c>
      <c r="Q174">
        <v>1.3731E-14</v>
      </c>
      <c r="R174">
        <v>9.6179999999999998E-11</v>
      </c>
      <c r="S174">
        <v>7.9119999999999994E-12</v>
      </c>
      <c r="T174">
        <v>3.8322000000000002E-15</v>
      </c>
      <c r="U174">
        <v>7.3342000000000002E-13</v>
      </c>
    </row>
    <row r="175" spans="1:21" x14ac:dyDescent="0.25">
      <c r="A175" s="14">
        <v>44867</v>
      </c>
      <c r="B175" s="11" t="s">
        <v>60</v>
      </c>
      <c r="C175" s="11" t="s">
        <v>57</v>
      </c>
      <c r="D175" s="11" t="s">
        <v>74</v>
      </c>
      <c r="E175" s="11">
        <f t="shared" si="12"/>
        <v>4.6102777777777781</v>
      </c>
      <c r="F175">
        <v>78.125100000000003</v>
      </c>
      <c r="G175">
        <v>20.830400000000001</v>
      </c>
      <c r="H175">
        <v>0.93979999999999997</v>
      </c>
      <c r="I175">
        <v>0.1017</v>
      </c>
      <c r="J175">
        <v>1.2999999999999999E-3</v>
      </c>
      <c r="K175">
        <v>1.6999999999999999E-3</v>
      </c>
      <c r="L175">
        <v>692</v>
      </c>
      <c r="M175">
        <v>5.7299999999999997E-2</v>
      </c>
      <c r="N175">
        <v>6.2199999999999998E-2</v>
      </c>
      <c r="O175">
        <v>0.92079999999999995</v>
      </c>
      <c r="P175">
        <v>4.355E-10</v>
      </c>
      <c r="Q175">
        <v>1.4632E-14</v>
      </c>
      <c r="R175">
        <v>9.6134999999999999E-11</v>
      </c>
      <c r="S175">
        <v>7.9144000000000003E-12</v>
      </c>
      <c r="T175">
        <v>5.7941E-15</v>
      </c>
      <c r="U175">
        <v>7.4240999999999996E-13</v>
      </c>
    </row>
    <row r="176" spans="1:21" x14ac:dyDescent="0.25">
      <c r="A176" s="14">
        <v>44867</v>
      </c>
      <c r="B176" s="11" t="s">
        <v>60</v>
      </c>
      <c r="C176" s="11" t="s">
        <v>59</v>
      </c>
      <c r="D176" s="11" t="s">
        <v>73</v>
      </c>
      <c r="E176" s="11">
        <f t="shared" si="12"/>
        <v>4.642777777777777</v>
      </c>
      <c r="F176">
        <v>78.123999999999995</v>
      </c>
      <c r="G176">
        <v>20.828900000000001</v>
      </c>
      <c r="H176">
        <v>0.93959999999999999</v>
      </c>
      <c r="I176">
        <v>0.1042</v>
      </c>
      <c r="J176">
        <v>1.1000000000000001E-3</v>
      </c>
      <c r="K176">
        <v>2.0999999999999999E-3</v>
      </c>
      <c r="L176">
        <v>693</v>
      </c>
      <c r="M176">
        <v>5.9400000000000001E-2</v>
      </c>
      <c r="N176">
        <v>6.7299999999999999E-2</v>
      </c>
      <c r="O176">
        <v>0.88280000000000003</v>
      </c>
      <c r="P176">
        <v>4.3553999999999998E-10</v>
      </c>
      <c r="Q176">
        <v>1.6380999999999999E-14</v>
      </c>
      <c r="R176">
        <v>9.6137999999999999E-11</v>
      </c>
      <c r="S176">
        <v>7.9134999999999993E-12</v>
      </c>
      <c r="T176">
        <v>5.6241E-15</v>
      </c>
      <c r="U176">
        <v>7.5945999999999998E-13</v>
      </c>
    </row>
    <row r="177" spans="1:21" x14ac:dyDescent="0.25">
      <c r="A177" s="14">
        <v>44867</v>
      </c>
      <c r="B177" s="11" t="s">
        <v>60</v>
      </c>
      <c r="C177" s="11" t="s">
        <v>23</v>
      </c>
      <c r="D177" s="11" t="s">
        <v>68</v>
      </c>
      <c r="E177" s="11">
        <f t="shared" si="12"/>
        <v>4.6733333333333338</v>
      </c>
      <c r="F177">
        <v>78.122399999999999</v>
      </c>
      <c r="G177">
        <v>20.829000000000001</v>
      </c>
      <c r="H177">
        <v>0.94</v>
      </c>
      <c r="I177">
        <v>0.106</v>
      </c>
      <c r="J177">
        <v>2.9999999999999997E-4</v>
      </c>
      <c r="K177">
        <v>2.3E-3</v>
      </c>
      <c r="L177">
        <v>699</v>
      </c>
      <c r="M177">
        <v>6.1600000000000002E-2</v>
      </c>
      <c r="N177">
        <v>6.7199999999999996E-2</v>
      </c>
      <c r="O177">
        <v>0.91600000000000004</v>
      </c>
      <c r="P177">
        <v>4.3585999999999998E-10</v>
      </c>
      <c r="Q177">
        <v>1.7003999999999999E-14</v>
      </c>
      <c r="R177">
        <v>9.6211000000000005E-11</v>
      </c>
      <c r="S177">
        <v>7.9229000000000005E-12</v>
      </c>
      <c r="T177">
        <v>3.7718000000000003E-15</v>
      </c>
      <c r="U177">
        <v>7.6917000000000004E-13</v>
      </c>
    </row>
    <row r="178" spans="1:21" x14ac:dyDescent="0.25">
      <c r="A178" s="14">
        <v>44867</v>
      </c>
      <c r="B178" s="11" t="s">
        <v>60</v>
      </c>
      <c r="C178" s="11" t="s">
        <v>61</v>
      </c>
      <c r="D178" s="11" t="s">
        <v>65</v>
      </c>
      <c r="E178" s="11">
        <f t="shared" si="12"/>
        <v>4.7055555555555557</v>
      </c>
      <c r="F178">
        <v>78.121799999999993</v>
      </c>
      <c r="G178">
        <v>20.828099999999999</v>
      </c>
      <c r="H178">
        <v>0.93979999999999997</v>
      </c>
      <c r="I178">
        <v>0.1077</v>
      </c>
      <c r="J178">
        <v>1.2999999999999999E-3</v>
      </c>
      <c r="K178">
        <v>1.2999999999999999E-3</v>
      </c>
      <c r="L178">
        <v>700</v>
      </c>
      <c r="M178">
        <v>6.2600000000000003E-2</v>
      </c>
      <c r="N178">
        <v>6.6900000000000001E-2</v>
      </c>
      <c r="O178">
        <v>0.93579999999999997</v>
      </c>
      <c r="P178">
        <v>4.3541999999999998E-10</v>
      </c>
      <c r="Q178">
        <v>1.2754E-14</v>
      </c>
      <c r="R178">
        <v>9.6108999999999996E-11</v>
      </c>
      <c r="S178">
        <v>7.9129999999999999E-12</v>
      </c>
      <c r="T178">
        <v>5.7343000000000001E-15</v>
      </c>
      <c r="U178">
        <v>7.8437000000000002E-13</v>
      </c>
    </row>
    <row r="179" spans="1:21" x14ac:dyDescent="0.25">
      <c r="A179" s="14">
        <v>44867</v>
      </c>
      <c r="B179" s="11" t="s">
        <v>60</v>
      </c>
      <c r="C179" s="11" t="s">
        <v>76</v>
      </c>
      <c r="D179" s="11" t="s">
        <v>59</v>
      </c>
      <c r="E179" s="11">
        <f t="shared" si="12"/>
        <v>4.7361111111111107</v>
      </c>
      <c r="F179">
        <v>78.121499999999997</v>
      </c>
      <c r="G179">
        <v>20.825800000000001</v>
      </c>
      <c r="H179">
        <v>0.94010000000000005</v>
      </c>
      <c r="I179">
        <v>0.11070000000000001</v>
      </c>
      <c r="J179">
        <v>1E-4</v>
      </c>
      <c r="K179">
        <v>1.9E-3</v>
      </c>
      <c r="L179">
        <v>692</v>
      </c>
      <c r="M179">
        <v>6.59E-2</v>
      </c>
      <c r="N179">
        <v>7.0400000000000004E-2</v>
      </c>
      <c r="O179">
        <v>0.93540000000000001</v>
      </c>
      <c r="P179">
        <v>4.3556999999999998E-10</v>
      </c>
      <c r="Q179">
        <v>1.5503999999999999E-14</v>
      </c>
      <c r="R179">
        <v>9.6132999999999995E-11</v>
      </c>
      <c r="S179">
        <v>7.9181000000000004E-12</v>
      </c>
      <c r="T179">
        <v>3.0298E-15</v>
      </c>
      <c r="U179">
        <v>8.0044999999999999E-13</v>
      </c>
    </row>
    <row r="180" spans="1:21" x14ac:dyDescent="0.25">
      <c r="A180" s="14">
        <v>44867</v>
      </c>
      <c r="B180" s="11" t="s">
        <v>60</v>
      </c>
      <c r="C180" s="11" t="s">
        <v>64</v>
      </c>
      <c r="D180" s="11" t="s">
        <v>56</v>
      </c>
      <c r="E180" s="11">
        <f t="shared" si="12"/>
        <v>4.7686111111111114</v>
      </c>
      <c r="F180">
        <v>78.127200000000002</v>
      </c>
      <c r="G180">
        <v>20.8186</v>
      </c>
      <c r="H180">
        <v>0.93959999999999999</v>
      </c>
      <c r="I180">
        <v>0.1129</v>
      </c>
      <c r="J180">
        <v>2.0000000000000001E-4</v>
      </c>
      <c r="K180">
        <v>1.5E-3</v>
      </c>
      <c r="L180">
        <v>687</v>
      </c>
      <c r="M180">
        <v>6.7500000000000004E-2</v>
      </c>
      <c r="N180">
        <v>7.3099999999999998E-2</v>
      </c>
      <c r="O180">
        <v>0.92390000000000005</v>
      </c>
      <c r="P180">
        <v>4.3538E-10</v>
      </c>
      <c r="Q180">
        <v>1.3573E-14</v>
      </c>
      <c r="R180">
        <v>9.6049999999999994E-11</v>
      </c>
      <c r="S180">
        <v>7.9096999999999997E-12</v>
      </c>
      <c r="T180">
        <v>3.2196000000000001E-15</v>
      </c>
      <c r="U180">
        <v>8.1640000000000004E-13</v>
      </c>
    </row>
    <row r="181" spans="1:21" x14ac:dyDescent="0.25">
      <c r="A181" s="14">
        <v>44867</v>
      </c>
      <c r="B181" s="11" t="s">
        <v>60</v>
      </c>
      <c r="C181" s="11" t="s">
        <v>45</v>
      </c>
      <c r="D181" s="11" t="s">
        <v>43</v>
      </c>
      <c r="E181" s="11">
        <f t="shared" si="12"/>
        <v>4.7991666666666664</v>
      </c>
      <c r="F181">
        <v>78.123000000000005</v>
      </c>
      <c r="G181">
        <v>20.8203</v>
      </c>
      <c r="H181">
        <v>0.93989999999999996</v>
      </c>
      <c r="I181">
        <v>0.11509999999999999</v>
      </c>
      <c r="J181">
        <v>0</v>
      </c>
      <c r="K181">
        <v>1.6000000000000001E-3</v>
      </c>
      <c r="L181">
        <v>698</v>
      </c>
      <c r="M181">
        <v>6.9900000000000004E-2</v>
      </c>
      <c r="N181">
        <v>7.0699999999999999E-2</v>
      </c>
      <c r="O181">
        <v>0.98760000000000003</v>
      </c>
      <c r="P181">
        <v>4.3579999999999998E-10</v>
      </c>
      <c r="Q181">
        <v>1.4475E-14</v>
      </c>
      <c r="R181">
        <v>9.6155999999999999E-11</v>
      </c>
      <c r="S181">
        <v>7.9207999999999999E-12</v>
      </c>
      <c r="T181">
        <v>6.8721999999999995E-16</v>
      </c>
      <c r="U181">
        <v>8.3158999999999999E-13</v>
      </c>
    </row>
    <row r="182" spans="1:21" x14ac:dyDescent="0.25">
      <c r="A182" s="14">
        <v>44867</v>
      </c>
      <c r="B182" s="11" t="s">
        <v>60</v>
      </c>
      <c r="C182" s="11" t="s">
        <v>66</v>
      </c>
      <c r="D182" s="11" t="s">
        <v>39</v>
      </c>
      <c r="E182" s="11">
        <f t="shared" si="12"/>
        <v>4.831666666666667</v>
      </c>
      <c r="F182">
        <v>78.126400000000004</v>
      </c>
      <c r="G182">
        <v>20.815000000000001</v>
      </c>
      <c r="H182">
        <v>0.93979999999999997</v>
      </c>
      <c r="I182">
        <v>0.1172</v>
      </c>
      <c r="J182">
        <v>0</v>
      </c>
      <c r="K182">
        <v>1.6000000000000001E-3</v>
      </c>
      <c r="L182">
        <v>698</v>
      </c>
      <c r="M182">
        <v>7.2599999999999998E-2</v>
      </c>
      <c r="N182">
        <v>8.0500000000000002E-2</v>
      </c>
      <c r="O182">
        <v>0.90249999999999997</v>
      </c>
      <c r="P182">
        <v>4.3556999999999998E-10</v>
      </c>
      <c r="Q182">
        <v>1.4307000000000002E-14</v>
      </c>
      <c r="R182">
        <v>9.6077000000000006E-11</v>
      </c>
      <c r="S182">
        <v>7.9152999999999996E-12</v>
      </c>
      <c r="T182">
        <v>2.3380000000000001E-15</v>
      </c>
      <c r="U182">
        <v>8.4582000000000002E-13</v>
      </c>
    </row>
    <row r="183" spans="1:21" x14ac:dyDescent="0.25">
      <c r="A183" s="14">
        <v>44867</v>
      </c>
      <c r="B183" s="11" t="s">
        <v>60</v>
      </c>
      <c r="C183" s="11" t="s">
        <v>67</v>
      </c>
      <c r="D183" s="11" t="s">
        <v>26</v>
      </c>
      <c r="E183" s="11">
        <f t="shared" si="12"/>
        <v>4.862222222222222</v>
      </c>
      <c r="F183">
        <v>78.126800000000003</v>
      </c>
      <c r="G183">
        <v>20.811499999999999</v>
      </c>
      <c r="H183">
        <v>0.93969999999999998</v>
      </c>
      <c r="I183">
        <v>0.1188</v>
      </c>
      <c r="J183">
        <v>1.2999999999999999E-3</v>
      </c>
      <c r="K183">
        <v>1.9E-3</v>
      </c>
      <c r="L183">
        <v>691</v>
      </c>
      <c r="M183">
        <v>7.4200000000000002E-2</v>
      </c>
      <c r="N183">
        <v>8.0799999999999997E-2</v>
      </c>
      <c r="O183">
        <v>0.91830000000000001</v>
      </c>
      <c r="P183">
        <v>4.3538E-10</v>
      </c>
      <c r="Q183">
        <v>1.5521999999999999E-14</v>
      </c>
      <c r="R183">
        <v>9.6019E-11</v>
      </c>
      <c r="S183">
        <v>7.9111999999999997E-12</v>
      </c>
      <c r="T183">
        <v>5.8756000000000003E-15</v>
      </c>
      <c r="U183">
        <v>8.6212999999999998E-13</v>
      </c>
    </row>
    <row r="184" spans="1:21" x14ac:dyDescent="0.25">
      <c r="A184" s="14">
        <v>44867</v>
      </c>
      <c r="B184" s="11" t="s">
        <v>60</v>
      </c>
      <c r="C184" s="11" t="s">
        <v>69</v>
      </c>
      <c r="D184" s="11" t="s">
        <v>22</v>
      </c>
      <c r="E184" s="11">
        <f t="shared" si="12"/>
        <v>4.8944444444444439</v>
      </c>
      <c r="F184">
        <v>78.128900000000002</v>
      </c>
      <c r="G184">
        <v>20.8078</v>
      </c>
      <c r="H184">
        <v>0.93969999999999998</v>
      </c>
      <c r="I184">
        <v>0.1217</v>
      </c>
      <c r="J184">
        <v>2.9999999999999997E-4</v>
      </c>
      <c r="K184">
        <v>1.6000000000000001E-3</v>
      </c>
      <c r="L184">
        <v>689</v>
      </c>
      <c r="M184">
        <v>7.7100000000000002E-2</v>
      </c>
      <c r="N184">
        <v>8.7499999999999994E-2</v>
      </c>
      <c r="O184">
        <v>0.88129999999999997</v>
      </c>
      <c r="P184">
        <v>4.3541E-10</v>
      </c>
      <c r="Q184">
        <v>1.4265999999999999E-14</v>
      </c>
      <c r="R184">
        <v>9.6004E-11</v>
      </c>
      <c r="S184">
        <v>7.9112999999999992E-12</v>
      </c>
      <c r="T184">
        <v>3.3577999999999999E-15</v>
      </c>
      <c r="U184">
        <v>8.7850000000000004E-13</v>
      </c>
    </row>
    <row r="185" spans="1:21" x14ac:dyDescent="0.25">
      <c r="A185" s="14">
        <v>44867</v>
      </c>
      <c r="B185" s="11" t="s">
        <v>60</v>
      </c>
      <c r="C185" s="11" t="s">
        <v>42</v>
      </c>
      <c r="D185" s="11" t="s">
        <v>70</v>
      </c>
      <c r="E185" s="11">
        <f t="shared" si="12"/>
        <v>4.9249999999999989</v>
      </c>
      <c r="F185">
        <v>78.125500000000002</v>
      </c>
      <c r="G185">
        <v>20.809100000000001</v>
      </c>
      <c r="H185">
        <v>0.93969999999999998</v>
      </c>
      <c r="I185">
        <v>0.1244</v>
      </c>
      <c r="J185">
        <v>0</v>
      </c>
      <c r="K185">
        <v>1.2999999999999999E-3</v>
      </c>
      <c r="L185">
        <v>699</v>
      </c>
      <c r="M185">
        <v>7.9299999999999995E-2</v>
      </c>
      <c r="N185">
        <v>8.5900000000000004E-2</v>
      </c>
      <c r="O185">
        <v>0.92359999999999998</v>
      </c>
      <c r="P185">
        <v>4.3546000000000001E-10</v>
      </c>
      <c r="Q185">
        <v>1.3039000000000001E-14</v>
      </c>
      <c r="R185">
        <v>9.6025999999999995E-11</v>
      </c>
      <c r="S185">
        <v>7.9123999999999993E-12</v>
      </c>
      <c r="T185">
        <v>2.2318000000000001E-15</v>
      </c>
      <c r="U185">
        <v>8.9652E-13</v>
      </c>
    </row>
    <row r="186" spans="1:21" x14ac:dyDescent="0.25">
      <c r="A186" s="14">
        <v>44867</v>
      </c>
      <c r="B186" s="11" t="s">
        <v>60</v>
      </c>
      <c r="C186" s="11" t="s">
        <v>29</v>
      </c>
      <c r="D186" s="11" t="s">
        <v>71</v>
      </c>
      <c r="E186" s="11">
        <f t="shared" si="12"/>
        <v>4.9574999999999996</v>
      </c>
      <c r="F186">
        <v>78.129900000000006</v>
      </c>
      <c r="G186">
        <v>20.8019</v>
      </c>
      <c r="H186">
        <v>0.9395</v>
      </c>
      <c r="I186">
        <v>0.12620000000000001</v>
      </c>
      <c r="J186">
        <v>1.1999999999999999E-3</v>
      </c>
      <c r="K186">
        <v>1.1999999999999999E-3</v>
      </c>
      <c r="L186">
        <v>698</v>
      </c>
      <c r="M186">
        <v>8.1199999999999994E-2</v>
      </c>
      <c r="N186">
        <v>9.8100000000000007E-2</v>
      </c>
      <c r="O186">
        <v>0.82740000000000002</v>
      </c>
      <c r="P186">
        <v>4.3582E-10</v>
      </c>
      <c r="Q186">
        <v>1.2703E-14</v>
      </c>
      <c r="R186">
        <v>9.6066000000000002E-11</v>
      </c>
      <c r="S186">
        <v>7.9167999999999995E-12</v>
      </c>
      <c r="T186">
        <v>5.5823E-15</v>
      </c>
      <c r="U186">
        <v>9.1476999999999995E-13</v>
      </c>
    </row>
    <row r="187" spans="1:21" x14ac:dyDescent="0.25">
      <c r="A187" s="14">
        <v>44867</v>
      </c>
      <c r="B187" s="11" t="s">
        <v>60</v>
      </c>
      <c r="C187" s="11" t="s">
        <v>70</v>
      </c>
      <c r="D187" s="11" t="s">
        <v>64</v>
      </c>
      <c r="E187" s="11">
        <f t="shared" si="12"/>
        <v>4.9880555555555546</v>
      </c>
      <c r="F187">
        <v>78.134900000000002</v>
      </c>
      <c r="G187">
        <v>20.793700000000001</v>
      </c>
      <c r="H187">
        <v>0.93959999999999999</v>
      </c>
      <c r="I187">
        <v>0.12909999999999999</v>
      </c>
      <c r="J187">
        <v>5.9999999999999995E-4</v>
      </c>
      <c r="K187">
        <v>2.0999999999999999E-3</v>
      </c>
      <c r="L187">
        <v>688</v>
      </c>
      <c r="M187">
        <v>8.4000000000000005E-2</v>
      </c>
      <c r="N187">
        <v>0.1012</v>
      </c>
      <c r="O187">
        <v>0.83</v>
      </c>
      <c r="P187">
        <v>4.3570999999999999E-10</v>
      </c>
      <c r="Q187">
        <v>1.6264000000000001E-14</v>
      </c>
      <c r="R187">
        <v>9.5998E-11</v>
      </c>
      <c r="S187">
        <v>7.9155999999999999E-12</v>
      </c>
      <c r="T187">
        <v>4.3953000000000002E-15</v>
      </c>
      <c r="U187">
        <v>9.3241999999999998E-13</v>
      </c>
    </row>
    <row r="188" spans="1:21" x14ac:dyDescent="0.25">
      <c r="A188" s="14">
        <v>44867</v>
      </c>
      <c r="B188" s="11" t="s">
        <v>60</v>
      </c>
      <c r="C188" s="11" t="s">
        <v>75</v>
      </c>
      <c r="D188" s="11" t="s">
        <v>61</v>
      </c>
      <c r="E188" s="11">
        <f t="shared" si="12"/>
        <v>5.0202777777777765</v>
      </c>
      <c r="F188">
        <v>78.126900000000006</v>
      </c>
      <c r="G188">
        <v>20.7986</v>
      </c>
      <c r="H188">
        <v>0.94</v>
      </c>
      <c r="I188">
        <v>0.13189999999999999</v>
      </c>
      <c r="J188">
        <v>5.9999999999999995E-4</v>
      </c>
      <c r="K188">
        <v>2E-3</v>
      </c>
      <c r="L188">
        <v>686</v>
      </c>
      <c r="M188">
        <v>8.7099999999999997E-2</v>
      </c>
      <c r="N188">
        <v>9.9699999999999997E-2</v>
      </c>
      <c r="O188">
        <v>0.87380000000000002</v>
      </c>
      <c r="P188">
        <v>4.3549000000000001E-10</v>
      </c>
      <c r="Q188">
        <v>1.5961999999999999E-14</v>
      </c>
      <c r="R188">
        <v>9.5980999999999997E-11</v>
      </c>
      <c r="S188">
        <v>7.9152999999999996E-12</v>
      </c>
      <c r="T188">
        <v>4.2451999999999996E-15</v>
      </c>
      <c r="U188">
        <v>9.5161000000000002E-13</v>
      </c>
    </row>
    <row r="189" spans="1:21" x14ac:dyDescent="0.25">
      <c r="A189" s="14">
        <v>44867</v>
      </c>
      <c r="B189" s="11" t="s">
        <v>30</v>
      </c>
      <c r="C189" s="11" t="s">
        <v>73</v>
      </c>
      <c r="D189" s="11" t="s">
        <v>50</v>
      </c>
      <c r="E189" s="11">
        <f t="shared" si="12"/>
        <v>5.0508333333333333</v>
      </c>
      <c r="F189">
        <v>78.135000000000005</v>
      </c>
      <c r="G189">
        <v>20.789000000000001</v>
      </c>
      <c r="H189">
        <v>0.94010000000000005</v>
      </c>
      <c r="I189">
        <v>0.13400000000000001</v>
      </c>
      <c r="J189">
        <v>0</v>
      </c>
      <c r="K189">
        <v>1.8E-3</v>
      </c>
      <c r="L189">
        <v>695</v>
      </c>
      <c r="M189">
        <v>8.9099999999999999E-2</v>
      </c>
      <c r="N189">
        <v>0.1075</v>
      </c>
      <c r="O189">
        <v>0.82869999999999999</v>
      </c>
      <c r="P189">
        <v>4.3558000000000001E-10</v>
      </c>
      <c r="Q189">
        <v>1.5102E-14</v>
      </c>
      <c r="R189">
        <v>9.5945999999999994E-11</v>
      </c>
      <c r="S189">
        <v>7.9173000000000006E-12</v>
      </c>
      <c r="T189">
        <v>1.9706000000000001E-15</v>
      </c>
      <c r="U189">
        <v>9.6382999999999994E-13</v>
      </c>
    </row>
    <row r="190" spans="1:21" x14ac:dyDescent="0.25">
      <c r="A190" s="14">
        <v>44867</v>
      </c>
      <c r="B190" s="11" t="s">
        <v>30</v>
      </c>
      <c r="C190" s="11" t="s">
        <v>51</v>
      </c>
      <c r="D190" s="11" t="s">
        <v>46</v>
      </c>
      <c r="E190" s="11">
        <f t="shared" si="12"/>
        <v>5.0833333333333321</v>
      </c>
      <c r="F190">
        <v>78.130200000000002</v>
      </c>
      <c r="G190">
        <v>20.79</v>
      </c>
      <c r="H190">
        <v>0.94</v>
      </c>
      <c r="I190">
        <v>0.1368</v>
      </c>
      <c r="J190">
        <v>1.1000000000000001E-3</v>
      </c>
      <c r="K190">
        <v>1.8E-3</v>
      </c>
      <c r="L190">
        <v>700</v>
      </c>
      <c r="M190">
        <v>9.1899999999999996E-2</v>
      </c>
      <c r="N190">
        <v>0.1071</v>
      </c>
      <c r="O190">
        <v>0.85780000000000001</v>
      </c>
      <c r="P190">
        <v>4.3556999999999998E-10</v>
      </c>
      <c r="Q190">
        <v>1.4961E-14</v>
      </c>
      <c r="R190">
        <v>9.5955000000000006E-11</v>
      </c>
      <c r="S190">
        <v>7.9167999999999995E-12</v>
      </c>
      <c r="T190">
        <v>5.5174000000000001E-15</v>
      </c>
      <c r="U190">
        <v>9.8858999999999993E-13</v>
      </c>
    </row>
    <row r="191" spans="1:21" x14ac:dyDescent="0.25">
      <c r="A191" s="14">
        <v>44867</v>
      </c>
      <c r="B191" s="11" t="s">
        <v>30</v>
      </c>
      <c r="C191" s="11" t="s">
        <v>20</v>
      </c>
      <c r="D191" s="11" t="s">
        <v>77</v>
      </c>
      <c r="E191" s="11">
        <f t="shared" si="12"/>
        <v>5.1136111111111102</v>
      </c>
      <c r="F191">
        <v>78.134799999999998</v>
      </c>
      <c r="G191">
        <v>20.782900000000001</v>
      </c>
      <c r="H191">
        <v>0.93979999999999997</v>
      </c>
      <c r="I191">
        <v>0.13980000000000001</v>
      </c>
      <c r="J191">
        <v>8.0000000000000004E-4</v>
      </c>
      <c r="K191">
        <v>1.9E-3</v>
      </c>
      <c r="L191">
        <v>688</v>
      </c>
      <c r="M191">
        <v>9.4899999999999998E-2</v>
      </c>
      <c r="N191">
        <v>0.1081</v>
      </c>
      <c r="O191">
        <v>0.878</v>
      </c>
      <c r="P191">
        <v>4.3561000000000001E-10</v>
      </c>
      <c r="Q191">
        <v>1.5416999999999999E-14</v>
      </c>
      <c r="R191">
        <v>9.5926000000000003E-11</v>
      </c>
      <c r="S191">
        <v>7.9154000000000008E-12</v>
      </c>
      <c r="T191">
        <v>4.7613000000000003E-15</v>
      </c>
      <c r="U191">
        <v>1.0079E-12</v>
      </c>
    </row>
    <row r="192" spans="1:21" x14ac:dyDescent="0.25">
      <c r="A192" s="14">
        <v>44867</v>
      </c>
      <c r="B192" s="11" t="s">
        <v>30</v>
      </c>
      <c r="C192" s="11" t="s">
        <v>22</v>
      </c>
      <c r="D192" s="11" t="s">
        <v>28</v>
      </c>
      <c r="E192" s="11">
        <f t="shared" si="12"/>
        <v>5.1458333333333321</v>
      </c>
      <c r="F192">
        <v>78.132000000000005</v>
      </c>
      <c r="G192">
        <v>20.782800000000002</v>
      </c>
      <c r="H192">
        <v>0.93969999999999998</v>
      </c>
      <c r="I192">
        <v>0.14249999999999999</v>
      </c>
      <c r="J192">
        <v>8.9999999999999998E-4</v>
      </c>
      <c r="K192">
        <v>2.0999999999999999E-3</v>
      </c>
      <c r="L192">
        <v>698</v>
      </c>
      <c r="M192">
        <v>9.8100000000000007E-2</v>
      </c>
      <c r="N192">
        <v>0.1149</v>
      </c>
      <c r="O192">
        <v>0.85399999999999998</v>
      </c>
      <c r="P192">
        <v>4.3564999999999999E-10</v>
      </c>
      <c r="Q192">
        <v>1.6284E-14</v>
      </c>
      <c r="R192">
        <v>9.5938000000000003E-11</v>
      </c>
      <c r="S192">
        <v>7.9151000000000005E-12</v>
      </c>
      <c r="T192">
        <v>5.1729000000000001E-15</v>
      </c>
      <c r="U192">
        <v>1.0276E-12</v>
      </c>
    </row>
    <row r="193" spans="1:21" x14ac:dyDescent="0.25">
      <c r="A193" s="14">
        <v>44867</v>
      </c>
      <c r="B193" s="11" t="s">
        <v>30</v>
      </c>
      <c r="C193" s="11" t="s">
        <v>47</v>
      </c>
      <c r="D193" s="11" t="s">
        <v>25</v>
      </c>
      <c r="E193" s="11">
        <f t="shared" si="12"/>
        <v>5.1763888888888889</v>
      </c>
      <c r="F193">
        <v>78.136399999999995</v>
      </c>
      <c r="G193">
        <v>20.774799999999999</v>
      </c>
      <c r="H193">
        <v>0.94059999999999999</v>
      </c>
      <c r="I193">
        <v>0.14580000000000001</v>
      </c>
      <c r="J193">
        <v>5.0000000000000001E-4</v>
      </c>
      <c r="K193">
        <v>1.9E-3</v>
      </c>
      <c r="L193">
        <v>681</v>
      </c>
      <c r="M193">
        <v>0.1017</v>
      </c>
      <c r="N193">
        <v>0.1202</v>
      </c>
      <c r="O193">
        <v>0.84640000000000004</v>
      </c>
      <c r="P193">
        <v>4.3541E-10</v>
      </c>
      <c r="Q193">
        <v>1.5218000000000001E-14</v>
      </c>
      <c r="R193">
        <v>9.5842000000000006E-11</v>
      </c>
      <c r="S193">
        <v>7.9185000000000002E-12</v>
      </c>
      <c r="T193">
        <v>4.1069999999999999E-15</v>
      </c>
      <c r="U193">
        <v>1.0484000000000001E-12</v>
      </c>
    </row>
    <row r="194" spans="1:21" x14ac:dyDescent="0.25">
      <c r="A194" s="14">
        <v>44867</v>
      </c>
      <c r="B194" s="11" t="s">
        <v>30</v>
      </c>
      <c r="C194" s="11" t="s">
        <v>24</v>
      </c>
      <c r="D194" s="11" t="s">
        <v>75</v>
      </c>
      <c r="E194" s="11">
        <f t="shared" si="12"/>
        <v>5.2088888888888878</v>
      </c>
      <c r="F194">
        <v>78.138800000000003</v>
      </c>
      <c r="G194">
        <v>20.768799999999999</v>
      </c>
      <c r="H194">
        <v>0.93969999999999998</v>
      </c>
      <c r="I194">
        <v>0.15060000000000001</v>
      </c>
      <c r="J194">
        <v>2.9999999999999997E-4</v>
      </c>
      <c r="K194">
        <v>1.8E-3</v>
      </c>
      <c r="L194">
        <v>687</v>
      </c>
      <c r="M194">
        <v>0.10589999999999999</v>
      </c>
      <c r="N194">
        <v>0.12759999999999999</v>
      </c>
      <c r="O194">
        <v>0.82930000000000004</v>
      </c>
      <c r="P194">
        <v>4.3549000000000001E-10</v>
      </c>
      <c r="Q194">
        <v>1.4869000000000001E-14</v>
      </c>
      <c r="R194">
        <v>9.5828000000000002E-11</v>
      </c>
      <c r="S194">
        <v>7.9119999999999994E-12</v>
      </c>
      <c r="T194">
        <v>3.5564E-15</v>
      </c>
      <c r="U194">
        <v>1.0812000000000001E-12</v>
      </c>
    </row>
    <row r="195" spans="1:21" x14ac:dyDescent="0.25">
      <c r="A195" s="14">
        <v>44867</v>
      </c>
      <c r="B195" s="11" t="s">
        <v>30</v>
      </c>
      <c r="C195" s="11" t="s">
        <v>28</v>
      </c>
      <c r="D195" s="11" t="s">
        <v>66</v>
      </c>
      <c r="E195" s="11">
        <f t="shared" ref="E195:E258" si="13">(D195/3600)+(C195/60)+B195-$X$3</f>
        <v>5.2391666666666659</v>
      </c>
      <c r="F195">
        <v>78.138300000000001</v>
      </c>
      <c r="G195">
        <v>20.765699999999999</v>
      </c>
      <c r="H195">
        <v>0.93989999999999996</v>
      </c>
      <c r="I195">
        <v>0.15279999999999999</v>
      </c>
      <c r="J195">
        <v>8.9999999999999998E-4</v>
      </c>
      <c r="K195">
        <v>2.3E-3</v>
      </c>
      <c r="L195">
        <v>694</v>
      </c>
      <c r="M195">
        <v>0.1086</v>
      </c>
      <c r="N195">
        <v>0.1348</v>
      </c>
      <c r="O195">
        <v>0.80600000000000005</v>
      </c>
      <c r="P195">
        <v>4.3532999999999998E-10</v>
      </c>
      <c r="Q195">
        <v>1.7082000000000001E-14</v>
      </c>
      <c r="R195">
        <v>9.5780000000000004E-11</v>
      </c>
      <c r="S195">
        <v>7.9107999999999998E-12</v>
      </c>
      <c r="T195">
        <v>5.1634000000000002E-15</v>
      </c>
      <c r="U195">
        <v>1.0993999999999999E-12</v>
      </c>
    </row>
    <row r="196" spans="1:21" x14ac:dyDescent="0.25">
      <c r="A196" s="14">
        <v>44867</v>
      </c>
      <c r="B196" s="11" t="s">
        <v>30</v>
      </c>
      <c r="C196" s="11" t="s">
        <v>30</v>
      </c>
      <c r="D196" s="11" t="s">
        <v>64</v>
      </c>
      <c r="E196" s="11">
        <f t="shared" si="13"/>
        <v>5.2713888888888878</v>
      </c>
      <c r="F196">
        <v>78.138499999999993</v>
      </c>
      <c r="G196">
        <v>20.762499999999999</v>
      </c>
      <c r="H196">
        <v>0.93979999999999997</v>
      </c>
      <c r="I196">
        <v>0.15640000000000001</v>
      </c>
      <c r="J196">
        <v>5.0000000000000001E-4</v>
      </c>
      <c r="K196">
        <v>2.0999999999999999E-3</v>
      </c>
      <c r="L196">
        <v>682</v>
      </c>
      <c r="M196">
        <v>0.1116</v>
      </c>
      <c r="N196">
        <v>0.1346</v>
      </c>
      <c r="O196">
        <v>0.82889999999999997</v>
      </c>
      <c r="P196">
        <v>4.3572000000000002E-10</v>
      </c>
      <c r="Q196">
        <v>1.641E-14</v>
      </c>
      <c r="R196">
        <v>9.5849000000000002E-11</v>
      </c>
      <c r="S196">
        <v>7.9167E-12</v>
      </c>
      <c r="T196">
        <v>4.2383000000000003E-15</v>
      </c>
      <c r="U196">
        <v>1.1241E-12</v>
      </c>
    </row>
    <row r="197" spans="1:21" x14ac:dyDescent="0.25">
      <c r="A197" s="14">
        <v>44867</v>
      </c>
      <c r="B197" s="11" t="s">
        <v>30</v>
      </c>
      <c r="C197" s="11" t="s">
        <v>77</v>
      </c>
      <c r="D197" s="11" t="s">
        <v>56</v>
      </c>
      <c r="E197" s="11">
        <f t="shared" si="13"/>
        <v>5.3019444444444446</v>
      </c>
      <c r="F197">
        <v>78.147000000000006</v>
      </c>
      <c r="G197">
        <v>20.7498</v>
      </c>
      <c r="H197">
        <v>0.94010000000000005</v>
      </c>
      <c r="I197">
        <v>0.15959999999999999</v>
      </c>
      <c r="J197">
        <v>6.9999999999999999E-4</v>
      </c>
      <c r="K197">
        <v>2.7000000000000001E-3</v>
      </c>
      <c r="L197">
        <v>685</v>
      </c>
      <c r="M197">
        <v>0.1144</v>
      </c>
      <c r="N197">
        <v>0.14299999999999999</v>
      </c>
      <c r="O197">
        <v>0.80049999999999999</v>
      </c>
      <c r="P197">
        <v>4.3573E-10</v>
      </c>
      <c r="Q197">
        <v>1.8852999999999999E-14</v>
      </c>
      <c r="R197">
        <v>9.5783000000000004E-11</v>
      </c>
      <c r="S197">
        <v>7.9186999999999994E-12</v>
      </c>
      <c r="T197">
        <v>4.8132000000000002E-15</v>
      </c>
      <c r="U197">
        <v>1.1470000000000001E-12</v>
      </c>
    </row>
    <row r="198" spans="1:21" x14ac:dyDescent="0.25">
      <c r="A198" s="14">
        <v>44867</v>
      </c>
      <c r="B198" s="11" t="s">
        <v>30</v>
      </c>
      <c r="C198" s="11" t="s">
        <v>35</v>
      </c>
      <c r="D198" s="11" t="s">
        <v>50</v>
      </c>
      <c r="E198" s="11">
        <f t="shared" si="13"/>
        <v>5.3341666666666665</v>
      </c>
      <c r="F198">
        <v>78.145200000000003</v>
      </c>
      <c r="G198">
        <v>20.749600000000001</v>
      </c>
      <c r="H198">
        <v>0.9395</v>
      </c>
      <c r="I198">
        <v>0.16300000000000001</v>
      </c>
      <c r="J198">
        <v>6.9999999999999999E-4</v>
      </c>
      <c r="K198">
        <v>1.9E-3</v>
      </c>
      <c r="L198">
        <v>695</v>
      </c>
      <c r="M198">
        <v>0.1176</v>
      </c>
      <c r="N198">
        <v>0.1545</v>
      </c>
      <c r="O198">
        <v>0.76090000000000002</v>
      </c>
      <c r="P198">
        <v>4.3541E-10</v>
      </c>
      <c r="Q198">
        <v>1.5589E-14</v>
      </c>
      <c r="R198">
        <v>9.5713999999999994E-11</v>
      </c>
      <c r="S198">
        <v>7.9081000000000002E-12</v>
      </c>
      <c r="T198">
        <v>4.5285000000000001E-15</v>
      </c>
      <c r="U198">
        <v>1.1702E-12</v>
      </c>
    </row>
    <row r="199" spans="1:21" x14ac:dyDescent="0.25">
      <c r="A199" s="14">
        <v>44867</v>
      </c>
      <c r="B199" s="11" t="s">
        <v>30</v>
      </c>
      <c r="C199" s="11" t="s">
        <v>37</v>
      </c>
      <c r="D199" s="11" t="s">
        <v>37</v>
      </c>
      <c r="E199" s="11">
        <f t="shared" si="13"/>
        <v>5.3647222222222215</v>
      </c>
      <c r="F199">
        <v>78.153599999999997</v>
      </c>
      <c r="G199">
        <v>20.736499999999999</v>
      </c>
      <c r="H199">
        <v>0.93979999999999997</v>
      </c>
      <c r="I199">
        <v>0.16700000000000001</v>
      </c>
      <c r="J199">
        <v>1E-3</v>
      </c>
      <c r="K199">
        <v>2E-3</v>
      </c>
      <c r="L199">
        <v>683</v>
      </c>
      <c r="M199">
        <v>0.1216</v>
      </c>
      <c r="N199">
        <v>0.1618</v>
      </c>
      <c r="O199">
        <v>0.75119999999999998</v>
      </c>
      <c r="P199">
        <v>4.3573E-10</v>
      </c>
      <c r="Q199">
        <v>1.5855999999999999E-14</v>
      </c>
      <c r="R199">
        <v>9.5713999999999994E-11</v>
      </c>
      <c r="S199">
        <v>7.9152999999999996E-12</v>
      </c>
      <c r="T199">
        <v>5.3514000000000001E-15</v>
      </c>
      <c r="U199">
        <v>1.2002000000000001E-12</v>
      </c>
    </row>
    <row r="200" spans="1:21" x14ac:dyDescent="0.25">
      <c r="A200" s="14">
        <v>44867</v>
      </c>
      <c r="B200" s="11" t="s">
        <v>30</v>
      </c>
      <c r="C200" s="11" t="s">
        <v>41</v>
      </c>
      <c r="D200" s="11" t="s">
        <v>77</v>
      </c>
      <c r="E200" s="11">
        <f t="shared" si="13"/>
        <v>5.3969444444444434</v>
      </c>
      <c r="F200">
        <v>78.1524</v>
      </c>
      <c r="G200">
        <v>20.732500000000002</v>
      </c>
      <c r="H200">
        <v>0.9405</v>
      </c>
      <c r="I200">
        <v>0.17249999999999999</v>
      </c>
      <c r="J200">
        <v>2.0000000000000001E-4</v>
      </c>
      <c r="K200">
        <v>1.9E-3</v>
      </c>
      <c r="L200">
        <v>689</v>
      </c>
      <c r="M200">
        <v>0.12670000000000001</v>
      </c>
      <c r="N200">
        <v>0.1663</v>
      </c>
      <c r="O200">
        <v>0.76170000000000004</v>
      </c>
      <c r="P200">
        <v>4.3584000000000002E-10</v>
      </c>
      <c r="Q200">
        <v>1.5192999999999999E-14</v>
      </c>
      <c r="R200">
        <v>9.5718999999999998E-11</v>
      </c>
      <c r="S200">
        <v>7.9231999999999992E-12</v>
      </c>
      <c r="T200">
        <v>3.3247999999999999E-15</v>
      </c>
      <c r="U200">
        <v>1.2358E-12</v>
      </c>
    </row>
    <row r="201" spans="1:21" x14ac:dyDescent="0.25">
      <c r="A201" s="14">
        <v>44867</v>
      </c>
      <c r="B201" s="11" t="s">
        <v>30</v>
      </c>
      <c r="C201" s="11" t="s">
        <v>43</v>
      </c>
      <c r="D201" s="11" t="s">
        <v>38</v>
      </c>
      <c r="E201" s="11">
        <f t="shared" si="13"/>
        <v>5.4275000000000002</v>
      </c>
      <c r="F201">
        <v>78.156700000000001</v>
      </c>
      <c r="G201">
        <v>20.724</v>
      </c>
      <c r="H201">
        <v>0.94059999999999999</v>
      </c>
      <c r="I201">
        <v>0.17660000000000001</v>
      </c>
      <c r="J201">
        <v>5.9999999999999995E-4</v>
      </c>
      <c r="K201">
        <v>1.6000000000000001E-3</v>
      </c>
      <c r="L201">
        <v>701</v>
      </c>
      <c r="M201">
        <v>0.13100000000000001</v>
      </c>
      <c r="N201">
        <v>0.1729</v>
      </c>
      <c r="O201">
        <v>0.75790000000000002</v>
      </c>
      <c r="P201">
        <v>4.3552000000000001E-10</v>
      </c>
      <c r="Q201">
        <v>1.3941E-14</v>
      </c>
      <c r="R201">
        <v>9.5605000000000002E-11</v>
      </c>
      <c r="S201">
        <v>7.9175999999999993E-12</v>
      </c>
      <c r="T201">
        <v>4.1436999999999999E-15</v>
      </c>
      <c r="U201">
        <v>1.2651999999999999E-12</v>
      </c>
    </row>
    <row r="202" spans="1:21" x14ac:dyDescent="0.25">
      <c r="A202" s="14">
        <v>44867</v>
      </c>
      <c r="B202" s="11" t="s">
        <v>30</v>
      </c>
      <c r="C202" s="11" t="s">
        <v>78</v>
      </c>
      <c r="D202" s="11" t="s">
        <v>25</v>
      </c>
      <c r="E202" s="11">
        <f t="shared" si="13"/>
        <v>5.4597222222222221</v>
      </c>
      <c r="F202">
        <v>78.155199999999994</v>
      </c>
      <c r="G202">
        <v>20.7193</v>
      </c>
      <c r="H202">
        <v>0.94040000000000001</v>
      </c>
      <c r="I202">
        <v>0.18190000000000001</v>
      </c>
      <c r="J202">
        <v>1.2999999999999999E-3</v>
      </c>
      <c r="K202">
        <v>1.8E-3</v>
      </c>
      <c r="L202">
        <v>682</v>
      </c>
      <c r="M202">
        <v>0.13539999999999999</v>
      </c>
      <c r="N202">
        <v>0.1804</v>
      </c>
      <c r="O202">
        <v>0.75090000000000001</v>
      </c>
      <c r="P202">
        <v>4.3523000000000001E-10</v>
      </c>
      <c r="Q202">
        <v>1.5149000000000001E-14</v>
      </c>
      <c r="R202">
        <v>9.5522000000000001E-11</v>
      </c>
      <c r="S202">
        <v>7.9110000000000005E-12</v>
      </c>
      <c r="T202">
        <v>5.9069999999999999E-15</v>
      </c>
      <c r="U202">
        <v>1.3044E-12</v>
      </c>
    </row>
    <row r="203" spans="1:21" x14ac:dyDescent="0.25">
      <c r="A203" s="14">
        <v>44867</v>
      </c>
      <c r="B203" s="11" t="s">
        <v>30</v>
      </c>
      <c r="C203" s="11" t="s">
        <v>46</v>
      </c>
      <c r="D203" s="11" t="s">
        <v>69</v>
      </c>
      <c r="E203" s="11">
        <f t="shared" si="13"/>
        <v>5.4902777777777771</v>
      </c>
      <c r="F203">
        <v>78.154899999999998</v>
      </c>
      <c r="G203">
        <v>20.713799999999999</v>
      </c>
      <c r="H203">
        <v>0.94040000000000001</v>
      </c>
      <c r="I203">
        <v>0.18709999999999999</v>
      </c>
      <c r="J203">
        <v>1.6999999999999999E-3</v>
      </c>
      <c r="K203">
        <v>2.0999999999999999E-3</v>
      </c>
      <c r="L203">
        <v>686</v>
      </c>
      <c r="M203">
        <v>0.1409</v>
      </c>
      <c r="N203">
        <v>0.185</v>
      </c>
      <c r="O203">
        <v>0.76160000000000005</v>
      </c>
      <c r="P203">
        <v>4.3547E-10</v>
      </c>
      <c r="Q203">
        <v>1.6061999999999999E-14</v>
      </c>
      <c r="R203">
        <v>9.5546999999999996E-11</v>
      </c>
      <c r="S203">
        <v>7.9154000000000008E-12</v>
      </c>
      <c r="T203">
        <v>6.9712000000000002E-15</v>
      </c>
      <c r="U203">
        <v>1.3436000000000001E-12</v>
      </c>
    </row>
    <row r="204" spans="1:21" x14ac:dyDescent="0.25">
      <c r="A204" s="14">
        <v>44867</v>
      </c>
      <c r="B204" s="11" t="s">
        <v>30</v>
      </c>
      <c r="C204" s="11" t="s">
        <v>40</v>
      </c>
      <c r="D204" s="11" t="s">
        <v>66</v>
      </c>
      <c r="E204" s="11">
        <f t="shared" si="13"/>
        <v>5.5224999999999991</v>
      </c>
      <c r="F204">
        <v>78.152299999999997</v>
      </c>
      <c r="G204">
        <v>20.710799999999999</v>
      </c>
      <c r="H204">
        <v>0.9405</v>
      </c>
      <c r="I204">
        <v>0.19420000000000001</v>
      </c>
      <c r="J204">
        <v>0</v>
      </c>
      <c r="K204">
        <v>2.0999999999999999E-3</v>
      </c>
      <c r="L204">
        <v>694</v>
      </c>
      <c r="M204">
        <v>0.14799999999999999</v>
      </c>
      <c r="N204">
        <v>0.1978</v>
      </c>
      <c r="O204">
        <v>0.74809999999999999</v>
      </c>
      <c r="P204">
        <v>4.3564000000000001E-10</v>
      </c>
      <c r="Q204">
        <v>1.6403000000000001E-14</v>
      </c>
      <c r="R204">
        <v>9.5573999999999995E-11</v>
      </c>
      <c r="S204">
        <v>7.9196999999999999E-12</v>
      </c>
      <c r="T204">
        <v>2.6661000000000001E-15</v>
      </c>
      <c r="U204">
        <v>1.387E-12</v>
      </c>
    </row>
    <row r="205" spans="1:21" x14ac:dyDescent="0.25">
      <c r="A205" s="14">
        <v>44867</v>
      </c>
      <c r="B205" s="11" t="s">
        <v>30</v>
      </c>
      <c r="C205" s="11" t="s">
        <v>52</v>
      </c>
      <c r="D205" s="11" t="s">
        <v>59</v>
      </c>
      <c r="E205" s="11">
        <f t="shared" si="13"/>
        <v>5.5527777777777771</v>
      </c>
      <c r="F205">
        <v>78.155900000000003</v>
      </c>
      <c r="G205">
        <v>20.702300000000001</v>
      </c>
      <c r="H205">
        <v>0.94020000000000004</v>
      </c>
      <c r="I205">
        <v>0.1986</v>
      </c>
      <c r="J205">
        <v>6.9999999999999999E-4</v>
      </c>
      <c r="K205">
        <v>2.3E-3</v>
      </c>
      <c r="L205">
        <v>688</v>
      </c>
      <c r="M205">
        <v>0.15240000000000001</v>
      </c>
      <c r="N205">
        <v>0.19869999999999999</v>
      </c>
      <c r="O205">
        <v>0.76690000000000003</v>
      </c>
      <c r="P205">
        <v>4.3564999999999999E-10</v>
      </c>
      <c r="Q205">
        <v>1.6899999999999999E-14</v>
      </c>
      <c r="R205">
        <v>9.5531000000000001E-11</v>
      </c>
      <c r="S205">
        <v>7.9166000000000004E-12</v>
      </c>
      <c r="T205">
        <v>4.6785999999999999E-15</v>
      </c>
      <c r="U205">
        <v>1.4206E-12</v>
      </c>
    </row>
    <row r="206" spans="1:21" x14ac:dyDescent="0.25">
      <c r="A206" s="14">
        <v>44867</v>
      </c>
      <c r="B206" s="11" t="s">
        <v>30</v>
      </c>
      <c r="C206" s="11" t="s">
        <v>53</v>
      </c>
      <c r="D206" s="11" t="s">
        <v>53</v>
      </c>
      <c r="E206" s="11">
        <f t="shared" si="13"/>
        <v>5.5849999999999991</v>
      </c>
      <c r="F206">
        <v>78.159300000000002</v>
      </c>
      <c r="G206">
        <v>20.694600000000001</v>
      </c>
      <c r="H206">
        <v>0.94020000000000004</v>
      </c>
      <c r="I206">
        <v>0.2036</v>
      </c>
      <c r="J206">
        <v>2.0000000000000001E-4</v>
      </c>
      <c r="K206">
        <v>2E-3</v>
      </c>
      <c r="L206">
        <v>693</v>
      </c>
      <c r="M206">
        <v>0.1578</v>
      </c>
      <c r="N206">
        <v>0.2072</v>
      </c>
      <c r="O206">
        <v>0.76160000000000005</v>
      </c>
      <c r="P206">
        <v>4.3566000000000002E-10</v>
      </c>
      <c r="Q206">
        <v>1.5586E-14</v>
      </c>
      <c r="R206">
        <v>9.5495000000000002E-11</v>
      </c>
      <c r="S206">
        <v>7.9170000000000003E-12</v>
      </c>
      <c r="T206">
        <v>3.4656999999999999E-15</v>
      </c>
      <c r="U206">
        <v>1.4539000000000001E-12</v>
      </c>
    </row>
    <row r="207" spans="1:21" x14ac:dyDescent="0.25">
      <c r="A207" s="14">
        <v>44867</v>
      </c>
      <c r="B207" s="11" t="s">
        <v>30</v>
      </c>
      <c r="C207" s="11" t="s">
        <v>57</v>
      </c>
      <c r="D207" s="11" t="s">
        <v>44</v>
      </c>
      <c r="E207" s="11">
        <f t="shared" si="13"/>
        <v>5.6155555555555559</v>
      </c>
      <c r="F207">
        <v>78.153000000000006</v>
      </c>
      <c r="G207">
        <v>20.6952</v>
      </c>
      <c r="H207">
        <v>0.94059999999999999</v>
      </c>
      <c r="I207">
        <v>0.2084</v>
      </c>
      <c r="J207">
        <v>6.9999999999999999E-4</v>
      </c>
      <c r="K207">
        <v>2.0999999999999999E-3</v>
      </c>
      <c r="L207">
        <v>683</v>
      </c>
      <c r="M207">
        <v>0.1628</v>
      </c>
      <c r="N207">
        <v>0.20180000000000001</v>
      </c>
      <c r="O207">
        <v>0.80649999999999999</v>
      </c>
      <c r="P207">
        <v>4.3564000000000001E-10</v>
      </c>
      <c r="Q207">
        <v>1.6098999999999999E-14</v>
      </c>
      <c r="R207">
        <v>9.5501000000000002E-11</v>
      </c>
      <c r="S207">
        <v>7.9204000000000001E-12</v>
      </c>
      <c r="T207">
        <v>4.6352000000000001E-15</v>
      </c>
      <c r="U207">
        <v>1.4896E-12</v>
      </c>
    </row>
    <row r="208" spans="1:21" x14ac:dyDescent="0.25">
      <c r="A208" s="14">
        <v>44867</v>
      </c>
      <c r="B208" s="11" t="s">
        <v>30</v>
      </c>
      <c r="C208" s="11" t="s">
        <v>59</v>
      </c>
      <c r="D208" s="11" t="s">
        <v>37</v>
      </c>
      <c r="E208" s="11">
        <f t="shared" si="13"/>
        <v>5.6480555555555547</v>
      </c>
      <c r="F208">
        <v>78.1614</v>
      </c>
      <c r="G208">
        <v>20.681899999999999</v>
      </c>
      <c r="H208">
        <v>0.94</v>
      </c>
      <c r="I208">
        <v>0.2137</v>
      </c>
      <c r="J208">
        <v>1.1000000000000001E-3</v>
      </c>
      <c r="K208">
        <v>1.9E-3</v>
      </c>
      <c r="L208">
        <v>687</v>
      </c>
      <c r="M208">
        <v>0.16889999999999999</v>
      </c>
      <c r="N208">
        <v>0.21909999999999999</v>
      </c>
      <c r="O208">
        <v>0.77090000000000003</v>
      </c>
      <c r="P208">
        <v>4.3564000000000001E-10</v>
      </c>
      <c r="Q208">
        <v>1.5294999999999999E-14</v>
      </c>
      <c r="R208">
        <v>9.5427999999999996E-11</v>
      </c>
      <c r="S208">
        <v>7.9145999999999994E-12</v>
      </c>
      <c r="T208">
        <v>5.4972000000000003E-15</v>
      </c>
      <c r="U208">
        <v>1.5279E-12</v>
      </c>
    </row>
    <row r="209" spans="1:21" x14ac:dyDescent="0.25">
      <c r="A209" s="14">
        <v>44867</v>
      </c>
      <c r="B209" s="11" t="s">
        <v>30</v>
      </c>
      <c r="C209" s="11" t="s">
        <v>49</v>
      </c>
      <c r="D209" s="11" t="s">
        <v>47</v>
      </c>
      <c r="E209" s="11">
        <f t="shared" si="13"/>
        <v>5.6783333333333328</v>
      </c>
      <c r="F209">
        <v>78.165700000000001</v>
      </c>
      <c r="G209">
        <v>20.6723</v>
      </c>
      <c r="H209">
        <v>0.94020000000000004</v>
      </c>
      <c r="I209">
        <v>0.21959999999999999</v>
      </c>
      <c r="J209">
        <v>0</v>
      </c>
      <c r="K209">
        <v>2.2000000000000001E-3</v>
      </c>
      <c r="L209">
        <v>692</v>
      </c>
      <c r="M209">
        <v>0.17510000000000001</v>
      </c>
      <c r="N209">
        <v>0.23280000000000001</v>
      </c>
      <c r="O209">
        <v>0.75180000000000002</v>
      </c>
      <c r="P209">
        <v>4.3576E-10</v>
      </c>
      <c r="Q209">
        <v>1.6555999999999998E-14</v>
      </c>
      <c r="R209">
        <v>9.5405000000000006E-11</v>
      </c>
      <c r="S209">
        <v>7.9178999999999996E-12</v>
      </c>
      <c r="T209">
        <v>2.365E-15</v>
      </c>
      <c r="U209">
        <v>1.5652E-12</v>
      </c>
    </row>
    <row r="210" spans="1:21" x14ac:dyDescent="0.25">
      <c r="A210" s="14">
        <v>44867</v>
      </c>
      <c r="B210" s="11" t="s">
        <v>30</v>
      </c>
      <c r="C210" s="11" t="s">
        <v>62</v>
      </c>
      <c r="D210" s="11" t="s">
        <v>20</v>
      </c>
      <c r="E210" s="11">
        <f t="shared" si="13"/>
        <v>5.7105555555555547</v>
      </c>
      <c r="F210">
        <v>78.162700000000001</v>
      </c>
      <c r="G210">
        <v>20.6708</v>
      </c>
      <c r="H210">
        <v>0.94010000000000005</v>
      </c>
      <c r="I210">
        <v>0.22420000000000001</v>
      </c>
      <c r="J210">
        <v>8.0000000000000004E-4</v>
      </c>
      <c r="K210">
        <v>1.4E-3</v>
      </c>
      <c r="L210">
        <v>681</v>
      </c>
      <c r="M210">
        <v>0.18</v>
      </c>
      <c r="N210">
        <v>0.23369999999999999</v>
      </c>
      <c r="O210">
        <v>0.77029999999999998</v>
      </c>
      <c r="P210">
        <v>4.3573999999999999E-10</v>
      </c>
      <c r="Q210">
        <v>1.3184999999999999E-14</v>
      </c>
      <c r="R210">
        <v>9.5396000000000006E-11</v>
      </c>
      <c r="S210">
        <v>7.9166000000000004E-12</v>
      </c>
      <c r="T210">
        <v>4.5998999999999997E-15</v>
      </c>
      <c r="U210">
        <v>1.6009E-12</v>
      </c>
    </row>
    <row r="211" spans="1:21" x14ac:dyDescent="0.25">
      <c r="A211" s="14">
        <v>44867</v>
      </c>
      <c r="B211" s="11" t="s">
        <v>30</v>
      </c>
      <c r="C211" s="11" t="s">
        <v>76</v>
      </c>
      <c r="D211" s="11" t="s">
        <v>29</v>
      </c>
      <c r="E211" s="11">
        <f t="shared" si="13"/>
        <v>5.7411111111111115</v>
      </c>
      <c r="F211">
        <v>78.1648</v>
      </c>
      <c r="G211">
        <v>20.661799999999999</v>
      </c>
      <c r="H211">
        <v>0.94010000000000005</v>
      </c>
      <c r="I211">
        <v>0.23039999999999999</v>
      </c>
      <c r="J211">
        <v>5.9999999999999995E-4</v>
      </c>
      <c r="K211">
        <v>2.3E-3</v>
      </c>
      <c r="L211">
        <v>686</v>
      </c>
      <c r="M211">
        <v>0.18609999999999999</v>
      </c>
      <c r="N211">
        <v>0.2414</v>
      </c>
      <c r="O211">
        <v>0.77090000000000003</v>
      </c>
      <c r="P211">
        <v>4.3593000000000001E-10</v>
      </c>
      <c r="Q211">
        <v>1.7170000000000001E-14</v>
      </c>
      <c r="R211">
        <v>9.5393000000000006E-11</v>
      </c>
      <c r="S211">
        <v>7.9195000000000007E-12</v>
      </c>
      <c r="T211">
        <v>4.5443000000000001E-15</v>
      </c>
      <c r="U211">
        <v>1.6444999999999999E-12</v>
      </c>
    </row>
    <row r="212" spans="1:21" x14ac:dyDescent="0.25">
      <c r="A212" s="14">
        <v>44867</v>
      </c>
      <c r="B212" s="11" t="s">
        <v>30</v>
      </c>
      <c r="C212" s="11" t="s">
        <v>64</v>
      </c>
      <c r="D212" s="11" t="s">
        <v>68</v>
      </c>
      <c r="E212" s="11">
        <f t="shared" si="13"/>
        <v>5.7733333333333334</v>
      </c>
      <c r="F212">
        <v>78.162400000000005</v>
      </c>
      <c r="G212">
        <v>20.657399999999999</v>
      </c>
      <c r="H212">
        <v>0.94020000000000004</v>
      </c>
      <c r="I212">
        <v>0.23749999999999999</v>
      </c>
      <c r="J212">
        <v>2.0000000000000001E-4</v>
      </c>
      <c r="K212">
        <v>2.3E-3</v>
      </c>
      <c r="L212">
        <v>691</v>
      </c>
      <c r="M212">
        <v>0.19339999999999999</v>
      </c>
      <c r="N212">
        <v>0.2485</v>
      </c>
      <c r="O212">
        <v>0.77810000000000001</v>
      </c>
      <c r="P212">
        <v>4.3547999999999998E-10</v>
      </c>
      <c r="Q212">
        <v>1.6969999999999999E-14</v>
      </c>
      <c r="R212">
        <v>9.5277000000000006E-11</v>
      </c>
      <c r="S212">
        <v>7.9129999999999999E-12</v>
      </c>
      <c r="T212">
        <v>3.4858E-15</v>
      </c>
      <c r="U212">
        <v>1.6909E-12</v>
      </c>
    </row>
    <row r="213" spans="1:21" x14ac:dyDescent="0.25">
      <c r="A213" s="14">
        <v>44867</v>
      </c>
      <c r="B213" s="11" t="s">
        <v>30</v>
      </c>
      <c r="C213" s="11" t="s">
        <v>45</v>
      </c>
      <c r="D213" s="11" t="s">
        <v>61</v>
      </c>
      <c r="E213" s="11">
        <f t="shared" si="13"/>
        <v>5.8036111111111115</v>
      </c>
      <c r="F213">
        <v>78.169399999999996</v>
      </c>
      <c r="G213">
        <v>20.644500000000001</v>
      </c>
      <c r="H213">
        <v>0.94020000000000004</v>
      </c>
      <c r="I213">
        <v>0.24299999999999999</v>
      </c>
      <c r="J213">
        <v>5.9999999999999995E-4</v>
      </c>
      <c r="K213">
        <v>2.2000000000000001E-3</v>
      </c>
      <c r="L213">
        <v>684</v>
      </c>
      <c r="M213">
        <v>0.1991</v>
      </c>
      <c r="N213">
        <v>0.25430000000000003</v>
      </c>
      <c r="O213">
        <v>0.78300000000000003</v>
      </c>
      <c r="P213">
        <v>4.3579E-10</v>
      </c>
      <c r="Q213">
        <v>1.6422000000000001E-14</v>
      </c>
      <c r="R213">
        <v>9.5277000000000006E-11</v>
      </c>
      <c r="S213">
        <v>7.9178999999999996E-12</v>
      </c>
      <c r="T213">
        <v>4.5541999999999997E-15</v>
      </c>
      <c r="U213">
        <v>1.7327000000000001E-12</v>
      </c>
    </row>
    <row r="214" spans="1:21" x14ac:dyDescent="0.25">
      <c r="A214" s="14">
        <v>44867</v>
      </c>
      <c r="B214" s="11" t="s">
        <v>30</v>
      </c>
      <c r="C214" s="11" t="s">
        <v>66</v>
      </c>
      <c r="D214" s="11" t="s">
        <v>36</v>
      </c>
      <c r="E214" s="11">
        <f t="shared" si="13"/>
        <v>5.8358333333333334</v>
      </c>
      <c r="F214">
        <v>78.167500000000004</v>
      </c>
      <c r="G214">
        <v>20.6404</v>
      </c>
      <c r="H214">
        <v>0.93969999999999998</v>
      </c>
      <c r="I214">
        <v>0.25009999999999999</v>
      </c>
      <c r="J214">
        <v>2.9999999999999997E-4</v>
      </c>
      <c r="K214">
        <v>1.9E-3</v>
      </c>
      <c r="L214">
        <v>690</v>
      </c>
      <c r="M214">
        <v>0.20649999999999999</v>
      </c>
      <c r="N214">
        <v>0.27089999999999997</v>
      </c>
      <c r="O214">
        <v>0.76239999999999997</v>
      </c>
      <c r="P214">
        <v>4.3558999999999999E-10</v>
      </c>
      <c r="Q214">
        <v>1.5536E-14</v>
      </c>
      <c r="R214">
        <v>9.5216E-11</v>
      </c>
      <c r="S214">
        <v>7.9095000000000006E-12</v>
      </c>
      <c r="T214">
        <v>3.6172999999999998E-15</v>
      </c>
      <c r="U214">
        <v>1.7803E-12</v>
      </c>
    </row>
    <row r="215" spans="1:21" x14ac:dyDescent="0.25">
      <c r="A215" s="14">
        <v>44867</v>
      </c>
      <c r="B215" s="11" t="s">
        <v>30</v>
      </c>
      <c r="C215" s="11" t="s">
        <v>67</v>
      </c>
      <c r="D215" s="11" t="s">
        <v>78</v>
      </c>
      <c r="E215" s="11">
        <f t="shared" si="13"/>
        <v>5.8663888888888884</v>
      </c>
      <c r="F215">
        <v>78.166399999999996</v>
      </c>
      <c r="G215">
        <v>20.635400000000001</v>
      </c>
      <c r="H215">
        <v>0.94</v>
      </c>
      <c r="I215">
        <v>0.25600000000000001</v>
      </c>
      <c r="J215">
        <v>2.9999999999999997E-4</v>
      </c>
      <c r="K215">
        <v>1.9E-3</v>
      </c>
      <c r="L215">
        <v>697</v>
      </c>
      <c r="M215">
        <v>0.21190000000000001</v>
      </c>
      <c r="N215">
        <v>0.26700000000000002</v>
      </c>
      <c r="O215">
        <v>0.79379999999999995</v>
      </c>
      <c r="P215">
        <v>4.3553999999999998E-10</v>
      </c>
      <c r="Q215">
        <v>1.5281999999999999E-14</v>
      </c>
      <c r="R215">
        <v>9.5183999999999997E-11</v>
      </c>
      <c r="S215">
        <v>7.9117000000000007E-12</v>
      </c>
      <c r="T215">
        <v>3.7165000000000003E-15</v>
      </c>
      <c r="U215">
        <v>1.8214999999999999E-12</v>
      </c>
    </row>
    <row r="216" spans="1:21" x14ac:dyDescent="0.25">
      <c r="A216" s="14">
        <v>44867</v>
      </c>
      <c r="B216" s="11" t="s">
        <v>30</v>
      </c>
      <c r="C216" s="11" t="s">
        <v>69</v>
      </c>
      <c r="D216" s="11" t="s">
        <v>41</v>
      </c>
      <c r="E216" s="11">
        <f t="shared" si="13"/>
        <v>5.8986111111111104</v>
      </c>
      <c r="F216">
        <v>78.171700000000001</v>
      </c>
      <c r="G216">
        <v>20.622299999999999</v>
      </c>
      <c r="H216">
        <v>0.94040000000000001</v>
      </c>
      <c r="I216">
        <v>0.26300000000000001</v>
      </c>
      <c r="J216">
        <v>5.0000000000000001E-4</v>
      </c>
      <c r="K216">
        <v>2.2000000000000001E-3</v>
      </c>
      <c r="L216">
        <v>686</v>
      </c>
      <c r="M216">
        <v>0.21829999999999999</v>
      </c>
      <c r="N216">
        <v>0.28520000000000001</v>
      </c>
      <c r="O216">
        <v>0.76549999999999996</v>
      </c>
      <c r="P216">
        <v>4.3519000000000002E-10</v>
      </c>
      <c r="Q216">
        <v>1.6373E-14</v>
      </c>
      <c r="R216">
        <v>9.5040000000000002E-11</v>
      </c>
      <c r="S216">
        <v>7.9084000000000005E-12</v>
      </c>
      <c r="T216">
        <v>4.1513000000000002E-15</v>
      </c>
      <c r="U216">
        <v>1.8696E-12</v>
      </c>
    </row>
    <row r="217" spans="1:21" x14ac:dyDescent="0.25">
      <c r="A217" s="14">
        <v>44867</v>
      </c>
      <c r="B217" s="11" t="s">
        <v>30</v>
      </c>
      <c r="C217" s="11" t="s">
        <v>71</v>
      </c>
      <c r="D217" s="11" t="s">
        <v>28</v>
      </c>
      <c r="E217" s="11">
        <f t="shared" si="13"/>
        <v>5.9291666666666654</v>
      </c>
      <c r="F217">
        <v>78.176900000000003</v>
      </c>
      <c r="G217">
        <v>20.611899999999999</v>
      </c>
      <c r="H217">
        <v>0.93989999999999996</v>
      </c>
      <c r="I217">
        <v>0.26889999999999997</v>
      </c>
      <c r="J217">
        <v>8.9999999999999998E-4</v>
      </c>
      <c r="K217">
        <v>1.5E-3</v>
      </c>
      <c r="L217">
        <v>698</v>
      </c>
      <c r="M217">
        <v>0.2243</v>
      </c>
      <c r="N217">
        <v>0.2949</v>
      </c>
      <c r="O217">
        <v>0.76090000000000002</v>
      </c>
      <c r="P217">
        <v>4.3541E-10</v>
      </c>
      <c r="Q217">
        <v>1.3835E-14</v>
      </c>
      <c r="R217">
        <v>9.5031999999999998E-11</v>
      </c>
      <c r="S217">
        <v>7.9070000000000001E-12</v>
      </c>
      <c r="T217">
        <v>4.9973000000000002E-15</v>
      </c>
      <c r="U217">
        <v>1.9132999999999999E-12</v>
      </c>
    </row>
    <row r="218" spans="1:21" x14ac:dyDescent="0.25">
      <c r="A218" s="14">
        <v>44867</v>
      </c>
      <c r="B218" s="11" t="s">
        <v>30</v>
      </c>
      <c r="C218" s="11" t="s">
        <v>55</v>
      </c>
      <c r="D218" s="11" t="s">
        <v>19</v>
      </c>
      <c r="E218" s="11">
        <f t="shared" si="13"/>
        <v>5.9613888888888891</v>
      </c>
      <c r="F218">
        <v>78.173100000000005</v>
      </c>
      <c r="G218">
        <v>20.6068</v>
      </c>
      <c r="H218">
        <v>0.94059999999999999</v>
      </c>
      <c r="I218">
        <v>0.27650000000000002</v>
      </c>
      <c r="J218">
        <v>1E-3</v>
      </c>
      <c r="K218">
        <v>2E-3</v>
      </c>
      <c r="L218">
        <v>679</v>
      </c>
      <c r="M218">
        <v>0.23150000000000001</v>
      </c>
      <c r="N218">
        <v>0.29980000000000001</v>
      </c>
      <c r="O218">
        <v>0.77229999999999999</v>
      </c>
      <c r="P218">
        <v>4.3555999999999999E-10</v>
      </c>
      <c r="Q218">
        <v>1.5794000000000001E-14</v>
      </c>
      <c r="R218">
        <v>9.5046000000000002E-11</v>
      </c>
      <c r="S218">
        <v>7.9160999999999994E-12</v>
      </c>
      <c r="T218">
        <v>5.34E-15</v>
      </c>
      <c r="U218">
        <v>1.9680000000000001E-12</v>
      </c>
    </row>
    <row r="219" spans="1:21" x14ac:dyDescent="0.25">
      <c r="A219" s="14">
        <v>44867</v>
      </c>
      <c r="B219" s="11" t="s">
        <v>30</v>
      </c>
      <c r="C219" s="11" t="s">
        <v>70</v>
      </c>
      <c r="D219" s="11" t="s">
        <v>72</v>
      </c>
      <c r="E219" s="11">
        <f t="shared" si="13"/>
        <v>5.9919444444444441</v>
      </c>
      <c r="F219">
        <v>78.178600000000003</v>
      </c>
      <c r="G219">
        <v>20.596299999999999</v>
      </c>
      <c r="H219">
        <v>0.94020000000000004</v>
      </c>
      <c r="I219">
        <v>0.2828</v>
      </c>
      <c r="J219">
        <v>5.9999999999999995E-4</v>
      </c>
      <c r="K219">
        <v>1.6000000000000001E-3</v>
      </c>
      <c r="L219">
        <v>686</v>
      </c>
      <c r="M219">
        <v>0.2379</v>
      </c>
      <c r="N219">
        <v>0.30470000000000003</v>
      </c>
      <c r="O219">
        <v>0.78080000000000005</v>
      </c>
      <c r="P219">
        <v>4.3573E-10</v>
      </c>
      <c r="Q219">
        <v>1.3993E-14</v>
      </c>
      <c r="R219">
        <v>9.5026999999999994E-11</v>
      </c>
      <c r="S219">
        <v>7.9152999999999996E-12</v>
      </c>
      <c r="T219">
        <v>4.3474999999999997E-15</v>
      </c>
      <c r="U219">
        <v>2.0109999999999998E-12</v>
      </c>
    </row>
    <row r="220" spans="1:21" x14ac:dyDescent="0.25">
      <c r="A220" s="14">
        <v>44867</v>
      </c>
      <c r="B220" s="11" t="s">
        <v>30</v>
      </c>
      <c r="C220" s="11" t="s">
        <v>75</v>
      </c>
      <c r="D220" s="11" t="s">
        <v>71</v>
      </c>
      <c r="E220" s="11">
        <f t="shared" si="13"/>
        <v>6.024166666666666</v>
      </c>
      <c r="F220">
        <v>78.182199999999995</v>
      </c>
      <c r="G220">
        <v>20.585799999999999</v>
      </c>
      <c r="H220">
        <v>0.9405</v>
      </c>
      <c r="I220">
        <v>0.29010000000000002</v>
      </c>
      <c r="J220">
        <v>2.0000000000000001E-4</v>
      </c>
      <c r="K220">
        <v>1.2999999999999999E-3</v>
      </c>
      <c r="L220">
        <v>698</v>
      </c>
      <c r="M220">
        <v>0.24490000000000001</v>
      </c>
      <c r="N220">
        <v>0.32790000000000002</v>
      </c>
      <c r="O220">
        <v>0.74680000000000002</v>
      </c>
      <c r="P220">
        <v>4.3588999999999998E-10</v>
      </c>
      <c r="Q220">
        <v>1.2742000000000001E-14</v>
      </c>
      <c r="R220">
        <v>9.5010000000000003E-11</v>
      </c>
      <c r="S220">
        <v>7.9200999999999997E-12</v>
      </c>
      <c r="T220">
        <v>3.2470999999999999E-15</v>
      </c>
      <c r="U220">
        <v>2.0613000000000001E-12</v>
      </c>
    </row>
    <row r="221" spans="1:21" x14ac:dyDescent="0.25">
      <c r="A221" s="14">
        <v>44867</v>
      </c>
      <c r="B221" s="11" t="s">
        <v>32</v>
      </c>
      <c r="C221" s="11" t="s">
        <v>73</v>
      </c>
      <c r="D221" s="11" t="s">
        <v>64</v>
      </c>
      <c r="E221" s="11">
        <f t="shared" si="13"/>
        <v>6.054722222222221</v>
      </c>
      <c r="F221">
        <v>78.184600000000003</v>
      </c>
      <c r="G221">
        <v>20.575600000000001</v>
      </c>
      <c r="H221">
        <v>0.94020000000000004</v>
      </c>
      <c r="I221">
        <v>0.29670000000000002</v>
      </c>
      <c r="J221">
        <v>1E-3</v>
      </c>
      <c r="K221">
        <v>1.9E-3</v>
      </c>
      <c r="L221">
        <v>685</v>
      </c>
      <c r="M221">
        <v>0.251</v>
      </c>
      <c r="N221">
        <v>0.33639999999999998</v>
      </c>
      <c r="O221">
        <v>0.74609999999999999</v>
      </c>
      <c r="P221">
        <v>4.3614000000000001E-10</v>
      </c>
      <c r="Q221">
        <v>1.5399999999999999E-14</v>
      </c>
      <c r="R221">
        <v>9.5013999999999999E-11</v>
      </c>
      <c r="S221">
        <v>7.9223999999999994E-12</v>
      </c>
      <c r="T221">
        <v>5.4006000000000002E-15</v>
      </c>
      <c r="U221">
        <v>2.1125000000000001E-12</v>
      </c>
    </row>
    <row r="222" spans="1:21" x14ac:dyDescent="0.25">
      <c r="A222" s="14">
        <v>44867</v>
      </c>
      <c r="B222" s="11" t="s">
        <v>32</v>
      </c>
      <c r="C222" s="11" t="s">
        <v>51</v>
      </c>
      <c r="D222" s="11" t="s">
        <v>61</v>
      </c>
      <c r="E222" s="11">
        <f t="shared" si="13"/>
        <v>6.0869444444444447</v>
      </c>
      <c r="F222">
        <v>78.187799999999996</v>
      </c>
      <c r="G222">
        <v>20.569199999999999</v>
      </c>
      <c r="H222">
        <v>0.94059999999999999</v>
      </c>
      <c r="I222">
        <v>0.29980000000000001</v>
      </c>
      <c r="J222">
        <v>8.9999999999999998E-4</v>
      </c>
      <c r="K222">
        <v>1.6000000000000001E-3</v>
      </c>
      <c r="L222">
        <v>684</v>
      </c>
      <c r="M222">
        <v>0.25509999999999999</v>
      </c>
      <c r="N222">
        <v>0.34160000000000001</v>
      </c>
      <c r="O222">
        <v>0.74670000000000003</v>
      </c>
      <c r="P222">
        <v>4.3579999999999998E-10</v>
      </c>
      <c r="Q222">
        <v>1.3902000000000001E-14</v>
      </c>
      <c r="R222">
        <v>9.4904999999999994E-11</v>
      </c>
      <c r="S222">
        <v>7.9193E-12</v>
      </c>
      <c r="T222">
        <v>5.0136000000000001E-15</v>
      </c>
      <c r="U222">
        <v>2.1321000000000002E-12</v>
      </c>
    </row>
    <row r="223" spans="1:21" x14ac:dyDescent="0.25">
      <c r="A223" s="14">
        <v>44867</v>
      </c>
      <c r="B223" s="11" t="s">
        <v>32</v>
      </c>
      <c r="C223" s="11" t="s">
        <v>20</v>
      </c>
      <c r="D223" s="11" t="s">
        <v>50</v>
      </c>
      <c r="E223" s="11">
        <f t="shared" si="13"/>
        <v>6.1174999999999997</v>
      </c>
      <c r="F223">
        <v>78.195400000000006</v>
      </c>
      <c r="G223">
        <v>20.553100000000001</v>
      </c>
      <c r="H223">
        <v>0.94030000000000002</v>
      </c>
      <c r="I223">
        <v>0.30909999999999999</v>
      </c>
      <c r="J223">
        <v>6.9999999999999999E-4</v>
      </c>
      <c r="K223">
        <v>1.2999999999999999E-3</v>
      </c>
      <c r="L223">
        <v>693</v>
      </c>
      <c r="M223">
        <v>0.26369999999999999</v>
      </c>
      <c r="N223">
        <v>0.35920000000000002</v>
      </c>
      <c r="O223">
        <v>0.73419999999999996</v>
      </c>
      <c r="P223">
        <v>4.3543000000000002E-10</v>
      </c>
      <c r="Q223">
        <v>1.2927E-14</v>
      </c>
      <c r="R223">
        <v>9.4740999999999996E-11</v>
      </c>
      <c r="S223">
        <v>7.9092999999999998E-12</v>
      </c>
      <c r="T223">
        <v>4.3921999999999999E-15</v>
      </c>
      <c r="U223">
        <v>2.1945E-12</v>
      </c>
    </row>
    <row r="224" spans="1:21" x14ac:dyDescent="0.25">
      <c r="A224" s="14">
        <v>44867</v>
      </c>
      <c r="B224" s="11" t="s">
        <v>32</v>
      </c>
      <c r="C224" s="11" t="s">
        <v>22</v>
      </c>
      <c r="D224" s="11" t="s">
        <v>78</v>
      </c>
      <c r="E224" s="11">
        <f t="shared" si="13"/>
        <v>6.1497222222222216</v>
      </c>
      <c r="F224">
        <v>78.191999999999993</v>
      </c>
      <c r="G224">
        <v>20.546600000000002</v>
      </c>
      <c r="H224">
        <v>0.94020000000000004</v>
      </c>
      <c r="I224">
        <v>0.31809999999999999</v>
      </c>
      <c r="J224">
        <v>5.0000000000000001E-4</v>
      </c>
      <c r="K224">
        <v>2.5999999999999999E-3</v>
      </c>
      <c r="L224">
        <v>678</v>
      </c>
      <c r="M224">
        <v>0.27229999999999999</v>
      </c>
      <c r="N224">
        <v>0.36830000000000002</v>
      </c>
      <c r="O224">
        <v>0.73929999999999996</v>
      </c>
      <c r="P224">
        <v>4.3564000000000001E-10</v>
      </c>
      <c r="Q224">
        <v>1.8154999999999999E-14</v>
      </c>
      <c r="R224">
        <v>9.4761E-11</v>
      </c>
      <c r="S224">
        <v>7.9119999999999994E-12</v>
      </c>
      <c r="T224">
        <v>4.4684999999999999E-15</v>
      </c>
      <c r="U224">
        <v>2.2578999999999999E-12</v>
      </c>
    </row>
    <row r="225" spans="1:21" x14ac:dyDescent="0.25">
      <c r="A225" s="14">
        <v>44867</v>
      </c>
      <c r="B225" s="11" t="s">
        <v>32</v>
      </c>
      <c r="C225" s="11" t="s">
        <v>47</v>
      </c>
      <c r="D225" s="11" t="s">
        <v>77</v>
      </c>
      <c r="E225" s="11">
        <f t="shared" si="13"/>
        <v>6.1802777777777766</v>
      </c>
      <c r="F225">
        <v>78.197199999999995</v>
      </c>
      <c r="G225">
        <v>20.532299999999999</v>
      </c>
      <c r="H225">
        <v>0.94069999999999998</v>
      </c>
      <c r="I225">
        <v>0.3271</v>
      </c>
      <c r="J225">
        <v>0</v>
      </c>
      <c r="K225">
        <v>2.7000000000000001E-3</v>
      </c>
      <c r="L225">
        <v>689</v>
      </c>
      <c r="M225">
        <v>0.28149999999999997</v>
      </c>
      <c r="N225">
        <v>0.38269999999999998</v>
      </c>
      <c r="O225">
        <v>0.73560000000000003</v>
      </c>
      <c r="P225">
        <v>4.3572000000000002E-10</v>
      </c>
      <c r="Q225">
        <v>1.852E-14</v>
      </c>
      <c r="R225">
        <v>9.4704999999999998E-11</v>
      </c>
      <c r="S225">
        <v>7.9174000000000002E-12</v>
      </c>
      <c r="T225">
        <v>2.3081000000000002E-15</v>
      </c>
      <c r="U225">
        <v>2.3192000000000001E-12</v>
      </c>
    </row>
    <row r="226" spans="1:21" x14ac:dyDescent="0.25">
      <c r="A226" s="14">
        <v>44867</v>
      </c>
      <c r="B226" s="11" t="s">
        <v>32</v>
      </c>
      <c r="C226" s="11" t="s">
        <v>26</v>
      </c>
      <c r="D226" s="11" t="s">
        <v>28</v>
      </c>
      <c r="E226" s="11">
        <f t="shared" si="13"/>
        <v>6.2125000000000004</v>
      </c>
      <c r="F226">
        <v>78.203999999999994</v>
      </c>
      <c r="G226">
        <v>20.518899999999999</v>
      </c>
      <c r="H226">
        <v>0.94069999999999998</v>
      </c>
      <c r="I226">
        <v>0.33529999999999999</v>
      </c>
      <c r="J226">
        <v>0</v>
      </c>
      <c r="K226">
        <v>1.1000000000000001E-3</v>
      </c>
      <c r="L226">
        <v>697</v>
      </c>
      <c r="M226">
        <v>0.29010000000000002</v>
      </c>
      <c r="N226">
        <v>0.39939999999999998</v>
      </c>
      <c r="O226">
        <v>0.72650000000000003</v>
      </c>
      <c r="P226">
        <v>4.3579999999999998E-10</v>
      </c>
      <c r="Q226">
        <v>1.1875E-14</v>
      </c>
      <c r="R226">
        <v>9.4653000000000004E-11</v>
      </c>
      <c r="S226">
        <v>7.9182999999999995E-12</v>
      </c>
      <c r="T226">
        <v>1.5725E-15</v>
      </c>
      <c r="U226">
        <v>2.3771E-12</v>
      </c>
    </row>
    <row r="227" spans="1:21" x14ac:dyDescent="0.25">
      <c r="A227" s="14">
        <v>44867</v>
      </c>
      <c r="B227" s="11" t="s">
        <v>32</v>
      </c>
      <c r="C227" s="11" t="s">
        <v>60</v>
      </c>
      <c r="D227" s="11" t="s">
        <v>73</v>
      </c>
      <c r="E227" s="11">
        <f t="shared" si="13"/>
        <v>6.2427777777777766</v>
      </c>
      <c r="F227">
        <v>78.201800000000006</v>
      </c>
      <c r="G227">
        <v>20.513400000000001</v>
      </c>
      <c r="H227">
        <v>0.94120000000000004</v>
      </c>
      <c r="I227">
        <v>0.3417</v>
      </c>
      <c r="J227">
        <v>8.0000000000000004E-4</v>
      </c>
      <c r="K227">
        <v>1.1000000000000001E-3</v>
      </c>
      <c r="L227">
        <v>682</v>
      </c>
      <c r="M227">
        <v>0.29620000000000002</v>
      </c>
      <c r="N227">
        <v>0.4017</v>
      </c>
      <c r="O227">
        <v>0.73729999999999996</v>
      </c>
      <c r="P227">
        <v>4.3591E-10</v>
      </c>
      <c r="Q227">
        <v>1.2117E-14</v>
      </c>
      <c r="R227">
        <v>9.4651999999999995E-11</v>
      </c>
      <c r="S227">
        <v>7.9244000000000004E-12</v>
      </c>
      <c r="T227">
        <v>4.6930999999999997E-15</v>
      </c>
      <c r="U227">
        <v>2.4257000000000001E-12</v>
      </c>
    </row>
    <row r="228" spans="1:21" x14ac:dyDescent="0.25">
      <c r="A228" s="14">
        <v>44867</v>
      </c>
      <c r="B228" s="11" t="s">
        <v>32</v>
      </c>
      <c r="C228" s="11" t="s">
        <v>30</v>
      </c>
      <c r="D228" s="11" t="s">
        <v>70</v>
      </c>
      <c r="E228" s="11">
        <f t="shared" si="13"/>
        <v>6.2750000000000004</v>
      </c>
      <c r="F228">
        <v>78.202799999999996</v>
      </c>
      <c r="G228">
        <v>20.5031</v>
      </c>
      <c r="H228">
        <v>0.94020000000000004</v>
      </c>
      <c r="I228">
        <v>0.35220000000000001</v>
      </c>
      <c r="J228">
        <v>0</v>
      </c>
      <c r="K228">
        <v>1.8E-3</v>
      </c>
      <c r="L228">
        <v>692</v>
      </c>
      <c r="M228">
        <v>0.30680000000000002</v>
      </c>
      <c r="N228">
        <v>0.4178</v>
      </c>
      <c r="O228">
        <v>0.73419999999999996</v>
      </c>
      <c r="P228">
        <v>4.3602999999999999E-10</v>
      </c>
      <c r="Q228">
        <v>1.4715E-14</v>
      </c>
      <c r="R228">
        <v>9.463E-11</v>
      </c>
      <c r="S228">
        <v>7.9182999999999995E-12</v>
      </c>
      <c r="T228">
        <v>2.6452000000000001E-15</v>
      </c>
      <c r="U228">
        <v>2.4971999999999999E-12</v>
      </c>
    </row>
    <row r="229" spans="1:21" x14ac:dyDescent="0.25">
      <c r="A229" s="14">
        <v>44867</v>
      </c>
      <c r="B229" s="11" t="s">
        <v>32</v>
      </c>
      <c r="C229" s="11" t="s">
        <v>77</v>
      </c>
      <c r="D229" s="11" t="s">
        <v>65</v>
      </c>
      <c r="E229" s="11">
        <f t="shared" si="13"/>
        <v>6.3055555555555554</v>
      </c>
      <c r="F229">
        <v>78.206299999999999</v>
      </c>
      <c r="G229">
        <v>20.488299999999999</v>
      </c>
      <c r="H229">
        <v>0.9405</v>
      </c>
      <c r="I229">
        <v>0.36180000000000001</v>
      </c>
      <c r="J229">
        <v>8.0000000000000004E-4</v>
      </c>
      <c r="K229">
        <v>2.3999999999999998E-3</v>
      </c>
      <c r="L229">
        <v>680</v>
      </c>
      <c r="M229">
        <v>0.31659999999999999</v>
      </c>
      <c r="N229">
        <v>0.42759999999999998</v>
      </c>
      <c r="O229">
        <v>0.74050000000000005</v>
      </c>
      <c r="P229">
        <v>4.3602000000000001E-10</v>
      </c>
      <c r="Q229">
        <v>1.7547999999999999E-14</v>
      </c>
      <c r="R229">
        <v>9.4553999999999995E-11</v>
      </c>
      <c r="S229">
        <v>7.9196999999999999E-12</v>
      </c>
      <c r="T229">
        <v>4.9725000000000002E-15</v>
      </c>
      <c r="U229">
        <v>2.5676000000000001E-12</v>
      </c>
    </row>
    <row r="230" spans="1:21" x14ac:dyDescent="0.25">
      <c r="A230" s="14">
        <v>44867</v>
      </c>
      <c r="B230" s="11" t="s">
        <v>32</v>
      </c>
      <c r="C230" s="11" t="s">
        <v>35</v>
      </c>
      <c r="D230" s="11" t="s">
        <v>33</v>
      </c>
      <c r="E230" s="11">
        <f t="shared" si="13"/>
        <v>6.3377777777777773</v>
      </c>
      <c r="F230">
        <v>78.2102</v>
      </c>
      <c r="G230">
        <v>20.4742</v>
      </c>
      <c r="H230">
        <v>0.94099999999999995</v>
      </c>
      <c r="I230">
        <v>0.37159999999999999</v>
      </c>
      <c r="J230">
        <v>8.9999999999999998E-4</v>
      </c>
      <c r="K230">
        <v>2.0999999999999999E-3</v>
      </c>
      <c r="L230">
        <v>687</v>
      </c>
      <c r="M230">
        <v>0.32690000000000002</v>
      </c>
      <c r="N230">
        <v>0.44450000000000001</v>
      </c>
      <c r="O230">
        <v>0.73540000000000005</v>
      </c>
      <c r="P230">
        <v>4.3587000000000002E-10</v>
      </c>
      <c r="Q230">
        <v>1.6165E-14</v>
      </c>
      <c r="R230">
        <v>9.4451000000000003E-11</v>
      </c>
      <c r="S230">
        <v>7.9207000000000004E-12</v>
      </c>
      <c r="T230">
        <v>5.1557999999999999E-15</v>
      </c>
      <c r="U230">
        <v>2.6359000000000001E-12</v>
      </c>
    </row>
    <row r="231" spans="1:21" x14ac:dyDescent="0.25">
      <c r="A231" s="14">
        <v>44867</v>
      </c>
      <c r="B231" s="11" t="s">
        <v>32</v>
      </c>
      <c r="C231" s="11" t="s">
        <v>37</v>
      </c>
      <c r="D231" s="11" t="s">
        <v>53</v>
      </c>
      <c r="E231" s="11">
        <f t="shared" si="13"/>
        <v>6.3683333333333323</v>
      </c>
      <c r="F231">
        <v>78.207999999999998</v>
      </c>
      <c r="G231">
        <v>20.468699999999998</v>
      </c>
      <c r="H231">
        <v>0.94069999999999998</v>
      </c>
      <c r="I231">
        <v>0.38090000000000002</v>
      </c>
      <c r="J231">
        <v>2.0000000000000001E-4</v>
      </c>
      <c r="K231">
        <v>1.6000000000000001E-3</v>
      </c>
      <c r="L231">
        <v>691</v>
      </c>
      <c r="M231">
        <v>0.33589999999999998</v>
      </c>
      <c r="N231">
        <v>0.44850000000000001</v>
      </c>
      <c r="O231">
        <v>0.74909999999999999</v>
      </c>
      <c r="P231">
        <v>4.3576E-10</v>
      </c>
      <c r="Q231">
        <v>1.3898E-14</v>
      </c>
      <c r="R231">
        <v>9.4403000000000005E-11</v>
      </c>
      <c r="S231">
        <v>7.9162000000000005E-12</v>
      </c>
      <c r="T231">
        <v>3.2927E-15</v>
      </c>
      <c r="U231">
        <v>2.6974000000000002E-12</v>
      </c>
    </row>
    <row r="232" spans="1:21" x14ac:dyDescent="0.25">
      <c r="A232" s="14">
        <v>44867</v>
      </c>
      <c r="B232" s="11" t="s">
        <v>32</v>
      </c>
      <c r="C232" s="11" t="s">
        <v>41</v>
      </c>
      <c r="D232" s="11" t="s">
        <v>40</v>
      </c>
      <c r="E232" s="11">
        <f t="shared" si="13"/>
        <v>6.4005555555555542</v>
      </c>
      <c r="F232">
        <v>78.210999999999999</v>
      </c>
      <c r="G232">
        <v>20.456700000000001</v>
      </c>
      <c r="H232">
        <v>0.94059999999999999</v>
      </c>
      <c r="I232">
        <v>0.3901</v>
      </c>
      <c r="J232">
        <v>0</v>
      </c>
      <c r="K232">
        <v>1.6000000000000001E-3</v>
      </c>
      <c r="L232">
        <v>681</v>
      </c>
      <c r="M232">
        <v>0.3448</v>
      </c>
      <c r="N232">
        <v>0.46089999999999998</v>
      </c>
      <c r="O232">
        <v>0.74809999999999999</v>
      </c>
      <c r="P232">
        <v>4.3596999999999999E-10</v>
      </c>
      <c r="Q232">
        <v>1.4213999999999999E-14</v>
      </c>
      <c r="R232">
        <v>9.4389999999999997E-11</v>
      </c>
      <c r="S232">
        <v>7.9189999999999997E-12</v>
      </c>
      <c r="T232">
        <v>2.5984999999999999E-15</v>
      </c>
      <c r="U232">
        <v>2.7628999999999999E-12</v>
      </c>
    </row>
    <row r="233" spans="1:21" x14ac:dyDescent="0.25">
      <c r="A233" s="14">
        <v>44867</v>
      </c>
      <c r="B233" s="11" t="s">
        <v>32</v>
      </c>
      <c r="C233" s="11" t="s">
        <v>43</v>
      </c>
      <c r="D233" s="11" t="s">
        <v>31</v>
      </c>
      <c r="E233" s="11">
        <f t="shared" si="13"/>
        <v>6.431111111111111</v>
      </c>
      <c r="F233">
        <v>78.2239</v>
      </c>
      <c r="G233">
        <v>20.4316</v>
      </c>
      <c r="H233">
        <v>0.94020000000000004</v>
      </c>
      <c r="I233">
        <v>0.40100000000000002</v>
      </c>
      <c r="J233">
        <v>1.1999999999999999E-3</v>
      </c>
      <c r="K233">
        <v>2.2000000000000001E-3</v>
      </c>
      <c r="L233">
        <v>682</v>
      </c>
      <c r="M233">
        <v>0.35560000000000003</v>
      </c>
      <c r="N233">
        <v>0.48799999999999999</v>
      </c>
      <c r="O233">
        <v>0.72870000000000001</v>
      </c>
      <c r="P233">
        <v>4.3585E-10</v>
      </c>
      <c r="Q233">
        <v>1.6378999999999999E-14</v>
      </c>
      <c r="R233">
        <v>9.4231000000000003E-11</v>
      </c>
      <c r="S233">
        <v>7.9119999999999994E-12</v>
      </c>
      <c r="T233">
        <v>5.9249999999999998E-15</v>
      </c>
      <c r="U233">
        <v>2.8425000000000001E-12</v>
      </c>
    </row>
    <row r="234" spans="1:21" x14ac:dyDescent="0.25">
      <c r="A234" s="14">
        <v>44867</v>
      </c>
      <c r="B234" s="11" t="s">
        <v>32</v>
      </c>
      <c r="C234" s="11" t="s">
        <v>78</v>
      </c>
      <c r="D234" s="11" t="s">
        <v>32</v>
      </c>
      <c r="E234" s="11">
        <f t="shared" si="13"/>
        <v>6.4633333333333329</v>
      </c>
      <c r="F234">
        <v>78.221500000000006</v>
      </c>
      <c r="G234">
        <v>20.423500000000001</v>
      </c>
      <c r="H234">
        <v>0.94140000000000001</v>
      </c>
      <c r="I234">
        <v>0.41070000000000001</v>
      </c>
      <c r="J234">
        <v>1E-3</v>
      </c>
      <c r="K234">
        <v>1.9E-3</v>
      </c>
      <c r="L234">
        <v>693</v>
      </c>
      <c r="M234">
        <v>0.36530000000000001</v>
      </c>
      <c r="N234">
        <v>0.495</v>
      </c>
      <c r="O234">
        <v>0.7379</v>
      </c>
      <c r="P234">
        <v>4.3593000000000001E-10</v>
      </c>
      <c r="Q234">
        <v>1.5218000000000001E-14</v>
      </c>
      <c r="R234">
        <v>9.4214999999999995E-11</v>
      </c>
      <c r="S234">
        <v>7.9237999999999998E-12</v>
      </c>
      <c r="T234">
        <v>5.3194999999999998E-15</v>
      </c>
      <c r="U234">
        <v>2.9108000000000001E-12</v>
      </c>
    </row>
    <row r="235" spans="1:21" x14ac:dyDescent="0.25">
      <c r="A235" s="14">
        <v>44867</v>
      </c>
      <c r="B235" s="11" t="s">
        <v>32</v>
      </c>
      <c r="C235" s="11" t="s">
        <v>48</v>
      </c>
      <c r="D235" s="11" t="s">
        <v>20</v>
      </c>
      <c r="E235" s="11">
        <f t="shared" si="13"/>
        <v>6.4938888888888879</v>
      </c>
      <c r="F235">
        <v>78.221599999999995</v>
      </c>
      <c r="G235">
        <v>20.4146</v>
      </c>
      <c r="H235">
        <v>0.94069999999999998</v>
      </c>
      <c r="I235">
        <v>0.4199</v>
      </c>
      <c r="J235">
        <v>1.2999999999999999E-3</v>
      </c>
      <c r="K235">
        <v>2E-3</v>
      </c>
      <c r="L235">
        <v>679</v>
      </c>
      <c r="M235">
        <v>0.37440000000000001</v>
      </c>
      <c r="N235">
        <v>0.50149999999999995</v>
      </c>
      <c r="O235">
        <v>0.74660000000000004</v>
      </c>
      <c r="P235">
        <v>4.3614999999999999E-10</v>
      </c>
      <c r="Q235">
        <v>1.5559999999999999E-14</v>
      </c>
      <c r="R235">
        <v>9.4219999999999999E-11</v>
      </c>
      <c r="S235">
        <v>7.9219999999999996E-12</v>
      </c>
      <c r="T235">
        <v>6.0654999999999997E-15</v>
      </c>
      <c r="U235">
        <v>2.9782E-12</v>
      </c>
    </row>
    <row r="236" spans="1:21" x14ac:dyDescent="0.25">
      <c r="A236" s="14">
        <v>44867</v>
      </c>
      <c r="B236" s="11" t="s">
        <v>32</v>
      </c>
      <c r="C236" s="11" t="s">
        <v>50</v>
      </c>
      <c r="D236" s="11" t="s">
        <v>73</v>
      </c>
      <c r="E236" s="11">
        <f t="shared" si="13"/>
        <v>6.5261111111111116</v>
      </c>
      <c r="F236">
        <v>78.237499999999997</v>
      </c>
      <c r="G236">
        <v>20.4023</v>
      </c>
      <c r="H236">
        <v>0.94120000000000004</v>
      </c>
      <c r="I236">
        <v>0.41399999999999998</v>
      </c>
      <c r="J236">
        <v>2.8E-3</v>
      </c>
      <c r="K236">
        <v>2.3E-3</v>
      </c>
      <c r="L236">
        <v>684</v>
      </c>
      <c r="M236">
        <v>0.36780000000000002</v>
      </c>
      <c r="N236">
        <v>0.52</v>
      </c>
      <c r="O236">
        <v>0.70730000000000004</v>
      </c>
      <c r="P236">
        <v>4.3588E-10</v>
      </c>
      <c r="Q236">
        <v>1.6859E-14</v>
      </c>
      <c r="R236">
        <v>9.4085000000000004E-11</v>
      </c>
      <c r="S236">
        <v>7.9200999999999997E-12</v>
      </c>
      <c r="T236">
        <v>9.6879000000000003E-15</v>
      </c>
      <c r="U236">
        <v>2.9399E-12</v>
      </c>
    </row>
    <row r="237" spans="1:21" x14ac:dyDescent="0.25">
      <c r="A237" s="14">
        <v>44867</v>
      </c>
      <c r="B237" s="11" t="s">
        <v>32</v>
      </c>
      <c r="C237" s="11" t="s">
        <v>52</v>
      </c>
      <c r="D237" s="11" t="s">
        <v>68</v>
      </c>
      <c r="E237" s="11">
        <f t="shared" si="13"/>
        <v>6.5566666666666666</v>
      </c>
      <c r="F237">
        <v>78.266300000000001</v>
      </c>
      <c r="G237">
        <v>20.392099999999999</v>
      </c>
      <c r="H237">
        <v>0.94199999999999995</v>
      </c>
      <c r="I237">
        <v>0.39629999999999999</v>
      </c>
      <c r="J237">
        <v>1.2999999999999999E-3</v>
      </c>
      <c r="K237">
        <v>2.0999999999999999E-3</v>
      </c>
      <c r="L237">
        <v>686</v>
      </c>
      <c r="M237">
        <v>0.35</v>
      </c>
      <c r="N237">
        <v>0.54100000000000004</v>
      </c>
      <c r="O237">
        <v>0.64690000000000003</v>
      </c>
      <c r="P237">
        <v>4.3591E-10</v>
      </c>
      <c r="Q237">
        <v>1.618E-14</v>
      </c>
      <c r="R237">
        <v>9.4012999999999994E-11</v>
      </c>
      <c r="S237">
        <v>7.9241000000000001E-12</v>
      </c>
      <c r="T237">
        <v>6.1801999999999997E-15</v>
      </c>
      <c r="U237">
        <v>2.8090999999999998E-12</v>
      </c>
    </row>
    <row r="238" spans="1:21" x14ac:dyDescent="0.25">
      <c r="A238" s="14">
        <v>44867</v>
      </c>
      <c r="B238" s="11" t="s">
        <v>32</v>
      </c>
      <c r="C238" s="11" t="s">
        <v>53</v>
      </c>
      <c r="D238" s="11" t="s">
        <v>65</v>
      </c>
      <c r="E238" s="11">
        <f t="shared" si="13"/>
        <v>6.5888888888888886</v>
      </c>
      <c r="F238">
        <v>78.296099999999996</v>
      </c>
      <c r="G238">
        <v>20.352599999999999</v>
      </c>
      <c r="H238">
        <v>0.94189999999999996</v>
      </c>
      <c r="I238">
        <v>0.40670000000000001</v>
      </c>
      <c r="J238">
        <v>5.9999999999999995E-4</v>
      </c>
      <c r="K238">
        <v>2E-3</v>
      </c>
      <c r="L238">
        <v>676</v>
      </c>
      <c r="M238">
        <v>0.35980000000000001</v>
      </c>
      <c r="N238">
        <v>0.58379999999999999</v>
      </c>
      <c r="O238">
        <v>0.61629999999999996</v>
      </c>
      <c r="P238">
        <v>4.3641E-10</v>
      </c>
      <c r="Q238">
        <v>1.5521999999999999E-14</v>
      </c>
      <c r="R238">
        <v>9.3901999999999998E-11</v>
      </c>
      <c r="S238">
        <v>7.9300000000000003E-12</v>
      </c>
      <c r="T238">
        <v>4.5630000000000002E-15</v>
      </c>
      <c r="U238">
        <v>2.8816000000000002E-12</v>
      </c>
    </row>
    <row r="239" spans="1:21" x14ac:dyDescent="0.25">
      <c r="A239" s="14">
        <v>44867</v>
      </c>
      <c r="B239" s="11" t="s">
        <v>32</v>
      </c>
      <c r="C239" s="11" t="s">
        <v>57</v>
      </c>
      <c r="D239" s="11" t="s">
        <v>59</v>
      </c>
      <c r="E239" s="11">
        <f t="shared" si="13"/>
        <v>6.6194444444444436</v>
      </c>
      <c r="F239">
        <v>78.301900000000003</v>
      </c>
      <c r="G239">
        <v>20.331499999999998</v>
      </c>
      <c r="H239">
        <v>0.9415</v>
      </c>
      <c r="I239">
        <v>0.42199999999999999</v>
      </c>
      <c r="J239">
        <v>1E-3</v>
      </c>
      <c r="K239">
        <v>2.0999999999999999E-3</v>
      </c>
      <c r="L239">
        <v>684</v>
      </c>
      <c r="M239">
        <v>0.37659999999999999</v>
      </c>
      <c r="N239">
        <v>0.61019999999999996</v>
      </c>
      <c r="O239">
        <v>0.61709999999999998</v>
      </c>
      <c r="P239">
        <v>4.3643999999999999E-10</v>
      </c>
      <c r="Q239">
        <v>1.6111E-14</v>
      </c>
      <c r="R239">
        <v>9.3803000000000002E-11</v>
      </c>
      <c r="S239">
        <v>7.9260999999999995E-12</v>
      </c>
      <c r="T239">
        <v>5.5050000000000001E-15</v>
      </c>
      <c r="U239">
        <v>2.9907000000000002E-12</v>
      </c>
    </row>
    <row r="240" spans="1:21" x14ac:dyDescent="0.25">
      <c r="A240" s="14">
        <v>44867</v>
      </c>
      <c r="B240" s="11" t="s">
        <v>32</v>
      </c>
      <c r="C240" s="11" t="s">
        <v>59</v>
      </c>
      <c r="D240" s="11" t="s">
        <v>53</v>
      </c>
      <c r="E240" s="11">
        <f t="shared" si="13"/>
        <v>6.6516666666666655</v>
      </c>
      <c r="F240">
        <v>78.280900000000003</v>
      </c>
      <c r="G240">
        <v>20.334099999999999</v>
      </c>
      <c r="H240">
        <v>0.94140000000000001</v>
      </c>
      <c r="I240">
        <v>0.44130000000000003</v>
      </c>
      <c r="J240">
        <v>0</v>
      </c>
      <c r="K240">
        <v>2.3E-3</v>
      </c>
      <c r="L240">
        <v>692</v>
      </c>
      <c r="M240">
        <v>0.39600000000000002</v>
      </c>
      <c r="N240">
        <v>0.60599999999999998</v>
      </c>
      <c r="O240">
        <v>0.65359999999999996</v>
      </c>
      <c r="P240">
        <v>4.3594999999999998E-10</v>
      </c>
      <c r="Q240">
        <v>1.6965E-14</v>
      </c>
      <c r="R240">
        <v>9.3732E-11</v>
      </c>
      <c r="S240">
        <v>7.9180000000000008E-12</v>
      </c>
      <c r="T240">
        <v>2.6729999999999998E-15</v>
      </c>
      <c r="U240">
        <v>3.1191999999999999E-12</v>
      </c>
    </row>
    <row r="241" spans="1:21" x14ac:dyDescent="0.25">
      <c r="A241" s="14">
        <v>44867</v>
      </c>
      <c r="B241" s="11" t="s">
        <v>32</v>
      </c>
      <c r="C241" s="11" t="s">
        <v>49</v>
      </c>
      <c r="D241" s="11" t="s">
        <v>41</v>
      </c>
      <c r="E241" s="11">
        <f t="shared" si="13"/>
        <v>6.6819444444444436</v>
      </c>
      <c r="F241">
        <v>78.282399999999996</v>
      </c>
      <c r="G241">
        <v>20.317799999999998</v>
      </c>
      <c r="H241">
        <v>0.94110000000000005</v>
      </c>
      <c r="I241">
        <v>0.45569999999999999</v>
      </c>
      <c r="J241">
        <v>8.0000000000000004E-4</v>
      </c>
      <c r="K241">
        <v>2.2000000000000001E-3</v>
      </c>
      <c r="L241">
        <v>683</v>
      </c>
      <c r="M241">
        <v>0.41049999999999998</v>
      </c>
      <c r="N241">
        <v>0.61639999999999995</v>
      </c>
      <c r="O241">
        <v>0.66590000000000005</v>
      </c>
      <c r="P241">
        <v>4.3626999999999998E-10</v>
      </c>
      <c r="Q241">
        <v>1.6577000000000001E-14</v>
      </c>
      <c r="R241">
        <v>9.3723999999999996E-11</v>
      </c>
      <c r="S241">
        <v>7.9215000000000001E-12</v>
      </c>
      <c r="T241">
        <v>5.1126000000000003E-15</v>
      </c>
      <c r="U241">
        <v>3.2258999999999998E-12</v>
      </c>
    </row>
    <row r="242" spans="1:21" x14ac:dyDescent="0.25">
      <c r="A242" s="14">
        <v>44867</v>
      </c>
      <c r="B242" s="11" t="s">
        <v>32</v>
      </c>
      <c r="C242" s="11" t="s">
        <v>62</v>
      </c>
      <c r="D242" s="11" t="s">
        <v>35</v>
      </c>
      <c r="E242" s="11">
        <f t="shared" si="13"/>
        <v>6.7141666666666655</v>
      </c>
      <c r="F242">
        <v>78.280500000000004</v>
      </c>
      <c r="G242">
        <v>20.308199999999999</v>
      </c>
      <c r="H242">
        <v>0.94179999999999997</v>
      </c>
      <c r="I242">
        <v>0.4672</v>
      </c>
      <c r="J242">
        <v>8.9999999999999998E-4</v>
      </c>
      <c r="K242">
        <v>1.5E-3</v>
      </c>
      <c r="L242">
        <v>691</v>
      </c>
      <c r="M242">
        <v>0.4224</v>
      </c>
      <c r="N242">
        <v>0.63039999999999996</v>
      </c>
      <c r="O242">
        <v>0.67010000000000003</v>
      </c>
      <c r="P242">
        <v>4.3632999999999998E-10</v>
      </c>
      <c r="Q242">
        <v>1.3728000000000001E-14</v>
      </c>
      <c r="R242">
        <v>9.3695000000000006E-11</v>
      </c>
      <c r="S242">
        <v>7.9286E-12</v>
      </c>
      <c r="T242">
        <v>4.9906999999999996E-15</v>
      </c>
      <c r="U242">
        <v>3.3072999999999999E-12</v>
      </c>
    </row>
    <row r="243" spans="1:21" x14ac:dyDescent="0.25">
      <c r="A243" s="14">
        <v>44867</v>
      </c>
      <c r="B243" s="11" t="s">
        <v>32</v>
      </c>
      <c r="C243" s="11" t="s">
        <v>33</v>
      </c>
      <c r="D243" s="11" t="s">
        <v>19</v>
      </c>
      <c r="E243" s="11">
        <f t="shared" si="13"/>
        <v>6.7447222222222223</v>
      </c>
      <c r="F243">
        <v>78.283699999999996</v>
      </c>
      <c r="G243">
        <v>20.291399999999999</v>
      </c>
      <c r="H243">
        <v>0.94089999999999996</v>
      </c>
      <c r="I243">
        <v>0.48159999999999997</v>
      </c>
      <c r="J243">
        <v>4.0000000000000002E-4</v>
      </c>
      <c r="K243">
        <v>2E-3</v>
      </c>
      <c r="L243">
        <v>680</v>
      </c>
      <c r="M243">
        <v>0.43669999999999998</v>
      </c>
      <c r="N243">
        <v>0.64419999999999999</v>
      </c>
      <c r="O243">
        <v>0.67789999999999995</v>
      </c>
      <c r="P243">
        <v>4.3664E-10</v>
      </c>
      <c r="Q243">
        <v>1.5620000000000001E-14</v>
      </c>
      <c r="R243">
        <v>9.3678000000000002E-11</v>
      </c>
      <c r="S243">
        <v>7.9256999999999996E-12</v>
      </c>
      <c r="T243">
        <v>4.0039000000000002E-15</v>
      </c>
      <c r="U243">
        <v>3.4089000000000001E-12</v>
      </c>
    </row>
    <row r="244" spans="1:21" x14ac:dyDescent="0.25">
      <c r="A244" s="14">
        <v>44867</v>
      </c>
      <c r="B244" s="11" t="s">
        <v>32</v>
      </c>
      <c r="C244" s="11" t="s">
        <v>21</v>
      </c>
      <c r="D244" s="11" t="s">
        <v>74</v>
      </c>
      <c r="E244" s="11">
        <f t="shared" si="13"/>
        <v>6.7769444444444442</v>
      </c>
      <c r="F244">
        <v>78.283699999999996</v>
      </c>
      <c r="G244">
        <v>20.272400000000001</v>
      </c>
      <c r="H244">
        <v>0.94159999999999999</v>
      </c>
      <c r="I244">
        <v>0.5</v>
      </c>
      <c r="J244">
        <v>2.0000000000000001E-4</v>
      </c>
      <c r="K244">
        <v>2E-3</v>
      </c>
      <c r="L244">
        <v>681</v>
      </c>
      <c r="M244">
        <v>0.45540000000000003</v>
      </c>
      <c r="N244">
        <v>0.66310000000000002</v>
      </c>
      <c r="O244">
        <v>0.68679999999999997</v>
      </c>
      <c r="P244">
        <v>4.3667E-10</v>
      </c>
      <c r="Q244">
        <v>1.5516E-14</v>
      </c>
      <c r="R244">
        <v>9.3595000000000001E-11</v>
      </c>
      <c r="S244">
        <v>7.9325000000000008E-12</v>
      </c>
      <c r="T244">
        <v>3.6476999999999997E-15</v>
      </c>
      <c r="U244">
        <v>3.5377000000000002E-12</v>
      </c>
    </row>
    <row r="245" spans="1:21" x14ac:dyDescent="0.25">
      <c r="A245" s="14">
        <v>44867</v>
      </c>
      <c r="B245" s="11" t="s">
        <v>32</v>
      </c>
      <c r="C245" s="11" t="s">
        <v>45</v>
      </c>
      <c r="D245" s="11" t="s">
        <v>71</v>
      </c>
      <c r="E245" s="11">
        <f t="shared" si="13"/>
        <v>6.8074999999999992</v>
      </c>
      <c r="F245">
        <v>78.285499999999999</v>
      </c>
      <c r="G245">
        <v>20.2516</v>
      </c>
      <c r="H245">
        <v>0.9415</v>
      </c>
      <c r="I245">
        <v>0.51790000000000003</v>
      </c>
      <c r="J245">
        <v>1.1000000000000001E-3</v>
      </c>
      <c r="K245">
        <v>2.3999999999999998E-3</v>
      </c>
      <c r="L245">
        <v>693</v>
      </c>
      <c r="M245">
        <v>0.47420000000000001</v>
      </c>
      <c r="N245">
        <v>0.69030000000000002</v>
      </c>
      <c r="O245">
        <v>0.68700000000000006</v>
      </c>
      <c r="P245">
        <v>4.3660000000000002E-10</v>
      </c>
      <c r="Q245">
        <v>1.7243E-14</v>
      </c>
      <c r="R245">
        <v>9.3482000000000001E-11</v>
      </c>
      <c r="S245">
        <v>7.9297999999999996E-12</v>
      </c>
      <c r="T245">
        <v>5.8291E-15</v>
      </c>
      <c r="U245">
        <v>3.6663000000000002E-12</v>
      </c>
    </row>
    <row r="246" spans="1:21" x14ac:dyDescent="0.25">
      <c r="A246" s="14">
        <v>44867</v>
      </c>
      <c r="B246" s="11" t="s">
        <v>32</v>
      </c>
      <c r="C246" s="11" t="s">
        <v>66</v>
      </c>
      <c r="D246" s="11" t="s">
        <v>67</v>
      </c>
      <c r="E246" s="11">
        <f t="shared" si="13"/>
        <v>6.8397222222222211</v>
      </c>
      <c r="F246">
        <v>78.281499999999994</v>
      </c>
      <c r="G246">
        <v>20.2376</v>
      </c>
      <c r="H246">
        <v>0.9415</v>
      </c>
      <c r="I246">
        <v>0.53749999999999998</v>
      </c>
      <c r="J246">
        <v>2.0000000000000001E-4</v>
      </c>
      <c r="K246">
        <v>1.6999999999999999E-3</v>
      </c>
      <c r="L246">
        <v>676</v>
      </c>
      <c r="M246">
        <v>0.49340000000000001</v>
      </c>
      <c r="N246">
        <v>0.70389999999999997</v>
      </c>
      <c r="O246">
        <v>0.70089999999999997</v>
      </c>
      <c r="P246">
        <v>4.3637000000000001E-10</v>
      </c>
      <c r="Q246">
        <v>1.4312000000000001E-14</v>
      </c>
      <c r="R246">
        <v>9.3372000000000001E-11</v>
      </c>
      <c r="S246">
        <v>7.9266000000000006E-12</v>
      </c>
      <c r="T246">
        <v>3.5544000000000003E-15</v>
      </c>
      <c r="U246">
        <v>3.7986000000000004E-12</v>
      </c>
    </row>
    <row r="247" spans="1:21" x14ac:dyDescent="0.25">
      <c r="A247" s="14">
        <v>44867</v>
      </c>
      <c r="B247" s="11" t="s">
        <v>32</v>
      </c>
      <c r="C247" s="11" t="s">
        <v>67</v>
      </c>
      <c r="D247" s="11" t="s">
        <v>61</v>
      </c>
      <c r="E247" s="11">
        <f t="shared" si="13"/>
        <v>6.8702777777777779</v>
      </c>
      <c r="F247">
        <v>78.280199999999994</v>
      </c>
      <c r="G247">
        <v>20.221900000000002</v>
      </c>
      <c r="H247">
        <v>0.94140000000000001</v>
      </c>
      <c r="I247">
        <v>0.55379999999999996</v>
      </c>
      <c r="J247">
        <v>5.0000000000000001E-4</v>
      </c>
      <c r="K247">
        <v>2.2000000000000001E-3</v>
      </c>
      <c r="L247">
        <v>682</v>
      </c>
      <c r="M247">
        <v>0.50900000000000001</v>
      </c>
      <c r="N247">
        <v>0.71419999999999995</v>
      </c>
      <c r="O247">
        <v>0.71260000000000001</v>
      </c>
      <c r="P247">
        <v>4.3626999999999998E-10</v>
      </c>
      <c r="Q247">
        <v>1.6523000000000001E-14</v>
      </c>
      <c r="R247">
        <v>9.3279000000000004E-11</v>
      </c>
      <c r="S247">
        <v>7.9236000000000007E-12</v>
      </c>
      <c r="T247">
        <v>4.3513000000000003E-15</v>
      </c>
      <c r="U247">
        <v>3.9135999999999998E-12</v>
      </c>
    </row>
    <row r="248" spans="1:21" x14ac:dyDescent="0.25">
      <c r="A248" s="14">
        <v>44867</v>
      </c>
      <c r="B248" s="11" t="s">
        <v>32</v>
      </c>
      <c r="C248" s="11" t="s">
        <v>69</v>
      </c>
      <c r="D248" s="11" t="s">
        <v>36</v>
      </c>
      <c r="E248" s="11">
        <f t="shared" si="13"/>
        <v>6.9024999999999999</v>
      </c>
      <c r="F248">
        <v>78.277799999999999</v>
      </c>
      <c r="G248">
        <v>20.207100000000001</v>
      </c>
      <c r="H248">
        <v>0.94120000000000004</v>
      </c>
      <c r="I248">
        <v>0.57169999999999999</v>
      </c>
      <c r="J248">
        <v>0</v>
      </c>
      <c r="K248">
        <v>2.2000000000000001E-3</v>
      </c>
      <c r="L248">
        <v>689</v>
      </c>
      <c r="M248">
        <v>0.52739999999999998</v>
      </c>
      <c r="N248">
        <v>0.73129999999999995</v>
      </c>
      <c r="O248">
        <v>0.72109999999999996</v>
      </c>
      <c r="P248">
        <v>4.3605000000000001E-10</v>
      </c>
      <c r="Q248">
        <v>1.6407E-14</v>
      </c>
      <c r="R248">
        <v>9.3166000000000004E-11</v>
      </c>
      <c r="S248">
        <v>7.9180000000000008E-12</v>
      </c>
      <c r="T248">
        <v>2.4684E-15</v>
      </c>
      <c r="U248">
        <v>4.0351999999999996E-12</v>
      </c>
    </row>
    <row r="249" spans="1:21" x14ac:dyDescent="0.25">
      <c r="A249" s="14">
        <v>44867</v>
      </c>
      <c r="B249" s="11" t="s">
        <v>32</v>
      </c>
      <c r="C249" s="11" t="s">
        <v>71</v>
      </c>
      <c r="D249" s="11" t="s">
        <v>27</v>
      </c>
      <c r="E249" s="11">
        <f t="shared" si="13"/>
        <v>6.9327777777777779</v>
      </c>
      <c r="F249">
        <v>78.284300000000002</v>
      </c>
      <c r="G249">
        <v>20.1814</v>
      </c>
      <c r="H249">
        <v>0.94230000000000003</v>
      </c>
      <c r="I249">
        <v>0.5897</v>
      </c>
      <c r="J249">
        <v>4.0000000000000002E-4</v>
      </c>
      <c r="K249">
        <v>1.9E-3</v>
      </c>
      <c r="L249">
        <v>680</v>
      </c>
      <c r="M249">
        <v>0.5454</v>
      </c>
      <c r="N249">
        <v>0.75849999999999995</v>
      </c>
      <c r="O249">
        <v>0.71899999999999997</v>
      </c>
      <c r="P249">
        <v>4.3655999999999999E-10</v>
      </c>
      <c r="Q249">
        <v>1.5010000000000001E-14</v>
      </c>
      <c r="R249">
        <v>9.3145000000000005E-11</v>
      </c>
      <c r="S249">
        <v>7.9359000000000005E-12</v>
      </c>
      <c r="T249">
        <v>4.0512E-15</v>
      </c>
      <c r="U249">
        <v>4.1672999999999998E-12</v>
      </c>
    </row>
    <row r="250" spans="1:21" x14ac:dyDescent="0.25">
      <c r="A250" s="14">
        <v>44867</v>
      </c>
      <c r="B250" s="11" t="s">
        <v>32</v>
      </c>
      <c r="C250" s="11" t="s">
        <v>55</v>
      </c>
      <c r="D250" s="11" t="s">
        <v>39</v>
      </c>
      <c r="E250" s="11">
        <f t="shared" si="13"/>
        <v>6.9649999999999999</v>
      </c>
      <c r="F250">
        <v>78.275499999999994</v>
      </c>
      <c r="G250">
        <v>20.1736</v>
      </c>
      <c r="H250">
        <v>0.94169999999999998</v>
      </c>
      <c r="I250">
        <v>0.60750000000000004</v>
      </c>
      <c r="J250">
        <v>0</v>
      </c>
      <c r="K250">
        <v>1.6000000000000001E-3</v>
      </c>
      <c r="L250">
        <v>683</v>
      </c>
      <c r="M250">
        <v>0.56259999999999999</v>
      </c>
      <c r="N250">
        <v>0.76580000000000004</v>
      </c>
      <c r="O250">
        <v>0.73470000000000002</v>
      </c>
      <c r="P250">
        <v>4.3607000000000003E-10</v>
      </c>
      <c r="Q250">
        <v>1.4245E-14</v>
      </c>
      <c r="R250">
        <v>9.3015000000000001E-11</v>
      </c>
      <c r="S250">
        <v>7.9229000000000005E-12</v>
      </c>
      <c r="T250">
        <v>1.5688E-15</v>
      </c>
      <c r="U250">
        <v>4.2869000000000002E-12</v>
      </c>
    </row>
    <row r="251" spans="1:21" x14ac:dyDescent="0.25">
      <c r="A251" s="14">
        <v>44867</v>
      </c>
      <c r="B251" s="11" t="s">
        <v>32</v>
      </c>
      <c r="C251" s="11" t="s">
        <v>72</v>
      </c>
      <c r="D251" s="11" t="s">
        <v>26</v>
      </c>
      <c r="E251" s="11">
        <f t="shared" si="13"/>
        <v>6.9955555555555549</v>
      </c>
      <c r="F251">
        <v>78.278099999999995</v>
      </c>
      <c r="G251">
        <v>20.155000000000001</v>
      </c>
      <c r="H251">
        <v>0.94110000000000005</v>
      </c>
      <c r="I251">
        <v>0.623</v>
      </c>
      <c r="J251">
        <v>8.9999999999999998E-4</v>
      </c>
      <c r="K251">
        <v>1.9E-3</v>
      </c>
      <c r="L251">
        <v>676</v>
      </c>
      <c r="M251">
        <v>0.57830000000000004</v>
      </c>
      <c r="N251">
        <v>0.78039999999999998</v>
      </c>
      <c r="O251">
        <v>0.74099999999999999</v>
      </c>
      <c r="P251">
        <v>4.3625000000000002E-10</v>
      </c>
      <c r="Q251">
        <v>1.5062000000000001E-14</v>
      </c>
      <c r="R251">
        <v>9.2962999999999995E-11</v>
      </c>
      <c r="S251">
        <v>7.9207999999999999E-12</v>
      </c>
      <c r="T251">
        <v>5.2138999999999998E-15</v>
      </c>
      <c r="U251">
        <v>4.4005000000000001E-12</v>
      </c>
    </row>
    <row r="252" spans="1:21" x14ac:dyDescent="0.25">
      <c r="A252" s="14">
        <v>44867</v>
      </c>
      <c r="B252" s="11" t="s">
        <v>77</v>
      </c>
      <c r="C252" s="11" t="s">
        <v>63</v>
      </c>
      <c r="D252" s="11" t="s">
        <v>19</v>
      </c>
      <c r="E252" s="11">
        <f t="shared" si="13"/>
        <v>7.0280555555555555</v>
      </c>
      <c r="F252">
        <v>78.281400000000005</v>
      </c>
      <c r="G252">
        <v>20.134899999999998</v>
      </c>
      <c r="H252">
        <v>0.9415</v>
      </c>
      <c r="I252">
        <v>0.63890000000000002</v>
      </c>
      <c r="J252">
        <v>1.1000000000000001E-3</v>
      </c>
      <c r="K252">
        <v>2.0999999999999999E-3</v>
      </c>
      <c r="L252">
        <v>676</v>
      </c>
      <c r="M252">
        <v>0.59419999999999995</v>
      </c>
      <c r="N252">
        <v>0.79779999999999995</v>
      </c>
      <c r="O252">
        <v>0.74470000000000003</v>
      </c>
      <c r="P252">
        <v>4.3638999999999998E-10</v>
      </c>
      <c r="Q252">
        <v>1.6119999999999998E-14</v>
      </c>
      <c r="R252">
        <v>9.2895000000000006E-11</v>
      </c>
      <c r="S252">
        <v>7.9263000000000003E-12</v>
      </c>
      <c r="T252">
        <v>5.9693000000000002E-15</v>
      </c>
      <c r="U252">
        <v>4.5144999999999998E-12</v>
      </c>
    </row>
    <row r="253" spans="1:21" x14ac:dyDescent="0.25">
      <c r="A253" s="14">
        <v>44867</v>
      </c>
      <c r="B253" s="11" t="s">
        <v>77</v>
      </c>
      <c r="C253" s="11" t="s">
        <v>73</v>
      </c>
      <c r="D253" s="11" t="s">
        <v>72</v>
      </c>
      <c r="E253" s="11">
        <f t="shared" si="13"/>
        <v>7.0586111111111105</v>
      </c>
      <c r="F253">
        <v>78.288600000000002</v>
      </c>
      <c r="G253">
        <v>20.115200000000002</v>
      </c>
      <c r="H253">
        <v>0.94079999999999997</v>
      </c>
      <c r="I253">
        <v>0.65269999999999995</v>
      </c>
      <c r="J253">
        <v>5.0000000000000001E-4</v>
      </c>
      <c r="K253">
        <v>2.2000000000000001E-3</v>
      </c>
      <c r="L253">
        <v>688</v>
      </c>
      <c r="M253">
        <v>0.60819999999999996</v>
      </c>
      <c r="N253">
        <v>0.82340000000000002</v>
      </c>
      <c r="O253">
        <v>0.73860000000000003</v>
      </c>
      <c r="P253">
        <v>4.3655999999999999E-10</v>
      </c>
      <c r="Q253">
        <v>1.6561000000000001E-14</v>
      </c>
      <c r="R253">
        <v>9.2831E-11</v>
      </c>
      <c r="S253">
        <v>7.9219E-12</v>
      </c>
      <c r="T253">
        <v>4.5922E-15</v>
      </c>
      <c r="U253">
        <v>4.6103999999999998E-12</v>
      </c>
    </row>
    <row r="254" spans="1:21" x14ac:dyDescent="0.25">
      <c r="A254" s="14">
        <v>44867</v>
      </c>
      <c r="B254" s="11" t="s">
        <v>77</v>
      </c>
      <c r="C254" s="11" t="s">
        <v>51</v>
      </c>
      <c r="D254" s="11" t="s">
        <v>71</v>
      </c>
      <c r="E254" s="11">
        <f t="shared" si="13"/>
        <v>7.0908333333333342</v>
      </c>
      <c r="F254">
        <v>78.291600000000003</v>
      </c>
      <c r="G254">
        <v>20.098500000000001</v>
      </c>
      <c r="H254">
        <v>0.94199999999999995</v>
      </c>
      <c r="I254">
        <v>0.66539999999999999</v>
      </c>
      <c r="J254">
        <v>1.1000000000000001E-3</v>
      </c>
      <c r="K254">
        <v>1.4E-3</v>
      </c>
      <c r="L254">
        <v>687</v>
      </c>
      <c r="M254">
        <v>0.62050000000000005</v>
      </c>
      <c r="N254">
        <v>0.84409999999999996</v>
      </c>
      <c r="O254">
        <v>0.73509999999999998</v>
      </c>
      <c r="P254">
        <v>4.3638E-10</v>
      </c>
      <c r="Q254">
        <v>1.3026E-14</v>
      </c>
      <c r="R254">
        <v>9.2712E-11</v>
      </c>
      <c r="S254">
        <v>7.9286999999999995E-12</v>
      </c>
      <c r="T254">
        <v>5.6017999999999996E-15</v>
      </c>
      <c r="U254">
        <v>4.6999000000000002E-12</v>
      </c>
    </row>
    <row r="255" spans="1:21" x14ac:dyDescent="0.25">
      <c r="A255" s="14">
        <v>44867</v>
      </c>
      <c r="B255" s="11" t="s">
        <v>77</v>
      </c>
      <c r="C255" s="11" t="s">
        <v>20</v>
      </c>
      <c r="D255" s="11" t="s">
        <v>33</v>
      </c>
      <c r="E255" s="11">
        <f t="shared" si="13"/>
        <v>7.1211111111111105</v>
      </c>
      <c r="F255">
        <v>78.303600000000003</v>
      </c>
      <c r="G255">
        <v>20.078800000000001</v>
      </c>
      <c r="H255">
        <v>0.94189999999999996</v>
      </c>
      <c r="I255">
        <v>0.67310000000000003</v>
      </c>
      <c r="J255">
        <v>6.9999999999999999E-4</v>
      </c>
      <c r="K255">
        <v>2E-3</v>
      </c>
      <c r="L255">
        <v>679</v>
      </c>
      <c r="M255">
        <v>0.62790000000000001</v>
      </c>
      <c r="N255">
        <v>0.85940000000000005</v>
      </c>
      <c r="O255">
        <v>0.73070000000000002</v>
      </c>
      <c r="P255">
        <v>4.3658000000000001E-10</v>
      </c>
      <c r="Q255">
        <v>1.5482E-14</v>
      </c>
      <c r="R255">
        <v>9.2647999999999994E-11</v>
      </c>
      <c r="S255">
        <v>7.9299000000000008E-12</v>
      </c>
      <c r="T255">
        <v>4.8760999999999997E-15</v>
      </c>
      <c r="U255">
        <v>4.7533E-12</v>
      </c>
    </row>
    <row r="256" spans="1:21" x14ac:dyDescent="0.25">
      <c r="A256" s="14">
        <v>44867</v>
      </c>
      <c r="B256" s="11" t="s">
        <v>77</v>
      </c>
      <c r="C256" s="11" t="s">
        <v>22</v>
      </c>
      <c r="D256" s="11" t="s">
        <v>49</v>
      </c>
      <c r="E256" s="11">
        <f t="shared" si="13"/>
        <v>7.1533333333333342</v>
      </c>
      <c r="F256">
        <v>78.307199999999995</v>
      </c>
      <c r="G256">
        <v>20.066199999999998</v>
      </c>
      <c r="H256">
        <v>0.94279999999999997</v>
      </c>
      <c r="I256">
        <v>0.68159999999999998</v>
      </c>
      <c r="J256">
        <v>4.0000000000000002E-4</v>
      </c>
      <c r="K256">
        <v>1.8E-3</v>
      </c>
      <c r="L256">
        <v>687</v>
      </c>
      <c r="M256">
        <v>0.63639999999999997</v>
      </c>
      <c r="N256">
        <v>0.88149999999999995</v>
      </c>
      <c r="O256">
        <v>0.72199999999999998</v>
      </c>
      <c r="P256">
        <v>4.3678000000000002E-10</v>
      </c>
      <c r="Q256">
        <v>1.4704999999999999E-14</v>
      </c>
      <c r="R256">
        <v>9.2626999999999995E-11</v>
      </c>
      <c r="S256">
        <v>7.9408999999999998E-12</v>
      </c>
      <c r="T256">
        <v>4.2511E-15</v>
      </c>
      <c r="U256">
        <v>4.8138000000000003E-12</v>
      </c>
    </row>
    <row r="257" spans="1:21" x14ac:dyDescent="0.25">
      <c r="A257" s="14">
        <v>44867</v>
      </c>
      <c r="B257" s="11" t="s">
        <v>77</v>
      </c>
      <c r="C257" s="11" t="s">
        <v>47</v>
      </c>
      <c r="D257" s="11" t="s">
        <v>40</v>
      </c>
      <c r="E257" s="11">
        <f t="shared" si="13"/>
        <v>7.1838888888888892</v>
      </c>
      <c r="F257">
        <v>78.316800000000001</v>
      </c>
      <c r="G257">
        <v>20.043299999999999</v>
      </c>
      <c r="H257">
        <v>0.94220000000000004</v>
      </c>
      <c r="I257">
        <v>0.6956</v>
      </c>
      <c r="J257">
        <v>1E-4</v>
      </c>
      <c r="K257">
        <v>2.0999999999999999E-3</v>
      </c>
      <c r="L257">
        <v>676</v>
      </c>
      <c r="M257">
        <v>0.65039999999999998</v>
      </c>
      <c r="N257">
        <v>0.89739999999999998</v>
      </c>
      <c r="O257">
        <v>0.7248</v>
      </c>
      <c r="P257">
        <v>4.3693999999999999E-10</v>
      </c>
      <c r="Q257">
        <v>1.5803999999999999E-14</v>
      </c>
      <c r="R257">
        <v>9.2544000000000006E-11</v>
      </c>
      <c r="S257">
        <v>7.9377000000000008E-12</v>
      </c>
      <c r="T257">
        <v>3.5319000000000001E-15</v>
      </c>
      <c r="U257">
        <v>4.9123000000000004E-12</v>
      </c>
    </row>
    <row r="258" spans="1:21" x14ac:dyDescent="0.25">
      <c r="A258" s="14">
        <v>44867</v>
      </c>
      <c r="B258" s="11" t="s">
        <v>77</v>
      </c>
      <c r="C258" s="11" t="s">
        <v>26</v>
      </c>
      <c r="D258" s="11" t="s">
        <v>27</v>
      </c>
      <c r="E258" s="11">
        <f t="shared" si="13"/>
        <v>7.2161111111111094</v>
      </c>
      <c r="F258">
        <v>78.320499999999996</v>
      </c>
      <c r="G258">
        <v>20.016300000000001</v>
      </c>
      <c r="H258">
        <v>0.94230000000000003</v>
      </c>
      <c r="I258">
        <v>0.71809999999999996</v>
      </c>
      <c r="J258">
        <v>6.9999999999999999E-4</v>
      </c>
      <c r="K258">
        <v>2.0999999999999999E-3</v>
      </c>
      <c r="L258">
        <v>680</v>
      </c>
      <c r="M258">
        <v>0.67220000000000002</v>
      </c>
      <c r="N258">
        <v>0.93030000000000002</v>
      </c>
      <c r="O258">
        <v>0.72260000000000002</v>
      </c>
      <c r="P258">
        <v>4.3699999999999999E-10</v>
      </c>
      <c r="Q258">
        <v>1.5825000000000001E-14</v>
      </c>
      <c r="R258">
        <v>9.2426000000000002E-11</v>
      </c>
      <c r="S258">
        <v>7.9393999999999999E-12</v>
      </c>
      <c r="T258">
        <v>5.0172999999999997E-15</v>
      </c>
      <c r="U258">
        <v>5.0731000000000003E-12</v>
      </c>
    </row>
    <row r="259" spans="1:21" x14ac:dyDescent="0.25">
      <c r="A259" s="14">
        <v>44867</v>
      </c>
      <c r="B259" s="11" t="s">
        <v>77</v>
      </c>
      <c r="C259" s="11" t="s">
        <v>60</v>
      </c>
      <c r="D259" s="11" t="s">
        <v>32</v>
      </c>
      <c r="E259" s="11">
        <f t="shared" ref="E259:E322" si="14">(D259/3600)+(C259/60)+B259-$X$3</f>
        <v>7.2466666666666679</v>
      </c>
      <c r="F259">
        <v>78.326300000000003</v>
      </c>
      <c r="G259">
        <v>19.995899999999999</v>
      </c>
      <c r="H259">
        <v>0.94210000000000005</v>
      </c>
      <c r="I259">
        <v>0.73309999999999997</v>
      </c>
      <c r="J259">
        <v>1.1999999999999999E-3</v>
      </c>
      <c r="K259">
        <v>1.5E-3</v>
      </c>
      <c r="L259">
        <v>687</v>
      </c>
      <c r="M259">
        <v>0.68730000000000002</v>
      </c>
      <c r="N259">
        <v>0.94579999999999997</v>
      </c>
      <c r="O259">
        <v>0.7268</v>
      </c>
      <c r="P259">
        <v>4.3670999999999998E-10</v>
      </c>
      <c r="Q259">
        <v>1.3437999999999999E-14</v>
      </c>
      <c r="R259">
        <v>9.2263999999999995E-11</v>
      </c>
      <c r="S259">
        <v>7.9314000000000007E-12</v>
      </c>
      <c r="T259">
        <v>5.9128000000000002E-15</v>
      </c>
      <c r="U259">
        <v>5.1765E-12</v>
      </c>
    </row>
    <row r="260" spans="1:21" x14ac:dyDescent="0.25">
      <c r="A260" s="14">
        <v>44867</v>
      </c>
      <c r="B260" s="11" t="s">
        <v>77</v>
      </c>
      <c r="C260" s="11" t="s">
        <v>32</v>
      </c>
      <c r="D260" s="11" t="s">
        <v>26</v>
      </c>
      <c r="E260" s="11">
        <f t="shared" si="14"/>
        <v>7.2788888888888881</v>
      </c>
      <c r="F260">
        <v>78.316100000000006</v>
      </c>
      <c r="G260">
        <v>19.992100000000001</v>
      </c>
      <c r="H260">
        <v>0.94389999999999996</v>
      </c>
      <c r="I260">
        <v>0.74439999999999995</v>
      </c>
      <c r="J260">
        <v>1.2999999999999999E-3</v>
      </c>
      <c r="K260">
        <v>2.2000000000000001E-3</v>
      </c>
      <c r="L260">
        <v>671</v>
      </c>
      <c r="M260">
        <v>0.69850000000000001</v>
      </c>
      <c r="N260">
        <v>0.95450000000000002</v>
      </c>
      <c r="O260">
        <v>0.7319</v>
      </c>
      <c r="P260">
        <v>4.3546000000000001E-10</v>
      </c>
      <c r="Q260">
        <v>1.6255999999999999E-14</v>
      </c>
      <c r="R260">
        <v>9.1992999999999997E-11</v>
      </c>
      <c r="S260">
        <v>7.9256000000000001E-12</v>
      </c>
      <c r="T260">
        <v>6.4078999999999999E-15</v>
      </c>
      <c r="U260">
        <v>5.2424000000000004E-12</v>
      </c>
    </row>
    <row r="261" spans="1:21" x14ac:dyDescent="0.25">
      <c r="A261" s="14">
        <v>44867</v>
      </c>
      <c r="B261" s="11" t="s">
        <v>77</v>
      </c>
      <c r="C261" s="11" t="s">
        <v>34</v>
      </c>
      <c r="D261" s="11" t="s">
        <v>63</v>
      </c>
      <c r="E261" s="11">
        <f t="shared" si="14"/>
        <v>7.3091666666666679</v>
      </c>
      <c r="F261">
        <v>78.349000000000004</v>
      </c>
      <c r="G261">
        <v>19.9573</v>
      </c>
      <c r="H261">
        <v>0.94210000000000005</v>
      </c>
      <c r="I261">
        <v>0.74929999999999997</v>
      </c>
      <c r="J261">
        <v>4.0000000000000002E-4</v>
      </c>
      <c r="K261">
        <v>1.9E-3</v>
      </c>
      <c r="L261">
        <v>682</v>
      </c>
      <c r="M261">
        <v>0.70369999999999999</v>
      </c>
      <c r="N261">
        <v>0.99590000000000001</v>
      </c>
      <c r="O261">
        <v>0.70660000000000001</v>
      </c>
      <c r="P261">
        <v>4.3679E-10</v>
      </c>
      <c r="Q261">
        <v>1.51E-14</v>
      </c>
      <c r="R261">
        <v>9.2075000000000003E-11</v>
      </c>
      <c r="S261">
        <v>7.9305999999999993E-12</v>
      </c>
      <c r="T261">
        <v>4.2417999999999996E-15</v>
      </c>
      <c r="U261">
        <v>5.2865999999999997E-12</v>
      </c>
    </row>
    <row r="262" spans="1:21" x14ac:dyDescent="0.25">
      <c r="A262" s="14">
        <v>44867</v>
      </c>
      <c r="B262" s="11" t="s">
        <v>77</v>
      </c>
      <c r="C262" s="11" t="s">
        <v>35</v>
      </c>
      <c r="D262" s="11" t="s">
        <v>70</v>
      </c>
      <c r="E262" s="11">
        <f t="shared" si="14"/>
        <v>7.3416666666666668</v>
      </c>
      <c r="F262">
        <v>78.366</v>
      </c>
      <c r="G262">
        <v>19.940200000000001</v>
      </c>
      <c r="H262">
        <v>0.94189999999999996</v>
      </c>
      <c r="I262">
        <v>0.74970000000000003</v>
      </c>
      <c r="J262">
        <v>5.9999999999999995E-4</v>
      </c>
      <c r="K262">
        <v>1.6000000000000001E-3</v>
      </c>
      <c r="L262">
        <v>690</v>
      </c>
      <c r="M262">
        <v>0.70389999999999997</v>
      </c>
      <c r="N262">
        <v>1.0143</v>
      </c>
      <c r="O262">
        <v>0.69389999999999996</v>
      </c>
      <c r="P262">
        <v>4.3673999999999998E-10</v>
      </c>
      <c r="Q262">
        <v>1.3983E-14</v>
      </c>
      <c r="R262">
        <v>9.1963999999999994E-11</v>
      </c>
      <c r="S262">
        <v>7.9263000000000003E-12</v>
      </c>
      <c r="T262">
        <v>4.59E-15</v>
      </c>
      <c r="U262">
        <v>5.2885000000000003E-12</v>
      </c>
    </row>
    <row r="263" spans="1:21" x14ac:dyDescent="0.25">
      <c r="A263" s="14">
        <v>44867</v>
      </c>
      <c r="B263" s="11" t="s">
        <v>77</v>
      </c>
      <c r="C263" s="11" t="s">
        <v>37</v>
      </c>
      <c r="D263" s="11" t="s">
        <v>45</v>
      </c>
      <c r="E263" s="11">
        <f t="shared" si="14"/>
        <v>7.3719444444444431</v>
      </c>
      <c r="F263">
        <v>78.379499999999993</v>
      </c>
      <c r="G263">
        <v>19.9116</v>
      </c>
      <c r="H263">
        <v>0.94259999999999999</v>
      </c>
      <c r="I263">
        <v>0.76219999999999999</v>
      </c>
      <c r="J263">
        <v>1.8E-3</v>
      </c>
      <c r="K263">
        <v>2.2000000000000001E-3</v>
      </c>
      <c r="L263">
        <v>678</v>
      </c>
      <c r="M263">
        <v>0.71550000000000002</v>
      </c>
      <c r="N263">
        <v>1.0502</v>
      </c>
      <c r="O263">
        <v>0.68130000000000002</v>
      </c>
      <c r="P263">
        <v>4.3669000000000002E-10</v>
      </c>
      <c r="Q263">
        <v>1.6482999999999999E-14</v>
      </c>
      <c r="R263">
        <v>9.1805999999999996E-11</v>
      </c>
      <c r="S263">
        <v>7.9299000000000008E-12</v>
      </c>
      <c r="T263">
        <v>7.6953999999999996E-15</v>
      </c>
      <c r="U263">
        <v>5.3800999999999997E-12</v>
      </c>
    </row>
    <row r="264" spans="1:21" x14ac:dyDescent="0.25">
      <c r="A264" s="14">
        <v>44867</v>
      </c>
      <c r="B264" s="11" t="s">
        <v>77</v>
      </c>
      <c r="C264" s="11" t="s">
        <v>41</v>
      </c>
      <c r="D264" s="11" t="s">
        <v>76</v>
      </c>
      <c r="E264" s="11">
        <f t="shared" si="14"/>
        <v>7.4041666666666668</v>
      </c>
      <c r="F264">
        <v>78.390699999999995</v>
      </c>
      <c r="G264">
        <v>19.883600000000001</v>
      </c>
      <c r="H264">
        <v>0.94279999999999997</v>
      </c>
      <c r="I264">
        <v>0.78039999999999998</v>
      </c>
      <c r="J264">
        <v>5.9999999999999995E-4</v>
      </c>
      <c r="K264">
        <v>1.8E-3</v>
      </c>
      <c r="L264">
        <v>684</v>
      </c>
      <c r="M264">
        <v>0.7339</v>
      </c>
      <c r="N264">
        <v>1.0770999999999999</v>
      </c>
      <c r="O264">
        <v>0.68130000000000002</v>
      </c>
      <c r="P264">
        <v>4.3650999999999997E-10</v>
      </c>
      <c r="Q264">
        <v>1.4670999999999999E-14</v>
      </c>
      <c r="R264">
        <v>9.1624999999999994E-11</v>
      </c>
      <c r="S264">
        <v>7.9274000000000003E-12</v>
      </c>
      <c r="T264">
        <v>4.6206000000000002E-15</v>
      </c>
      <c r="U264">
        <v>5.4997000000000001E-12</v>
      </c>
    </row>
    <row r="265" spans="1:21" x14ac:dyDescent="0.25">
      <c r="A265" s="14">
        <v>44867</v>
      </c>
      <c r="B265" s="11" t="s">
        <v>77</v>
      </c>
      <c r="C265" s="11" t="s">
        <v>43</v>
      </c>
      <c r="D265" s="11" t="s">
        <v>54</v>
      </c>
      <c r="E265" s="11">
        <f t="shared" si="14"/>
        <v>7.4347222222222218</v>
      </c>
      <c r="F265">
        <v>78.386499999999998</v>
      </c>
      <c r="G265">
        <v>19.884799999999998</v>
      </c>
      <c r="H265">
        <v>0.94269999999999998</v>
      </c>
      <c r="I265">
        <v>0.78290000000000004</v>
      </c>
      <c r="J265">
        <v>8.0000000000000004E-4</v>
      </c>
      <c r="K265">
        <v>2.0999999999999999E-3</v>
      </c>
      <c r="L265">
        <v>675</v>
      </c>
      <c r="M265">
        <v>0.7359</v>
      </c>
      <c r="N265">
        <v>1.0797000000000001</v>
      </c>
      <c r="O265">
        <v>0.68149999999999999</v>
      </c>
      <c r="P265">
        <v>4.367E-10</v>
      </c>
      <c r="Q265">
        <v>1.5987E-14</v>
      </c>
      <c r="R265">
        <v>9.1674999999999996E-11</v>
      </c>
      <c r="S265">
        <v>7.9304000000000002E-12</v>
      </c>
      <c r="T265">
        <v>5.3813000000000001E-15</v>
      </c>
      <c r="U265">
        <v>5.5209999999999996E-12</v>
      </c>
    </row>
    <row r="266" spans="1:21" x14ac:dyDescent="0.25">
      <c r="A266" s="14">
        <v>44867</v>
      </c>
      <c r="B266" s="11" t="s">
        <v>77</v>
      </c>
      <c r="C266" s="11" t="s">
        <v>78</v>
      </c>
      <c r="D266" s="11" t="s">
        <v>40</v>
      </c>
      <c r="E266" s="11">
        <f t="shared" si="14"/>
        <v>7.4672222222222207</v>
      </c>
      <c r="F266">
        <v>78.411600000000007</v>
      </c>
      <c r="G266">
        <v>19.8429</v>
      </c>
      <c r="H266">
        <v>0.94279999999999997</v>
      </c>
      <c r="I266">
        <v>0.80049999999999999</v>
      </c>
      <c r="J266">
        <v>5.0000000000000001E-4</v>
      </c>
      <c r="K266">
        <v>1.6000000000000001E-3</v>
      </c>
      <c r="L266">
        <v>679</v>
      </c>
      <c r="M266">
        <v>0.75349999999999995</v>
      </c>
      <c r="N266">
        <v>1.1229</v>
      </c>
      <c r="O266">
        <v>0.67100000000000004</v>
      </c>
      <c r="P266">
        <v>4.3723999999999998E-10</v>
      </c>
      <c r="Q266">
        <v>1.4025000000000001E-14</v>
      </c>
      <c r="R266">
        <v>9.1564999999999996E-11</v>
      </c>
      <c r="S266">
        <v>7.9383999999999994E-12</v>
      </c>
      <c r="T266">
        <v>4.4799000000000001E-15</v>
      </c>
      <c r="U266">
        <v>5.6480000000000002E-12</v>
      </c>
    </row>
    <row r="267" spans="1:21" x14ac:dyDescent="0.25">
      <c r="A267" s="14">
        <v>44867</v>
      </c>
      <c r="B267" s="11" t="s">
        <v>77</v>
      </c>
      <c r="C267" s="11" t="s">
        <v>48</v>
      </c>
      <c r="D267" s="11" t="s">
        <v>35</v>
      </c>
      <c r="E267" s="11">
        <f t="shared" si="14"/>
        <v>7.4975000000000005</v>
      </c>
      <c r="F267">
        <v>78.411100000000005</v>
      </c>
      <c r="G267">
        <v>19.813500000000001</v>
      </c>
      <c r="H267">
        <v>0.94299999999999995</v>
      </c>
      <c r="I267">
        <v>0.82940000000000003</v>
      </c>
      <c r="J267">
        <v>1.1999999999999999E-3</v>
      </c>
      <c r="K267">
        <v>1.8E-3</v>
      </c>
      <c r="L267">
        <v>688</v>
      </c>
      <c r="M267">
        <v>0.78259999999999996</v>
      </c>
      <c r="N267">
        <v>1.1532</v>
      </c>
      <c r="O267">
        <v>0.67859999999999998</v>
      </c>
      <c r="P267">
        <v>4.3678000000000002E-10</v>
      </c>
      <c r="Q267">
        <v>1.456E-14</v>
      </c>
      <c r="R267">
        <v>9.1332999999999996E-11</v>
      </c>
      <c r="S267">
        <v>7.9315000000000003E-12</v>
      </c>
      <c r="T267">
        <v>6.1257000000000001E-15</v>
      </c>
      <c r="U267">
        <v>5.8478000000000002E-12</v>
      </c>
    </row>
    <row r="268" spans="1:21" x14ac:dyDescent="0.25">
      <c r="A268" s="14">
        <v>44867</v>
      </c>
      <c r="B268" s="11" t="s">
        <v>77</v>
      </c>
      <c r="C268" s="11" t="s">
        <v>50</v>
      </c>
      <c r="D268" s="11" t="s">
        <v>30</v>
      </c>
      <c r="E268" s="11">
        <f t="shared" si="14"/>
        <v>7.5297222222222207</v>
      </c>
      <c r="F268">
        <v>78.395899999999997</v>
      </c>
      <c r="G268">
        <v>19.796399999999998</v>
      </c>
      <c r="H268">
        <v>0.94340000000000002</v>
      </c>
      <c r="I268">
        <v>0.86119999999999997</v>
      </c>
      <c r="J268">
        <v>6.9999999999999999E-4</v>
      </c>
      <c r="K268">
        <v>2.3E-3</v>
      </c>
      <c r="L268">
        <v>674</v>
      </c>
      <c r="M268">
        <v>0.81379999999999997</v>
      </c>
      <c r="N268">
        <v>1.1674</v>
      </c>
      <c r="O268">
        <v>0.69710000000000005</v>
      </c>
      <c r="P268">
        <v>4.3682999999999998E-10</v>
      </c>
      <c r="Q268">
        <v>1.6770000000000001E-14</v>
      </c>
      <c r="R268">
        <v>9.1278999999999998E-11</v>
      </c>
      <c r="S268">
        <v>7.9371999999999997E-12</v>
      </c>
      <c r="T268">
        <v>5.2550000000000004E-15</v>
      </c>
      <c r="U268">
        <v>6.0708000000000003E-12</v>
      </c>
    </row>
    <row r="269" spans="1:21" x14ac:dyDescent="0.25">
      <c r="A269" s="14">
        <v>44867</v>
      </c>
      <c r="B269" s="11" t="s">
        <v>77</v>
      </c>
      <c r="C269" s="11" t="s">
        <v>54</v>
      </c>
      <c r="D269" s="11" t="s">
        <v>74</v>
      </c>
      <c r="E269" s="11">
        <f t="shared" si="14"/>
        <v>7.5602777777777757</v>
      </c>
      <c r="F269">
        <v>78.369900000000001</v>
      </c>
      <c r="G269">
        <v>19.791899999999998</v>
      </c>
      <c r="H269">
        <v>0.94350000000000001</v>
      </c>
      <c r="I269">
        <v>0.89190000000000003</v>
      </c>
      <c r="J269">
        <v>5.0000000000000001E-4</v>
      </c>
      <c r="K269">
        <v>2.3999999999999998E-3</v>
      </c>
      <c r="L269">
        <v>672</v>
      </c>
      <c r="M269">
        <v>0.8448</v>
      </c>
      <c r="N269">
        <v>1.1603000000000001</v>
      </c>
      <c r="O269">
        <v>0.72809999999999997</v>
      </c>
      <c r="P269">
        <v>4.3591999999999998E-10</v>
      </c>
      <c r="Q269">
        <v>1.693E-14</v>
      </c>
      <c r="R269">
        <v>9.1097999999999997E-11</v>
      </c>
      <c r="S269">
        <v>7.9238999999999994E-12</v>
      </c>
      <c r="T269">
        <v>4.6580000000000004E-15</v>
      </c>
      <c r="U269">
        <v>6.2740000000000001E-12</v>
      </c>
    </row>
    <row r="270" spans="1:21" x14ac:dyDescent="0.25">
      <c r="A270" s="14">
        <v>44867</v>
      </c>
      <c r="B270" s="11" t="s">
        <v>77</v>
      </c>
      <c r="C270" s="11" t="s">
        <v>56</v>
      </c>
      <c r="D270" s="11" t="s">
        <v>63</v>
      </c>
      <c r="E270" s="11">
        <f t="shared" si="14"/>
        <v>7.5924999999999994</v>
      </c>
      <c r="F270">
        <v>78.407899999999998</v>
      </c>
      <c r="G270">
        <v>19.729700000000001</v>
      </c>
      <c r="H270">
        <v>0.94230000000000003</v>
      </c>
      <c r="I270">
        <v>0.91759999999999997</v>
      </c>
      <c r="J270">
        <v>5.9999999999999995E-4</v>
      </c>
      <c r="K270">
        <v>1.8E-3</v>
      </c>
      <c r="L270">
        <v>683</v>
      </c>
      <c r="M270">
        <v>0.86960000000000004</v>
      </c>
      <c r="N270">
        <v>1.2399</v>
      </c>
      <c r="O270">
        <v>0.70140000000000002</v>
      </c>
      <c r="P270">
        <v>4.3654000000000002E-10</v>
      </c>
      <c r="Q270">
        <v>1.4693000000000001E-14</v>
      </c>
      <c r="R270">
        <v>9.0894000000000004E-11</v>
      </c>
      <c r="S270">
        <v>7.9211999999999998E-12</v>
      </c>
      <c r="T270">
        <v>4.8951000000000002E-15</v>
      </c>
      <c r="U270">
        <v>6.4606999999999997E-12</v>
      </c>
    </row>
    <row r="271" spans="1:21" x14ac:dyDescent="0.25">
      <c r="A271" s="14">
        <v>44867</v>
      </c>
      <c r="B271" s="11" t="s">
        <v>77</v>
      </c>
      <c r="C271" s="11" t="s">
        <v>57</v>
      </c>
      <c r="D271" s="11" t="s">
        <v>58</v>
      </c>
      <c r="E271" s="11">
        <f t="shared" si="14"/>
        <v>7.6227777777777792</v>
      </c>
      <c r="F271">
        <v>78.422300000000007</v>
      </c>
      <c r="G271">
        <v>19.694299999999998</v>
      </c>
      <c r="H271">
        <v>0.94289999999999996</v>
      </c>
      <c r="I271">
        <v>0.93710000000000004</v>
      </c>
      <c r="J271">
        <v>8.9999999999999998E-4</v>
      </c>
      <c r="K271">
        <v>2.5000000000000001E-3</v>
      </c>
      <c r="L271">
        <v>680</v>
      </c>
      <c r="M271">
        <v>0.88900000000000001</v>
      </c>
      <c r="N271">
        <v>1.2749999999999999</v>
      </c>
      <c r="O271">
        <v>0.69720000000000004</v>
      </c>
      <c r="P271">
        <v>4.3658000000000001E-10</v>
      </c>
      <c r="Q271">
        <v>1.7333E-14</v>
      </c>
      <c r="R271">
        <v>9.0720999999999994E-11</v>
      </c>
      <c r="S271">
        <v>7.9251000000000006E-12</v>
      </c>
      <c r="T271">
        <v>5.7681E-15</v>
      </c>
      <c r="U271">
        <v>6.5979000000000004E-12</v>
      </c>
    </row>
    <row r="272" spans="1:21" x14ac:dyDescent="0.25">
      <c r="A272" s="14">
        <v>44867</v>
      </c>
      <c r="B272" s="11" t="s">
        <v>77</v>
      </c>
      <c r="C272" s="11" t="s">
        <v>59</v>
      </c>
      <c r="D272" s="11" t="s">
        <v>21</v>
      </c>
      <c r="E272" s="11">
        <f t="shared" si="14"/>
        <v>7.6549999999999994</v>
      </c>
      <c r="F272">
        <v>78.3874</v>
      </c>
      <c r="G272">
        <v>19.706199999999999</v>
      </c>
      <c r="H272">
        <v>0.94440000000000002</v>
      </c>
      <c r="I272">
        <v>0.95850000000000002</v>
      </c>
      <c r="J272">
        <v>1E-3</v>
      </c>
      <c r="K272">
        <v>2.5000000000000001E-3</v>
      </c>
      <c r="L272">
        <v>675</v>
      </c>
      <c r="M272">
        <v>0.91100000000000003</v>
      </c>
      <c r="N272">
        <v>1.2562</v>
      </c>
      <c r="O272">
        <v>0.72519999999999996</v>
      </c>
      <c r="P272">
        <v>4.3370999999999999E-10</v>
      </c>
      <c r="Q272">
        <v>1.7528999999999999E-14</v>
      </c>
      <c r="R272">
        <v>9.0217999999999995E-11</v>
      </c>
      <c r="S272">
        <v>7.8888000000000001E-12</v>
      </c>
      <c r="T272">
        <v>5.9129000000000003E-15</v>
      </c>
      <c r="U272">
        <v>6.7065000000000002E-12</v>
      </c>
    </row>
    <row r="273" spans="1:21" x14ac:dyDescent="0.25">
      <c r="A273" s="14">
        <v>44867</v>
      </c>
      <c r="B273" s="11" t="s">
        <v>77</v>
      </c>
      <c r="C273" s="11" t="s">
        <v>49</v>
      </c>
      <c r="D273" s="11" t="s">
        <v>57</v>
      </c>
      <c r="E273" s="11">
        <f t="shared" si="14"/>
        <v>7.6855555555555544</v>
      </c>
      <c r="F273">
        <v>78.423400000000001</v>
      </c>
      <c r="G273">
        <v>19.64</v>
      </c>
      <c r="H273">
        <v>0.94330000000000003</v>
      </c>
      <c r="I273">
        <v>0.99119999999999997</v>
      </c>
      <c r="J273">
        <v>2.0000000000000001E-4</v>
      </c>
      <c r="K273">
        <v>1.9E-3</v>
      </c>
      <c r="L273">
        <v>645</v>
      </c>
      <c r="M273">
        <v>0.94330000000000003</v>
      </c>
      <c r="N273">
        <v>1.3234999999999999</v>
      </c>
      <c r="O273">
        <v>0.7127</v>
      </c>
      <c r="P273">
        <v>4.3053000000000001E-10</v>
      </c>
      <c r="Q273">
        <v>1.4816000000000001E-14</v>
      </c>
      <c r="R273">
        <v>8.9214000000000003E-11</v>
      </c>
      <c r="S273">
        <v>7.8178999999999996E-12</v>
      </c>
      <c r="T273">
        <v>3.8564000000000001E-15</v>
      </c>
      <c r="U273">
        <v>6.8775999999999997E-12</v>
      </c>
    </row>
    <row r="274" spans="1:21" x14ac:dyDescent="0.25">
      <c r="A274" s="24">
        <v>44867</v>
      </c>
      <c r="B274" s="18" t="s">
        <v>77</v>
      </c>
      <c r="C274" s="18" t="s">
        <v>62</v>
      </c>
      <c r="D274" s="18" t="s">
        <v>54</v>
      </c>
      <c r="E274" s="18">
        <f t="shared" si="14"/>
        <v>7.7180555555555568</v>
      </c>
      <c r="F274" s="2">
        <v>78.424199999999999</v>
      </c>
      <c r="G274" s="2">
        <v>19.6126</v>
      </c>
      <c r="H274" s="2">
        <v>0.94330000000000003</v>
      </c>
      <c r="I274" s="2">
        <v>1.0157</v>
      </c>
      <c r="J274" s="2">
        <v>1.8E-3</v>
      </c>
      <c r="K274" s="2">
        <v>2.3999999999999998E-3</v>
      </c>
      <c r="L274" s="2">
        <v>625</v>
      </c>
      <c r="M274" s="2">
        <v>0.96719999999999995</v>
      </c>
      <c r="N274" s="2">
        <v>1.3505</v>
      </c>
      <c r="O274" s="2">
        <v>0.71619999999999995</v>
      </c>
      <c r="P274" s="2">
        <v>4.2871000000000001E-10</v>
      </c>
      <c r="Q274" s="2">
        <v>1.6773E-14</v>
      </c>
      <c r="R274" s="2">
        <v>8.8711000000000005E-11</v>
      </c>
      <c r="S274" s="2">
        <v>7.7847999999999997E-12</v>
      </c>
      <c r="T274" s="2">
        <v>7.7327999999999998E-15</v>
      </c>
      <c r="U274" s="2">
        <v>7.0234999999999997E-12</v>
      </c>
    </row>
    <row r="275" spans="1:21" x14ac:dyDescent="0.25">
      <c r="A275" s="14">
        <v>44867</v>
      </c>
      <c r="B275" s="11" t="s">
        <v>77</v>
      </c>
      <c r="C275" s="11" t="s">
        <v>33</v>
      </c>
      <c r="D275" s="11" t="s">
        <v>41</v>
      </c>
      <c r="E275" s="11">
        <f t="shared" si="14"/>
        <v>7.7486111111111118</v>
      </c>
      <c r="F275">
        <v>78.208699999999993</v>
      </c>
      <c r="G275">
        <v>19.967300000000002</v>
      </c>
      <c r="H275">
        <v>0.94269999999999998</v>
      </c>
      <c r="I275">
        <v>0.87870000000000004</v>
      </c>
      <c r="J275">
        <v>4.0000000000000002E-4</v>
      </c>
      <c r="K275">
        <v>2.2000000000000001E-3</v>
      </c>
      <c r="L275">
        <v>0</v>
      </c>
      <c r="M275">
        <v>0.83330000000000004</v>
      </c>
      <c r="N275">
        <v>0.95209999999999995</v>
      </c>
      <c r="O275">
        <v>0.87529999999999997</v>
      </c>
      <c r="P275">
        <v>4.1404E-10</v>
      </c>
      <c r="Q275">
        <v>1.5384999999999999E-14</v>
      </c>
      <c r="R275">
        <v>8.7472999999999996E-11</v>
      </c>
      <c r="S275">
        <v>7.5349999999999997E-12</v>
      </c>
      <c r="T275">
        <v>4.3252000000000002E-15</v>
      </c>
      <c r="U275">
        <v>5.8840000000000004E-12</v>
      </c>
    </row>
    <row r="276" spans="1:21" x14ac:dyDescent="0.25">
      <c r="A276" s="14">
        <v>44867</v>
      </c>
      <c r="B276" s="11" t="s">
        <v>77</v>
      </c>
      <c r="C276" s="11" t="s">
        <v>21</v>
      </c>
      <c r="D276" s="11" t="s">
        <v>35</v>
      </c>
      <c r="E276" s="11">
        <f t="shared" si="14"/>
        <v>7.7808333333333319</v>
      </c>
      <c r="F276">
        <v>78.093699999999998</v>
      </c>
      <c r="G276">
        <v>20.194099999999999</v>
      </c>
      <c r="H276">
        <v>0.93610000000000004</v>
      </c>
      <c r="I276">
        <v>0.7742</v>
      </c>
      <c r="J276">
        <v>4.0000000000000002E-4</v>
      </c>
      <c r="K276">
        <v>1.5E-3</v>
      </c>
      <c r="L276">
        <v>0</v>
      </c>
      <c r="M276">
        <v>0.73029999999999995</v>
      </c>
      <c r="N276">
        <v>0.69950000000000001</v>
      </c>
      <c r="O276">
        <v>1.0441</v>
      </c>
      <c r="P276">
        <v>4.1729000000000001E-10</v>
      </c>
      <c r="Q276">
        <v>1.2814E-14</v>
      </c>
      <c r="R276">
        <v>8.9298E-11</v>
      </c>
      <c r="S276">
        <v>7.5527999999999999E-12</v>
      </c>
      <c r="T276">
        <v>4.128E-15</v>
      </c>
      <c r="U276">
        <v>5.2361000000000003E-12</v>
      </c>
    </row>
    <row r="277" spans="1:21" x14ac:dyDescent="0.25">
      <c r="A277" s="14">
        <v>44867</v>
      </c>
      <c r="B277" s="11" t="s">
        <v>77</v>
      </c>
      <c r="C277" s="11" t="s">
        <v>65</v>
      </c>
      <c r="D277" s="11" t="s">
        <v>22</v>
      </c>
      <c r="E277" s="11">
        <f t="shared" si="14"/>
        <v>7.8111111111111118</v>
      </c>
      <c r="F277">
        <v>78.902600000000007</v>
      </c>
      <c r="G277">
        <v>19.161799999999999</v>
      </c>
      <c r="H277">
        <v>0.94599999999999995</v>
      </c>
      <c r="I277">
        <v>0.98650000000000004</v>
      </c>
      <c r="J277">
        <v>8.9999999999999998E-4</v>
      </c>
      <c r="K277">
        <v>2.3E-3</v>
      </c>
      <c r="L277">
        <v>701</v>
      </c>
      <c r="M277">
        <v>0.93200000000000005</v>
      </c>
      <c r="N277">
        <v>1.92</v>
      </c>
      <c r="O277">
        <v>0.4854</v>
      </c>
      <c r="P277">
        <v>4.3654000000000002E-10</v>
      </c>
      <c r="Q277">
        <v>1.6355E-14</v>
      </c>
      <c r="R277">
        <v>8.7722999999999995E-11</v>
      </c>
      <c r="S277">
        <v>7.9021000000000004E-12</v>
      </c>
      <c r="T277">
        <v>5.6488999999999999E-15</v>
      </c>
      <c r="U277">
        <v>6.9007999999999998E-12</v>
      </c>
    </row>
    <row r="278" spans="1:21" x14ac:dyDescent="0.25">
      <c r="A278" s="14">
        <v>44867</v>
      </c>
      <c r="B278" s="11" t="s">
        <v>77</v>
      </c>
      <c r="C278" s="11" t="s">
        <v>58</v>
      </c>
      <c r="D278" s="11" t="s">
        <v>51</v>
      </c>
      <c r="E278" s="11">
        <f t="shared" si="14"/>
        <v>7.8433333333333319</v>
      </c>
      <c r="F278">
        <v>78.794300000000007</v>
      </c>
      <c r="G278">
        <v>19.458400000000001</v>
      </c>
      <c r="H278">
        <v>0.94279999999999997</v>
      </c>
      <c r="I278">
        <v>0.8024</v>
      </c>
      <c r="J278">
        <v>2.9999999999999997E-4</v>
      </c>
      <c r="K278">
        <v>1.8E-3</v>
      </c>
      <c r="L278">
        <v>0</v>
      </c>
      <c r="M278">
        <v>0.751</v>
      </c>
      <c r="N278">
        <v>1.6085</v>
      </c>
      <c r="O278">
        <v>0.46689999999999998</v>
      </c>
      <c r="P278">
        <v>4.1885999999999999E-10</v>
      </c>
      <c r="Q278">
        <v>1.3926999999999999E-14</v>
      </c>
      <c r="R278">
        <v>8.5601000000000002E-11</v>
      </c>
      <c r="S278">
        <v>7.5680000000000001E-12</v>
      </c>
      <c r="T278">
        <v>3.9278999999999998E-15</v>
      </c>
      <c r="U278">
        <v>5.3969999999999997E-12</v>
      </c>
    </row>
    <row r="279" spans="1:21" x14ac:dyDescent="0.25">
      <c r="A279" s="14">
        <v>44867</v>
      </c>
      <c r="B279" s="11" t="s">
        <v>77</v>
      </c>
      <c r="C279" s="11" t="s">
        <v>67</v>
      </c>
      <c r="D279" s="11" t="s">
        <v>42</v>
      </c>
      <c r="E279" s="11">
        <f t="shared" si="14"/>
        <v>7.8738888888888869</v>
      </c>
      <c r="F279">
        <v>78.100800000000007</v>
      </c>
      <c r="G279">
        <v>20.216899999999999</v>
      </c>
      <c r="H279">
        <v>0.93579999999999997</v>
      </c>
      <c r="I279">
        <v>0.74390000000000001</v>
      </c>
      <c r="J279">
        <v>8.0000000000000004E-4</v>
      </c>
      <c r="K279">
        <v>1.8E-3</v>
      </c>
      <c r="L279">
        <v>0</v>
      </c>
      <c r="M279">
        <v>0.70009999999999994</v>
      </c>
      <c r="N279">
        <v>0.6724</v>
      </c>
      <c r="O279">
        <v>1.0410999999999999</v>
      </c>
      <c r="P279">
        <v>4.1708000000000002E-10</v>
      </c>
      <c r="Q279">
        <v>1.4328000000000001E-14</v>
      </c>
      <c r="R279">
        <v>8.9348000000000003E-11</v>
      </c>
      <c r="S279">
        <v>7.5463000000000007E-12</v>
      </c>
      <c r="T279">
        <v>4.9849000000000002E-15</v>
      </c>
      <c r="U279">
        <v>5.0307000000000004E-12</v>
      </c>
    </row>
    <row r="280" spans="1:21" x14ac:dyDescent="0.25">
      <c r="A280" s="14">
        <v>44867</v>
      </c>
      <c r="B280" s="11" t="s">
        <v>77</v>
      </c>
      <c r="C280" s="11" t="s">
        <v>69</v>
      </c>
      <c r="D280" s="11" t="s">
        <v>58</v>
      </c>
      <c r="E280" s="11">
        <f t="shared" si="14"/>
        <v>7.9061111111111106</v>
      </c>
      <c r="F280">
        <v>79.485399999999998</v>
      </c>
      <c r="G280">
        <v>18.572199999999999</v>
      </c>
      <c r="H280">
        <v>0.94940000000000002</v>
      </c>
      <c r="I280">
        <v>0.98950000000000005</v>
      </c>
      <c r="J280">
        <v>1.1000000000000001E-3</v>
      </c>
      <c r="K280">
        <v>2.5000000000000001E-3</v>
      </c>
      <c r="L280">
        <v>452</v>
      </c>
      <c r="M280">
        <v>0.92830000000000001</v>
      </c>
      <c r="N280">
        <v>2.6404000000000001</v>
      </c>
      <c r="O280">
        <v>0.35160000000000002</v>
      </c>
      <c r="P280">
        <v>4.3007999999999998E-10</v>
      </c>
      <c r="Q280">
        <v>1.6497999999999999E-14</v>
      </c>
      <c r="R280">
        <v>8.3154999999999996E-11</v>
      </c>
      <c r="S280">
        <v>7.7558999999999993E-12</v>
      </c>
      <c r="T280">
        <v>6.1452999999999999E-15</v>
      </c>
      <c r="U280">
        <v>6.7708000000000002E-12</v>
      </c>
    </row>
    <row r="281" spans="1:21" x14ac:dyDescent="0.25">
      <c r="A281" s="14">
        <v>44867</v>
      </c>
      <c r="B281" s="11" t="s">
        <v>77</v>
      </c>
      <c r="C281" s="11" t="s">
        <v>71</v>
      </c>
      <c r="D281" s="11" t="s">
        <v>23</v>
      </c>
      <c r="E281" s="11">
        <f t="shared" si="14"/>
        <v>7.9363888888888869</v>
      </c>
      <c r="F281">
        <v>79.059200000000004</v>
      </c>
      <c r="G281">
        <v>18.815799999999999</v>
      </c>
      <c r="H281">
        <v>0.95399999999999996</v>
      </c>
      <c r="I281">
        <v>1.1689000000000001</v>
      </c>
      <c r="J281">
        <v>5.0000000000000001E-4</v>
      </c>
      <c r="K281">
        <v>1.6999999999999999E-3</v>
      </c>
      <c r="L281">
        <v>563</v>
      </c>
      <c r="M281">
        <v>1.1113999999999999</v>
      </c>
      <c r="N281">
        <v>2.2991999999999999</v>
      </c>
      <c r="O281">
        <v>0.4834</v>
      </c>
      <c r="P281">
        <v>4.308E-10</v>
      </c>
      <c r="Q281">
        <v>1.3563E-14</v>
      </c>
      <c r="R281">
        <v>8.4828999999999997E-11</v>
      </c>
      <c r="S281">
        <v>7.8471000000000004E-12</v>
      </c>
      <c r="T281">
        <v>4.5734999999999999E-15</v>
      </c>
      <c r="U281">
        <v>8.0468E-12</v>
      </c>
    </row>
    <row r="282" spans="1:21" x14ac:dyDescent="0.25">
      <c r="A282" s="14">
        <v>44867</v>
      </c>
      <c r="B282" s="11" t="s">
        <v>77</v>
      </c>
      <c r="C282" s="11" t="s">
        <v>55</v>
      </c>
      <c r="D282" s="11" t="s">
        <v>56</v>
      </c>
      <c r="E282" s="11">
        <f t="shared" si="14"/>
        <v>7.9686111111111106</v>
      </c>
      <c r="F282">
        <v>78.465199999999996</v>
      </c>
      <c r="G282">
        <v>19.4282</v>
      </c>
      <c r="H282">
        <v>0.94110000000000005</v>
      </c>
      <c r="I282">
        <v>1.1631</v>
      </c>
      <c r="J282">
        <v>5.9999999999999995E-4</v>
      </c>
      <c r="K282">
        <v>1.8E-3</v>
      </c>
      <c r="L282">
        <v>505</v>
      </c>
      <c r="M282">
        <v>1.1141000000000001</v>
      </c>
      <c r="N282">
        <v>1.552</v>
      </c>
      <c r="O282">
        <v>0.71779999999999999</v>
      </c>
      <c r="P282">
        <v>4.2971000000000001E-10</v>
      </c>
      <c r="Q282">
        <v>1.4126999999999999E-14</v>
      </c>
      <c r="R282">
        <v>8.8025999999999997E-11</v>
      </c>
      <c r="S282">
        <v>7.7803999999999994E-12</v>
      </c>
      <c r="T282">
        <v>4.9863999999999999E-15</v>
      </c>
      <c r="U282">
        <v>8.0475999999999998E-12</v>
      </c>
    </row>
    <row r="283" spans="1:21" x14ac:dyDescent="0.25">
      <c r="A283" s="14">
        <v>44867</v>
      </c>
      <c r="B283" s="11" t="s">
        <v>77</v>
      </c>
      <c r="C283" s="11" t="s">
        <v>72</v>
      </c>
      <c r="D283" s="11" t="s">
        <v>43</v>
      </c>
      <c r="E283" s="11">
        <f t="shared" si="14"/>
        <v>7.9991666666666656</v>
      </c>
      <c r="F283">
        <v>78.177300000000002</v>
      </c>
      <c r="G283">
        <v>20.068899999999999</v>
      </c>
      <c r="H283">
        <v>0.94059999999999999</v>
      </c>
      <c r="I283">
        <v>0.81059999999999999</v>
      </c>
      <c r="J283">
        <v>8.9999999999999998E-4</v>
      </c>
      <c r="K283">
        <v>1.6999999999999999E-3</v>
      </c>
      <c r="L283">
        <v>574</v>
      </c>
      <c r="M283">
        <v>0.7661</v>
      </c>
      <c r="N283">
        <v>0.83730000000000004</v>
      </c>
      <c r="O283">
        <v>0.91490000000000005</v>
      </c>
      <c r="P283">
        <v>4.2880999999999999E-10</v>
      </c>
      <c r="Q283">
        <v>1.3991E-14</v>
      </c>
      <c r="R283">
        <v>9.1093000000000005E-11</v>
      </c>
      <c r="S283">
        <v>7.7903E-12</v>
      </c>
      <c r="T283">
        <v>5.3549000000000003E-15</v>
      </c>
      <c r="U283">
        <v>5.6274E-12</v>
      </c>
    </row>
    <row r="284" spans="1:21" x14ac:dyDescent="0.25">
      <c r="A284" s="14">
        <v>44867</v>
      </c>
      <c r="B284" s="11" t="s">
        <v>34</v>
      </c>
      <c r="C284" s="11" t="s">
        <v>63</v>
      </c>
      <c r="D284" s="11" t="s">
        <v>37</v>
      </c>
      <c r="E284" s="11">
        <f t="shared" si="14"/>
        <v>8.0313888888888894</v>
      </c>
      <c r="F284">
        <v>78.206800000000001</v>
      </c>
      <c r="G284">
        <v>20.381</v>
      </c>
      <c r="H284">
        <v>0.93610000000000004</v>
      </c>
      <c r="I284">
        <v>0.47410000000000002</v>
      </c>
      <c r="J284">
        <v>2.0000000000000001E-4</v>
      </c>
      <c r="K284">
        <v>1.8E-3</v>
      </c>
      <c r="L284">
        <v>498</v>
      </c>
      <c r="M284">
        <v>0.4294</v>
      </c>
      <c r="N284">
        <v>0.5383</v>
      </c>
      <c r="O284">
        <v>0.79779999999999995</v>
      </c>
      <c r="P284">
        <v>4.2671000000000002E-10</v>
      </c>
      <c r="Q284">
        <v>1.4665E-14</v>
      </c>
      <c r="R284">
        <v>9.2043999999999995E-11</v>
      </c>
      <c r="S284">
        <v>7.7141E-12</v>
      </c>
      <c r="T284">
        <v>3.5034000000000001E-15</v>
      </c>
      <c r="U284">
        <v>3.2827000000000001E-12</v>
      </c>
    </row>
    <row r="285" spans="1:21" x14ac:dyDescent="0.25">
      <c r="A285" s="14">
        <v>44867</v>
      </c>
      <c r="B285" s="11" t="s">
        <v>34</v>
      </c>
      <c r="C285" s="11" t="s">
        <v>25</v>
      </c>
      <c r="D285" s="11" t="s">
        <v>24</v>
      </c>
      <c r="E285" s="11">
        <f t="shared" si="14"/>
        <v>8.0619444444444444</v>
      </c>
      <c r="F285">
        <v>78.104500000000002</v>
      </c>
      <c r="G285">
        <v>20.6845</v>
      </c>
      <c r="H285">
        <v>0.93930000000000002</v>
      </c>
      <c r="I285">
        <v>0.26929999999999998</v>
      </c>
      <c r="J285">
        <v>6.9999999999999999E-4</v>
      </c>
      <c r="K285">
        <v>1.6999999999999999E-3</v>
      </c>
      <c r="L285">
        <v>630</v>
      </c>
      <c r="M285">
        <v>0.22570000000000001</v>
      </c>
      <c r="N285">
        <v>0.20449999999999999</v>
      </c>
      <c r="O285">
        <v>1.1039000000000001</v>
      </c>
      <c r="P285">
        <v>4.3076000000000002E-10</v>
      </c>
      <c r="Q285">
        <v>1.4332E-14</v>
      </c>
      <c r="R285">
        <v>9.4436999999999999E-11</v>
      </c>
      <c r="S285">
        <v>7.8255000000000005E-12</v>
      </c>
      <c r="T285">
        <v>4.4335E-15</v>
      </c>
      <c r="U285">
        <v>1.8971000000000001E-12</v>
      </c>
    </row>
    <row r="286" spans="1:21" x14ac:dyDescent="0.25">
      <c r="A286" s="14">
        <v>44867</v>
      </c>
      <c r="B286" s="11" t="s">
        <v>34</v>
      </c>
      <c r="C286" s="11" t="s">
        <v>74</v>
      </c>
      <c r="D286" s="11" t="s">
        <v>38</v>
      </c>
      <c r="E286" s="11">
        <f t="shared" si="14"/>
        <v>8.0941666666666645</v>
      </c>
      <c r="F286">
        <v>78.275499999999994</v>
      </c>
      <c r="G286">
        <v>20.624700000000001</v>
      </c>
      <c r="H286">
        <v>0.93020000000000003</v>
      </c>
      <c r="I286">
        <v>0.16750000000000001</v>
      </c>
      <c r="J286">
        <v>5.9999999999999995E-4</v>
      </c>
      <c r="K286">
        <v>1.4E-3</v>
      </c>
      <c r="L286">
        <v>0</v>
      </c>
      <c r="M286">
        <v>0.1229</v>
      </c>
      <c r="N286">
        <v>0.30919999999999997</v>
      </c>
      <c r="O286">
        <v>0.39760000000000001</v>
      </c>
      <c r="P286">
        <v>4.2008999999999999E-10</v>
      </c>
      <c r="Q286">
        <v>1.2885E-14</v>
      </c>
      <c r="R286">
        <v>9.1638999999999998E-11</v>
      </c>
      <c r="S286">
        <v>7.5412000000000002E-12</v>
      </c>
      <c r="T286">
        <v>4.1483E-15</v>
      </c>
      <c r="U286">
        <v>1.1579999999999999E-12</v>
      </c>
    </row>
    <row r="287" spans="1:21" x14ac:dyDescent="0.25">
      <c r="A287" s="14">
        <v>44867</v>
      </c>
      <c r="B287" s="11" t="s">
        <v>34</v>
      </c>
      <c r="C287" s="11" t="s">
        <v>20</v>
      </c>
      <c r="D287" s="11" t="s">
        <v>29</v>
      </c>
      <c r="E287" s="11">
        <f t="shared" si="14"/>
        <v>8.1244444444444444</v>
      </c>
      <c r="F287">
        <v>78.107100000000003</v>
      </c>
      <c r="G287">
        <v>20.085100000000001</v>
      </c>
      <c r="H287">
        <v>0.9365</v>
      </c>
      <c r="I287">
        <v>0.86970000000000003</v>
      </c>
      <c r="J287">
        <v>4.0000000000000002E-4</v>
      </c>
      <c r="K287">
        <v>1.1000000000000001E-3</v>
      </c>
      <c r="L287">
        <v>0</v>
      </c>
      <c r="M287">
        <v>0.82540000000000002</v>
      </c>
      <c r="N287">
        <v>0.80900000000000005</v>
      </c>
      <c r="O287">
        <v>1.0202</v>
      </c>
      <c r="P287">
        <v>4.1797999999999999E-10</v>
      </c>
      <c r="Q287">
        <v>1.1544E-14</v>
      </c>
      <c r="R287">
        <v>8.8941000000000001E-11</v>
      </c>
      <c r="S287">
        <v>7.5672000000000003E-12</v>
      </c>
      <c r="T287">
        <v>3.9683000000000002E-15</v>
      </c>
      <c r="U287">
        <v>5.8866000000000004E-12</v>
      </c>
    </row>
    <row r="288" spans="1:21" x14ac:dyDescent="0.25">
      <c r="A288" s="14">
        <v>44867</v>
      </c>
      <c r="B288" s="11" t="s">
        <v>34</v>
      </c>
      <c r="C288" s="11" t="s">
        <v>22</v>
      </c>
      <c r="D288" s="11" t="s">
        <v>68</v>
      </c>
      <c r="E288" s="11">
        <f t="shared" si="14"/>
        <v>8.1566666666666645</v>
      </c>
      <c r="F288">
        <v>78.084800000000001</v>
      </c>
      <c r="G288">
        <v>20.134399999999999</v>
      </c>
      <c r="H288">
        <v>0.93679999999999997</v>
      </c>
      <c r="I288">
        <v>0.84109999999999996</v>
      </c>
      <c r="J288">
        <v>8.9999999999999998E-4</v>
      </c>
      <c r="K288">
        <v>2E-3</v>
      </c>
      <c r="L288">
        <v>0</v>
      </c>
      <c r="M288">
        <v>0.79779999999999995</v>
      </c>
      <c r="N288">
        <v>0.74860000000000004</v>
      </c>
      <c r="O288">
        <v>1.0657000000000001</v>
      </c>
      <c r="P288">
        <v>4.1796000000000002E-10</v>
      </c>
      <c r="Q288">
        <v>1.4874E-14</v>
      </c>
      <c r="R288">
        <v>8.9182E-11</v>
      </c>
      <c r="S288">
        <v>7.5709000000000004E-12</v>
      </c>
      <c r="T288">
        <v>5.4298E-15</v>
      </c>
      <c r="U288">
        <v>5.6978999999999998E-12</v>
      </c>
    </row>
    <row r="289" spans="1:21" x14ac:dyDescent="0.25">
      <c r="A289" s="14">
        <v>44867</v>
      </c>
      <c r="B289" s="11" t="s">
        <v>34</v>
      </c>
      <c r="C289" s="11" t="s">
        <v>47</v>
      </c>
      <c r="D289" s="11" t="s">
        <v>62</v>
      </c>
      <c r="E289" s="11">
        <f t="shared" si="14"/>
        <v>8.1872222222222231</v>
      </c>
      <c r="F289">
        <v>78.113100000000003</v>
      </c>
      <c r="G289">
        <v>20.060199999999998</v>
      </c>
      <c r="H289">
        <v>0.93630000000000002</v>
      </c>
      <c r="I289">
        <v>0.88790000000000002</v>
      </c>
      <c r="J289">
        <v>5.0000000000000001E-4</v>
      </c>
      <c r="K289">
        <v>2E-3</v>
      </c>
      <c r="L289">
        <v>0</v>
      </c>
      <c r="M289">
        <v>0.84399999999999997</v>
      </c>
      <c r="N289">
        <v>0.82799999999999996</v>
      </c>
      <c r="O289">
        <v>1.0192000000000001</v>
      </c>
      <c r="P289">
        <v>4.1791999999999999E-10</v>
      </c>
      <c r="Q289">
        <v>1.4928999999999999E-14</v>
      </c>
      <c r="R289">
        <v>8.8810000000000001E-11</v>
      </c>
      <c r="S289">
        <v>7.5635000000000002E-12</v>
      </c>
      <c r="T289">
        <v>4.5761999999999997E-15</v>
      </c>
      <c r="U289">
        <v>6.0082999999999998E-12</v>
      </c>
    </row>
    <row r="290" spans="1:21" x14ac:dyDescent="0.25">
      <c r="A290" s="14">
        <v>44867</v>
      </c>
      <c r="B290" s="11" t="s">
        <v>34</v>
      </c>
      <c r="C290" s="11" t="s">
        <v>26</v>
      </c>
      <c r="D290" s="11" t="s">
        <v>59</v>
      </c>
      <c r="E290" s="11">
        <f t="shared" si="14"/>
        <v>8.2194444444444432</v>
      </c>
      <c r="F290">
        <v>78.099800000000002</v>
      </c>
      <c r="G290">
        <v>20.059699999999999</v>
      </c>
      <c r="H290">
        <v>0.93640000000000001</v>
      </c>
      <c r="I290">
        <v>0.90210000000000001</v>
      </c>
      <c r="J290">
        <v>1.1000000000000001E-3</v>
      </c>
      <c r="K290">
        <v>8.9999999999999998E-4</v>
      </c>
      <c r="L290">
        <v>0</v>
      </c>
      <c r="M290">
        <v>0.85840000000000005</v>
      </c>
      <c r="N290">
        <v>0.83650000000000002</v>
      </c>
      <c r="O290">
        <v>1.0262</v>
      </c>
      <c r="P290">
        <v>4.1797999999999999E-10</v>
      </c>
      <c r="Q290">
        <v>1.0700999999999999E-14</v>
      </c>
      <c r="R290">
        <v>8.8834999999999996E-11</v>
      </c>
      <c r="S290">
        <v>7.5664000000000006E-12</v>
      </c>
      <c r="T290">
        <v>5.5503999999999996E-15</v>
      </c>
      <c r="U290">
        <v>6.1086E-12</v>
      </c>
    </row>
    <row r="291" spans="1:21" x14ac:dyDescent="0.25">
      <c r="A291" s="14">
        <v>44867</v>
      </c>
      <c r="B291" s="11" t="s">
        <v>34</v>
      </c>
      <c r="C291" s="11" t="s">
        <v>60</v>
      </c>
      <c r="D291" s="11" t="s">
        <v>78</v>
      </c>
      <c r="E291" s="11">
        <f t="shared" si="14"/>
        <v>8.2497222222222231</v>
      </c>
      <c r="F291">
        <v>78.108000000000004</v>
      </c>
      <c r="G291">
        <v>20.043700000000001</v>
      </c>
      <c r="H291">
        <v>0.93630000000000002</v>
      </c>
      <c r="I291">
        <v>0.90949999999999998</v>
      </c>
      <c r="J291">
        <v>6.9999999999999999E-4</v>
      </c>
      <c r="K291">
        <v>1.6999999999999999E-3</v>
      </c>
      <c r="L291">
        <v>0</v>
      </c>
      <c r="M291">
        <v>0.86560000000000004</v>
      </c>
      <c r="N291">
        <v>0.84599999999999997</v>
      </c>
      <c r="O291">
        <v>1.0230999999999999</v>
      </c>
      <c r="P291">
        <v>4.1794000000000001E-10</v>
      </c>
      <c r="Q291">
        <v>1.3656999999999999E-14</v>
      </c>
      <c r="R291">
        <v>8.8745999999999995E-11</v>
      </c>
      <c r="S291">
        <v>7.5646999999999999E-12</v>
      </c>
      <c r="T291">
        <v>4.9702000000000002E-15</v>
      </c>
      <c r="U291">
        <v>6.1556999999999997E-12</v>
      </c>
    </row>
    <row r="292" spans="1:21" x14ac:dyDescent="0.25">
      <c r="A292" s="14">
        <v>44867</v>
      </c>
      <c r="B292" s="11" t="s">
        <v>34</v>
      </c>
      <c r="C292" s="11" t="s">
        <v>32</v>
      </c>
      <c r="D292" s="11" t="s">
        <v>44</v>
      </c>
      <c r="E292" s="11">
        <f t="shared" si="14"/>
        <v>8.2822222222222219</v>
      </c>
      <c r="F292">
        <v>78.113500000000002</v>
      </c>
      <c r="G292">
        <v>20.033100000000001</v>
      </c>
      <c r="H292">
        <v>0.93689999999999996</v>
      </c>
      <c r="I292">
        <v>0.91469999999999996</v>
      </c>
      <c r="J292">
        <v>2.0000000000000001E-4</v>
      </c>
      <c r="K292">
        <v>1.6999999999999999E-3</v>
      </c>
      <c r="L292">
        <v>0</v>
      </c>
      <c r="M292">
        <v>0.87050000000000005</v>
      </c>
      <c r="N292">
        <v>0.86480000000000001</v>
      </c>
      <c r="O292">
        <v>1.0065</v>
      </c>
      <c r="P292">
        <v>4.1800999999999999E-10</v>
      </c>
      <c r="Q292">
        <v>1.3754000000000001E-14</v>
      </c>
      <c r="R292">
        <v>8.8706999999999997E-11</v>
      </c>
      <c r="S292">
        <v>7.5695999999999996E-12</v>
      </c>
      <c r="T292">
        <v>3.8053999999999999E-15</v>
      </c>
      <c r="U292">
        <v>6.1889E-12</v>
      </c>
    </row>
    <row r="293" spans="1:21" x14ac:dyDescent="0.25">
      <c r="A293" s="14">
        <v>44867</v>
      </c>
      <c r="B293" s="11" t="s">
        <v>34</v>
      </c>
      <c r="C293" s="11" t="s">
        <v>34</v>
      </c>
      <c r="D293" s="11" t="s">
        <v>60</v>
      </c>
      <c r="E293" s="11">
        <f t="shared" si="14"/>
        <v>8.3127777777777769</v>
      </c>
      <c r="F293">
        <v>78.117999999999995</v>
      </c>
      <c r="G293">
        <v>20.038699999999999</v>
      </c>
      <c r="H293">
        <v>0.93659999999999999</v>
      </c>
      <c r="I293">
        <v>0.90469999999999995</v>
      </c>
      <c r="J293">
        <v>4.0000000000000002E-4</v>
      </c>
      <c r="K293">
        <v>1.6000000000000001E-3</v>
      </c>
      <c r="L293">
        <v>0</v>
      </c>
      <c r="M293">
        <v>0.86050000000000004</v>
      </c>
      <c r="N293">
        <v>0.85460000000000003</v>
      </c>
      <c r="O293">
        <v>1.0068999999999999</v>
      </c>
      <c r="P293">
        <v>4.1811000000000002E-10</v>
      </c>
      <c r="Q293">
        <v>1.3412999999999999E-14</v>
      </c>
      <c r="R293">
        <v>8.8750000000000004E-11</v>
      </c>
      <c r="S293">
        <v>7.5687000000000003E-12</v>
      </c>
      <c r="T293">
        <v>4.1711999999999996E-15</v>
      </c>
      <c r="U293">
        <v>6.1234999999999999E-12</v>
      </c>
    </row>
    <row r="294" spans="1:21" x14ac:dyDescent="0.25">
      <c r="A294" s="14">
        <v>44867</v>
      </c>
      <c r="B294" s="11" t="s">
        <v>34</v>
      </c>
      <c r="C294" s="11" t="s">
        <v>31</v>
      </c>
      <c r="D294" s="11" t="s">
        <v>47</v>
      </c>
      <c r="E294" s="11">
        <f t="shared" si="14"/>
        <v>8.3450000000000006</v>
      </c>
      <c r="F294">
        <v>78.129300000000001</v>
      </c>
      <c r="G294">
        <v>20.048300000000001</v>
      </c>
      <c r="H294">
        <v>0.93669999999999998</v>
      </c>
      <c r="I294">
        <v>0.8841</v>
      </c>
      <c r="J294">
        <v>0</v>
      </c>
      <c r="K294">
        <v>1.6000000000000001E-3</v>
      </c>
      <c r="L294">
        <v>0</v>
      </c>
      <c r="M294">
        <v>0.83960000000000001</v>
      </c>
      <c r="N294">
        <v>0.84919999999999995</v>
      </c>
      <c r="O294">
        <v>0.98870000000000002</v>
      </c>
      <c r="P294">
        <v>4.1768999999999998E-10</v>
      </c>
      <c r="Q294">
        <v>1.3626E-14</v>
      </c>
      <c r="R294">
        <v>8.8691999999999997E-11</v>
      </c>
      <c r="S294">
        <v>7.5610999999999994E-12</v>
      </c>
      <c r="T294">
        <v>1.6569E-15</v>
      </c>
      <c r="U294">
        <v>5.9762000000000003E-12</v>
      </c>
    </row>
    <row r="295" spans="1:21" x14ac:dyDescent="0.25">
      <c r="A295" s="14">
        <v>44867</v>
      </c>
      <c r="B295" s="11" t="s">
        <v>34</v>
      </c>
      <c r="C295" s="11" t="s">
        <v>37</v>
      </c>
      <c r="D295" s="11" t="s">
        <v>72</v>
      </c>
      <c r="E295" s="11">
        <f t="shared" si="14"/>
        <v>8.3752777777777769</v>
      </c>
      <c r="F295">
        <v>78.111099999999993</v>
      </c>
      <c r="G295">
        <v>20.021100000000001</v>
      </c>
      <c r="H295">
        <v>0.93669999999999998</v>
      </c>
      <c r="I295">
        <v>0.92820000000000003</v>
      </c>
      <c r="J295">
        <v>1.1999999999999999E-3</v>
      </c>
      <c r="K295">
        <v>1.6000000000000001E-3</v>
      </c>
      <c r="L295">
        <v>0</v>
      </c>
      <c r="M295">
        <v>0.88439999999999996</v>
      </c>
      <c r="N295">
        <v>0.87009999999999998</v>
      </c>
      <c r="O295">
        <v>1.0164</v>
      </c>
      <c r="P295">
        <v>4.1762E-10</v>
      </c>
      <c r="Q295">
        <v>1.3528000000000001E-14</v>
      </c>
      <c r="R295">
        <v>8.8572999999999998E-11</v>
      </c>
      <c r="S295">
        <v>7.5617E-12</v>
      </c>
      <c r="T295">
        <v>6.0029999999999999E-15</v>
      </c>
      <c r="U295">
        <v>6.2783E-12</v>
      </c>
    </row>
    <row r="296" spans="1:21" x14ac:dyDescent="0.25">
      <c r="A296" s="14">
        <v>44867</v>
      </c>
      <c r="B296" s="11" t="s">
        <v>34</v>
      </c>
      <c r="C296" s="11" t="s">
        <v>41</v>
      </c>
      <c r="D296" s="11" t="s">
        <v>71</v>
      </c>
      <c r="E296" s="11">
        <f t="shared" si="14"/>
        <v>8.4075000000000006</v>
      </c>
      <c r="F296">
        <v>78.108999999999995</v>
      </c>
      <c r="G296">
        <v>20.000299999999999</v>
      </c>
      <c r="H296">
        <v>0.93669999999999998</v>
      </c>
      <c r="I296">
        <v>0.95220000000000005</v>
      </c>
      <c r="J296">
        <v>1E-4</v>
      </c>
      <c r="K296">
        <v>1.6999999999999999E-3</v>
      </c>
      <c r="L296">
        <v>0</v>
      </c>
      <c r="M296">
        <v>0.90820000000000001</v>
      </c>
      <c r="N296">
        <v>0.89429999999999998</v>
      </c>
      <c r="O296">
        <v>1.0156000000000001</v>
      </c>
      <c r="P296">
        <v>4.1746000000000002E-10</v>
      </c>
      <c r="Q296">
        <v>1.3891E-14</v>
      </c>
      <c r="R296">
        <v>8.8447999999999998E-11</v>
      </c>
      <c r="S296">
        <v>7.5583999999999998E-12</v>
      </c>
      <c r="T296">
        <v>3.6386999999999997E-15</v>
      </c>
      <c r="U296">
        <v>6.4331000000000001E-12</v>
      </c>
    </row>
    <row r="297" spans="1:21" x14ac:dyDescent="0.25">
      <c r="A297" s="14">
        <v>44867</v>
      </c>
      <c r="B297" s="11" t="s">
        <v>34</v>
      </c>
      <c r="C297" s="11" t="s">
        <v>43</v>
      </c>
      <c r="D297" s="11" t="s">
        <v>64</v>
      </c>
      <c r="E297" s="11">
        <f t="shared" si="14"/>
        <v>8.4380555555555556</v>
      </c>
      <c r="F297">
        <v>78.096500000000006</v>
      </c>
      <c r="G297">
        <v>20.071100000000001</v>
      </c>
      <c r="H297">
        <v>0.93559999999999999</v>
      </c>
      <c r="I297">
        <v>0.89370000000000005</v>
      </c>
      <c r="J297">
        <v>8.9999999999999998E-4</v>
      </c>
      <c r="K297">
        <v>2.2000000000000001E-3</v>
      </c>
      <c r="L297">
        <v>0</v>
      </c>
      <c r="M297">
        <v>0.85</v>
      </c>
      <c r="N297">
        <v>0.8165</v>
      </c>
      <c r="O297">
        <v>1.0408999999999999</v>
      </c>
      <c r="P297">
        <v>4.1736999999999998E-10</v>
      </c>
      <c r="Q297">
        <v>1.5706000000000001E-14</v>
      </c>
      <c r="R297">
        <v>8.8760999999999995E-11</v>
      </c>
      <c r="S297">
        <v>7.5494999999999997E-12</v>
      </c>
      <c r="T297">
        <v>5.5040999999999996E-15</v>
      </c>
      <c r="U297">
        <v>6.0424000000000002E-12</v>
      </c>
    </row>
    <row r="298" spans="1:21" x14ac:dyDescent="0.25">
      <c r="A298" s="14">
        <v>44867</v>
      </c>
      <c r="B298" s="11" t="s">
        <v>34</v>
      </c>
      <c r="C298" s="11" t="s">
        <v>78</v>
      </c>
      <c r="D298" s="11" t="s">
        <v>61</v>
      </c>
      <c r="E298" s="11">
        <f t="shared" si="14"/>
        <v>8.4702777777777758</v>
      </c>
      <c r="F298">
        <v>78.101799999999997</v>
      </c>
      <c r="G298">
        <v>20.225000000000001</v>
      </c>
      <c r="H298">
        <v>0.93579999999999997</v>
      </c>
      <c r="I298">
        <v>0.7349</v>
      </c>
      <c r="J298">
        <v>1E-3</v>
      </c>
      <c r="K298">
        <v>1.4E-3</v>
      </c>
      <c r="L298">
        <v>0</v>
      </c>
      <c r="M298">
        <v>0.69110000000000005</v>
      </c>
      <c r="N298">
        <v>0.66359999999999997</v>
      </c>
      <c r="O298">
        <v>1.0414000000000001</v>
      </c>
      <c r="P298">
        <v>4.1826999999999999E-10</v>
      </c>
      <c r="Q298">
        <v>1.2765E-14</v>
      </c>
      <c r="R298">
        <v>8.9637999999999996E-11</v>
      </c>
      <c r="S298">
        <v>7.5680999999999996E-12</v>
      </c>
      <c r="T298">
        <v>5.3414999999999997E-15</v>
      </c>
      <c r="U298">
        <v>4.9850000000000003E-12</v>
      </c>
    </row>
    <row r="299" spans="1:21" x14ac:dyDescent="0.25">
      <c r="A299" s="14">
        <v>44867</v>
      </c>
      <c r="B299" s="11" t="s">
        <v>34</v>
      </c>
      <c r="C299" s="11" t="s">
        <v>48</v>
      </c>
      <c r="D299" s="11" t="s">
        <v>40</v>
      </c>
      <c r="E299" s="11">
        <f t="shared" si="14"/>
        <v>8.5005555555555556</v>
      </c>
      <c r="F299">
        <v>78.107500000000002</v>
      </c>
      <c r="G299">
        <v>20.217199999999998</v>
      </c>
      <c r="H299">
        <v>0.93679999999999997</v>
      </c>
      <c r="I299">
        <v>0.73640000000000005</v>
      </c>
      <c r="J299">
        <v>2.0000000000000001E-4</v>
      </c>
      <c r="K299">
        <v>1.8E-3</v>
      </c>
      <c r="L299">
        <v>0</v>
      </c>
      <c r="M299">
        <v>0.69240000000000002</v>
      </c>
      <c r="N299">
        <v>0.67669999999999997</v>
      </c>
      <c r="O299">
        <v>1.0232000000000001</v>
      </c>
      <c r="P299">
        <v>4.1824E-10</v>
      </c>
      <c r="Q299">
        <v>1.4247E-14</v>
      </c>
      <c r="R299">
        <v>8.9591000000000006E-11</v>
      </c>
      <c r="S299">
        <v>7.5750999999999999E-12</v>
      </c>
      <c r="T299">
        <v>3.7425000000000004E-15</v>
      </c>
      <c r="U299">
        <v>4.9908999999999997E-12</v>
      </c>
    </row>
    <row r="300" spans="1:21" x14ac:dyDescent="0.25">
      <c r="A300" s="14">
        <v>44867</v>
      </c>
      <c r="B300" s="11" t="s">
        <v>34</v>
      </c>
      <c r="C300" s="11" t="s">
        <v>50</v>
      </c>
      <c r="D300" s="11" t="s">
        <v>27</v>
      </c>
      <c r="E300" s="11">
        <f t="shared" si="14"/>
        <v>8.5327777777777758</v>
      </c>
      <c r="F300">
        <v>78.110600000000005</v>
      </c>
      <c r="G300">
        <v>20.092600000000001</v>
      </c>
      <c r="H300">
        <v>0.93659999999999999</v>
      </c>
      <c r="I300">
        <v>0.85829999999999995</v>
      </c>
      <c r="J300">
        <v>5.0000000000000001E-4</v>
      </c>
      <c r="K300">
        <v>1.4E-3</v>
      </c>
      <c r="L300">
        <v>0</v>
      </c>
      <c r="M300">
        <v>0.81420000000000003</v>
      </c>
      <c r="N300">
        <v>0.80469999999999997</v>
      </c>
      <c r="O300">
        <v>1.0118</v>
      </c>
      <c r="P300">
        <v>4.1741000000000001E-10</v>
      </c>
      <c r="Q300">
        <v>1.2716000000000001E-14</v>
      </c>
      <c r="R300">
        <v>8.8849999999999996E-11</v>
      </c>
      <c r="S300">
        <v>7.5573999999999993E-12</v>
      </c>
      <c r="T300">
        <v>4.2825999999999998E-15</v>
      </c>
      <c r="U300">
        <v>5.8019999999999997E-12</v>
      </c>
    </row>
    <row r="301" spans="1:21" x14ac:dyDescent="0.25">
      <c r="A301" s="14">
        <v>44867</v>
      </c>
      <c r="B301" s="11" t="s">
        <v>34</v>
      </c>
      <c r="C301" s="11" t="s">
        <v>54</v>
      </c>
      <c r="D301" s="11" t="s">
        <v>32</v>
      </c>
      <c r="E301" s="11">
        <f t="shared" si="14"/>
        <v>8.5633333333333344</v>
      </c>
      <c r="F301">
        <v>78.156700000000001</v>
      </c>
      <c r="G301">
        <v>20.157699999999998</v>
      </c>
      <c r="H301">
        <v>0.93630000000000002</v>
      </c>
      <c r="I301">
        <v>0.74770000000000003</v>
      </c>
      <c r="J301">
        <v>1E-4</v>
      </c>
      <c r="K301">
        <v>1.4E-3</v>
      </c>
      <c r="L301">
        <v>0</v>
      </c>
      <c r="M301">
        <v>0.70279999999999998</v>
      </c>
      <c r="N301">
        <v>0.74750000000000005</v>
      </c>
      <c r="O301">
        <v>0.94020000000000004</v>
      </c>
      <c r="P301">
        <v>4.1465999999999999E-10</v>
      </c>
      <c r="Q301">
        <v>1.2647000000000001E-14</v>
      </c>
      <c r="R301">
        <v>8.8506000000000004E-11</v>
      </c>
      <c r="S301">
        <v>7.5013000000000008E-12</v>
      </c>
      <c r="T301">
        <v>3.3546999999999999E-15</v>
      </c>
      <c r="U301">
        <v>5.0203000000000003E-12</v>
      </c>
    </row>
    <row r="302" spans="1:21" x14ac:dyDescent="0.25">
      <c r="A302" s="14">
        <v>44867</v>
      </c>
      <c r="B302" s="11" t="s">
        <v>34</v>
      </c>
      <c r="C302" s="11" t="s">
        <v>56</v>
      </c>
      <c r="D302" s="11" t="s">
        <v>26</v>
      </c>
      <c r="E302" s="11">
        <f t="shared" si="14"/>
        <v>8.5955555555555545</v>
      </c>
      <c r="F302">
        <v>78.066599999999994</v>
      </c>
      <c r="G302">
        <v>20.296199999999999</v>
      </c>
      <c r="H302">
        <v>0.9365</v>
      </c>
      <c r="I302">
        <v>0.69869999999999999</v>
      </c>
      <c r="J302">
        <v>2.0000000000000001E-4</v>
      </c>
      <c r="K302">
        <v>1.8E-3</v>
      </c>
      <c r="L302">
        <v>0</v>
      </c>
      <c r="M302">
        <v>0.65549999999999997</v>
      </c>
      <c r="N302">
        <v>0.58230000000000004</v>
      </c>
      <c r="O302">
        <v>1.1256999999999999</v>
      </c>
      <c r="P302">
        <v>4.1809E-10</v>
      </c>
      <c r="Q302">
        <v>1.4371999999999999E-14</v>
      </c>
      <c r="R302">
        <v>8.9955999999999997E-11</v>
      </c>
      <c r="S302">
        <v>7.5735000000000004E-12</v>
      </c>
      <c r="T302">
        <v>3.6652999999999998E-15</v>
      </c>
      <c r="U302">
        <v>4.7375E-12</v>
      </c>
    </row>
    <row r="303" spans="1:21" x14ac:dyDescent="0.25">
      <c r="A303" s="14">
        <v>44867</v>
      </c>
      <c r="B303" s="11" t="s">
        <v>34</v>
      </c>
      <c r="C303" s="11" t="s">
        <v>36</v>
      </c>
      <c r="D303" s="11" t="s">
        <v>73</v>
      </c>
      <c r="E303" s="11">
        <f t="shared" si="14"/>
        <v>8.6261111111111095</v>
      </c>
      <c r="F303">
        <v>77.988799999999998</v>
      </c>
      <c r="G303">
        <v>20.238</v>
      </c>
      <c r="H303">
        <v>0.93669999999999998</v>
      </c>
      <c r="I303">
        <v>0.83389999999999997</v>
      </c>
      <c r="J303">
        <v>8.9999999999999998E-4</v>
      </c>
      <c r="K303">
        <v>1.6000000000000001E-3</v>
      </c>
      <c r="L303">
        <v>0</v>
      </c>
      <c r="M303">
        <v>0.79120000000000001</v>
      </c>
      <c r="N303">
        <v>0.62490000000000001</v>
      </c>
      <c r="O303">
        <v>1.2662</v>
      </c>
      <c r="P303">
        <v>4.1773000000000001E-10</v>
      </c>
      <c r="Q303">
        <v>1.3506E-14</v>
      </c>
      <c r="R303">
        <v>8.9702999999999998E-11</v>
      </c>
      <c r="S303">
        <v>7.5758000000000001E-12</v>
      </c>
      <c r="T303">
        <v>5.3243000000000002E-15</v>
      </c>
      <c r="U303">
        <v>5.6526000000000004E-12</v>
      </c>
    </row>
    <row r="304" spans="1:21" x14ac:dyDescent="0.25">
      <c r="A304" s="14">
        <v>44867</v>
      </c>
      <c r="B304" s="11" t="s">
        <v>34</v>
      </c>
      <c r="C304" s="11" t="s">
        <v>59</v>
      </c>
      <c r="D304" s="11" t="s">
        <v>70</v>
      </c>
      <c r="E304" s="11">
        <f t="shared" si="14"/>
        <v>8.6583333333333332</v>
      </c>
      <c r="F304">
        <v>78.105599999999995</v>
      </c>
      <c r="G304">
        <v>20.246200000000002</v>
      </c>
      <c r="H304">
        <v>0.93740000000000001</v>
      </c>
      <c r="I304">
        <v>0.70820000000000005</v>
      </c>
      <c r="J304">
        <v>5.0000000000000001E-4</v>
      </c>
      <c r="K304">
        <v>2.2000000000000001E-3</v>
      </c>
      <c r="L304">
        <v>0</v>
      </c>
      <c r="M304">
        <v>0.66400000000000003</v>
      </c>
      <c r="N304">
        <v>0.64559999999999995</v>
      </c>
      <c r="O304">
        <v>1.0285</v>
      </c>
      <c r="P304">
        <v>4.1830999999999998E-10</v>
      </c>
      <c r="Q304">
        <v>1.5767999999999999E-14</v>
      </c>
      <c r="R304">
        <v>8.9735999999999996E-11</v>
      </c>
      <c r="S304">
        <v>7.5810999999999997E-12</v>
      </c>
      <c r="T304">
        <v>4.3539E-15</v>
      </c>
      <c r="U304">
        <v>4.8023999999999998E-12</v>
      </c>
    </row>
    <row r="305" spans="1:21" x14ac:dyDescent="0.25">
      <c r="A305" s="14">
        <v>44867</v>
      </c>
      <c r="B305" s="11" t="s">
        <v>34</v>
      </c>
      <c r="C305" s="11" t="s">
        <v>49</v>
      </c>
      <c r="D305" s="11" t="s">
        <v>65</v>
      </c>
      <c r="E305" s="11">
        <f t="shared" si="14"/>
        <v>8.6888888888888882</v>
      </c>
      <c r="F305">
        <v>78.110399999999998</v>
      </c>
      <c r="G305">
        <v>20.2315</v>
      </c>
      <c r="H305">
        <v>0.93720000000000003</v>
      </c>
      <c r="I305">
        <v>0.71899999999999997</v>
      </c>
      <c r="J305">
        <v>2.0000000000000001E-4</v>
      </c>
      <c r="K305">
        <v>1.6000000000000001E-3</v>
      </c>
      <c r="L305">
        <v>0</v>
      </c>
      <c r="M305">
        <v>0.67459999999999998</v>
      </c>
      <c r="N305">
        <v>0.6643</v>
      </c>
      <c r="O305">
        <v>1.0155000000000001</v>
      </c>
      <c r="P305">
        <v>4.1844E-10</v>
      </c>
      <c r="Q305">
        <v>1.3528000000000001E-14</v>
      </c>
      <c r="R305">
        <v>8.9693000000000002E-11</v>
      </c>
      <c r="S305">
        <v>7.5811999999999992E-12</v>
      </c>
      <c r="T305">
        <v>3.6295999999999997E-15</v>
      </c>
      <c r="U305">
        <v>4.8759999999999998E-12</v>
      </c>
    </row>
    <row r="306" spans="1:21" x14ac:dyDescent="0.25">
      <c r="A306" s="14">
        <v>44867</v>
      </c>
      <c r="B306" s="11" t="s">
        <v>34</v>
      </c>
      <c r="C306" s="11" t="s">
        <v>62</v>
      </c>
      <c r="D306" s="11" t="s">
        <v>33</v>
      </c>
      <c r="E306" s="11">
        <f t="shared" si="14"/>
        <v>8.7211111111111119</v>
      </c>
      <c r="F306">
        <v>78.144000000000005</v>
      </c>
      <c r="G306">
        <v>20.1951</v>
      </c>
      <c r="H306">
        <v>0.93730000000000002</v>
      </c>
      <c r="I306">
        <v>0.72140000000000004</v>
      </c>
      <c r="J306">
        <v>5.0000000000000001E-4</v>
      </c>
      <c r="K306">
        <v>1.6999999999999999E-3</v>
      </c>
      <c r="L306">
        <v>0</v>
      </c>
      <c r="M306">
        <v>0.67679999999999996</v>
      </c>
      <c r="N306">
        <v>0.70820000000000005</v>
      </c>
      <c r="O306">
        <v>0.95569999999999999</v>
      </c>
      <c r="P306">
        <v>4.1811000000000002E-10</v>
      </c>
      <c r="Q306">
        <v>1.3862E-14</v>
      </c>
      <c r="R306">
        <v>8.9423E-11</v>
      </c>
      <c r="S306">
        <v>7.5725999999999995E-12</v>
      </c>
      <c r="T306">
        <v>4.3168000000000003E-15</v>
      </c>
      <c r="U306">
        <v>4.8869000000000001E-12</v>
      </c>
    </row>
    <row r="307" spans="1:21" x14ac:dyDescent="0.25">
      <c r="A307" s="14">
        <v>44867</v>
      </c>
      <c r="B307" s="11" t="s">
        <v>34</v>
      </c>
      <c r="C307" s="11" t="s">
        <v>33</v>
      </c>
      <c r="D307" s="11" t="s">
        <v>54</v>
      </c>
      <c r="E307" s="11">
        <f t="shared" si="14"/>
        <v>8.7513888888888882</v>
      </c>
      <c r="F307">
        <v>78.118099999999998</v>
      </c>
      <c r="G307">
        <v>20.240600000000001</v>
      </c>
      <c r="H307">
        <v>0.93689999999999996</v>
      </c>
      <c r="I307">
        <v>0.70079999999999998</v>
      </c>
      <c r="J307">
        <v>1.6999999999999999E-3</v>
      </c>
      <c r="K307">
        <v>2E-3</v>
      </c>
      <c r="L307">
        <v>0</v>
      </c>
      <c r="M307">
        <v>0.65590000000000004</v>
      </c>
      <c r="N307">
        <v>0.64990000000000003</v>
      </c>
      <c r="O307">
        <v>1.0093000000000001</v>
      </c>
      <c r="P307">
        <v>4.1846000000000002E-10</v>
      </c>
      <c r="Q307">
        <v>1.4945E-14</v>
      </c>
      <c r="R307">
        <v>8.9731000000000005E-11</v>
      </c>
      <c r="S307">
        <v>7.5785999999999992E-12</v>
      </c>
      <c r="T307">
        <v>7.0662000000000003E-15</v>
      </c>
      <c r="U307">
        <v>4.7585E-12</v>
      </c>
    </row>
    <row r="308" spans="1:21" x14ac:dyDescent="0.25">
      <c r="A308" s="14">
        <v>44867</v>
      </c>
      <c r="B308" s="11" t="s">
        <v>34</v>
      </c>
      <c r="C308" s="11" t="s">
        <v>21</v>
      </c>
      <c r="D308" s="11" t="s">
        <v>48</v>
      </c>
      <c r="E308" s="11">
        <f t="shared" si="14"/>
        <v>8.7836111111111119</v>
      </c>
      <c r="F308">
        <v>78.123099999999994</v>
      </c>
      <c r="G308">
        <v>20.234300000000001</v>
      </c>
      <c r="H308">
        <v>0.93730000000000002</v>
      </c>
      <c r="I308">
        <v>0.70269999999999999</v>
      </c>
      <c r="J308">
        <v>1.1999999999999999E-3</v>
      </c>
      <c r="K308">
        <v>1.2999999999999999E-3</v>
      </c>
      <c r="L308">
        <v>0</v>
      </c>
      <c r="M308">
        <v>0.65849999999999997</v>
      </c>
      <c r="N308">
        <v>0.66490000000000005</v>
      </c>
      <c r="O308">
        <v>0.99029999999999996</v>
      </c>
      <c r="P308">
        <v>4.1862E-10</v>
      </c>
      <c r="Q308">
        <v>1.2285E-14</v>
      </c>
      <c r="R308">
        <v>8.9731000000000005E-11</v>
      </c>
      <c r="S308">
        <v>7.5847000000000002E-12</v>
      </c>
      <c r="T308">
        <v>5.8203999999999997E-15</v>
      </c>
      <c r="U308">
        <v>4.7711999999999997E-12</v>
      </c>
    </row>
    <row r="309" spans="1:21" x14ac:dyDescent="0.25">
      <c r="A309" s="14">
        <v>44867</v>
      </c>
      <c r="B309" s="11" t="s">
        <v>34</v>
      </c>
      <c r="C309" s="11" t="s">
        <v>65</v>
      </c>
      <c r="D309" s="11" t="s">
        <v>35</v>
      </c>
      <c r="E309" s="11">
        <f t="shared" si="14"/>
        <v>8.8141666666666669</v>
      </c>
      <c r="F309">
        <v>78.127099999999999</v>
      </c>
      <c r="G309">
        <v>20.213799999999999</v>
      </c>
      <c r="H309">
        <v>0.93769999999999998</v>
      </c>
      <c r="I309">
        <v>0.71930000000000005</v>
      </c>
      <c r="J309">
        <v>2.9999999999999997E-4</v>
      </c>
      <c r="K309">
        <v>1.6999999999999999E-3</v>
      </c>
      <c r="L309">
        <v>0</v>
      </c>
      <c r="M309">
        <v>0.67449999999999999</v>
      </c>
      <c r="N309">
        <v>0.68069999999999997</v>
      </c>
      <c r="O309">
        <v>0.99080000000000001</v>
      </c>
      <c r="P309">
        <v>4.1887000000000002E-10</v>
      </c>
      <c r="Q309">
        <v>1.3960999999999999E-14</v>
      </c>
      <c r="R309">
        <v>8.9688999999999994E-11</v>
      </c>
      <c r="S309">
        <v>7.5913000000000006E-12</v>
      </c>
      <c r="T309">
        <v>3.9612999999999999E-15</v>
      </c>
      <c r="U309">
        <v>4.8826000000000002E-12</v>
      </c>
    </row>
    <row r="310" spans="1:21" x14ac:dyDescent="0.25">
      <c r="A310" s="14">
        <v>44867</v>
      </c>
      <c r="B310" s="11" t="s">
        <v>34</v>
      </c>
      <c r="C310" s="11" t="s">
        <v>58</v>
      </c>
      <c r="D310" s="11" t="s">
        <v>30</v>
      </c>
      <c r="E310" s="11">
        <f t="shared" si="14"/>
        <v>8.8463888888888871</v>
      </c>
      <c r="F310">
        <v>78.133600000000001</v>
      </c>
      <c r="G310">
        <v>20.1876</v>
      </c>
      <c r="H310">
        <v>0.93730000000000002</v>
      </c>
      <c r="I310">
        <v>0.73950000000000005</v>
      </c>
      <c r="J310">
        <v>5.9999999999999995E-4</v>
      </c>
      <c r="K310">
        <v>1.4E-3</v>
      </c>
      <c r="L310">
        <v>0</v>
      </c>
      <c r="M310">
        <v>0.69430000000000003</v>
      </c>
      <c r="N310">
        <v>0.70909999999999995</v>
      </c>
      <c r="O310">
        <v>0.97909999999999997</v>
      </c>
      <c r="P310">
        <v>4.1899000000000002E-10</v>
      </c>
      <c r="Q310">
        <v>1.2659E-14</v>
      </c>
      <c r="R310">
        <v>8.9589000000000002E-11</v>
      </c>
      <c r="S310">
        <v>7.5900999999999993E-12</v>
      </c>
      <c r="T310">
        <v>4.4779999999999998E-15</v>
      </c>
      <c r="U310">
        <v>5.0205000000000003E-12</v>
      </c>
    </row>
    <row r="311" spans="1:21" x14ac:dyDescent="0.25">
      <c r="A311" s="14">
        <v>44867</v>
      </c>
      <c r="B311" s="11" t="s">
        <v>34</v>
      </c>
      <c r="C311" s="11" t="s">
        <v>68</v>
      </c>
      <c r="D311" s="11" t="s">
        <v>74</v>
      </c>
      <c r="E311" s="11">
        <f t="shared" si="14"/>
        <v>8.8769444444444456</v>
      </c>
      <c r="F311">
        <v>78.134399999999999</v>
      </c>
      <c r="G311">
        <v>20.183</v>
      </c>
      <c r="H311">
        <v>0.93730000000000002</v>
      </c>
      <c r="I311">
        <v>0.74370000000000003</v>
      </c>
      <c r="J311">
        <v>1E-4</v>
      </c>
      <c r="K311">
        <v>1.5E-3</v>
      </c>
      <c r="L311">
        <v>0</v>
      </c>
      <c r="M311">
        <v>0.69869999999999999</v>
      </c>
      <c r="N311">
        <v>0.71619999999999995</v>
      </c>
      <c r="O311">
        <v>0.97570000000000001</v>
      </c>
      <c r="P311">
        <v>4.1896000000000002E-10</v>
      </c>
      <c r="Q311">
        <v>1.3215E-14</v>
      </c>
      <c r="R311">
        <v>8.9559999999999999E-11</v>
      </c>
      <c r="S311">
        <v>7.5891000000000004E-12</v>
      </c>
      <c r="T311">
        <v>3.2654999999999999E-15</v>
      </c>
      <c r="U311">
        <v>5.0465999999999999E-12</v>
      </c>
    </row>
    <row r="312" spans="1:21" x14ac:dyDescent="0.25">
      <c r="A312" s="14">
        <v>44867</v>
      </c>
      <c r="B312" s="11" t="s">
        <v>34</v>
      </c>
      <c r="C312" s="11" t="s">
        <v>42</v>
      </c>
      <c r="D312" s="11" t="s">
        <v>63</v>
      </c>
      <c r="E312" s="11">
        <f t="shared" si="14"/>
        <v>8.9091666666666658</v>
      </c>
      <c r="F312">
        <v>78.134</v>
      </c>
      <c r="G312">
        <v>20.1737</v>
      </c>
      <c r="H312">
        <v>0.9375</v>
      </c>
      <c r="I312">
        <v>0.75229999999999997</v>
      </c>
      <c r="J312">
        <v>4.0000000000000002E-4</v>
      </c>
      <c r="K312">
        <v>2.0999999999999999E-3</v>
      </c>
      <c r="L312">
        <v>0</v>
      </c>
      <c r="M312">
        <v>0.70720000000000005</v>
      </c>
      <c r="N312">
        <v>0.72340000000000004</v>
      </c>
      <c r="O312">
        <v>0.97760000000000002</v>
      </c>
      <c r="P312">
        <v>4.1881000000000003E-10</v>
      </c>
      <c r="Q312">
        <v>1.5469999999999999E-14</v>
      </c>
      <c r="R312">
        <v>8.9487000000000006E-11</v>
      </c>
      <c r="S312">
        <v>7.5881999999999995E-12</v>
      </c>
      <c r="T312">
        <v>4.3089999999999996E-15</v>
      </c>
      <c r="U312">
        <v>5.1042E-12</v>
      </c>
    </row>
    <row r="313" spans="1:21" x14ac:dyDescent="0.25">
      <c r="A313" s="14">
        <v>44867</v>
      </c>
      <c r="B313" s="11" t="s">
        <v>34</v>
      </c>
      <c r="C313" s="11" t="s">
        <v>71</v>
      </c>
      <c r="D313" s="11" t="s">
        <v>67</v>
      </c>
      <c r="E313" s="11">
        <f t="shared" si="14"/>
        <v>8.9397222222222208</v>
      </c>
      <c r="F313">
        <v>78.142099999999999</v>
      </c>
      <c r="G313">
        <v>20.165900000000001</v>
      </c>
      <c r="H313">
        <v>0.9365</v>
      </c>
      <c r="I313">
        <v>0.75380000000000003</v>
      </c>
      <c r="J313">
        <v>1E-4</v>
      </c>
      <c r="K313">
        <v>1.5E-3</v>
      </c>
      <c r="L313">
        <v>0</v>
      </c>
      <c r="M313">
        <v>0.70879999999999999</v>
      </c>
      <c r="N313">
        <v>0.72870000000000001</v>
      </c>
      <c r="O313">
        <v>0.97270000000000001</v>
      </c>
      <c r="P313">
        <v>4.1923000000000001E-10</v>
      </c>
      <c r="Q313">
        <v>1.2949999999999999E-14</v>
      </c>
      <c r="R313">
        <v>8.9533999999999996E-11</v>
      </c>
      <c r="S313">
        <v>7.5870999999999994E-12</v>
      </c>
      <c r="T313">
        <v>3.4052999999999999E-15</v>
      </c>
      <c r="U313">
        <v>5.1181000000000002E-12</v>
      </c>
    </row>
    <row r="314" spans="1:21" x14ac:dyDescent="0.25">
      <c r="A314" s="14">
        <v>44867</v>
      </c>
      <c r="B314" s="11" t="s">
        <v>34</v>
      </c>
      <c r="C314" s="11" t="s">
        <v>55</v>
      </c>
      <c r="D314" s="11" t="s">
        <v>45</v>
      </c>
      <c r="E314" s="11">
        <f t="shared" si="14"/>
        <v>8.9719444444444445</v>
      </c>
      <c r="F314">
        <v>78.136399999999995</v>
      </c>
      <c r="G314">
        <v>20.1602</v>
      </c>
      <c r="H314">
        <v>0.93730000000000002</v>
      </c>
      <c r="I314">
        <v>0.76459999999999995</v>
      </c>
      <c r="J314">
        <v>5.9999999999999995E-4</v>
      </c>
      <c r="K314">
        <v>8.9999999999999998E-4</v>
      </c>
      <c r="L314">
        <v>0</v>
      </c>
      <c r="M314">
        <v>0.71950000000000003</v>
      </c>
      <c r="N314">
        <v>0.7419</v>
      </c>
      <c r="O314">
        <v>0.9698</v>
      </c>
      <c r="P314">
        <v>4.1923000000000001E-10</v>
      </c>
      <c r="Q314">
        <v>1.0529E-14</v>
      </c>
      <c r="R314">
        <v>8.9514000000000005E-11</v>
      </c>
      <c r="S314">
        <v>7.5939000000000006E-12</v>
      </c>
      <c r="T314">
        <v>4.3675000000000001E-15</v>
      </c>
      <c r="U314">
        <v>5.1930000000000002E-12</v>
      </c>
    </row>
    <row r="315" spans="1:21" x14ac:dyDescent="0.25">
      <c r="A315" s="14">
        <v>44867</v>
      </c>
      <c r="B315" s="11" t="s">
        <v>34</v>
      </c>
      <c r="C315" s="11" t="s">
        <v>72</v>
      </c>
      <c r="D315" s="11" t="s">
        <v>57</v>
      </c>
      <c r="E315" s="11">
        <f t="shared" si="14"/>
        <v>9.0022222222222208</v>
      </c>
      <c r="F315">
        <v>78.150800000000004</v>
      </c>
      <c r="G315">
        <v>20.150500000000001</v>
      </c>
      <c r="H315">
        <v>0.93730000000000002</v>
      </c>
      <c r="I315">
        <v>0.75949999999999995</v>
      </c>
      <c r="J315">
        <v>1E-4</v>
      </c>
      <c r="K315">
        <v>1.9E-3</v>
      </c>
      <c r="L315">
        <v>0</v>
      </c>
      <c r="M315">
        <v>0.71419999999999995</v>
      </c>
      <c r="N315">
        <v>0.75439999999999996</v>
      </c>
      <c r="O315">
        <v>0.94669999999999999</v>
      </c>
      <c r="P315">
        <v>4.1914999999999999E-10</v>
      </c>
      <c r="Q315">
        <v>1.4758999999999999E-14</v>
      </c>
      <c r="R315">
        <v>8.9437000000000004E-11</v>
      </c>
      <c r="S315">
        <v>7.5904999999999992E-12</v>
      </c>
      <c r="T315">
        <v>3.396E-15</v>
      </c>
      <c r="U315">
        <v>5.1542E-12</v>
      </c>
    </row>
    <row r="316" spans="1:21" x14ac:dyDescent="0.25">
      <c r="A316" s="14">
        <v>44867</v>
      </c>
      <c r="B316" s="11" t="s">
        <v>35</v>
      </c>
      <c r="C316" s="11" t="s">
        <v>63</v>
      </c>
      <c r="D316" s="11" t="s">
        <v>54</v>
      </c>
      <c r="E316" s="11">
        <f t="shared" si="14"/>
        <v>9.0347222222222232</v>
      </c>
      <c r="F316">
        <v>78.125600000000006</v>
      </c>
      <c r="G316">
        <v>20.164100000000001</v>
      </c>
      <c r="H316">
        <v>0.93730000000000002</v>
      </c>
      <c r="I316">
        <v>0.77059999999999995</v>
      </c>
      <c r="J316">
        <v>0</v>
      </c>
      <c r="K316">
        <v>2.3999999999999998E-3</v>
      </c>
      <c r="L316">
        <v>0</v>
      </c>
      <c r="M316">
        <v>0.7258</v>
      </c>
      <c r="N316">
        <v>0.73160000000000003</v>
      </c>
      <c r="O316">
        <v>0.99219999999999997</v>
      </c>
      <c r="P316">
        <v>4.1903E-10</v>
      </c>
      <c r="Q316">
        <v>1.6797999999999999E-14</v>
      </c>
      <c r="R316">
        <v>8.9500999999999997E-11</v>
      </c>
      <c r="S316">
        <v>7.5914999999999997E-12</v>
      </c>
      <c r="T316">
        <v>2.4549000000000001E-15</v>
      </c>
      <c r="U316">
        <v>5.2294000000000003E-12</v>
      </c>
    </row>
    <row r="317" spans="1:21" x14ac:dyDescent="0.25">
      <c r="A317" s="14">
        <v>44867</v>
      </c>
      <c r="B317" s="11" t="s">
        <v>35</v>
      </c>
      <c r="C317" s="11" t="s">
        <v>25</v>
      </c>
      <c r="D317" s="11" t="s">
        <v>39</v>
      </c>
      <c r="E317" s="11">
        <f t="shared" si="14"/>
        <v>9.0649999999999995</v>
      </c>
      <c r="F317">
        <v>78.126099999999994</v>
      </c>
      <c r="G317">
        <v>20.158300000000001</v>
      </c>
      <c r="H317">
        <v>0.93659999999999999</v>
      </c>
      <c r="I317">
        <v>0.77710000000000001</v>
      </c>
      <c r="J317">
        <v>0</v>
      </c>
      <c r="K317">
        <v>1.8E-3</v>
      </c>
      <c r="L317">
        <v>0</v>
      </c>
      <c r="M317">
        <v>0.73229999999999995</v>
      </c>
      <c r="N317">
        <v>0.73660000000000003</v>
      </c>
      <c r="O317">
        <v>0.99419999999999997</v>
      </c>
      <c r="P317">
        <v>4.1888000000000001E-10</v>
      </c>
      <c r="Q317">
        <v>1.4398000000000001E-14</v>
      </c>
      <c r="R317">
        <v>8.9441999999999995E-11</v>
      </c>
      <c r="S317">
        <v>7.5829999999999995E-12</v>
      </c>
      <c r="T317">
        <v>3.1868E-15</v>
      </c>
      <c r="U317">
        <v>5.2714000000000003E-12</v>
      </c>
    </row>
    <row r="318" spans="1:21" x14ac:dyDescent="0.25">
      <c r="A318" s="14">
        <v>44867</v>
      </c>
      <c r="B318" s="11" t="s">
        <v>35</v>
      </c>
      <c r="C318" s="11" t="s">
        <v>74</v>
      </c>
      <c r="D318" s="11" t="s">
        <v>35</v>
      </c>
      <c r="E318" s="11">
        <f t="shared" si="14"/>
        <v>9.0974999999999984</v>
      </c>
      <c r="F318">
        <v>78.129499999999993</v>
      </c>
      <c r="G318">
        <v>20.1706</v>
      </c>
      <c r="H318">
        <v>0.93720000000000003</v>
      </c>
      <c r="I318">
        <v>0.75960000000000005</v>
      </c>
      <c r="J318">
        <v>1.1999999999999999E-3</v>
      </c>
      <c r="K318">
        <v>1.9E-3</v>
      </c>
      <c r="L318">
        <v>0</v>
      </c>
      <c r="M318">
        <v>0.71479999999999999</v>
      </c>
      <c r="N318">
        <v>0.72219999999999995</v>
      </c>
      <c r="O318">
        <v>0.98980000000000001</v>
      </c>
      <c r="P318">
        <v>4.1903E-10</v>
      </c>
      <c r="Q318">
        <v>1.4673000000000002E-14</v>
      </c>
      <c r="R318">
        <v>8.9526000000000004E-11</v>
      </c>
      <c r="S318">
        <v>7.5899000000000002E-12</v>
      </c>
      <c r="T318">
        <v>5.9868000000000002E-15</v>
      </c>
      <c r="U318">
        <v>5.1595999999999999E-12</v>
      </c>
    </row>
    <row r="319" spans="1:21" x14ac:dyDescent="0.25">
      <c r="A319" s="14">
        <v>44867</v>
      </c>
      <c r="B319" s="11" t="s">
        <v>35</v>
      </c>
      <c r="C319" s="11" t="s">
        <v>38</v>
      </c>
      <c r="D319" s="11" t="s">
        <v>22</v>
      </c>
      <c r="E319" s="11">
        <f t="shared" si="14"/>
        <v>9.1277777777777782</v>
      </c>
      <c r="F319">
        <v>78.134799999999998</v>
      </c>
      <c r="G319">
        <v>20.158300000000001</v>
      </c>
      <c r="H319">
        <v>0.93700000000000006</v>
      </c>
      <c r="I319">
        <v>0.76819999999999999</v>
      </c>
      <c r="J319">
        <v>0</v>
      </c>
      <c r="K319">
        <v>1.6999999999999999E-3</v>
      </c>
      <c r="L319">
        <v>0</v>
      </c>
      <c r="M319">
        <v>0.7238</v>
      </c>
      <c r="N319">
        <v>0.73419999999999996</v>
      </c>
      <c r="O319">
        <v>0.98580000000000001</v>
      </c>
      <c r="P319">
        <v>4.1909E-10</v>
      </c>
      <c r="Q319">
        <v>1.3939E-14</v>
      </c>
      <c r="R319">
        <v>8.9478000000000006E-11</v>
      </c>
      <c r="S319">
        <v>7.5889999999999993E-12</v>
      </c>
      <c r="T319">
        <v>2.1713E-15</v>
      </c>
      <c r="U319">
        <v>5.2131000000000001E-12</v>
      </c>
    </row>
    <row r="320" spans="1:21" x14ac:dyDescent="0.25">
      <c r="A320" s="14">
        <v>44867</v>
      </c>
      <c r="B320" s="11" t="s">
        <v>35</v>
      </c>
      <c r="C320" s="11" t="s">
        <v>19</v>
      </c>
      <c r="D320" s="11" t="s">
        <v>74</v>
      </c>
      <c r="E320" s="11">
        <f t="shared" si="14"/>
        <v>9.1602777777777771</v>
      </c>
      <c r="F320">
        <v>78.179699999999997</v>
      </c>
      <c r="G320">
        <v>20.133400000000002</v>
      </c>
      <c r="H320">
        <v>0.93779999999999997</v>
      </c>
      <c r="I320">
        <v>0.74639999999999995</v>
      </c>
      <c r="J320">
        <v>1.6000000000000001E-3</v>
      </c>
      <c r="K320">
        <v>1.1000000000000001E-3</v>
      </c>
      <c r="L320">
        <v>0</v>
      </c>
      <c r="M320">
        <v>0.70120000000000005</v>
      </c>
      <c r="N320">
        <v>0.77690000000000003</v>
      </c>
      <c r="O320">
        <v>0.90259999999999996</v>
      </c>
      <c r="P320">
        <v>4.1920999999999999E-10</v>
      </c>
      <c r="Q320">
        <v>1.1423999999999999E-14</v>
      </c>
      <c r="R320">
        <v>8.9342999999999998E-11</v>
      </c>
      <c r="S320">
        <v>7.5933999999999995E-12</v>
      </c>
      <c r="T320">
        <v>6.5252999999999998E-15</v>
      </c>
      <c r="U320">
        <v>5.0709000000000001E-12</v>
      </c>
    </row>
    <row r="321" spans="1:21" x14ac:dyDescent="0.25">
      <c r="A321" s="14">
        <v>44867</v>
      </c>
      <c r="B321" s="11" t="s">
        <v>35</v>
      </c>
      <c r="C321" s="11" t="s">
        <v>47</v>
      </c>
      <c r="D321" s="11" t="s">
        <v>42</v>
      </c>
      <c r="E321" s="11">
        <f t="shared" si="14"/>
        <v>9.1905555555555569</v>
      </c>
      <c r="F321">
        <v>78.165899999999993</v>
      </c>
      <c r="G321">
        <v>20.156099999999999</v>
      </c>
      <c r="H321">
        <v>0.93659999999999999</v>
      </c>
      <c r="I321">
        <v>0.73909999999999998</v>
      </c>
      <c r="J321">
        <v>5.0000000000000001E-4</v>
      </c>
      <c r="K321">
        <v>1.9E-3</v>
      </c>
      <c r="L321">
        <v>0</v>
      </c>
      <c r="M321">
        <v>0.69420000000000004</v>
      </c>
      <c r="N321">
        <v>0.74990000000000001</v>
      </c>
      <c r="O321">
        <v>0.92579999999999996</v>
      </c>
      <c r="P321">
        <v>4.1918999999999998E-10</v>
      </c>
      <c r="Q321">
        <v>1.4504000000000001E-14</v>
      </c>
      <c r="R321">
        <v>8.9455000000000003E-11</v>
      </c>
      <c r="S321">
        <v>7.5844999999999994E-12</v>
      </c>
      <c r="T321">
        <v>4.2515999999999999E-15</v>
      </c>
      <c r="U321">
        <v>5.0175999999999999E-12</v>
      </c>
    </row>
    <row r="322" spans="1:21" x14ac:dyDescent="0.25">
      <c r="A322" s="14">
        <v>44867</v>
      </c>
      <c r="B322" s="11" t="s">
        <v>35</v>
      </c>
      <c r="C322" s="11" t="s">
        <v>26</v>
      </c>
      <c r="D322" s="11" t="s">
        <v>58</v>
      </c>
      <c r="E322" s="11">
        <f t="shared" si="14"/>
        <v>9.2227777777777771</v>
      </c>
      <c r="F322">
        <v>78.170100000000005</v>
      </c>
      <c r="G322">
        <v>20.151599999999998</v>
      </c>
      <c r="H322">
        <v>0.93740000000000001</v>
      </c>
      <c r="I322">
        <v>0.73880000000000001</v>
      </c>
      <c r="J322">
        <v>5.0000000000000001E-4</v>
      </c>
      <c r="K322">
        <v>1.6999999999999999E-3</v>
      </c>
      <c r="L322">
        <v>0</v>
      </c>
      <c r="M322">
        <v>0.69379999999999997</v>
      </c>
      <c r="N322">
        <v>0.75990000000000002</v>
      </c>
      <c r="O322">
        <v>0.91310000000000002</v>
      </c>
      <c r="P322">
        <v>4.1909999999999998E-10</v>
      </c>
      <c r="Q322">
        <v>1.3885000000000001E-14</v>
      </c>
      <c r="R322">
        <v>8.9411999999999996E-11</v>
      </c>
      <c r="S322">
        <v>7.5891000000000004E-12</v>
      </c>
      <c r="T322">
        <v>4.2390999999999998E-15</v>
      </c>
      <c r="U322">
        <v>5.0144000000000001E-12</v>
      </c>
    </row>
    <row r="323" spans="1:21" x14ac:dyDescent="0.25">
      <c r="A323" s="14">
        <v>44867</v>
      </c>
      <c r="B323" s="11" t="s">
        <v>35</v>
      </c>
      <c r="C323" s="11" t="s">
        <v>60</v>
      </c>
      <c r="D323" s="11" t="s">
        <v>49</v>
      </c>
      <c r="E323" s="11">
        <f t="shared" ref="E323:E374" si="15">(D323/3600)+(C323/60)+B323-$X$3</f>
        <v>9.2533333333333321</v>
      </c>
      <c r="F323">
        <v>78.199200000000005</v>
      </c>
      <c r="G323">
        <v>20.322199999999999</v>
      </c>
      <c r="H323">
        <v>0.93859999999999999</v>
      </c>
      <c r="I323">
        <v>0.53779999999999994</v>
      </c>
      <c r="J323">
        <v>0</v>
      </c>
      <c r="K323">
        <v>2.0999999999999999E-3</v>
      </c>
      <c r="L323">
        <v>0</v>
      </c>
      <c r="M323">
        <v>0.49280000000000002</v>
      </c>
      <c r="N323">
        <v>0.58879999999999999</v>
      </c>
      <c r="O323">
        <v>0.83689999999999998</v>
      </c>
      <c r="P323">
        <v>4.1958000000000001E-10</v>
      </c>
      <c r="Q323">
        <v>1.5278999999999999E-14</v>
      </c>
      <c r="R323">
        <v>9.0249000000000003E-11</v>
      </c>
      <c r="S323">
        <v>7.6059000000000001E-12</v>
      </c>
      <c r="T323">
        <v>3.2597000000000001E-15</v>
      </c>
      <c r="U323">
        <v>3.6583999999999998E-12</v>
      </c>
    </row>
    <row r="324" spans="1:21" x14ac:dyDescent="0.25">
      <c r="A324" s="14">
        <v>44867</v>
      </c>
      <c r="B324" s="11" t="s">
        <v>35</v>
      </c>
      <c r="C324" s="11" t="s">
        <v>32</v>
      </c>
      <c r="D324" s="11" t="s">
        <v>57</v>
      </c>
      <c r="E324" s="11">
        <f t="shared" si="15"/>
        <v>9.2855555555555558</v>
      </c>
      <c r="F324">
        <v>78.172600000000003</v>
      </c>
      <c r="G324">
        <v>20.157499999999999</v>
      </c>
      <c r="H324">
        <v>0.93810000000000004</v>
      </c>
      <c r="I324">
        <v>0.72940000000000005</v>
      </c>
      <c r="J324">
        <v>4.0000000000000002E-4</v>
      </c>
      <c r="K324">
        <v>2.0999999999999999E-3</v>
      </c>
      <c r="L324">
        <v>0</v>
      </c>
      <c r="M324">
        <v>0.6845</v>
      </c>
      <c r="N324">
        <v>0.75370000000000004</v>
      </c>
      <c r="O324">
        <v>0.90810000000000002</v>
      </c>
      <c r="P324">
        <v>4.1903E-10</v>
      </c>
      <c r="Q324">
        <v>1.5221E-14</v>
      </c>
      <c r="R324">
        <v>8.9420999999999996E-11</v>
      </c>
      <c r="S324">
        <v>7.5930999999999992E-12</v>
      </c>
      <c r="T324">
        <v>4.2615999999999997E-15</v>
      </c>
      <c r="U324">
        <v>4.9499999999999997E-12</v>
      </c>
    </row>
    <row r="325" spans="1:21" x14ac:dyDescent="0.25">
      <c r="A325" s="14">
        <v>44867</v>
      </c>
      <c r="B325" s="11" t="s">
        <v>35</v>
      </c>
      <c r="C325" s="11" t="s">
        <v>34</v>
      </c>
      <c r="D325" s="11" t="s">
        <v>27</v>
      </c>
      <c r="E325" s="11">
        <f t="shared" si="15"/>
        <v>9.3161111111111108</v>
      </c>
      <c r="F325">
        <v>78.188800000000001</v>
      </c>
      <c r="G325">
        <v>20.1616</v>
      </c>
      <c r="H325">
        <v>0.93810000000000004</v>
      </c>
      <c r="I325">
        <v>0.70889999999999997</v>
      </c>
      <c r="J325">
        <v>1E-3</v>
      </c>
      <c r="K325">
        <v>1.6000000000000001E-3</v>
      </c>
      <c r="L325">
        <v>0</v>
      </c>
      <c r="M325">
        <v>0.66369999999999996</v>
      </c>
      <c r="N325">
        <v>0.74539999999999995</v>
      </c>
      <c r="O325">
        <v>0.89029999999999998</v>
      </c>
      <c r="P325">
        <v>4.1906E-10</v>
      </c>
      <c r="Q325">
        <v>1.3303E-14</v>
      </c>
      <c r="R325">
        <v>8.9428000000000004E-11</v>
      </c>
      <c r="S325">
        <v>7.5926999999999993E-12</v>
      </c>
      <c r="T325">
        <v>5.3745000000000001E-15</v>
      </c>
      <c r="U325">
        <v>4.8133000000000001E-12</v>
      </c>
    </row>
    <row r="326" spans="1:21" x14ac:dyDescent="0.25">
      <c r="A326" s="14">
        <v>44867</v>
      </c>
      <c r="B326" s="11" t="s">
        <v>35</v>
      </c>
      <c r="C326" s="11" t="s">
        <v>31</v>
      </c>
      <c r="D326" s="11" t="s">
        <v>39</v>
      </c>
      <c r="E326" s="11">
        <f t="shared" si="15"/>
        <v>9.3483333333333345</v>
      </c>
      <c r="F326">
        <v>78.199100000000001</v>
      </c>
      <c r="G326">
        <v>20.154399999999999</v>
      </c>
      <c r="H326">
        <v>0.93799999999999994</v>
      </c>
      <c r="I326">
        <v>0.70599999999999996</v>
      </c>
      <c r="J326">
        <v>8.0000000000000004E-4</v>
      </c>
      <c r="K326">
        <v>1.8E-3</v>
      </c>
      <c r="L326">
        <v>0</v>
      </c>
      <c r="M326">
        <v>0.66080000000000005</v>
      </c>
      <c r="N326">
        <v>0.75990000000000002</v>
      </c>
      <c r="O326">
        <v>0.86950000000000005</v>
      </c>
      <c r="P326">
        <v>4.1905000000000002E-10</v>
      </c>
      <c r="Q326">
        <v>1.4342000000000002E-14</v>
      </c>
      <c r="R326">
        <v>8.9381999999999997E-11</v>
      </c>
      <c r="S326">
        <v>7.5907999999999995E-12</v>
      </c>
      <c r="T326">
        <v>4.8976999999999999E-15</v>
      </c>
      <c r="U326">
        <v>4.7915999999999999E-12</v>
      </c>
    </row>
    <row r="327" spans="1:21" x14ac:dyDescent="0.25">
      <c r="A327" s="14">
        <v>44867</v>
      </c>
      <c r="B327" s="11" t="s">
        <v>35</v>
      </c>
      <c r="C327" s="11" t="s">
        <v>39</v>
      </c>
      <c r="D327" s="11" t="s">
        <v>24</v>
      </c>
      <c r="E327" s="11">
        <f t="shared" si="15"/>
        <v>9.3786111111111108</v>
      </c>
      <c r="F327">
        <v>78.188100000000006</v>
      </c>
      <c r="G327">
        <v>20.141300000000001</v>
      </c>
      <c r="H327">
        <v>0.93810000000000004</v>
      </c>
      <c r="I327">
        <v>0.72989999999999999</v>
      </c>
      <c r="J327">
        <v>1.5E-3</v>
      </c>
      <c r="K327">
        <v>1E-3</v>
      </c>
      <c r="L327">
        <v>0</v>
      </c>
      <c r="M327">
        <v>0.68479999999999996</v>
      </c>
      <c r="N327">
        <v>0.77149999999999996</v>
      </c>
      <c r="O327">
        <v>0.88759999999999994</v>
      </c>
      <c r="P327">
        <v>4.1906E-10</v>
      </c>
      <c r="Q327">
        <v>1.1229E-14</v>
      </c>
      <c r="R327">
        <v>8.9336999999999999E-11</v>
      </c>
      <c r="S327">
        <v>7.5922999999999995E-12</v>
      </c>
      <c r="T327">
        <v>6.3809E-15</v>
      </c>
      <c r="U327">
        <v>4.9566999999999997E-12</v>
      </c>
    </row>
    <row r="328" spans="1:21" x14ac:dyDescent="0.25">
      <c r="A328" s="14">
        <v>44867</v>
      </c>
      <c r="B328" s="11" t="s">
        <v>35</v>
      </c>
      <c r="C328" s="11" t="s">
        <v>44</v>
      </c>
      <c r="D328" s="11" t="s">
        <v>38</v>
      </c>
      <c r="E328" s="11">
        <f t="shared" si="15"/>
        <v>9.4108333333333345</v>
      </c>
      <c r="F328">
        <v>78.190600000000003</v>
      </c>
      <c r="G328">
        <v>20.1309</v>
      </c>
      <c r="H328">
        <v>0.93769999999999998</v>
      </c>
      <c r="I328">
        <v>0.73899999999999999</v>
      </c>
      <c r="J328">
        <v>0</v>
      </c>
      <c r="K328">
        <v>1.6999999999999999E-3</v>
      </c>
      <c r="L328">
        <v>0</v>
      </c>
      <c r="M328">
        <v>0.69399999999999995</v>
      </c>
      <c r="N328">
        <v>0.77839999999999998</v>
      </c>
      <c r="O328">
        <v>0.89159999999999995</v>
      </c>
      <c r="P328">
        <v>4.1891999999999999E-10</v>
      </c>
      <c r="Q328">
        <v>1.3978E-14</v>
      </c>
      <c r="R328">
        <v>8.9256999999999997E-11</v>
      </c>
      <c r="S328">
        <v>7.5862999999999997E-12</v>
      </c>
      <c r="T328">
        <v>3.2204E-15</v>
      </c>
      <c r="U328">
        <v>5.0105000000000001E-12</v>
      </c>
    </row>
    <row r="329" spans="1:21" x14ac:dyDescent="0.25">
      <c r="A329" s="14">
        <v>44867</v>
      </c>
      <c r="B329" s="11" t="s">
        <v>35</v>
      </c>
      <c r="C329" s="11" t="s">
        <v>43</v>
      </c>
      <c r="D329" s="11" t="s">
        <v>55</v>
      </c>
      <c r="E329" s="11">
        <f t="shared" si="15"/>
        <v>9.4413888888888895</v>
      </c>
      <c r="F329">
        <v>78.171899999999994</v>
      </c>
      <c r="G329">
        <v>20.136399999999998</v>
      </c>
      <c r="H329">
        <v>0.93759999999999999</v>
      </c>
      <c r="I329">
        <v>0.75209999999999999</v>
      </c>
      <c r="J329">
        <v>2.0000000000000001E-4</v>
      </c>
      <c r="K329">
        <v>1.9E-3</v>
      </c>
      <c r="L329">
        <v>0</v>
      </c>
      <c r="M329">
        <v>0.70679999999999998</v>
      </c>
      <c r="N329">
        <v>0.77090000000000003</v>
      </c>
      <c r="O329">
        <v>0.91690000000000005</v>
      </c>
      <c r="P329">
        <v>4.1885000000000001E-10</v>
      </c>
      <c r="Q329">
        <v>1.4484000000000001E-14</v>
      </c>
      <c r="R329">
        <v>8.9286000000000001E-11</v>
      </c>
      <c r="S329">
        <v>7.5854000000000004E-12</v>
      </c>
      <c r="T329">
        <v>3.7265000000000001E-15</v>
      </c>
      <c r="U329">
        <v>5.0999000000000001E-12</v>
      </c>
    </row>
    <row r="330" spans="1:21" x14ac:dyDescent="0.25">
      <c r="A330" s="14">
        <v>44867</v>
      </c>
      <c r="B330" s="11" t="s">
        <v>35</v>
      </c>
      <c r="C330" s="11" t="s">
        <v>78</v>
      </c>
      <c r="D330" s="11" t="s">
        <v>69</v>
      </c>
      <c r="E330" s="11">
        <f t="shared" si="15"/>
        <v>9.4736111111111097</v>
      </c>
      <c r="F330">
        <v>78.192899999999995</v>
      </c>
      <c r="G330">
        <v>20.124400000000001</v>
      </c>
      <c r="H330">
        <v>0.93759999999999999</v>
      </c>
      <c r="I330">
        <v>0.74229999999999996</v>
      </c>
      <c r="J330">
        <v>1.1999999999999999E-3</v>
      </c>
      <c r="K330">
        <v>1.6000000000000001E-3</v>
      </c>
      <c r="L330">
        <v>0</v>
      </c>
      <c r="M330">
        <v>0.69710000000000005</v>
      </c>
      <c r="N330">
        <v>0.79069999999999996</v>
      </c>
      <c r="O330">
        <v>0.88170000000000004</v>
      </c>
      <c r="P330">
        <v>4.1874999999999998E-10</v>
      </c>
      <c r="Q330">
        <v>1.3490999999999999E-14</v>
      </c>
      <c r="R330">
        <v>8.9190000000000004E-11</v>
      </c>
      <c r="S330">
        <v>7.5824000000000005E-12</v>
      </c>
      <c r="T330">
        <v>5.7637000000000002E-15</v>
      </c>
      <c r="U330">
        <v>5.0348999999999999E-12</v>
      </c>
    </row>
    <row r="331" spans="1:21" x14ac:dyDescent="0.25">
      <c r="A331" s="14">
        <v>44867</v>
      </c>
      <c r="B331" s="11" t="s">
        <v>35</v>
      </c>
      <c r="C331" s="11" t="s">
        <v>48</v>
      </c>
      <c r="D331" s="11" t="s">
        <v>76</v>
      </c>
      <c r="E331" s="11">
        <f t="shared" si="15"/>
        <v>9.5041666666666647</v>
      </c>
      <c r="F331">
        <v>78.1554</v>
      </c>
      <c r="G331">
        <v>20.157599999999999</v>
      </c>
      <c r="H331">
        <v>0.93779999999999997</v>
      </c>
      <c r="I331">
        <v>0.74639999999999995</v>
      </c>
      <c r="J331">
        <v>5.0000000000000001E-4</v>
      </c>
      <c r="K331">
        <v>2.2000000000000001E-3</v>
      </c>
      <c r="L331">
        <v>0</v>
      </c>
      <c r="M331">
        <v>0.70069999999999999</v>
      </c>
      <c r="N331">
        <v>0.74409999999999998</v>
      </c>
      <c r="O331">
        <v>0.94169999999999998</v>
      </c>
      <c r="P331">
        <v>4.1853E-10</v>
      </c>
      <c r="Q331">
        <v>1.5977999999999999E-14</v>
      </c>
      <c r="R331">
        <v>8.9331999999999995E-11</v>
      </c>
      <c r="S331">
        <v>7.5835000000000006E-12</v>
      </c>
      <c r="T331">
        <v>4.5646000000000001E-15</v>
      </c>
      <c r="U331">
        <v>5.0597999999999999E-12</v>
      </c>
    </row>
    <row r="332" spans="1:21" x14ac:dyDescent="0.25">
      <c r="A332" s="14">
        <v>44867</v>
      </c>
      <c r="B332" s="11" t="s">
        <v>35</v>
      </c>
      <c r="C332" s="11" t="s">
        <v>50</v>
      </c>
      <c r="D332" s="11" t="s">
        <v>23</v>
      </c>
      <c r="E332" s="11">
        <f t="shared" si="15"/>
        <v>9.5363888888888884</v>
      </c>
      <c r="F332">
        <v>78.135099999999994</v>
      </c>
      <c r="G332">
        <v>20.1753</v>
      </c>
      <c r="H332">
        <v>0.93710000000000004</v>
      </c>
      <c r="I332">
        <v>0.75029999999999997</v>
      </c>
      <c r="J332">
        <v>4.0000000000000002E-4</v>
      </c>
      <c r="K332">
        <v>1.8E-3</v>
      </c>
      <c r="L332">
        <v>0</v>
      </c>
      <c r="M332">
        <v>0.70520000000000005</v>
      </c>
      <c r="N332">
        <v>0.72230000000000005</v>
      </c>
      <c r="O332">
        <v>0.97629999999999995</v>
      </c>
      <c r="P332">
        <v>4.1852000000000002E-10</v>
      </c>
      <c r="Q332">
        <v>1.4305999999999999E-14</v>
      </c>
      <c r="R332">
        <v>8.9431000000000004E-11</v>
      </c>
      <c r="S332">
        <v>7.5795000000000002E-12</v>
      </c>
      <c r="T332">
        <v>4.2057999999999998E-15</v>
      </c>
      <c r="U332">
        <v>5.0872000000000004E-12</v>
      </c>
    </row>
    <row r="333" spans="1:21" x14ac:dyDescent="0.25">
      <c r="A333" s="14">
        <v>44867</v>
      </c>
      <c r="B333" s="11" t="s">
        <v>35</v>
      </c>
      <c r="C333" s="11" t="s">
        <v>54</v>
      </c>
      <c r="D333" s="11" t="s">
        <v>48</v>
      </c>
      <c r="E333" s="11">
        <f t="shared" si="15"/>
        <v>9.5669444444444434</v>
      </c>
      <c r="F333">
        <v>78.139200000000002</v>
      </c>
      <c r="G333">
        <v>20.1724</v>
      </c>
      <c r="H333">
        <v>0.93720000000000003</v>
      </c>
      <c r="I333">
        <v>0.74850000000000005</v>
      </c>
      <c r="J333">
        <v>1.2999999999999999E-3</v>
      </c>
      <c r="K333">
        <v>1.4E-3</v>
      </c>
      <c r="L333">
        <v>0</v>
      </c>
      <c r="M333">
        <v>0.7036</v>
      </c>
      <c r="N333">
        <v>0.72589999999999999</v>
      </c>
      <c r="O333">
        <v>0.96930000000000005</v>
      </c>
      <c r="P333">
        <v>4.1843000000000002E-10</v>
      </c>
      <c r="Q333">
        <v>1.2727E-14</v>
      </c>
      <c r="R333">
        <v>8.9393999999999997E-11</v>
      </c>
      <c r="S333">
        <v>7.5781999999999994E-12</v>
      </c>
      <c r="T333">
        <v>5.9597000000000002E-15</v>
      </c>
      <c r="U333">
        <v>5.0767E-12</v>
      </c>
    </row>
    <row r="334" spans="1:21" x14ac:dyDescent="0.25">
      <c r="A334" s="14">
        <v>44867</v>
      </c>
      <c r="B334" s="11" t="s">
        <v>35</v>
      </c>
      <c r="C334" s="11" t="s">
        <v>56</v>
      </c>
      <c r="D334" s="11" t="s">
        <v>43</v>
      </c>
      <c r="E334" s="11">
        <f t="shared" si="15"/>
        <v>9.5991666666666671</v>
      </c>
      <c r="F334">
        <v>78.142799999999994</v>
      </c>
      <c r="G334">
        <v>20.169</v>
      </c>
      <c r="H334">
        <v>0.93759999999999999</v>
      </c>
      <c r="I334">
        <v>0.74850000000000005</v>
      </c>
      <c r="J334">
        <v>0</v>
      </c>
      <c r="K334">
        <v>2.0999999999999999E-3</v>
      </c>
      <c r="L334">
        <v>0</v>
      </c>
      <c r="M334">
        <v>0.70299999999999996</v>
      </c>
      <c r="N334">
        <v>0.73540000000000005</v>
      </c>
      <c r="O334">
        <v>0.95599999999999996</v>
      </c>
      <c r="P334">
        <v>4.1847999999999999E-10</v>
      </c>
      <c r="Q334">
        <v>1.5359E-14</v>
      </c>
      <c r="R334">
        <v>8.9387000000000001E-11</v>
      </c>
      <c r="S334">
        <v>7.5824000000000005E-12</v>
      </c>
      <c r="T334">
        <v>3.2888000000000001E-15</v>
      </c>
      <c r="U334">
        <v>5.0720999999999998E-12</v>
      </c>
    </row>
    <row r="335" spans="1:21" x14ac:dyDescent="0.25">
      <c r="A335" s="14">
        <v>44867</v>
      </c>
      <c r="B335" s="11" t="s">
        <v>35</v>
      </c>
      <c r="C335" s="11" t="s">
        <v>36</v>
      </c>
      <c r="D335" s="11" t="s">
        <v>30</v>
      </c>
      <c r="E335" s="11">
        <f t="shared" si="15"/>
        <v>9.6297222222222221</v>
      </c>
      <c r="F335">
        <v>78.143600000000006</v>
      </c>
      <c r="G335">
        <v>20.166699999999999</v>
      </c>
      <c r="H335">
        <v>0.93759999999999999</v>
      </c>
      <c r="I335">
        <v>0.75019999999999998</v>
      </c>
      <c r="J335">
        <v>4.0000000000000002E-4</v>
      </c>
      <c r="K335">
        <v>1.5E-3</v>
      </c>
      <c r="L335">
        <v>0</v>
      </c>
      <c r="M335">
        <v>0.70430000000000004</v>
      </c>
      <c r="N335">
        <v>0.73119999999999996</v>
      </c>
      <c r="O335">
        <v>0.96330000000000005</v>
      </c>
      <c r="P335">
        <v>4.1870000000000001E-10</v>
      </c>
      <c r="Q335">
        <v>1.3139E-14</v>
      </c>
      <c r="R335">
        <v>8.9423E-11</v>
      </c>
      <c r="S335">
        <v>7.5862000000000001E-12</v>
      </c>
      <c r="T335">
        <v>3.9978000000000004E-15</v>
      </c>
      <c r="U335">
        <v>5.0880000000000001E-12</v>
      </c>
    </row>
    <row r="336" spans="1:21" x14ac:dyDescent="0.25">
      <c r="A336" s="14">
        <v>44867</v>
      </c>
      <c r="B336" s="11" t="s">
        <v>35</v>
      </c>
      <c r="C336" s="11" t="s">
        <v>23</v>
      </c>
      <c r="D336" s="11" t="s">
        <v>24</v>
      </c>
      <c r="E336" s="11">
        <f t="shared" si="15"/>
        <v>9.6619444444444458</v>
      </c>
      <c r="F336">
        <v>78.145600000000002</v>
      </c>
      <c r="G336">
        <v>20.165500000000002</v>
      </c>
      <c r="H336">
        <v>0.93759999999999999</v>
      </c>
      <c r="I336">
        <v>0.74950000000000006</v>
      </c>
      <c r="J336">
        <v>0</v>
      </c>
      <c r="K336">
        <v>1.8E-3</v>
      </c>
      <c r="L336">
        <v>0</v>
      </c>
      <c r="M336">
        <v>0.70389999999999997</v>
      </c>
      <c r="N336">
        <v>0.73929999999999996</v>
      </c>
      <c r="O336">
        <v>0.95209999999999995</v>
      </c>
      <c r="P336">
        <v>4.1888999999999999E-10</v>
      </c>
      <c r="Q336">
        <v>1.4221000000000001E-14</v>
      </c>
      <c r="R336">
        <v>8.9455999999999998E-11</v>
      </c>
      <c r="S336">
        <v>7.5895000000000003E-12</v>
      </c>
      <c r="T336">
        <v>2.9084000000000001E-15</v>
      </c>
      <c r="U336">
        <v>5.0837000000000002E-12</v>
      </c>
    </row>
    <row r="337" spans="1:21" x14ac:dyDescent="0.25">
      <c r="A337" s="14">
        <v>44867</v>
      </c>
      <c r="B337" s="11" t="s">
        <v>35</v>
      </c>
      <c r="C337" s="11" t="s">
        <v>61</v>
      </c>
      <c r="D337" s="11" t="s">
        <v>63</v>
      </c>
      <c r="E337" s="11">
        <f t="shared" si="15"/>
        <v>9.6925000000000008</v>
      </c>
      <c r="F337">
        <v>78.086200000000005</v>
      </c>
      <c r="G337">
        <v>20.1204</v>
      </c>
      <c r="H337">
        <v>0.93589999999999995</v>
      </c>
      <c r="I337">
        <v>0.85540000000000005</v>
      </c>
      <c r="J337">
        <v>2.0000000000000001E-4</v>
      </c>
      <c r="K337">
        <v>1.9E-3</v>
      </c>
      <c r="L337">
        <v>0</v>
      </c>
      <c r="M337">
        <v>0.81089999999999995</v>
      </c>
      <c r="N337">
        <v>0.76349999999999996</v>
      </c>
      <c r="O337">
        <v>1.0622</v>
      </c>
      <c r="P337">
        <v>4.1894E-10</v>
      </c>
      <c r="Q337">
        <v>1.4625000000000001E-14</v>
      </c>
      <c r="R337">
        <v>8.9325999999999995E-11</v>
      </c>
      <c r="S337">
        <v>7.5817999999999999E-12</v>
      </c>
      <c r="T337">
        <v>3.7669999999999999E-15</v>
      </c>
      <c r="U337">
        <v>5.8043000000000002E-12</v>
      </c>
    </row>
    <row r="338" spans="1:21" x14ac:dyDescent="0.25">
      <c r="A338" s="14">
        <v>44867</v>
      </c>
      <c r="B338" s="11" t="s">
        <v>35</v>
      </c>
      <c r="C338" s="11" t="s">
        <v>62</v>
      </c>
      <c r="D338" s="11" t="s">
        <v>55</v>
      </c>
      <c r="E338" s="11">
        <f t="shared" si="15"/>
        <v>9.7247222222222209</v>
      </c>
      <c r="F338">
        <v>78.151799999999994</v>
      </c>
      <c r="G338">
        <v>20.181999999999999</v>
      </c>
      <c r="H338">
        <v>0.93740000000000001</v>
      </c>
      <c r="I338">
        <v>0.72719999999999996</v>
      </c>
      <c r="J338">
        <v>0</v>
      </c>
      <c r="K338">
        <v>1.5E-3</v>
      </c>
      <c r="L338">
        <v>0</v>
      </c>
      <c r="M338">
        <v>0.68149999999999999</v>
      </c>
      <c r="N338">
        <v>0.72389999999999999</v>
      </c>
      <c r="O338">
        <v>0.94140000000000001</v>
      </c>
      <c r="P338">
        <v>4.1914999999999999E-10</v>
      </c>
      <c r="Q338">
        <v>1.3199E-14</v>
      </c>
      <c r="R338">
        <v>8.9578999999999994E-11</v>
      </c>
      <c r="S338">
        <v>7.5921000000000003E-12</v>
      </c>
      <c r="T338">
        <v>3.1489E-15</v>
      </c>
      <c r="U338">
        <v>4.936E-12</v>
      </c>
    </row>
    <row r="339" spans="1:21" x14ac:dyDescent="0.25">
      <c r="A339" s="14">
        <v>44867</v>
      </c>
      <c r="B339" s="11" t="s">
        <v>35</v>
      </c>
      <c r="C339" s="11" t="s">
        <v>33</v>
      </c>
      <c r="D339" s="11" t="s">
        <v>45</v>
      </c>
      <c r="E339" s="11">
        <f t="shared" si="15"/>
        <v>9.7552777777777759</v>
      </c>
      <c r="F339">
        <v>78.158000000000001</v>
      </c>
      <c r="G339">
        <v>20.162800000000001</v>
      </c>
      <c r="H339">
        <v>0.93759999999999999</v>
      </c>
      <c r="I339">
        <v>0.73960000000000004</v>
      </c>
      <c r="J339">
        <v>5.0000000000000001E-4</v>
      </c>
      <c r="K339">
        <v>1.6000000000000001E-3</v>
      </c>
      <c r="L339">
        <v>0</v>
      </c>
      <c r="M339">
        <v>0.69420000000000004</v>
      </c>
      <c r="N339">
        <v>0.73960000000000004</v>
      </c>
      <c r="O339">
        <v>0.93859999999999999</v>
      </c>
      <c r="P339">
        <v>4.1915999999999998E-10</v>
      </c>
      <c r="Q339">
        <v>1.3586999999999999E-14</v>
      </c>
      <c r="R339">
        <v>8.9488000000000002E-11</v>
      </c>
      <c r="S339">
        <v>7.5925999999999998E-12</v>
      </c>
      <c r="T339">
        <v>4.2441999999999998E-15</v>
      </c>
      <c r="U339">
        <v>5.0211000000000001E-12</v>
      </c>
    </row>
    <row r="340" spans="1:21" x14ac:dyDescent="0.25">
      <c r="A340" s="14">
        <v>44867</v>
      </c>
      <c r="B340" s="11" t="s">
        <v>35</v>
      </c>
      <c r="C340" s="11" t="s">
        <v>21</v>
      </c>
      <c r="D340" s="11" t="s">
        <v>76</v>
      </c>
      <c r="E340" s="11">
        <f t="shared" si="15"/>
        <v>9.7874999999999996</v>
      </c>
      <c r="F340">
        <v>78.170500000000004</v>
      </c>
      <c r="G340">
        <v>20.145199999999999</v>
      </c>
      <c r="H340">
        <v>0.93720000000000003</v>
      </c>
      <c r="I340">
        <v>0.74460000000000004</v>
      </c>
      <c r="J340">
        <v>8.9999999999999998E-4</v>
      </c>
      <c r="K340">
        <v>1.6999999999999999E-3</v>
      </c>
      <c r="L340">
        <v>0</v>
      </c>
      <c r="M340">
        <v>0.69910000000000005</v>
      </c>
      <c r="N340">
        <v>0.76270000000000004</v>
      </c>
      <c r="O340">
        <v>0.91649999999999998</v>
      </c>
      <c r="P340">
        <v>4.1932000000000001E-10</v>
      </c>
      <c r="Q340">
        <v>1.3723E-14</v>
      </c>
      <c r="R340">
        <v>8.9429E-11</v>
      </c>
      <c r="S340">
        <v>7.5915999999999993E-12</v>
      </c>
      <c r="T340">
        <v>5.2886E-15</v>
      </c>
      <c r="U340">
        <v>5.0577999999999997E-12</v>
      </c>
    </row>
    <row r="341" spans="1:21" x14ac:dyDescent="0.25">
      <c r="A341" s="14">
        <v>44867</v>
      </c>
      <c r="B341" s="11" t="s">
        <v>35</v>
      </c>
      <c r="C341" s="11" t="s">
        <v>65</v>
      </c>
      <c r="D341" s="11" t="s">
        <v>54</v>
      </c>
      <c r="E341" s="11">
        <f t="shared" si="15"/>
        <v>9.8180555555555546</v>
      </c>
      <c r="F341">
        <v>78.180400000000006</v>
      </c>
      <c r="G341">
        <v>20.1266</v>
      </c>
      <c r="H341">
        <v>0.93799999999999994</v>
      </c>
      <c r="I341">
        <v>0.75309999999999999</v>
      </c>
      <c r="J341">
        <v>1E-4</v>
      </c>
      <c r="K341">
        <v>1.9E-3</v>
      </c>
      <c r="L341">
        <v>0</v>
      </c>
      <c r="M341">
        <v>0.70750000000000002</v>
      </c>
      <c r="N341">
        <v>0.7873</v>
      </c>
      <c r="O341">
        <v>0.89859999999999995</v>
      </c>
      <c r="P341">
        <v>4.1940000000000002E-10</v>
      </c>
      <c r="Q341">
        <v>1.4652999999999999E-14</v>
      </c>
      <c r="R341">
        <v>8.9351999999999998E-11</v>
      </c>
      <c r="S341">
        <v>7.5980000000000005E-12</v>
      </c>
      <c r="T341">
        <v>3.4409E-15</v>
      </c>
      <c r="U341">
        <v>5.1125999999999998E-12</v>
      </c>
    </row>
    <row r="342" spans="1:21" x14ac:dyDescent="0.25">
      <c r="A342" s="14">
        <v>44867</v>
      </c>
      <c r="B342" s="11" t="s">
        <v>35</v>
      </c>
      <c r="C342" s="11" t="s">
        <v>58</v>
      </c>
      <c r="D342" s="11" t="s">
        <v>48</v>
      </c>
      <c r="E342" s="11">
        <f t="shared" si="15"/>
        <v>9.8502777777777784</v>
      </c>
      <c r="F342">
        <v>78.181399999999996</v>
      </c>
      <c r="G342">
        <v>20.121500000000001</v>
      </c>
      <c r="H342">
        <v>0.93769999999999998</v>
      </c>
      <c r="I342">
        <v>0.75829999999999997</v>
      </c>
      <c r="J342">
        <v>2.0000000000000001E-4</v>
      </c>
      <c r="K342">
        <v>8.9999999999999998E-4</v>
      </c>
      <c r="L342">
        <v>0</v>
      </c>
      <c r="M342">
        <v>0.71279999999999999</v>
      </c>
      <c r="N342">
        <v>0.78790000000000004</v>
      </c>
      <c r="O342">
        <v>0.90469999999999995</v>
      </c>
      <c r="P342">
        <v>4.1935999999999999E-10</v>
      </c>
      <c r="Q342">
        <v>1.0667000000000001E-14</v>
      </c>
      <c r="R342">
        <v>8.9318000000000004E-11</v>
      </c>
      <c r="S342">
        <v>7.5950000000000007E-12</v>
      </c>
      <c r="T342">
        <v>3.3446E-15</v>
      </c>
      <c r="U342">
        <v>5.1471000000000002E-12</v>
      </c>
    </row>
    <row r="343" spans="1:21" x14ac:dyDescent="0.25">
      <c r="A343" s="14">
        <v>44867</v>
      </c>
      <c r="B343" s="11" t="s">
        <v>35</v>
      </c>
      <c r="C343" s="11" t="s">
        <v>68</v>
      </c>
      <c r="D343" s="11" t="s">
        <v>34</v>
      </c>
      <c r="E343" s="11">
        <f t="shared" si="15"/>
        <v>9.8805555555555546</v>
      </c>
      <c r="F343">
        <v>78.185699999999997</v>
      </c>
      <c r="G343">
        <v>20.108699999999999</v>
      </c>
      <c r="H343">
        <v>0.93799999999999994</v>
      </c>
      <c r="I343">
        <v>0.76419999999999999</v>
      </c>
      <c r="J343">
        <v>1.9E-3</v>
      </c>
      <c r="K343">
        <v>1.4E-3</v>
      </c>
      <c r="L343">
        <v>0</v>
      </c>
      <c r="M343">
        <v>0.71850000000000003</v>
      </c>
      <c r="N343">
        <v>0.80400000000000005</v>
      </c>
      <c r="O343">
        <v>0.89370000000000005</v>
      </c>
      <c r="P343">
        <v>4.1934000000000002E-10</v>
      </c>
      <c r="Q343">
        <v>1.2787000000000001E-14</v>
      </c>
      <c r="R343">
        <v>8.9252000000000006E-11</v>
      </c>
      <c r="S343">
        <v>7.597E-12</v>
      </c>
      <c r="T343">
        <v>7.4335999999999999E-15</v>
      </c>
      <c r="U343">
        <v>5.1936E-12</v>
      </c>
    </row>
    <row r="344" spans="1:21" x14ac:dyDescent="0.25">
      <c r="A344" s="14">
        <v>44867</v>
      </c>
      <c r="B344" s="11" t="s">
        <v>35</v>
      </c>
      <c r="C344" s="11" t="s">
        <v>42</v>
      </c>
      <c r="D344" s="11" t="s">
        <v>30</v>
      </c>
      <c r="E344" s="11">
        <f t="shared" si="15"/>
        <v>9.9130555555555535</v>
      </c>
      <c r="F344">
        <v>78.184200000000004</v>
      </c>
      <c r="G344">
        <v>20.105499999999999</v>
      </c>
      <c r="H344">
        <v>0.93759999999999999</v>
      </c>
      <c r="I344">
        <v>0.77080000000000004</v>
      </c>
      <c r="J344">
        <v>0</v>
      </c>
      <c r="K344">
        <v>2E-3</v>
      </c>
      <c r="L344">
        <v>0</v>
      </c>
      <c r="M344">
        <v>0.7248</v>
      </c>
      <c r="N344">
        <v>0.80879999999999996</v>
      </c>
      <c r="O344">
        <v>0.89610000000000001</v>
      </c>
      <c r="P344">
        <v>4.1932999999999999E-10</v>
      </c>
      <c r="Q344">
        <v>1.4893E-14</v>
      </c>
      <c r="R344">
        <v>8.9238000000000002E-11</v>
      </c>
      <c r="S344">
        <v>7.5933E-12</v>
      </c>
      <c r="T344">
        <v>3.1759000000000002E-15</v>
      </c>
      <c r="U344">
        <v>5.2307000000000003E-12</v>
      </c>
    </row>
    <row r="345" spans="1:21" x14ac:dyDescent="0.25">
      <c r="A345" s="14">
        <v>44867</v>
      </c>
      <c r="B345" s="11" t="s">
        <v>35</v>
      </c>
      <c r="C345" s="11" t="s">
        <v>29</v>
      </c>
      <c r="D345" s="11" t="s">
        <v>74</v>
      </c>
      <c r="E345" s="11">
        <f t="shared" si="15"/>
        <v>9.9436111111111121</v>
      </c>
      <c r="F345">
        <v>78.191000000000003</v>
      </c>
      <c r="G345">
        <v>20.096599999999999</v>
      </c>
      <c r="H345">
        <v>0.9375</v>
      </c>
      <c r="I345">
        <v>0.77280000000000004</v>
      </c>
      <c r="J345">
        <v>2.0000000000000001E-4</v>
      </c>
      <c r="K345">
        <v>1.8E-3</v>
      </c>
      <c r="L345">
        <v>0</v>
      </c>
      <c r="M345">
        <v>0.72699999999999998</v>
      </c>
      <c r="N345">
        <v>0.81869999999999998</v>
      </c>
      <c r="O345">
        <v>0.88800000000000001</v>
      </c>
      <c r="P345">
        <v>4.1905000000000002E-10</v>
      </c>
      <c r="Q345">
        <v>1.4353999999999999E-14</v>
      </c>
      <c r="R345">
        <v>8.9131999999999998E-11</v>
      </c>
      <c r="S345">
        <v>7.5868000000000008E-12</v>
      </c>
      <c r="T345">
        <v>3.7988000000000001E-15</v>
      </c>
      <c r="U345">
        <v>5.2411000000000004E-12</v>
      </c>
    </row>
    <row r="346" spans="1:21" x14ac:dyDescent="0.25">
      <c r="A346" s="14">
        <v>44867</v>
      </c>
      <c r="B346" s="11" t="s">
        <v>35</v>
      </c>
      <c r="C346" s="11" t="s">
        <v>55</v>
      </c>
      <c r="D346" s="11" t="s">
        <v>75</v>
      </c>
      <c r="E346" s="11">
        <f t="shared" si="15"/>
        <v>9.9755555555555535</v>
      </c>
      <c r="F346">
        <v>78.187100000000001</v>
      </c>
      <c r="G346">
        <v>20.095600000000001</v>
      </c>
      <c r="H346">
        <v>0.93759999999999999</v>
      </c>
      <c r="I346">
        <v>0.77810000000000001</v>
      </c>
      <c r="J346">
        <v>0</v>
      </c>
      <c r="K346">
        <v>1.6000000000000001E-3</v>
      </c>
      <c r="L346">
        <v>0</v>
      </c>
      <c r="M346">
        <v>0.73229999999999995</v>
      </c>
      <c r="N346">
        <v>0.82079999999999997</v>
      </c>
      <c r="O346">
        <v>0.89219999999999999</v>
      </c>
      <c r="P346">
        <v>4.1885000000000001E-10</v>
      </c>
      <c r="Q346">
        <v>1.3446E-14</v>
      </c>
      <c r="R346">
        <v>8.9089000000000004E-11</v>
      </c>
      <c r="S346">
        <v>7.5842000000000007E-12</v>
      </c>
      <c r="T346">
        <v>2.5374000000000002E-15</v>
      </c>
      <c r="U346">
        <v>5.2737999999999996E-12</v>
      </c>
    </row>
    <row r="347" spans="1:21" x14ac:dyDescent="0.25">
      <c r="A347" s="14">
        <v>44867</v>
      </c>
      <c r="B347" s="11" t="s">
        <v>35</v>
      </c>
      <c r="C347" s="11" t="s">
        <v>72</v>
      </c>
      <c r="D347" s="11" t="s">
        <v>58</v>
      </c>
      <c r="E347" s="11">
        <f t="shared" si="15"/>
        <v>10.006111111111112</v>
      </c>
      <c r="F347">
        <v>78.191500000000005</v>
      </c>
      <c r="G347">
        <v>20.089099999999998</v>
      </c>
      <c r="H347">
        <v>0.93730000000000002</v>
      </c>
      <c r="I347">
        <v>0.77990000000000004</v>
      </c>
      <c r="J347">
        <v>6.9999999999999999E-4</v>
      </c>
      <c r="K347">
        <v>1.4E-3</v>
      </c>
      <c r="L347">
        <v>0</v>
      </c>
      <c r="M347">
        <v>0.73440000000000005</v>
      </c>
      <c r="N347">
        <v>0.8327</v>
      </c>
      <c r="O347">
        <v>0.88190000000000002</v>
      </c>
      <c r="P347">
        <v>4.1903E-10</v>
      </c>
      <c r="Q347">
        <v>1.2796E-14</v>
      </c>
      <c r="R347">
        <v>8.9092999999999999E-11</v>
      </c>
      <c r="S347">
        <v>7.5847999999999998E-12</v>
      </c>
      <c r="T347">
        <v>4.8167999999999997E-15</v>
      </c>
      <c r="U347">
        <v>5.291E-12</v>
      </c>
    </row>
    <row r="348" spans="1:21" x14ac:dyDescent="0.25">
      <c r="A348" s="14">
        <v>44867</v>
      </c>
      <c r="B348" s="11" t="s">
        <v>31</v>
      </c>
      <c r="C348" s="11" t="s">
        <v>63</v>
      </c>
      <c r="D348" s="11" t="s">
        <v>21</v>
      </c>
      <c r="E348" s="11">
        <f t="shared" si="15"/>
        <v>10.038333333333332</v>
      </c>
      <c r="F348">
        <v>78.196100000000001</v>
      </c>
      <c r="G348">
        <v>20.0822</v>
      </c>
      <c r="H348">
        <v>0.93740000000000001</v>
      </c>
      <c r="I348">
        <v>0.78210000000000002</v>
      </c>
      <c r="J348">
        <v>1E-3</v>
      </c>
      <c r="K348">
        <v>1.2999999999999999E-3</v>
      </c>
      <c r="L348">
        <v>0</v>
      </c>
      <c r="M348">
        <v>0.73609999999999998</v>
      </c>
      <c r="N348">
        <v>0.8306</v>
      </c>
      <c r="O348">
        <v>0.88619999999999999</v>
      </c>
      <c r="P348">
        <v>4.1917000000000001E-10</v>
      </c>
      <c r="Q348">
        <v>1.2400999999999999E-14</v>
      </c>
      <c r="R348">
        <v>8.9084999999999995E-11</v>
      </c>
      <c r="S348">
        <v>7.5874999999999993E-12</v>
      </c>
      <c r="T348">
        <v>5.2804999999999997E-15</v>
      </c>
      <c r="U348">
        <v>5.3075999999999997E-12</v>
      </c>
    </row>
    <row r="349" spans="1:21" x14ac:dyDescent="0.25">
      <c r="A349" s="14">
        <v>44867</v>
      </c>
      <c r="B349" s="11" t="s">
        <v>31</v>
      </c>
      <c r="C349" s="11" t="s">
        <v>25</v>
      </c>
      <c r="D349" s="11" t="s">
        <v>56</v>
      </c>
      <c r="E349" s="11">
        <f t="shared" si="15"/>
        <v>10.068611111111112</v>
      </c>
      <c r="F349">
        <v>78.199600000000004</v>
      </c>
      <c r="G349">
        <v>20.0748</v>
      </c>
      <c r="H349">
        <v>0.93789999999999996</v>
      </c>
      <c r="I349">
        <v>0.78539999999999999</v>
      </c>
      <c r="J349">
        <v>8.9999999999999998E-4</v>
      </c>
      <c r="K349">
        <v>1.5E-3</v>
      </c>
      <c r="L349">
        <v>0</v>
      </c>
      <c r="M349">
        <v>0.74029999999999996</v>
      </c>
      <c r="N349">
        <v>0.84179999999999999</v>
      </c>
      <c r="O349">
        <v>0.87939999999999996</v>
      </c>
      <c r="P349">
        <v>4.1912E-10</v>
      </c>
      <c r="Q349">
        <v>1.3062999999999999E-14</v>
      </c>
      <c r="R349">
        <v>8.9039000000000001E-11</v>
      </c>
      <c r="S349">
        <v>7.5902000000000005E-12</v>
      </c>
      <c r="T349">
        <v>5.0839999999999998E-15</v>
      </c>
      <c r="U349">
        <v>5.3289E-12</v>
      </c>
    </row>
    <row r="350" spans="1:21" x14ac:dyDescent="0.25">
      <c r="A350" s="14">
        <v>44867</v>
      </c>
      <c r="B350" s="11" t="s">
        <v>31</v>
      </c>
      <c r="C350" s="11" t="s">
        <v>74</v>
      </c>
      <c r="D350" s="11" t="s">
        <v>50</v>
      </c>
      <c r="E350" s="11">
        <f t="shared" si="15"/>
        <v>10.100833333333332</v>
      </c>
      <c r="F350">
        <v>78.187700000000007</v>
      </c>
      <c r="G350">
        <v>20.0793</v>
      </c>
      <c r="H350">
        <v>0.93759999999999999</v>
      </c>
      <c r="I350">
        <v>0.79279999999999995</v>
      </c>
      <c r="J350">
        <v>5.0000000000000001E-4</v>
      </c>
      <c r="K350">
        <v>2.0999999999999999E-3</v>
      </c>
      <c r="L350">
        <v>0</v>
      </c>
      <c r="M350">
        <v>0.74729999999999996</v>
      </c>
      <c r="N350">
        <v>0.82969999999999999</v>
      </c>
      <c r="O350">
        <v>0.90059999999999996</v>
      </c>
      <c r="P350">
        <v>4.1899000000000002E-10</v>
      </c>
      <c r="Q350">
        <v>1.5322000000000001E-14</v>
      </c>
      <c r="R350">
        <v>8.9044000000000005E-11</v>
      </c>
      <c r="S350">
        <v>7.5869999999999999E-12</v>
      </c>
      <c r="T350">
        <v>4.3625000000000002E-15</v>
      </c>
      <c r="U350">
        <v>5.3761000000000001E-12</v>
      </c>
    </row>
    <row r="351" spans="1:21" x14ac:dyDescent="0.25">
      <c r="A351" s="14">
        <v>44867</v>
      </c>
      <c r="B351" s="11" t="s">
        <v>31</v>
      </c>
      <c r="C351" s="11" t="s">
        <v>38</v>
      </c>
      <c r="D351" s="11" t="s">
        <v>37</v>
      </c>
      <c r="E351" s="11">
        <f t="shared" si="15"/>
        <v>10.131388888888887</v>
      </c>
      <c r="F351">
        <v>78.191800000000001</v>
      </c>
      <c r="G351">
        <v>20.072700000000001</v>
      </c>
      <c r="H351">
        <v>0.93769999999999998</v>
      </c>
      <c r="I351">
        <v>0.79530000000000001</v>
      </c>
      <c r="J351">
        <v>5.0000000000000001E-4</v>
      </c>
      <c r="K351">
        <v>1.9E-3</v>
      </c>
      <c r="L351">
        <v>0</v>
      </c>
      <c r="M351">
        <v>0.75009999999999999</v>
      </c>
      <c r="N351">
        <v>0.83720000000000006</v>
      </c>
      <c r="O351">
        <v>0.89600000000000002</v>
      </c>
      <c r="P351">
        <v>4.1894999999999999E-10</v>
      </c>
      <c r="Q351">
        <v>1.4525E-14</v>
      </c>
      <c r="R351">
        <v>8.9001999999999994E-11</v>
      </c>
      <c r="S351">
        <v>7.5865000000000004E-12</v>
      </c>
      <c r="T351">
        <v>4.4744999999999996E-15</v>
      </c>
      <c r="U351">
        <v>5.3928000000000002E-12</v>
      </c>
    </row>
    <row r="352" spans="1:21" x14ac:dyDescent="0.25">
      <c r="A352" s="14">
        <v>44867</v>
      </c>
      <c r="B352" s="11" t="s">
        <v>31</v>
      </c>
      <c r="C352" s="11" t="s">
        <v>19</v>
      </c>
      <c r="D352" s="11" t="s">
        <v>77</v>
      </c>
      <c r="E352" s="11">
        <f t="shared" si="15"/>
        <v>10.163611111111111</v>
      </c>
      <c r="F352">
        <v>78.186700000000002</v>
      </c>
      <c r="G352">
        <v>20.075900000000001</v>
      </c>
      <c r="H352">
        <v>0.9375</v>
      </c>
      <c r="I352">
        <v>0.79820000000000002</v>
      </c>
      <c r="J352">
        <v>5.0000000000000001E-4</v>
      </c>
      <c r="K352">
        <v>1.1999999999999999E-3</v>
      </c>
      <c r="L352">
        <v>0</v>
      </c>
      <c r="M352">
        <v>0.75239999999999996</v>
      </c>
      <c r="N352">
        <v>0.83699999999999997</v>
      </c>
      <c r="O352">
        <v>0.89890000000000003</v>
      </c>
      <c r="P352">
        <v>4.1882999999999999E-10</v>
      </c>
      <c r="Q352">
        <v>1.1641E-14</v>
      </c>
      <c r="R352">
        <v>8.8995999999999994E-11</v>
      </c>
      <c r="S352">
        <v>7.5833999999999994E-12</v>
      </c>
      <c r="T352">
        <v>4.1670000000000001E-15</v>
      </c>
      <c r="U352">
        <v>5.4112000000000002E-12</v>
      </c>
    </row>
    <row r="353" spans="1:21" x14ac:dyDescent="0.25">
      <c r="A353" s="14">
        <v>44867</v>
      </c>
      <c r="B353" s="11" t="s">
        <v>31</v>
      </c>
      <c r="C353" s="11" t="s">
        <v>24</v>
      </c>
      <c r="D353" s="11" t="s">
        <v>20</v>
      </c>
      <c r="E353" s="11">
        <f t="shared" si="15"/>
        <v>10.193888888888887</v>
      </c>
      <c r="F353">
        <v>78.180199999999999</v>
      </c>
      <c r="G353">
        <v>20.078199999999999</v>
      </c>
      <c r="H353">
        <v>0.93700000000000006</v>
      </c>
      <c r="I353">
        <v>0.8014</v>
      </c>
      <c r="J353">
        <v>1.1000000000000001E-3</v>
      </c>
      <c r="K353">
        <v>2.2000000000000001E-3</v>
      </c>
      <c r="L353">
        <v>0</v>
      </c>
      <c r="M353">
        <v>0.75549999999999995</v>
      </c>
      <c r="N353">
        <v>0.83050000000000002</v>
      </c>
      <c r="O353">
        <v>0.90959999999999996</v>
      </c>
      <c r="P353">
        <v>4.1914999999999999E-10</v>
      </c>
      <c r="Q353">
        <v>1.5613999999999999E-14</v>
      </c>
      <c r="R353">
        <v>8.9081999999999995E-11</v>
      </c>
      <c r="S353">
        <v>7.5858000000000003E-12</v>
      </c>
      <c r="T353">
        <v>5.7657999999999999E-15</v>
      </c>
      <c r="U353">
        <v>5.4391999999999997E-12</v>
      </c>
    </row>
    <row r="354" spans="1:21" x14ac:dyDescent="0.25">
      <c r="A354" s="14">
        <v>44867</v>
      </c>
      <c r="B354" s="11" t="s">
        <v>31</v>
      </c>
      <c r="C354" s="11" t="s">
        <v>28</v>
      </c>
      <c r="D354" s="11" t="s">
        <v>73</v>
      </c>
      <c r="E354" s="11">
        <f t="shared" si="15"/>
        <v>10.226111111111111</v>
      </c>
      <c r="F354">
        <v>78.180400000000006</v>
      </c>
      <c r="G354">
        <v>20.0793</v>
      </c>
      <c r="H354">
        <v>0.9375</v>
      </c>
      <c r="I354">
        <v>0.8014</v>
      </c>
      <c r="J354">
        <v>0</v>
      </c>
      <c r="K354">
        <v>1.4E-3</v>
      </c>
      <c r="L354">
        <v>0</v>
      </c>
      <c r="M354">
        <v>0.75590000000000002</v>
      </c>
      <c r="N354">
        <v>0.83199999999999996</v>
      </c>
      <c r="O354">
        <v>0.90849999999999997</v>
      </c>
      <c r="P354">
        <v>4.1870000000000001E-10</v>
      </c>
      <c r="Q354">
        <v>1.2413E-14</v>
      </c>
      <c r="R354">
        <v>8.8989999999999995E-11</v>
      </c>
      <c r="S354">
        <v>7.5811999999999992E-12</v>
      </c>
      <c r="T354">
        <v>3.0194000000000001E-15</v>
      </c>
      <c r="U354">
        <v>5.4292999999999999E-12</v>
      </c>
    </row>
    <row r="355" spans="1:21" x14ac:dyDescent="0.25">
      <c r="A355" s="14">
        <v>44867</v>
      </c>
      <c r="B355" s="11" t="s">
        <v>31</v>
      </c>
      <c r="C355" s="11" t="s">
        <v>60</v>
      </c>
      <c r="D355" s="11" t="s">
        <v>68</v>
      </c>
      <c r="E355" s="11">
        <f t="shared" si="15"/>
        <v>10.256666666666666</v>
      </c>
      <c r="F355">
        <v>78.183700000000002</v>
      </c>
      <c r="G355">
        <v>20.0776</v>
      </c>
      <c r="H355">
        <v>0.93720000000000003</v>
      </c>
      <c r="I355">
        <v>0.79949999999999999</v>
      </c>
      <c r="J355">
        <v>4.0000000000000002E-4</v>
      </c>
      <c r="K355">
        <v>1.5E-3</v>
      </c>
      <c r="L355">
        <v>0</v>
      </c>
      <c r="M355">
        <v>0.75380000000000003</v>
      </c>
      <c r="N355">
        <v>0.82850000000000001</v>
      </c>
      <c r="O355">
        <v>0.90980000000000005</v>
      </c>
      <c r="P355">
        <v>4.1891E-10</v>
      </c>
      <c r="Q355">
        <v>1.2888999999999999E-14</v>
      </c>
      <c r="R355">
        <v>8.9024000000000002E-11</v>
      </c>
      <c r="S355">
        <v>7.5825999999999996E-12</v>
      </c>
      <c r="T355">
        <v>4.1523E-15</v>
      </c>
      <c r="U355">
        <v>5.4207000000000001E-12</v>
      </c>
    </row>
    <row r="356" spans="1:21" x14ac:dyDescent="0.25">
      <c r="A356" s="14">
        <v>44867</v>
      </c>
      <c r="B356" s="11" t="s">
        <v>31</v>
      </c>
      <c r="C356" s="11" t="s">
        <v>32</v>
      </c>
      <c r="D356" s="11" t="s">
        <v>65</v>
      </c>
      <c r="E356" s="11">
        <f t="shared" si="15"/>
        <v>10.28888888888889</v>
      </c>
      <c r="F356">
        <v>78.176900000000003</v>
      </c>
      <c r="G356">
        <v>20.079599999999999</v>
      </c>
      <c r="H356">
        <v>0.93799999999999994</v>
      </c>
      <c r="I356">
        <v>0.80369999999999997</v>
      </c>
      <c r="J356">
        <v>0</v>
      </c>
      <c r="K356">
        <v>2E-3</v>
      </c>
      <c r="L356">
        <v>0</v>
      </c>
      <c r="M356">
        <v>0.75819999999999999</v>
      </c>
      <c r="N356">
        <v>0.83199999999999996</v>
      </c>
      <c r="O356">
        <v>0.9113</v>
      </c>
      <c r="P356">
        <v>4.1873999999999999E-10</v>
      </c>
      <c r="Q356">
        <v>1.4806999999999999E-14</v>
      </c>
      <c r="R356">
        <v>8.9003999999999998E-11</v>
      </c>
      <c r="S356">
        <v>7.5861000000000006E-12</v>
      </c>
      <c r="T356">
        <v>3.2922000000000001E-15</v>
      </c>
      <c r="U356">
        <v>5.4454000000000002E-12</v>
      </c>
    </row>
    <row r="357" spans="1:21" x14ac:dyDescent="0.25">
      <c r="A357" s="14">
        <v>44867</v>
      </c>
      <c r="B357" s="11" t="s">
        <v>31</v>
      </c>
      <c r="C357" s="11" t="s">
        <v>34</v>
      </c>
      <c r="D357" s="11" t="s">
        <v>59</v>
      </c>
      <c r="E357" s="11">
        <f t="shared" si="15"/>
        <v>10.319444444444445</v>
      </c>
      <c r="F357">
        <v>78.174899999999994</v>
      </c>
      <c r="G357">
        <v>20.078600000000002</v>
      </c>
      <c r="H357">
        <v>0.93769999999999998</v>
      </c>
      <c r="I357">
        <v>0.80689999999999995</v>
      </c>
      <c r="J357">
        <v>6.9999999999999999E-4</v>
      </c>
      <c r="K357">
        <v>1.1999999999999999E-3</v>
      </c>
      <c r="L357">
        <v>0</v>
      </c>
      <c r="M357">
        <v>0.76139999999999997</v>
      </c>
      <c r="N357">
        <v>0.82499999999999996</v>
      </c>
      <c r="O357">
        <v>0.92290000000000005</v>
      </c>
      <c r="P357">
        <v>4.1865999999999998E-10</v>
      </c>
      <c r="Q357">
        <v>1.1921999999999999E-14</v>
      </c>
      <c r="R357">
        <v>8.8982999999999999E-11</v>
      </c>
      <c r="S357">
        <v>7.5824000000000005E-12</v>
      </c>
      <c r="T357">
        <v>4.5992000000000003E-15</v>
      </c>
      <c r="U357">
        <v>5.4686999999999999E-12</v>
      </c>
    </row>
    <row r="358" spans="1:21" x14ac:dyDescent="0.25">
      <c r="A358" s="14">
        <v>44867</v>
      </c>
      <c r="B358" s="11" t="s">
        <v>31</v>
      </c>
      <c r="C358" s="11" t="s">
        <v>31</v>
      </c>
      <c r="D358" s="11" t="s">
        <v>53</v>
      </c>
      <c r="E358" s="11">
        <f t="shared" si="15"/>
        <v>10.351666666666665</v>
      </c>
      <c r="F358">
        <v>78.168099999999995</v>
      </c>
      <c r="G358">
        <v>20.083600000000001</v>
      </c>
      <c r="H358">
        <v>0.93700000000000006</v>
      </c>
      <c r="I358">
        <v>0.80889999999999995</v>
      </c>
      <c r="J358">
        <v>5.9999999999999995E-4</v>
      </c>
      <c r="K358">
        <v>1.8E-3</v>
      </c>
      <c r="L358">
        <v>0</v>
      </c>
      <c r="M358">
        <v>0.76359999999999995</v>
      </c>
      <c r="N358">
        <v>0.82040000000000002</v>
      </c>
      <c r="O358">
        <v>0.93079999999999996</v>
      </c>
      <c r="P358">
        <v>4.1868999999999998E-10</v>
      </c>
      <c r="Q358">
        <v>1.4370999999999999E-14</v>
      </c>
      <c r="R358">
        <v>8.9021000000000002E-11</v>
      </c>
      <c r="S358">
        <v>7.5785999999999992E-12</v>
      </c>
      <c r="T358">
        <v>4.6749000000000003E-15</v>
      </c>
      <c r="U358">
        <v>5.4828E-12</v>
      </c>
    </row>
    <row r="359" spans="1:21" x14ac:dyDescent="0.25">
      <c r="A359" s="14">
        <v>44867</v>
      </c>
      <c r="B359" s="11" t="s">
        <v>31</v>
      </c>
      <c r="C359" s="11" t="s">
        <v>39</v>
      </c>
      <c r="D359" s="11" t="s">
        <v>41</v>
      </c>
      <c r="E359" s="11">
        <f t="shared" si="15"/>
        <v>10.381944444444445</v>
      </c>
      <c r="F359">
        <v>78.173500000000004</v>
      </c>
      <c r="G359">
        <v>20.083300000000001</v>
      </c>
      <c r="H359">
        <v>0.93740000000000001</v>
      </c>
      <c r="I359">
        <v>0.80410000000000004</v>
      </c>
      <c r="J359">
        <v>6.9999999999999999E-4</v>
      </c>
      <c r="K359">
        <v>1E-3</v>
      </c>
      <c r="L359">
        <v>0</v>
      </c>
      <c r="M359">
        <v>0.75849999999999995</v>
      </c>
      <c r="N359">
        <v>0.82269999999999999</v>
      </c>
      <c r="O359">
        <v>0.92200000000000004</v>
      </c>
      <c r="P359">
        <v>4.1884000000000002E-10</v>
      </c>
      <c r="Q359">
        <v>1.1156000000000001E-14</v>
      </c>
      <c r="R359">
        <v>8.9045000000000001E-11</v>
      </c>
      <c r="S359">
        <v>7.5833999999999994E-12</v>
      </c>
      <c r="T359">
        <v>4.6414E-15</v>
      </c>
      <c r="U359">
        <v>5.4525999999999996E-12</v>
      </c>
    </row>
    <row r="360" spans="1:21" x14ac:dyDescent="0.25">
      <c r="A360" s="14">
        <v>44867</v>
      </c>
      <c r="B360" s="11" t="s">
        <v>31</v>
      </c>
      <c r="C360" s="11" t="s">
        <v>44</v>
      </c>
      <c r="D360" s="11" t="s">
        <v>35</v>
      </c>
      <c r="E360" s="11">
        <f t="shared" si="15"/>
        <v>10.414166666666665</v>
      </c>
      <c r="F360">
        <v>78.167900000000003</v>
      </c>
      <c r="G360">
        <v>20.088699999999999</v>
      </c>
      <c r="H360">
        <v>0.93700000000000006</v>
      </c>
      <c r="I360">
        <v>0.80400000000000005</v>
      </c>
      <c r="J360">
        <v>8.0000000000000004E-4</v>
      </c>
      <c r="K360">
        <v>1.6999999999999999E-3</v>
      </c>
      <c r="L360">
        <v>0</v>
      </c>
      <c r="M360">
        <v>0.75819999999999999</v>
      </c>
      <c r="N360">
        <v>0.81630000000000003</v>
      </c>
      <c r="O360">
        <v>0.92879999999999996</v>
      </c>
      <c r="P360">
        <v>4.1868E-10</v>
      </c>
      <c r="Q360">
        <v>1.3710000000000001E-14</v>
      </c>
      <c r="R360">
        <v>8.9041000000000006E-11</v>
      </c>
      <c r="S360">
        <v>7.5779000000000007E-12</v>
      </c>
      <c r="T360">
        <v>5.0230999999999999E-15</v>
      </c>
      <c r="U360">
        <v>5.4504000000000003E-12</v>
      </c>
    </row>
    <row r="361" spans="1:21" x14ac:dyDescent="0.25">
      <c r="A361" s="14">
        <v>44867</v>
      </c>
      <c r="B361" s="11" t="s">
        <v>31</v>
      </c>
      <c r="C361" s="11" t="s">
        <v>27</v>
      </c>
      <c r="D361" s="11" t="s">
        <v>19</v>
      </c>
      <c r="E361" s="11">
        <f t="shared" si="15"/>
        <v>10.444722222222223</v>
      </c>
      <c r="F361">
        <v>78.165300000000002</v>
      </c>
      <c r="G361">
        <v>20.091200000000001</v>
      </c>
      <c r="H361">
        <v>0.9375</v>
      </c>
      <c r="I361">
        <v>0.80410000000000004</v>
      </c>
      <c r="J361">
        <v>1E-4</v>
      </c>
      <c r="K361">
        <v>1.8E-3</v>
      </c>
      <c r="L361">
        <v>0</v>
      </c>
      <c r="M361">
        <v>0.75860000000000005</v>
      </c>
      <c r="N361">
        <v>0.81230000000000002</v>
      </c>
      <c r="O361">
        <v>0.93379999999999996</v>
      </c>
      <c r="P361">
        <v>4.1888000000000001E-10</v>
      </c>
      <c r="Q361">
        <v>1.4349E-14</v>
      </c>
      <c r="R361">
        <v>8.9098000000000003E-11</v>
      </c>
      <c r="S361">
        <v>7.5857000000000007E-12</v>
      </c>
      <c r="T361">
        <v>3.4399000000000001E-15</v>
      </c>
      <c r="U361">
        <v>5.4515000000000003E-12</v>
      </c>
    </row>
    <row r="362" spans="1:21" x14ac:dyDescent="0.25">
      <c r="A362" s="14">
        <v>44867</v>
      </c>
      <c r="B362" s="11" t="s">
        <v>31</v>
      </c>
      <c r="C362" s="11" t="s">
        <v>46</v>
      </c>
      <c r="D362" s="11" t="s">
        <v>74</v>
      </c>
      <c r="E362" s="11">
        <f t="shared" si="15"/>
        <v>10.476944444444444</v>
      </c>
      <c r="F362">
        <v>78.156400000000005</v>
      </c>
      <c r="G362">
        <v>20.099399999999999</v>
      </c>
      <c r="H362">
        <v>0.93730000000000002</v>
      </c>
      <c r="I362">
        <v>0.80520000000000003</v>
      </c>
      <c r="J362">
        <v>4.0000000000000002E-4</v>
      </c>
      <c r="K362">
        <v>1.2999999999999999E-3</v>
      </c>
      <c r="L362">
        <v>0</v>
      </c>
      <c r="M362">
        <v>0.75990000000000002</v>
      </c>
      <c r="N362">
        <v>0.8075</v>
      </c>
      <c r="O362">
        <v>0.94099999999999995</v>
      </c>
      <c r="P362">
        <v>4.1903E-10</v>
      </c>
      <c r="Q362">
        <v>1.2404E-14</v>
      </c>
      <c r="R362">
        <v>8.9175000000000005E-11</v>
      </c>
      <c r="S362">
        <v>7.5878999999999992E-12</v>
      </c>
      <c r="T362">
        <v>4.0712000000000004E-15</v>
      </c>
      <c r="U362">
        <v>5.4625000000000002E-12</v>
      </c>
    </row>
    <row r="363" spans="1:21" x14ac:dyDescent="0.25">
      <c r="A363" s="14">
        <v>44867</v>
      </c>
      <c r="B363" s="11" t="s">
        <v>31</v>
      </c>
      <c r="C363" s="11" t="s">
        <v>48</v>
      </c>
      <c r="D363" s="11" t="s">
        <v>42</v>
      </c>
      <c r="E363" s="11">
        <f t="shared" si="15"/>
        <v>10.507222222222223</v>
      </c>
      <c r="F363">
        <v>78.156700000000001</v>
      </c>
      <c r="G363">
        <v>20.100000000000001</v>
      </c>
      <c r="H363">
        <v>0.93720000000000003</v>
      </c>
      <c r="I363">
        <v>0.8034</v>
      </c>
      <c r="J363">
        <v>1.1000000000000001E-3</v>
      </c>
      <c r="K363">
        <v>1.6000000000000001E-3</v>
      </c>
      <c r="L363">
        <v>0</v>
      </c>
      <c r="M363">
        <v>0.75839999999999996</v>
      </c>
      <c r="N363">
        <v>0.80569999999999997</v>
      </c>
      <c r="O363">
        <v>0.94140000000000001</v>
      </c>
      <c r="P363">
        <v>4.1912999999999998E-10</v>
      </c>
      <c r="Q363">
        <v>1.347E-14</v>
      </c>
      <c r="R363">
        <v>8.92E-11</v>
      </c>
      <c r="S363">
        <v>7.5887000000000006E-12</v>
      </c>
      <c r="T363">
        <v>5.5921000000000003E-15</v>
      </c>
      <c r="U363">
        <v>5.4543000000000003E-12</v>
      </c>
    </row>
    <row r="364" spans="1:21" x14ac:dyDescent="0.25">
      <c r="A364" s="14">
        <v>44867</v>
      </c>
      <c r="B364" s="11" t="s">
        <v>31</v>
      </c>
      <c r="C364" s="11" t="s">
        <v>50</v>
      </c>
      <c r="D364" s="11" t="s">
        <v>58</v>
      </c>
      <c r="E364" s="11">
        <f t="shared" si="15"/>
        <v>10.539444444444444</v>
      </c>
      <c r="F364">
        <v>78.157499999999999</v>
      </c>
      <c r="G364">
        <v>20.102399999999999</v>
      </c>
      <c r="H364">
        <v>0.93720000000000003</v>
      </c>
      <c r="I364">
        <v>0.80130000000000001</v>
      </c>
      <c r="J364">
        <v>1E-4</v>
      </c>
      <c r="K364">
        <v>1.6000000000000001E-3</v>
      </c>
      <c r="L364">
        <v>0</v>
      </c>
      <c r="M364">
        <v>0.75609999999999999</v>
      </c>
      <c r="N364">
        <v>0.8044</v>
      </c>
      <c r="O364">
        <v>0.93989999999999996</v>
      </c>
      <c r="P364">
        <v>4.1915999999999998E-10</v>
      </c>
      <c r="Q364">
        <v>1.3261E-14</v>
      </c>
      <c r="R364">
        <v>8.9214999999999999E-11</v>
      </c>
      <c r="S364">
        <v>7.5891000000000004E-12</v>
      </c>
      <c r="T364">
        <v>3.3624E-15</v>
      </c>
      <c r="U364">
        <v>5.4361000000000002E-12</v>
      </c>
    </row>
    <row r="365" spans="1:21" x14ac:dyDescent="0.25">
      <c r="A365" s="14">
        <v>44867</v>
      </c>
      <c r="B365" s="11" t="s">
        <v>31</v>
      </c>
      <c r="C365" s="11" t="s">
        <v>54</v>
      </c>
      <c r="D365" s="11" t="s">
        <v>23</v>
      </c>
      <c r="E365" s="11">
        <f t="shared" si="15"/>
        <v>10.569722222222223</v>
      </c>
      <c r="F365">
        <v>78.153700000000001</v>
      </c>
      <c r="G365">
        <v>20.105</v>
      </c>
      <c r="H365">
        <v>0.93720000000000003</v>
      </c>
      <c r="I365">
        <v>0.80200000000000005</v>
      </c>
      <c r="J365">
        <v>2.9999999999999997E-4</v>
      </c>
      <c r="K365">
        <v>1.8E-3</v>
      </c>
      <c r="L365">
        <v>0</v>
      </c>
      <c r="M365">
        <v>0.75649999999999995</v>
      </c>
      <c r="N365">
        <v>0.79630000000000001</v>
      </c>
      <c r="O365">
        <v>0.95</v>
      </c>
      <c r="P365">
        <v>4.1917000000000001E-10</v>
      </c>
      <c r="Q365">
        <v>1.4370999999999999E-14</v>
      </c>
      <c r="R365">
        <v>8.9235000000000003E-11</v>
      </c>
      <c r="S365">
        <v>7.5896999999999995E-12</v>
      </c>
      <c r="T365">
        <v>3.9170000000000003E-15</v>
      </c>
      <c r="U365">
        <v>5.4424000000000003E-12</v>
      </c>
    </row>
    <row r="366" spans="1:21" x14ac:dyDescent="0.25">
      <c r="A366" s="14">
        <v>44867</v>
      </c>
      <c r="B366" s="11" t="s">
        <v>31</v>
      </c>
      <c r="C366" s="11" t="s">
        <v>56</v>
      </c>
      <c r="D366" s="11" t="s">
        <v>56</v>
      </c>
      <c r="E366" s="11">
        <f t="shared" si="15"/>
        <v>10.601944444444444</v>
      </c>
      <c r="F366">
        <v>78.153000000000006</v>
      </c>
      <c r="G366">
        <v>20.112300000000001</v>
      </c>
      <c r="H366">
        <v>0.93710000000000004</v>
      </c>
      <c r="I366">
        <v>0.79620000000000002</v>
      </c>
      <c r="J366">
        <v>0</v>
      </c>
      <c r="K366">
        <v>1.4E-3</v>
      </c>
      <c r="L366">
        <v>0</v>
      </c>
      <c r="M366">
        <v>0.75129999999999997</v>
      </c>
      <c r="N366">
        <v>0.79159999999999997</v>
      </c>
      <c r="O366">
        <v>0.94899999999999995</v>
      </c>
      <c r="P366">
        <v>4.1912999999999998E-10</v>
      </c>
      <c r="Q366">
        <v>1.2687E-14</v>
      </c>
      <c r="R366">
        <v>8.9259000000000002E-11</v>
      </c>
      <c r="S366">
        <v>7.5887000000000006E-12</v>
      </c>
      <c r="T366">
        <v>2.8394E-15</v>
      </c>
      <c r="U366">
        <v>5.4015999999999999E-12</v>
      </c>
    </row>
    <row r="367" spans="1:21" x14ac:dyDescent="0.25">
      <c r="A367" s="14">
        <v>44867</v>
      </c>
      <c r="B367" s="11" t="s">
        <v>31</v>
      </c>
      <c r="C367" s="11" t="s">
        <v>36</v>
      </c>
      <c r="D367" s="11" t="s">
        <v>43</v>
      </c>
      <c r="E367" s="11">
        <f t="shared" si="15"/>
        <v>10.632499999999999</v>
      </c>
      <c r="F367">
        <v>78.156300000000002</v>
      </c>
      <c r="G367">
        <v>20.111000000000001</v>
      </c>
      <c r="H367">
        <v>0.93689999999999996</v>
      </c>
      <c r="I367">
        <v>0.79330000000000001</v>
      </c>
      <c r="J367">
        <v>6.9999999999999999E-4</v>
      </c>
      <c r="K367">
        <v>1.8E-3</v>
      </c>
      <c r="L367">
        <v>0</v>
      </c>
      <c r="M367">
        <v>0.74819999999999998</v>
      </c>
      <c r="N367">
        <v>0.78879999999999995</v>
      </c>
      <c r="O367">
        <v>0.9486</v>
      </c>
      <c r="P367">
        <v>4.1909999999999998E-10</v>
      </c>
      <c r="Q367">
        <v>1.4352E-14</v>
      </c>
      <c r="R367">
        <v>8.9244000000000002E-11</v>
      </c>
      <c r="S367">
        <v>7.5858999999999998E-12</v>
      </c>
      <c r="T367">
        <v>4.8579999999999997E-15</v>
      </c>
      <c r="U367">
        <v>5.3844000000000004E-12</v>
      </c>
    </row>
    <row r="368" spans="1:21" x14ac:dyDescent="0.25">
      <c r="A368" s="14">
        <v>44867</v>
      </c>
      <c r="B368" s="11" t="s">
        <v>31</v>
      </c>
      <c r="C368" s="11" t="s">
        <v>23</v>
      </c>
      <c r="D368" s="11" t="s">
        <v>37</v>
      </c>
      <c r="E368" s="11">
        <f t="shared" si="15"/>
        <v>10.664722222222222</v>
      </c>
      <c r="F368">
        <v>78.151899999999998</v>
      </c>
      <c r="G368">
        <v>20.120999999999999</v>
      </c>
      <c r="H368">
        <v>0.93769999999999998</v>
      </c>
      <c r="I368">
        <v>0.78759999999999997</v>
      </c>
      <c r="J368">
        <v>2.0000000000000001E-4</v>
      </c>
      <c r="K368">
        <v>1.6000000000000001E-3</v>
      </c>
      <c r="L368">
        <v>0</v>
      </c>
      <c r="M368">
        <v>0.74280000000000002</v>
      </c>
      <c r="N368">
        <v>0.7883</v>
      </c>
      <c r="O368">
        <v>0.94220000000000004</v>
      </c>
      <c r="P368">
        <v>4.1902000000000002E-10</v>
      </c>
      <c r="Q368">
        <v>1.348E-14</v>
      </c>
      <c r="R368">
        <v>8.9277000000000001E-11</v>
      </c>
      <c r="S368">
        <v>7.5914000000000001E-12</v>
      </c>
      <c r="T368">
        <v>3.5314000000000002E-15</v>
      </c>
      <c r="U368">
        <v>5.3432000000000001E-12</v>
      </c>
    </row>
    <row r="369" spans="1:21" x14ac:dyDescent="0.25">
      <c r="A369" s="14">
        <v>44867</v>
      </c>
      <c r="B369" s="11" t="s">
        <v>31</v>
      </c>
      <c r="C369" s="11" t="s">
        <v>61</v>
      </c>
      <c r="D369" s="11" t="s">
        <v>24</v>
      </c>
      <c r="E369" s="11">
        <f t="shared" si="15"/>
        <v>10.695277777777777</v>
      </c>
      <c r="F369">
        <v>78.149699999999996</v>
      </c>
      <c r="G369">
        <v>20.123799999999999</v>
      </c>
      <c r="H369">
        <v>0.9375</v>
      </c>
      <c r="I369">
        <v>0.78739999999999999</v>
      </c>
      <c r="J369">
        <v>5.0000000000000001E-4</v>
      </c>
      <c r="K369">
        <v>1.1000000000000001E-3</v>
      </c>
      <c r="L369">
        <v>0</v>
      </c>
      <c r="M369">
        <v>0.74229999999999996</v>
      </c>
      <c r="N369">
        <v>0.77880000000000005</v>
      </c>
      <c r="O369">
        <v>0.95320000000000005</v>
      </c>
      <c r="P369">
        <v>4.1853999999999998E-10</v>
      </c>
      <c r="Q369">
        <v>1.1269000000000001E-14</v>
      </c>
      <c r="R369">
        <v>8.9188999999999996E-11</v>
      </c>
      <c r="S369">
        <v>7.5816000000000007E-12</v>
      </c>
      <c r="T369">
        <v>4.1486999999999997E-15</v>
      </c>
      <c r="U369">
        <v>5.3369E-12</v>
      </c>
    </row>
    <row r="370" spans="1:21" x14ac:dyDescent="0.25">
      <c r="A370" s="14">
        <v>44867</v>
      </c>
      <c r="B370" s="11" t="s">
        <v>31</v>
      </c>
      <c r="C370" s="11" t="s">
        <v>76</v>
      </c>
      <c r="D370" s="11" t="s">
        <v>20</v>
      </c>
      <c r="E370" s="11">
        <f t="shared" si="15"/>
        <v>10.727222222222222</v>
      </c>
      <c r="F370">
        <v>78.1494</v>
      </c>
      <c r="G370">
        <v>20.127400000000002</v>
      </c>
      <c r="H370">
        <v>0.93730000000000002</v>
      </c>
      <c r="I370">
        <v>0.78380000000000005</v>
      </c>
      <c r="J370">
        <v>5.9999999999999995E-4</v>
      </c>
      <c r="K370">
        <v>1.5E-3</v>
      </c>
      <c r="L370">
        <v>0</v>
      </c>
      <c r="M370">
        <v>0.73870000000000002</v>
      </c>
      <c r="N370">
        <v>0.7772</v>
      </c>
      <c r="O370">
        <v>0.95040000000000002</v>
      </c>
      <c r="P370">
        <v>4.1862E-10</v>
      </c>
      <c r="Q370">
        <v>1.3145E-14</v>
      </c>
      <c r="R370">
        <v>8.9223000000000003E-11</v>
      </c>
      <c r="S370">
        <v>7.5813000000000004E-12</v>
      </c>
      <c r="T370">
        <v>4.6101999999999999E-15</v>
      </c>
      <c r="U370">
        <v>5.3140000000000002E-12</v>
      </c>
    </row>
    <row r="371" spans="1:21" x14ac:dyDescent="0.25">
      <c r="A371" s="14">
        <v>44867</v>
      </c>
      <c r="B371" s="11" t="s">
        <v>31</v>
      </c>
      <c r="C371" s="11" t="s">
        <v>33</v>
      </c>
      <c r="D371" s="11" t="s">
        <v>29</v>
      </c>
      <c r="E371" s="11">
        <f t="shared" si="15"/>
        <v>10.757777777777777</v>
      </c>
      <c r="F371">
        <v>78.145499999999998</v>
      </c>
      <c r="G371">
        <v>20.134399999999999</v>
      </c>
      <c r="H371">
        <v>0.93710000000000004</v>
      </c>
      <c r="I371">
        <v>0.78110000000000002</v>
      </c>
      <c r="J371">
        <v>5.0000000000000001E-4</v>
      </c>
      <c r="K371">
        <v>1.5E-3</v>
      </c>
      <c r="L371">
        <v>0</v>
      </c>
      <c r="M371">
        <v>0.73629999999999995</v>
      </c>
      <c r="N371">
        <v>0.76770000000000005</v>
      </c>
      <c r="O371">
        <v>0.95909999999999995</v>
      </c>
      <c r="P371">
        <v>4.1849000000000002E-10</v>
      </c>
      <c r="Q371">
        <v>1.2841E-14</v>
      </c>
      <c r="R371">
        <v>8.9229999999999998E-11</v>
      </c>
      <c r="S371">
        <v>7.5775000000000008E-12</v>
      </c>
      <c r="T371">
        <v>4.3057999999999999E-15</v>
      </c>
      <c r="U371">
        <v>5.2941000000000002E-12</v>
      </c>
    </row>
    <row r="372" spans="1:21" x14ac:dyDescent="0.25">
      <c r="A372" s="14">
        <v>44867</v>
      </c>
      <c r="B372" s="11" t="s">
        <v>31</v>
      </c>
      <c r="C372" s="11" t="s">
        <v>21</v>
      </c>
      <c r="D372" s="11" t="s">
        <v>68</v>
      </c>
      <c r="E372" s="11">
        <f t="shared" si="15"/>
        <v>10.790000000000001</v>
      </c>
      <c r="F372">
        <v>78.128699999999995</v>
      </c>
      <c r="G372">
        <v>20.754899999999999</v>
      </c>
      <c r="H372">
        <v>0.9365</v>
      </c>
      <c r="I372">
        <v>0.17799999999999999</v>
      </c>
      <c r="J372">
        <v>2.9999999999999997E-4</v>
      </c>
      <c r="K372">
        <v>1.6000000000000001E-3</v>
      </c>
      <c r="L372">
        <v>0</v>
      </c>
      <c r="M372">
        <v>0.13370000000000001</v>
      </c>
      <c r="N372">
        <v>0.1012</v>
      </c>
      <c r="O372">
        <v>1.3217000000000001</v>
      </c>
      <c r="P372">
        <v>4.2055999999999999E-10</v>
      </c>
      <c r="Q372">
        <v>1.3854E-14</v>
      </c>
      <c r="R372">
        <v>9.2492E-11</v>
      </c>
      <c r="S372">
        <v>7.6156E-12</v>
      </c>
      <c r="T372">
        <v>3.3995000000000001E-15</v>
      </c>
      <c r="U372">
        <v>1.2307E-12</v>
      </c>
    </row>
    <row r="373" spans="1:21" x14ac:dyDescent="0.25">
      <c r="A373" s="14">
        <v>44867</v>
      </c>
      <c r="B373" s="11" t="s">
        <v>31</v>
      </c>
      <c r="C373" s="11" t="s">
        <v>65</v>
      </c>
      <c r="D373" s="11" t="s">
        <v>61</v>
      </c>
      <c r="E373" s="11">
        <f t="shared" si="15"/>
        <v>10.820277777777777</v>
      </c>
      <c r="F373">
        <v>78.132499999999993</v>
      </c>
      <c r="G373">
        <v>20.729500000000002</v>
      </c>
      <c r="H373">
        <v>0.93610000000000004</v>
      </c>
      <c r="I373">
        <v>0.2009</v>
      </c>
      <c r="J373">
        <v>0</v>
      </c>
      <c r="K373">
        <v>8.9999999999999998E-4</v>
      </c>
      <c r="L373">
        <v>0</v>
      </c>
      <c r="M373">
        <v>2.24E-2</v>
      </c>
      <c r="N373">
        <v>1.8499999999999999E-2</v>
      </c>
      <c r="O373">
        <v>1.2149000000000001</v>
      </c>
      <c r="P373">
        <v>4.1988999999999998E-10</v>
      </c>
      <c r="Q373">
        <v>1.1069000000000001E-14</v>
      </c>
      <c r="R373">
        <v>9.2226000000000005E-11</v>
      </c>
      <c r="S373">
        <v>7.5996999999999996E-12</v>
      </c>
      <c r="T373">
        <v>1.7763999999999998E-15</v>
      </c>
      <c r="U373">
        <v>1.3827999999999999E-12</v>
      </c>
    </row>
    <row r="374" spans="1:21" x14ac:dyDescent="0.25">
      <c r="A374" s="14">
        <v>44867</v>
      </c>
      <c r="B374" s="11" t="s">
        <v>31</v>
      </c>
      <c r="C374" s="11" t="s">
        <v>58</v>
      </c>
      <c r="D374" s="11" t="s">
        <v>36</v>
      </c>
      <c r="E374" s="11">
        <f t="shared" si="15"/>
        <v>10.852500000000001</v>
      </c>
      <c r="F374">
        <v>78.133099999999999</v>
      </c>
      <c r="G374">
        <v>20.741900000000001</v>
      </c>
      <c r="H374">
        <v>0.93579999999999997</v>
      </c>
      <c r="I374">
        <v>0.18690000000000001</v>
      </c>
      <c r="J374">
        <v>1E-4</v>
      </c>
      <c r="K374">
        <v>2.0999999999999999E-3</v>
      </c>
      <c r="L374">
        <v>0</v>
      </c>
      <c r="M374">
        <v>1.9199999999999998E-2</v>
      </c>
      <c r="N374">
        <v>1.9599999999999999E-2</v>
      </c>
      <c r="O374">
        <v>0.98209999999999997</v>
      </c>
      <c r="P374">
        <v>4.1982999999999999E-10</v>
      </c>
      <c r="Q374">
        <v>1.5802999999999999E-14</v>
      </c>
      <c r="R374">
        <v>9.2266999999999995E-11</v>
      </c>
      <c r="S374">
        <v>7.5955000000000001E-12</v>
      </c>
      <c r="T374">
        <v>3.1773999999999999E-15</v>
      </c>
      <c r="U374">
        <v>1.2885E-12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6C23-9171-4A61-AEFE-1D44208E00C1}">
  <dimension ref="A1:AM373"/>
  <sheetViews>
    <sheetView topLeftCell="M1" workbookViewId="0">
      <pane ySplit="1" topLeftCell="A14" activePane="bottomLeft" state="frozen"/>
      <selection pane="bottomLeft" activeCell="AL38" sqref="AL38"/>
    </sheetView>
  </sheetViews>
  <sheetFormatPr defaultRowHeight="15" x14ac:dyDescent="0.25"/>
  <cols>
    <col min="1" max="1" width="15.28515625" bestFit="1" customWidth="1"/>
  </cols>
  <sheetData>
    <row r="1" spans="1:37" x14ac:dyDescent="0.25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37" x14ac:dyDescent="0.25">
      <c r="A2" s="16">
        <v>44867</v>
      </c>
      <c r="B2" s="11" t="s">
        <v>19</v>
      </c>
      <c r="C2" s="11" t="s">
        <v>22</v>
      </c>
      <c r="D2" s="11" t="s">
        <v>59</v>
      </c>
      <c r="E2" s="11">
        <f t="shared" ref="E2:E65" si="0">(D2/3600)+(C2/60)+B2 -$X$4</f>
        <v>-0.85472222222222349</v>
      </c>
      <c r="F2">
        <v>78.103999999999999</v>
      </c>
      <c r="G2">
        <v>20.907399999999999</v>
      </c>
      <c r="H2">
        <v>0.93959999999999999</v>
      </c>
      <c r="I2">
        <v>4.2200000000000001E-2</v>
      </c>
      <c r="J2">
        <v>3.8E-3</v>
      </c>
      <c r="K2">
        <v>3.0000000000000001E-3</v>
      </c>
      <c r="L2">
        <v>633</v>
      </c>
      <c r="M2">
        <v>-1.9848000000000001E-3</v>
      </c>
      <c r="N2">
        <v>-2.6100000000000002E-2</v>
      </c>
      <c r="O2">
        <v>7.5999999999999998E-2</v>
      </c>
      <c r="P2" s="1">
        <v>4.2666E-10</v>
      </c>
      <c r="Q2" s="1">
        <v>1.9479E-14</v>
      </c>
      <c r="R2" s="1">
        <v>9.4561999999999999E-11</v>
      </c>
      <c r="S2" s="1">
        <v>7.755E-12</v>
      </c>
      <c r="T2" s="1">
        <v>1.2005E-14</v>
      </c>
      <c r="U2" s="1">
        <v>3.2877000000000002E-13</v>
      </c>
    </row>
    <row r="3" spans="1:37" x14ac:dyDescent="0.25">
      <c r="A3" s="16">
        <v>44867</v>
      </c>
      <c r="B3" s="11" t="s">
        <v>19</v>
      </c>
      <c r="C3" s="11" t="s">
        <v>47</v>
      </c>
      <c r="D3" s="11" t="s">
        <v>46</v>
      </c>
      <c r="E3" s="11">
        <f t="shared" si="0"/>
        <v>-0.82416666666666671</v>
      </c>
      <c r="F3">
        <v>78.110100000000003</v>
      </c>
      <c r="G3">
        <v>20.901900000000001</v>
      </c>
      <c r="H3">
        <v>0.93869999999999998</v>
      </c>
      <c r="I3">
        <v>4.3499999999999997E-2</v>
      </c>
      <c r="J3">
        <v>3.2000000000000002E-3</v>
      </c>
      <c r="K3">
        <v>2.5000000000000001E-3</v>
      </c>
      <c r="L3">
        <v>611</v>
      </c>
      <c r="M3">
        <v>-3.2639000000000002E-4</v>
      </c>
      <c r="N3">
        <v>-1.7299999999999999E-2</v>
      </c>
      <c r="O3">
        <v>1.8800000000000001E-2</v>
      </c>
      <c r="P3" s="1">
        <v>4.2672999999999998E-10</v>
      </c>
      <c r="Q3" s="1">
        <v>1.7700999999999999E-14</v>
      </c>
      <c r="R3" s="1">
        <v>9.4544999999999995E-11</v>
      </c>
      <c r="S3" s="1">
        <v>7.7480999999999993E-12</v>
      </c>
      <c r="T3" s="1">
        <v>1.0429E-14</v>
      </c>
      <c r="U3" s="1">
        <v>3.3522000000000001E-13</v>
      </c>
    </row>
    <row r="4" spans="1:37" x14ac:dyDescent="0.25">
      <c r="A4" s="16">
        <v>44867</v>
      </c>
      <c r="B4" s="11" t="s">
        <v>19</v>
      </c>
      <c r="C4" s="11" t="s">
        <v>26</v>
      </c>
      <c r="D4" s="11" t="s">
        <v>27</v>
      </c>
      <c r="E4" s="11">
        <f t="shared" si="0"/>
        <v>-0.79138888888888914</v>
      </c>
      <c r="F4">
        <v>78.105500000000006</v>
      </c>
      <c r="G4">
        <v>20.906300000000002</v>
      </c>
      <c r="H4">
        <v>0.93959999999999999</v>
      </c>
      <c r="I4">
        <v>4.4999999999999998E-2</v>
      </c>
      <c r="J4">
        <v>1.1999999999999999E-3</v>
      </c>
      <c r="K4">
        <v>2.5000000000000001E-3</v>
      </c>
      <c r="L4">
        <v>613</v>
      </c>
      <c r="M4">
        <v>1.3322E-3</v>
      </c>
      <c r="N4">
        <v>-2.2599999999999999E-2</v>
      </c>
      <c r="O4">
        <v>-5.8999999999999997E-2</v>
      </c>
      <c r="P4" s="1">
        <v>4.2616999999999999E-10</v>
      </c>
      <c r="Q4" s="1">
        <v>1.7500000000000001E-14</v>
      </c>
      <c r="R4" s="1">
        <v>9.4445999999999999E-11</v>
      </c>
      <c r="S4" s="1">
        <v>7.7454999999999993E-12</v>
      </c>
      <c r="T4" s="1">
        <v>5.7332000000000002E-15</v>
      </c>
      <c r="U4" s="1">
        <v>3.3658999999999998E-13</v>
      </c>
      <c r="W4" t="s">
        <v>112</v>
      </c>
      <c r="X4" s="11">
        <f>(D29/3600)+(C29/60)+B29</f>
        <v>8.9816666666666674</v>
      </c>
    </row>
    <row r="5" spans="1:37" x14ac:dyDescent="0.25">
      <c r="A5" s="16">
        <v>44867</v>
      </c>
      <c r="B5" s="11" t="s">
        <v>19</v>
      </c>
      <c r="C5" s="11" t="s">
        <v>60</v>
      </c>
      <c r="D5" s="11" t="s">
        <v>77</v>
      </c>
      <c r="E5" s="11">
        <f t="shared" si="0"/>
        <v>-0.76055555555555543</v>
      </c>
      <c r="F5">
        <v>78.103300000000004</v>
      </c>
      <c r="G5">
        <v>20.909300000000002</v>
      </c>
      <c r="H5">
        <v>0.93859999999999999</v>
      </c>
      <c r="I5">
        <v>4.4999999999999998E-2</v>
      </c>
      <c r="J5">
        <v>2.0999999999999999E-3</v>
      </c>
      <c r="K5">
        <v>1.6000000000000001E-3</v>
      </c>
      <c r="L5">
        <v>594</v>
      </c>
      <c r="M5">
        <v>9.4806000000000003E-4</v>
      </c>
      <c r="N5">
        <v>-2.2599999999999999E-2</v>
      </c>
      <c r="O5">
        <v>-4.19E-2</v>
      </c>
      <c r="P5" s="1">
        <v>4.2615000000000002E-10</v>
      </c>
      <c r="Q5" s="1">
        <v>1.4097E-14</v>
      </c>
      <c r="R5" s="1">
        <v>9.4457999999999998E-11</v>
      </c>
      <c r="S5" s="1">
        <v>7.7371999999999998E-12</v>
      </c>
      <c r="T5" s="1">
        <v>7.5820999999999999E-15</v>
      </c>
      <c r="U5" s="1">
        <v>3.4061E-13</v>
      </c>
    </row>
    <row r="6" spans="1:37" x14ac:dyDescent="0.25">
      <c r="A6" s="16">
        <v>44867</v>
      </c>
      <c r="B6" s="11" t="s">
        <v>19</v>
      </c>
      <c r="C6" s="11" t="s">
        <v>32</v>
      </c>
      <c r="D6" s="11" t="s">
        <v>30</v>
      </c>
      <c r="E6" s="11">
        <f t="shared" si="0"/>
        <v>-0.72777777777777786</v>
      </c>
      <c r="F6">
        <v>78.108000000000004</v>
      </c>
      <c r="G6">
        <v>20.904800000000002</v>
      </c>
      <c r="H6">
        <v>0.9385</v>
      </c>
      <c r="I6">
        <v>4.5400000000000003E-2</v>
      </c>
      <c r="J6">
        <v>1.2999999999999999E-3</v>
      </c>
      <c r="K6">
        <v>2E-3</v>
      </c>
      <c r="L6">
        <v>590</v>
      </c>
      <c r="M6">
        <v>1.8018000000000001E-3</v>
      </c>
      <c r="N6">
        <v>-1.49E-2</v>
      </c>
      <c r="O6">
        <v>-0.12089999999999999</v>
      </c>
      <c r="P6" s="1">
        <v>4.2631E-10</v>
      </c>
      <c r="Q6" s="1">
        <v>1.5523999999999999E-14</v>
      </c>
      <c r="R6" s="1">
        <v>9.4467999999999994E-11</v>
      </c>
      <c r="S6" s="1">
        <v>7.7386999999999997E-12</v>
      </c>
      <c r="T6" s="1">
        <v>5.7774000000000004E-15</v>
      </c>
      <c r="U6" s="1">
        <v>3.4017E-13</v>
      </c>
      <c r="W6" s="35"/>
      <c r="X6" s="36">
        <v>8.3752777777777769</v>
      </c>
      <c r="Y6" s="36">
        <v>8.3450000000000006</v>
      </c>
      <c r="Z6" s="36">
        <v>8.3127777777777769</v>
      </c>
      <c r="AA6" s="36">
        <v>8.2822222222222219</v>
      </c>
      <c r="AB6" s="36">
        <v>8.2497222222222231</v>
      </c>
      <c r="AC6" s="36">
        <v>8.2194444444444432</v>
      </c>
      <c r="AD6" s="36">
        <v>8.1872222222222231</v>
      </c>
      <c r="AE6" s="36">
        <v>8.1566666666666645</v>
      </c>
      <c r="AF6" s="36">
        <v>8.1244444444444444</v>
      </c>
      <c r="AG6" s="36">
        <v>8.0938888888888894</v>
      </c>
    </row>
    <row r="7" spans="1:37" x14ac:dyDescent="0.25">
      <c r="A7" s="16">
        <v>44867</v>
      </c>
      <c r="B7" s="11" t="s">
        <v>19</v>
      </c>
      <c r="C7" s="11" t="s">
        <v>34</v>
      </c>
      <c r="D7" s="11" t="s">
        <v>20</v>
      </c>
      <c r="E7" s="11">
        <f t="shared" si="0"/>
        <v>-0.69694444444444592</v>
      </c>
      <c r="F7">
        <v>78.109700000000004</v>
      </c>
      <c r="G7">
        <v>20.903700000000001</v>
      </c>
      <c r="H7">
        <v>0.9385</v>
      </c>
      <c r="I7">
        <v>4.5600000000000002E-2</v>
      </c>
      <c r="J7">
        <v>8.9999999999999998E-4</v>
      </c>
      <c r="K7">
        <v>1.6000000000000001E-3</v>
      </c>
      <c r="L7">
        <v>578</v>
      </c>
      <c r="M7">
        <v>1.4817999999999999E-3</v>
      </c>
      <c r="N7">
        <v>-2.24E-2</v>
      </c>
      <c r="O7">
        <v>-6.6299999999999998E-2</v>
      </c>
      <c r="P7" s="1">
        <v>4.2625E-10</v>
      </c>
      <c r="Q7" s="1">
        <v>1.4048999999999999E-14</v>
      </c>
      <c r="R7" s="1">
        <v>9.4445999999999999E-11</v>
      </c>
      <c r="S7" s="1">
        <v>7.7371000000000002E-12</v>
      </c>
      <c r="T7" s="1">
        <v>4.7568999999999997E-15</v>
      </c>
      <c r="U7" s="1">
        <v>3.3974999999999999E-13</v>
      </c>
      <c r="W7" s="9" t="s">
        <v>88</v>
      </c>
      <c r="X7" s="9">
        <v>20.160900000000002</v>
      </c>
      <c r="Y7" s="9">
        <v>20.167400000000001</v>
      </c>
      <c r="Z7" s="9">
        <v>20.180700000000002</v>
      </c>
      <c r="AA7" s="9">
        <v>20.1828</v>
      </c>
      <c r="AB7" s="9">
        <v>20.189900000000002</v>
      </c>
      <c r="AC7" s="9">
        <v>20.1906</v>
      </c>
      <c r="AD7" s="9">
        <v>20.1998</v>
      </c>
      <c r="AE7" s="9">
        <v>20.203299999999999</v>
      </c>
      <c r="AF7" s="9">
        <v>20.212399999999999</v>
      </c>
      <c r="AG7" s="9">
        <v>20.217199999999998</v>
      </c>
    </row>
    <row r="8" spans="1:37" x14ac:dyDescent="0.25">
      <c r="A8" s="16">
        <v>44867</v>
      </c>
      <c r="B8" s="11" t="s">
        <v>19</v>
      </c>
      <c r="C8" s="11" t="s">
        <v>31</v>
      </c>
      <c r="D8" s="11" t="s">
        <v>25</v>
      </c>
      <c r="E8" s="11">
        <f t="shared" si="0"/>
        <v>-0.66444444444444528</v>
      </c>
      <c r="F8">
        <v>78.1096</v>
      </c>
      <c r="G8">
        <v>20.903400000000001</v>
      </c>
      <c r="H8">
        <v>0.93879999999999997</v>
      </c>
      <c r="I8">
        <v>4.58E-2</v>
      </c>
      <c r="J8">
        <v>4.0000000000000002E-4</v>
      </c>
      <c r="K8">
        <v>1.9E-3</v>
      </c>
      <c r="L8">
        <v>573</v>
      </c>
      <c r="M8">
        <v>1.5594000000000001E-3</v>
      </c>
      <c r="N8">
        <v>-1.43E-2</v>
      </c>
      <c r="O8">
        <v>-0.1089</v>
      </c>
      <c r="P8" s="1">
        <v>4.2618000000000002E-10</v>
      </c>
      <c r="Q8" s="1">
        <v>1.5057000000000002E-14</v>
      </c>
      <c r="R8" s="1">
        <v>9.4430999999999999E-11</v>
      </c>
      <c r="S8" s="1">
        <v>7.7389000000000005E-12</v>
      </c>
      <c r="T8" s="1">
        <v>3.6938000000000002E-15</v>
      </c>
      <c r="U8" s="1">
        <v>3.3899E-13</v>
      </c>
      <c r="W8" s="9"/>
      <c r="X8" s="9">
        <v>20.161200000000001</v>
      </c>
      <c r="Y8" s="9">
        <v>20.160900000000002</v>
      </c>
      <c r="Z8" s="9">
        <v>20.167400000000001</v>
      </c>
      <c r="AA8" s="9">
        <v>20.180700000000002</v>
      </c>
      <c r="AB8" s="9">
        <v>20.1828</v>
      </c>
      <c r="AC8" s="9">
        <v>20.189900000000002</v>
      </c>
      <c r="AD8" s="9">
        <v>20.1906</v>
      </c>
      <c r="AE8" s="9">
        <v>20.1998</v>
      </c>
      <c r="AF8" s="9">
        <v>20.203299999999999</v>
      </c>
      <c r="AG8" s="9">
        <v>20.212399999999999</v>
      </c>
    </row>
    <row r="9" spans="1:37" x14ac:dyDescent="0.25">
      <c r="A9" s="16">
        <v>44867</v>
      </c>
      <c r="B9" s="11" t="s">
        <v>19</v>
      </c>
      <c r="C9" s="11" t="s">
        <v>37</v>
      </c>
      <c r="D9" s="11" t="s">
        <v>42</v>
      </c>
      <c r="E9" s="11">
        <f t="shared" si="0"/>
        <v>-0.63361111111111157</v>
      </c>
      <c r="F9">
        <v>78.097300000000004</v>
      </c>
      <c r="G9">
        <v>20.9145</v>
      </c>
      <c r="H9">
        <v>0.93959999999999999</v>
      </c>
      <c r="I9">
        <v>4.5999999999999999E-2</v>
      </c>
      <c r="J9">
        <v>8.0000000000000004E-4</v>
      </c>
      <c r="K9">
        <v>1.8E-3</v>
      </c>
      <c r="L9">
        <v>716</v>
      </c>
      <c r="M9">
        <v>6.7860999999999996E-4</v>
      </c>
      <c r="N9">
        <v>-3.0499999999999999E-2</v>
      </c>
      <c r="O9">
        <v>-2.2200000000000001E-2</v>
      </c>
      <c r="P9" s="1">
        <v>4.3315999999999998E-10</v>
      </c>
      <c r="Q9" s="1">
        <v>1.484E-14</v>
      </c>
      <c r="R9" s="1">
        <v>9.6042999999999999E-11</v>
      </c>
      <c r="S9" s="1">
        <v>7.8734000000000008E-12</v>
      </c>
      <c r="T9" s="1">
        <v>4.5879999999999996E-15</v>
      </c>
      <c r="U9" s="1">
        <v>3.4731000000000001E-13</v>
      </c>
      <c r="W9" s="9"/>
      <c r="X9" s="9">
        <v>20.144300000000001</v>
      </c>
      <c r="Y9" s="9">
        <v>20.161200000000001</v>
      </c>
      <c r="Z9" s="9">
        <v>20.160900000000002</v>
      </c>
      <c r="AA9" s="9">
        <v>20.167400000000001</v>
      </c>
      <c r="AB9" s="9">
        <v>20.180700000000002</v>
      </c>
      <c r="AC9" s="9">
        <v>20.1828</v>
      </c>
      <c r="AD9" s="9">
        <v>20.189900000000002</v>
      </c>
      <c r="AE9" s="9">
        <v>20.1906</v>
      </c>
      <c r="AF9" s="9">
        <v>20.1998</v>
      </c>
      <c r="AG9" s="9">
        <v>20.203299999999999</v>
      </c>
    </row>
    <row r="10" spans="1:37" x14ac:dyDescent="0.25">
      <c r="A10" s="16">
        <v>44867</v>
      </c>
      <c r="B10" s="11" t="s">
        <v>19</v>
      </c>
      <c r="C10" s="11" t="s">
        <v>41</v>
      </c>
      <c r="D10" s="11" t="s">
        <v>67</v>
      </c>
      <c r="E10" s="11">
        <f t="shared" si="0"/>
        <v>-0.60111111111111093</v>
      </c>
      <c r="F10">
        <v>78.111199999999997</v>
      </c>
      <c r="G10">
        <v>20.901499999999999</v>
      </c>
      <c r="H10">
        <v>0.93899999999999995</v>
      </c>
      <c r="I10">
        <v>4.5999999999999999E-2</v>
      </c>
      <c r="J10">
        <v>2.0000000000000001E-4</v>
      </c>
      <c r="K10">
        <v>1.9E-3</v>
      </c>
      <c r="L10">
        <v>646</v>
      </c>
      <c r="M10">
        <v>1.5716E-3</v>
      </c>
      <c r="N10">
        <v>-5.1987999999999999E-3</v>
      </c>
      <c r="O10">
        <v>-0.30230000000000001</v>
      </c>
      <c r="P10" s="1">
        <v>4.3033999999999998E-10</v>
      </c>
      <c r="Q10" s="1">
        <v>1.5375000000000001E-14</v>
      </c>
      <c r="R10" s="1">
        <v>9.5340999999999999E-11</v>
      </c>
      <c r="S10" s="1">
        <v>7.8159999999999998E-12</v>
      </c>
      <c r="T10" s="1">
        <v>3.3557000000000001E-15</v>
      </c>
      <c r="U10" s="1">
        <v>3.4295000000000002E-13</v>
      </c>
      <c r="W10" s="9"/>
      <c r="X10" s="9">
        <v>20.139099999999999</v>
      </c>
      <c r="Y10" s="9">
        <v>20.144300000000001</v>
      </c>
      <c r="Z10" s="9">
        <v>20.161200000000001</v>
      </c>
      <c r="AA10" s="9">
        <v>20.160900000000002</v>
      </c>
      <c r="AB10" s="9">
        <v>20.167400000000001</v>
      </c>
      <c r="AC10" s="9">
        <v>20.180700000000002</v>
      </c>
      <c r="AD10" s="9">
        <v>20.1828</v>
      </c>
      <c r="AE10" s="9">
        <v>20.189900000000002</v>
      </c>
      <c r="AF10" s="9">
        <v>20.1906</v>
      </c>
      <c r="AG10" s="9">
        <v>20.1998</v>
      </c>
    </row>
    <row r="11" spans="1:37" x14ac:dyDescent="0.25">
      <c r="A11" s="16">
        <v>44867</v>
      </c>
      <c r="B11" s="11" t="s">
        <v>19</v>
      </c>
      <c r="C11" s="11" t="s">
        <v>43</v>
      </c>
      <c r="D11" s="11" t="s">
        <v>62</v>
      </c>
      <c r="E11" s="11">
        <f t="shared" si="0"/>
        <v>-0.57027777777777899</v>
      </c>
      <c r="F11">
        <v>78.108699999999999</v>
      </c>
      <c r="G11">
        <v>20.9055</v>
      </c>
      <c r="H11">
        <v>0.93789999999999996</v>
      </c>
      <c r="I11">
        <v>4.6100000000000002E-2</v>
      </c>
      <c r="J11">
        <v>0</v>
      </c>
      <c r="K11">
        <v>1.8E-3</v>
      </c>
      <c r="L11">
        <v>643</v>
      </c>
      <c r="M11">
        <v>1.0307999999999999E-3</v>
      </c>
      <c r="N11">
        <v>-1.89E-2</v>
      </c>
      <c r="O11">
        <v>-5.4600000000000003E-2</v>
      </c>
      <c r="P11" s="1">
        <v>4.3013999999999997E-10</v>
      </c>
      <c r="Q11" s="1">
        <v>1.4692000000000001E-14</v>
      </c>
      <c r="R11" s="1">
        <v>9.5317E-11</v>
      </c>
      <c r="S11" s="1">
        <v>7.8032000000000005E-12</v>
      </c>
      <c r="T11" s="1">
        <v>2.8239E-15</v>
      </c>
      <c r="U11" s="1">
        <v>3.4257000000000002E-13</v>
      </c>
      <c r="W11" s="28"/>
      <c r="X11" s="27">
        <v>20.1309</v>
      </c>
      <c r="Y11" s="28">
        <v>20.139099999999999</v>
      </c>
      <c r="Z11" s="28">
        <v>20.144300000000001</v>
      </c>
      <c r="AA11" s="28">
        <v>20.161200000000001</v>
      </c>
      <c r="AB11" s="28">
        <v>20.160900000000002</v>
      </c>
      <c r="AC11" s="28">
        <v>20.167400000000001</v>
      </c>
      <c r="AD11" s="28">
        <v>20.180700000000002</v>
      </c>
      <c r="AE11" s="28">
        <v>20.1828</v>
      </c>
      <c r="AF11" s="28">
        <v>20.189900000000002</v>
      </c>
      <c r="AG11" s="28">
        <v>20.1906</v>
      </c>
    </row>
    <row r="12" spans="1:37" x14ac:dyDescent="0.25">
      <c r="A12" s="16">
        <v>44867</v>
      </c>
      <c r="B12" s="11" t="s">
        <v>19</v>
      </c>
      <c r="C12" s="11" t="s">
        <v>78</v>
      </c>
      <c r="D12" s="11" t="s">
        <v>49</v>
      </c>
      <c r="E12" s="11">
        <f t="shared" si="0"/>
        <v>-0.53750000000000142</v>
      </c>
      <c r="F12">
        <v>78.105699999999999</v>
      </c>
      <c r="G12">
        <v>20.907</v>
      </c>
      <c r="H12">
        <v>0.9385</v>
      </c>
      <c r="I12">
        <v>4.53E-2</v>
      </c>
      <c r="J12">
        <v>1.4E-3</v>
      </c>
      <c r="K12">
        <v>2.0999999999999999E-3</v>
      </c>
      <c r="L12">
        <v>635</v>
      </c>
      <c r="M12">
        <v>4.1112000000000001E-4</v>
      </c>
      <c r="N12">
        <v>-1.7000000000000001E-2</v>
      </c>
      <c r="O12">
        <v>-2.41E-2</v>
      </c>
      <c r="P12" s="1">
        <v>4.3023000000000002E-10</v>
      </c>
      <c r="Q12" s="1">
        <v>1.6181E-14</v>
      </c>
      <c r="R12" s="1">
        <v>9.5346999999999999E-11</v>
      </c>
      <c r="S12" s="1">
        <v>7.8103000000000004E-12</v>
      </c>
      <c r="T12" s="1">
        <v>6.0807999999999997E-15</v>
      </c>
      <c r="U12" s="1">
        <v>3.4233999999999998E-13</v>
      </c>
      <c r="W12" s="29" t="s">
        <v>89</v>
      </c>
      <c r="X12" s="29">
        <v>0.85599999999999998</v>
      </c>
      <c r="Y12" s="29">
        <v>0.85099999999999998</v>
      </c>
      <c r="Z12" s="29">
        <v>0.84319999999999995</v>
      </c>
      <c r="AA12" s="29">
        <v>0.83689999999999998</v>
      </c>
      <c r="AB12" s="29">
        <v>0.83209999999999995</v>
      </c>
      <c r="AC12" s="29">
        <v>0.83079999999999998</v>
      </c>
      <c r="AD12" s="29">
        <v>0.82399999999999995</v>
      </c>
      <c r="AE12" s="29">
        <v>0.81640000000000001</v>
      </c>
      <c r="AF12" s="29">
        <v>0.81269999999999998</v>
      </c>
      <c r="AG12" s="29">
        <v>0.80700000000000005</v>
      </c>
    </row>
    <row r="13" spans="1:37" x14ac:dyDescent="0.25">
      <c r="A13" s="16">
        <v>44867</v>
      </c>
      <c r="B13" s="11" t="s">
        <v>19</v>
      </c>
      <c r="C13" s="11" t="s">
        <v>48</v>
      </c>
      <c r="D13" s="11" t="s">
        <v>40</v>
      </c>
      <c r="E13" s="11">
        <f t="shared" si="0"/>
        <v>-0.50694444444444464</v>
      </c>
      <c r="F13">
        <v>78.104500000000002</v>
      </c>
      <c r="G13">
        <v>20.9086</v>
      </c>
      <c r="H13">
        <v>0.9385</v>
      </c>
      <c r="I13">
        <v>4.65E-2</v>
      </c>
      <c r="J13">
        <v>1E-4</v>
      </c>
      <c r="K13">
        <v>1.9E-3</v>
      </c>
      <c r="L13">
        <v>630</v>
      </c>
      <c r="M13">
        <v>1.6886E-3</v>
      </c>
      <c r="N13">
        <v>-2.6700000000000002E-2</v>
      </c>
      <c r="O13">
        <v>-6.3100000000000003E-2</v>
      </c>
      <c r="P13" s="1">
        <v>4.2983999999999999E-10</v>
      </c>
      <c r="Q13" s="1">
        <v>1.505E-14</v>
      </c>
      <c r="R13" s="1">
        <v>9.5269999999999998E-11</v>
      </c>
      <c r="S13" s="1">
        <v>7.8029000000000002E-12</v>
      </c>
      <c r="T13" s="1">
        <v>2.9290000000000001E-15</v>
      </c>
      <c r="U13" s="1">
        <v>3.4504999999999998E-13</v>
      </c>
      <c r="W13" s="2"/>
      <c r="X13" s="2">
        <v>0.86219999999999997</v>
      </c>
      <c r="Y13" s="2">
        <v>0.85599999999999998</v>
      </c>
      <c r="Z13" s="2">
        <v>0.85099999999999998</v>
      </c>
      <c r="AA13" s="2">
        <v>0.84319999999999995</v>
      </c>
      <c r="AB13" s="2">
        <v>0.83689999999999998</v>
      </c>
      <c r="AC13" s="2">
        <v>0.83209999999999995</v>
      </c>
      <c r="AD13" s="2">
        <v>0.83079999999999998</v>
      </c>
      <c r="AE13" s="2">
        <v>0.82399999999999995</v>
      </c>
      <c r="AF13" s="2">
        <v>0.81640000000000001</v>
      </c>
      <c r="AG13" s="2">
        <v>0.81269999999999998</v>
      </c>
    </row>
    <row r="14" spans="1:37" x14ac:dyDescent="0.25">
      <c r="A14" s="16">
        <v>44867</v>
      </c>
      <c r="B14" s="11" t="s">
        <v>19</v>
      </c>
      <c r="C14" s="11" t="s">
        <v>50</v>
      </c>
      <c r="D14" s="11" t="s">
        <v>46</v>
      </c>
      <c r="E14" s="11">
        <f t="shared" si="0"/>
        <v>-0.47416666666666707</v>
      </c>
      <c r="F14">
        <v>78.105800000000002</v>
      </c>
      <c r="G14">
        <v>20.9084</v>
      </c>
      <c r="H14">
        <v>0.93779999999999997</v>
      </c>
      <c r="I14">
        <v>4.6300000000000001E-2</v>
      </c>
      <c r="J14">
        <v>0</v>
      </c>
      <c r="K14">
        <v>1.6999999999999999E-3</v>
      </c>
      <c r="L14">
        <v>627</v>
      </c>
      <c r="M14">
        <v>7.9949000000000003E-4</v>
      </c>
      <c r="N14">
        <v>-2.4400000000000002E-2</v>
      </c>
      <c r="O14">
        <v>-3.2800000000000003E-2</v>
      </c>
      <c r="P14" s="1">
        <v>4.2983E-10</v>
      </c>
      <c r="Q14" s="1">
        <v>1.4485000000000001E-14</v>
      </c>
      <c r="R14" s="1">
        <v>9.5266000000000002E-11</v>
      </c>
      <c r="S14" s="1">
        <v>7.7969000000000004E-12</v>
      </c>
      <c r="T14" s="1">
        <v>2.5159000000000001E-15</v>
      </c>
      <c r="U14" s="1">
        <v>3.4357000000000002E-13</v>
      </c>
      <c r="W14" s="2"/>
      <c r="X14" s="2">
        <v>0.86909999999999998</v>
      </c>
      <c r="Y14" s="2">
        <v>0.86219999999999997</v>
      </c>
      <c r="Z14" s="2">
        <v>0.85599999999999998</v>
      </c>
      <c r="AA14" s="2">
        <v>0.85099999999999998</v>
      </c>
      <c r="AB14" s="2">
        <v>0.84319999999999995</v>
      </c>
      <c r="AC14" s="2">
        <v>0.83689999999999998</v>
      </c>
      <c r="AD14" s="2">
        <v>0.83209999999999995</v>
      </c>
      <c r="AE14" s="2">
        <v>0.83079999999999998</v>
      </c>
      <c r="AF14" s="2">
        <v>0.82399999999999995</v>
      </c>
      <c r="AG14" s="2">
        <v>0.81640000000000001</v>
      </c>
      <c r="AJ14" t="s">
        <v>100</v>
      </c>
      <c r="AK14" t="s">
        <v>101</v>
      </c>
    </row>
    <row r="15" spans="1:37" x14ac:dyDescent="0.25">
      <c r="A15" s="16">
        <v>44867</v>
      </c>
      <c r="B15" s="11" t="s">
        <v>19</v>
      </c>
      <c r="C15" s="11" t="s">
        <v>54</v>
      </c>
      <c r="D15" s="11" t="s">
        <v>35</v>
      </c>
      <c r="E15" s="11">
        <f t="shared" si="0"/>
        <v>-0.44333333333333336</v>
      </c>
      <c r="F15">
        <v>78.105999999999995</v>
      </c>
      <c r="G15">
        <v>20.907900000000001</v>
      </c>
      <c r="H15">
        <v>0.93810000000000004</v>
      </c>
      <c r="I15">
        <v>4.58E-2</v>
      </c>
      <c r="J15">
        <v>5.0000000000000001E-4</v>
      </c>
      <c r="K15">
        <v>1.6999999999999999E-3</v>
      </c>
      <c r="L15">
        <v>624</v>
      </c>
      <c r="M15">
        <v>4.6696999999999998E-4</v>
      </c>
      <c r="N15">
        <v>-2.47E-2</v>
      </c>
      <c r="O15">
        <v>-1.89E-2</v>
      </c>
      <c r="P15" s="1">
        <v>4.2939999999999999E-10</v>
      </c>
      <c r="Q15" s="1">
        <v>1.4239000000000001E-14</v>
      </c>
      <c r="R15" s="1">
        <v>9.5167000000000006E-11</v>
      </c>
      <c r="S15" s="1">
        <v>7.7917000000000004E-12</v>
      </c>
      <c r="T15" s="1">
        <v>3.9362999999999997E-15</v>
      </c>
      <c r="U15" s="1">
        <v>3.4176E-13</v>
      </c>
      <c r="W15" s="2"/>
      <c r="X15" s="2">
        <v>0.876</v>
      </c>
      <c r="Y15" s="2">
        <v>0.86909999999999998</v>
      </c>
      <c r="Z15" s="2">
        <v>0.86219999999999997</v>
      </c>
      <c r="AA15" s="2">
        <v>0.85599999999999998</v>
      </c>
      <c r="AB15" s="2">
        <v>0.85099999999999998</v>
      </c>
      <c r="AC15" s="2">
        <v>0.84319999999999995</v>
      </c>
      <c r="AD15" s="2">
        <v>0.83689999999999998</v>
      </c>
      <c r="AE15" s="2">
        <v>0.83209999999999995</v>
      </c>
      <c r="AF15" s="2">
        <v>0.83079999999999998</v>
      </c>
      <c r="AG15" s="2">
        <v>0.82399999999999995</v>
      </c>
      <c r="AI15" t="s">
        <v>96</v>
      </c>
      <c r="AJ15">
        <v>4.4673335417317918E-2</v>
      </c>
    </row>
    <row r="16" spans="1:37" x14ac:dyDescent="0.25">
      <c r="A16" s="16">
        <v>44867</v>
      </c>
      <c r="B16" s="11" t="s">
        <v>19</v>
      </c>
      <c r="C16" s="11" t="s">
        <v>56</v>
      </c>
      <c r="D16" s="11" t="s">
        <v>32</v>
      </c>
      <c r="E16" s="11">
        <f t="shared" si="0"/>
        <v>-0.41083333333333449</v>
      </c>
      <c r="F16">
        <v>78.104900000000001</v>
      </c>
      <c r="G16">
        <v>20.907399999999999</v>
      </c>
      <c r="H16">
        <v>0.93869999999999998</v>
      </c>
      <c r="I16">
        <v>4.4900000000000002E-2</v>
      </c>
      <c r="J16">
        <v>2.2000000000000001E-3</v>
      </c>
      <c r="K16">
        <v>1.9E-3</v>
      </c>
      <c r="L16">
        <v>619</v>
      </c>
      <c r="M16">
        <v>-7.0213999999999997E-4</v>
      </c>
      <c r="N16">
        <v>-2.4299999999999999E-2</v>
      </c>
      <c r="O16">
        <v>2.8899999999999999E-2</v>
      </c>
      <c r="P16" s="1">
        <v>4.2909000000000001E-10</v>
      </c>
      <c r="Q16" s="1">
        <v>1.5323000000000001E-14</v>
      </c>
      <c r="R16" s="1">
        <v>9.5099000000000004E-11</v>
      </c>
      <c r="S16" s="1">
        <v>7.7907999999999995E-12</v>
      </c>
      <c r="T16" s="1">
        <v>7.899E-15</v>
      </c>
      <c r="U16" s="1">
        <v>3.4218999999999998E-13</v>
      </c>
      <c r="W16" s="31"/>
      <c r="X16" s="30">
        <v>0.87870000000000004</v>
      </c>
      <c r="Y16" s="31">
        <v>0.876</v>
      </c>
      <c r="Z16" s="31">
        <v>0.86909999999999998</v>
      </c>
      <c r="AA16" s="31">
        <v>0.86219999999999997</v>
      </c>
      <c r="AB16" s="31">
        <v>0.85599999999999998</v>
      </c>
      <c r="AC16" s="31">
        <v>0.85099999999999998</v>
      </c>
      <c r="AD16" s="31">
        <v>0.84319999999999995</v>
      </c>
      <c r="AE16" s="31">
        <v>0.83689999999999998</v>
      </c>
      <c r="AF16" s="31">
        <v>0.83209999999999995</v>
      </c>
      <c r="AG16" s="31">
        <v>0.83079999999999998</v>
      </c>
      <c r="AI16" t="s">
        <v>99</v>
      </c>
      <c r="AJ16">
        <v>4.4989775051124746E-2</v>
      </c>
    </row>
    <row r="17" spans="1:39" x14ac:dyDescent="0.25">
      <c r="A17" s="16">
        <v>44867</v>
      </c>
      <c r="B17" s="11" t="s">
        <v>19</v>
      </c>
      <c r="C17" s="11" t="s">
        <v>36</v>
      </c>
      <c r="D17" s="11" t="s">
        <v>38</v>
      </c>
      <c r="E17" s="11">
        <f t="shared" si="0"/>
        <v>-0.38000000000000078</v>
      </c>
      <c r="F17">
        <v>78.107799999999997</v>
      </c>
      <c r="G17">
        <v>20.905100000000001</v>
      </c>
      <c r="H17">
        <v>0.9385</v>
      </c>
      <c r="I17">
        <v>4.5699999999999998E-2</v>
      </c>
      <c r="J17">
        <v>1.1999999999999999E-3</v>
      </c>
      <c r="K17">
        <v>1.6000000000000001E-3</v>
      </c>
      <c r="L17">
        <v>614</v>
      </c>
      <c r="M17" s="1">
        <v>5.7262000000000002E-5</v>
      </c>
      <c r="N17">
        <v>-2.0400000000000001E-2</v>
      </c>
      <c r="O17">
        <v>-2.8132999999999999E-3</v>
      </c>
      <c r="P17" s="1">
        <v>4.2900000000000002E-10</v>
      </c>
      <c r="Q17" s="1">
        <v>1.3899E-14</v>
      </c>
      <c r="R17" s="1">
        <v>9.5064999999999997E-11</v>
      </c>
      <c r="S17" s="1">
        <v>7.7877E-12</v>
      </c>
      <c r="T17" s="1">
        <v>5.5153999999999997E-15</v>
      </c>
      <c r="U17" s="1">
        <v>3.4389000000000001E-13</v>
      </c>
      <c r="W17" s="32" t="s">
        <v>115</v>
      </c>
      <c r="X17" s="32">
        <v>674</v>
      </c>
      <c r="Y17" s="32">
        <v>664</v>
      </c>
      <c r="Z17" s="32">
        <v>665</v>
      </c>
      <c r="AA17" s="32">
        <v>669</v>
      </c>
      <c r="AB17" s="32">
        <v>665</v>
      </c>
      <c r="AC17" s="32">
        <v>658</v>
      </c>
      <c r="AD17" s="32">
        <v>671</v>
      </c>
      <c r="AE17" s="32">
        <v>664</v>
      </c>
      <c r="AF17" s="32">
        <v>659</v>
      </c>
      <c r="AG17" s="32">
        <v>662</v>
      </c>
    </row>
    <row r="18" spans="1:39" x14ac:dyDescent="0.25">
      <c r="A18" s="16">
        <v>44867</v>
      </c>
      <c r="B18" s="11" t="s">
        <v>19</v>
      </c>
      <c r="C18" s="11" t="s">
        <v>23</v>
      </c>
      <c r="D18" s="11" t="s">
        <v>51</v>
      </c>
      <c r="E18" s="11">
        <f t="shared" si="0"/>
        <v>-0.34750000000000014</v>
      </c>
      <c r="F18">
        <v>78.105500000000006</v>
      </c>
      <c r="G18">
        <v>20.9069</v>
      </c>
      <c r="H18">
        <v>0.93920000000000003</v>
      </c>
      <c r="I18">
        <v>4.6100000000000002E-2</v>
      </c>
      <c r="J18">
        <v>8.9999999999999998E-4</v>
      </c>
      <c r="K18">
        <v>1.5E-3</v>
      </c>
      <c r="L18">
        <v>606</v>
      </c>
      <c r="M18" s="1">
        <v>2.1513999999999998E-6</v>
      </c>
      <c r="N18">
        <v>-2.3599999999999999E-2</v>
      </c>
      <c r="O18" s="1">
        <v>-9.1143999999999993E-5</v>
      </c>
      <c r="P18" s="1">
        <v>4.2889E-10</v>
      </c>
      <c r="Q18" s="1">
        <v>1.3486E-14</v>
      </c>
      <c r="R18" s="1">
        <v>9.5049999999999997E-11</v>
      </c>
      <c r="S18" s="1">
        <v>7.7914000000000001E-12</v>
      </c>
      <c r="T18" s="1">
        <v>4.7487E-15</v>
      </c>
      <c r="U18" s="1">
        <v>3.4490000000000002E-13</v>
      </c>
      <c r="W18" s="5"/>
      <c r="X18" s="5">
        <v>661</v>
      </c>
      <c r="Y18" s="5">
        <v>674</v>
      </c>
      <c r="Z18" s="5">
        <v>664</v>
      </c>
      <c r="AA18" s="5">
        <v>665</v>
      </c>
      <c r="AB18" s="5">
        <v>669</v>
      </c>
      <c r="AC18" s="5">
        <v>665</v>
      </c>
      <c r="AD18" s="5">
        <v>658</v>
      </c>
      <c r="AE18" s="5">
        <v>671</v>
      </c>
      <c r="AF18" s="5">
        <v>664</v>
      </c>
      <c r="AG18" s="5">
        <v>659</v>
      </c>
      <c r="AI18" t="s">
        <v>119</v>
      </c>
    </row>
    <row r="19" spans="1:39" x14ac:dyDescent="0.25">
      <c r="A19" s="16">
        <v>44867</v>
      </c>
      <c r="B19" s="11" t="s">
        <v>19</v>
      </c>
      <c r="C19" s="11" t="s">
        <v>49</v>
      </c>
      <c r="D19" s="11" t="s">
        <v>71</v>
      </c>
      <c r="E19" s="11">
        <f t="shared" si="0"/>
        <v>-0.31666666666666821</v>
      </c>
      <c r="F19">
        <v>78.110699999999994</v>
      </c>
      <c r="G19">
        <v>20.902799999999999</v>
      </c>
      <c r="H19">
        <v>0.93769999999999998</v>
      </c>
      <c r="I19">
        <v>4.6100000000000002E-2</v>
      </c>
      <c r="J19">
        <v>8.9999999999999998E-4</v>
      </c>
      <c r="K19">
        <v>1.8E-3</v>
      </c>
      <c r="L19">
        <v>601</v>
      </c>
      <c r="M19">
        <v>-2.4624E-4</v>
      </c>
      <c r="N19">
        <v>-2.46E-2</v>
      </c>
      <c r="O19">
        <v>0.01</v>
      </c>
      <c r="P19" s="1">
        <v>4.2869E-10</v>
      </c>
      <c r="Q19" s="1">
        <v>1.4735E-14</v>
      </c>
      <c r="R19" s="1">
        <v>9.4983000000000004E-11</v>
      </c>
      <c r="S19" s="1">
        <v>7.7747999999999995E-12</v>
      </c>
      <c r="T19" s="1">
        <v>4.9371999999999998E-15</v>
      </c>
      <c r="U19" s="1">
        <v>3.4492999999999998E-13</v>
      </c>
      <c r="W19" s="5"/>
      <c r="X19" s="5">
        <v>671</v>
      </c>
      <c r="Y19" s="5">
        <v>661</v>
      </c>
      <c r="Z19" s="5">
        <v>674</v>
      </c>
      <c r="AA19" s="5">
        <v>664</v>
      </c>
      <c r="AB19" s="5">
        <v>665</v>
      </c>
      <c r="AC19" s="5">
        <v>669</v>
      </c>
      <c r="AD19" s="5">
        <v>665</v>
      </c>
      <c r="AE19" s="5">
        <v>658</v>
      </c>
      <c r="AF19" s="5">
        <v>671</v>
      </c>
      <c r="AG19" s="5">
        <v>664</v>
      </c>
      <c r="AI19" t="s">
        <v>88</v>
      </c>
      <c r="AJ19" t="s">
        <v>91</v>
      </c>
      <c r="AK19" t="s">
        <v>90</v>
      </c>
    </row>
    <row r="20" spans="1:39" x14ac:dyDescent="0.25">
      <c r="A20" s="16">
        <v>44867</v>
      </c>
      <c r="B20" s="11" t="s">
        <v>19</v>
      </c>
      <c r="C20" s="11" t="s">
        <v>62</v>
      </c>
      <c r="D20" s="11" t="s">
        <v>68</v>
      </c>
      <c r="E20" s="11">
        <f t="shared" si="0"/>
        <v>-0.28416666666666757</v>
      </c>
      <c r="F20">
        <v>78.106300000000005</v>
      </c>
      <c r="G20">
        <v>20.9054</v>
      </c>
      <c r="H20">
        <v>0.93840000000000001</v>
      </c>
      <c r="I20">
        <v>4.7699999999999999E-2</v>
      </c>
      <c r="J20">
        <v>0</v>
      </c>
      <c r="K20">
        <v>2.3E-3</v>
      </c>
      <c r="L20">
        <v>594</v>
      </c>
      <c r="M20">
        <v>5.6187999999999995E-4</v>
      </c>
      <c r="N20">
        <v>-2.6800000000000001E-2</v>
      </c>
      <c r="O20">
        <v>-2.0899999999999998E-2</v>
      </c>
      <c r="P20" s="1">
        <v>4.2871999999999999E-10</v>
      </c>
      <c r="Q20" s="1">
        <v>1.6742999999999999E-14</v>
      </c>
      <c r="R20" s="1">
        <v>9.5004000000000004E-11</v>
      </c>
      <c r="S20" s="1">
        <v>7.7814999999999995E-12</v>
      </c>
      <c r="T20" s="1">
        <v>2.8044E-15</v>
      </c>
      <c r="U20" s="1">
        <v>3.5229000000000001E-13</v>
      </c>
      <c r="W20" s="5"/>
      <c r="X20" s="5">
        <v>675</v>
      </c>
      <c r="Y20" s="5">
        <v>671</v>
      </c>
      <c r="Z20" s="5">
        <v>661</v>
      </c>
      <c r="AA20" s="5">
        <v>674</v>
      </c>
      <c r="AB20" s="5">
        <v>664</v>
      </c>
      <c r="AC20" s="5">
        <v>665</v>
      </c>
      <c r="AD20" s="5">
        <v>669</v>
      </c>
      <c r="AE20" s="5">
        <v>665</v>
      </c>
      <c r="AF20" s="5">
        <v>658</v>
      </c>
      <c r="AG20" s="5">
        <v>671</v>
      </c>
      <c r="AI20">
        <f>AVERAGE(G14:G28)</f>
        <v>20.902006666666662</v>
      </c>
      <c r="AJ20">
        <f>AVERAGE(I14:I28)</f>
        <v>4.8573333333333336E-2</v>
      </c>
      <c r="AK20">
        <f>AVERAGE(M19:M33)</f>
        <v>4.5566166666666666E-3</v>
      </c>
    </row>
    <row r="21" spans="1:39" x14ac:dyDescent="0.25">
      <c r="A21" s="16">
        <v>44867</v>
      </c>
      <c r="B21" s="11" t="s">
        <v>19</v>
      </c>
      <c r="C21" s="11" t="s">
        <v>33</v>
      </c>
      <c r="D21" s="11" t="s">
        <v>76</v>
      </c>
      <c r="E21" s="11">
        <f t="shared" si="0"/>
        <v>-0.25333333333333385</v>
      </c>
      <c r="F21">
        <v>78.109099999999998</v>
      </c>
      <c r="G21">
        <v>20.901800000000001</v>
      </c>
      <c r="H21">
        <v>0.93840000000000001</v>
      </c>
      <c r="I21">
        <v>4.7899999999999998E-2</v>
      </c>
      <c r="J21">
        <v>1E-3</v>
      </c>
      <c r="K21">
        <v>1.9E-3</v>
      </c>
      <c r="L21">
        <v>595</v>
      </c>
      <c r="M21">
        <v>8.7434999999999998E-4</v>
      </c>
      <c r="N21">
        <v>-2.5700000000000001E-2</v>
      </c>
      <c r="O21">
        <v>-3.4099999999999998E-2</v>
      </c>
      <c r="P21" s="1">
        <v>4.2877000000000001E-10</v>
      </c>
      <c r="Q21" s="1">
        <v>1.5159999999999999E-14</v>
      </c>
      <c r="R21" s="1">
        <v>9.4996E-11</v>
      </c>
      <c r="S21" s="1">
        <v>7.7822999999999993E-12</v>
      </c>
      <c r="T21" s="1">
        <v>5.0590000000000004E-15</v>
      </c>
      <c r="U21" s="1">
        <v>3.5783E-13</v>
      </c>
      <c r="W21" s="34"/>
      <c r="X21" s="33">
        <v>672</v>
      </c>
      <c r="Y21" s="34">
        <v>675</v>
      </c>
      <c r="Z21" s="34">
        <v>671</v>
      </c>
      <c r="AA21" s="34">
        <v>661</v>
      </c>
      <c r="AB21" s="34">
        <v>674</v>
      </c>
      <c r="AC21" s="34">
        <v>664</v>
      </c>
      <c r="AD21" s="34">
        <v>665</v>
      </c>
      <c r="AE21" s="34">
        <v>669</v>
      </c>
      <c r="AF21" s="34">
        <v>665</v>
      </c>
      <c r="AG21" s="34">
        <v>658</v>
      </c>
    </row>
    <row r="22" spans="1:39" x14ac:dyDescent="0.25">
      <c r="A22" s="16">
        <v>44867</v>
      </c>
      <c r="B22" s="11" t="s">
        <v>19</v>
      </c>
      <c r="C22" s="11" t="s">
        <v>21</v>
      </c>
      <c r="D22" s="11" t="s">
        <v>49</v>
      </c>
      <c r="E22" s="11">
        <f t="shared" si="0"/>
        <v>-0.22083333333333321</v>
      </c>
      <c r="F22">
        <v>78.113600000000005</v>
      </c>
      <c r="G22">
        <v>20.898</v>
      </c>
      <c r="H22">
        <v>0.93810000000000004</v>
      </c>
      <c r="I22">
        <v>4.8500000000000001E-2</v>
      </c>
      <c r="J22">
        <v>0</v>
      </c>
      <c r="K22">
        <v>1.8E-3</v>
      </c>
      <c r="L22">
        <v>584</v>
      </c>
      <c r="M22">
        <v>7.8375999999999999E-4</v>
      </c>
      <c r="N22">
        <v>-1.5299999999999999E-2</v>
      </c>
      <c r="O22">
        <v>-5.1299999999999998E-2</v>
      </c>
      <c r="P22" s="1">
        <v>4.2838000000000002E-10</v>
      </c>
      <c r="Q22" s="1">
        <v>1.4765000000000001E-14</v>
      </c>
      <c r="R22" s="1">
        <v>9.4888000000000004E-11</v>
      </c>
      <c r="S22" s="1">
        <v>7.7725999999999994E-12</v>
      </c>
      <c r="T22" s="1">
        <v>1.685E-15</v>
      </c>
      <c r="U22" s="1">
        <v>3.5763999999999998E-13</v>
      </c>
      <c r="X22" s="60" t="s">
        <v>121</v>
      </c>
      <c r="Y22" s="60" t="s">
        <v>121</v>
      </c>
      <c r="Z22" s="60" t="s">
        <v>121</v>
      </c>
      <c r="AA22" s="60" t="s">
        <v>121</v>
      </c>
      <c r="AB22" s="60" t="s">
        <v>121</v>
      </c>
      <c r="AC22" s="60" t="s">
        <v>121</v>
      </c>
      <c r="AD22" s="60" t="s">
        <v>121</v>
      </c>
      <c r="AE22" s="60" t="s">
        <v>121</v>
      </c>
      <c r="AF22" s="60" t="s">
        <v>121</v>
      </c>
      <c r="AG22" s="60"/>
    </row>
    <row r="23" spans="1:39" x14ac:dyDescent="0.25">
      <c r="A23" s="16">
        <v>44867</v>
      </c>
      <c r="B23" s="11" t="s">
        <v>19</v>
      </c>
      <c r="C23" s="11" t="s">
        <v>65</v>
      </c>
      <c r="D23" s="11" t="s">
        <v>50</v>
      </c>
      <c r="E23" s="11">
        <f t="shared" si="0"/>
        <v>-0.19000000000000128</v>
      </c>
      <c r="F23">
        <v>78.112899999999996</v>
      </c>
      <c r="G23">
        <v>20.897400000000001</v>
      </c>
      <c r="H23">
        <v>0.93799999999999994</v>
      </c>
      <c r="I23">
        <v>4.9700000000000001E-2</v>
      </c>
      <c r="J23">
        <v>2.0000000000000001E-4</v>
      </c>
      <c r="K23">
        <v>1.8E-3</v>
      </c>
      <c r="L23">
        <v>581</v>
      </c>
      <c r="M23">
        <v>1.4892E-3</v>
      </c>
      <c r="N23">
        <v>-1.66E-2</v>
      </c>
      <c r="O23">
        <v>-8.9899999999999994E-2</v>
      </c>
      <c r="P23" s="1">
        <v>4.2822E-10</v>
      </c>
      <c r="Q23" s="1">
        <v>1.4797000000000001E-14</v>
      </c>
      <c r="R23" s="1">
        <v>9.4850999999999996E-11</v>
      </c>
      <c r="S23" s="1">
        <v>7.7691000000000001E-12</v>
      </c>
      <c r="T23" s="1">
        <v>3.1304000000000001E-15</v>
      </c>
      <c r="U23" s="1">
        <v>3.6666000000000002E-13</v>
      </c>
    </row>
    <row r="24" spans="1:39" x14ac:dyDescent="0.25">
      <c r="A24" s="16">
        <v>44867</v>
      </c>
      <c r="B24" s="11" t="s">
        <v>19</v>
      </c>
      <c r="C24" s="11" t="s">
        <v>58</v>
      </c>
      <c r="D24" s="11" t="s">
        <v>46</v>
      </c>
      <c r="E24" s="11">
        <f t="shared" si="0"/>
        <v>-0.15750000000000064</v>
      </c>
      <c r="F24">
        <v>78.113500000000002</v>
      </c>
      <c r="G24">
        <v>20.8962</v>
      </c>
      <c r="H24">
        <v>0.93799999999999994</v>
      </c>
      <c r="I24">
        <v>5.0299999999999997E-2</v>
      </c>
      <c r="J24">
        <v>0</v>
      </c>
      <c r="K24">
        <v>2E-3</v>
      </c>
      <c r="L24">
        <v>573</v>
      </c>
      <c r="M24">
        <v>2.3397000000000001E-3</v>
      </c>
      <c r="N24">
        <v>-1.18E-2</v>
      </c>
      <c r="O24">
        <v>-0.19839999999999999</v>
      </c>
      <c r="P24" s="1">
        <v>4.2819999999999998E-10</v>
      </c>
      <c r="Q24" s="1">
        <v>1.5695999999999999E-14</v>
      </c>
      <c r="R24" s="1">
        <v>9.4838999999999997E-11</v>
      </c>
      <c r="S24" s="1">
        <v>7.7676999999999997E-12</v>
      </c>
      <c r="T24" s="1">
        <v>2.5650999999999998E-15</v>
      </c>
      <c r="U24" s="1">
        <v>3.6987999999999998E-13</v>
      </c>
      <c r="W24" s="35" t="s">
        <v>87</v>
      </c>
      <c r="X24" s="35" t="s">
        <v>116</v>
      </c>
      <c r="Y24" s="35" t="s">
        <v>88</v>
      </c>
      <c r="Z24" s="35" t="s">
        <v>89</v>
      </c>
      <c r="AA24" s="35" t="s">
        <v>94</v>
      </c>
      <c r="AB24" s="35" t="s">
        <v>95</v>
      </c>
      <c r="AC24" s="37" t="s">
        <v>93</v>
      </c>
      <c r="AD24" s="38" t="s">
        <v>97</v>
      </c>
      <c r="AE24" s="39" t="s">
        <v>98</v>
      </c>
      <c r="AF24" s="43" t="s">
        <v>92</v>
      </c>
      <c r="AG24" s="44" t="s">
        <v>97</v>
      </c>
      <c r="AH24" s="45" t="s">
        <v>98</v>
      </c>
      <c r="AI24" s="35" t="s">
        <v>120</v>
      </c>
      <c r="AJ24" s="35" t="s">
        <v>104</v>
      </c>
      <c r="AK24" s="35" t="s">
        <v>117</v>
      </c>
      <c r="AL24" s="38" t="s">
        <v>105</v>
      </c>
      <c r="AM24" s="44" t="s">
        <v>106</v>
      </c>
    </row>
    <row r="25" spans="1:39" x14ac:dyDescent="0.25">
      <c r="A25" s="16">
        <v>44867</v>
      </c>
      <c r="B25" s="11" t="s">
        <v>19</v>
      </c>
      <c r="C25" s="11" t="s">
        <v>68</v>
      </c>
      <c r="D25" s="11" t="s">
        <v>35</v>
      </c>
      <c r="E25" s="11">
        <f t="shared" si="0"/>
        <v>-0.12666666666666693</v>
      </c>
      <c r="F25">
        <v>78.113500000000002</v>
      </c>
      <c r="G25">
        <v>20.895099999999999</v>
      </c>
      <c r="H25">
        <v>0.93759999999999999</v>
      </c>
      <c r="I25">
        <v>5.1700000000000003E-2</v>
      </c>
      <c r="J25">
        <v>0</v>
      </c>
      <c r="K25">
        <v>2E-3</v>
      </c>
      <c r="L25">
        <v>573</v>
      </c>
      <c r="M25">
        <v>3.4870999999999999E-3</v>
      </c>
      <c r="N25">
        <v>-1.6799999999999999E-2</v>
      </c>
      <c r="O25">
        <v>-0.2077</v>
      </c>
      <c r="P25" s="1">
        <v>4.2816999999999998E-10</v>
      </c>
      <c r="Q25" s="1">
        <v>1.5675E-14</v>
      </c>
      <c r="R25" s="1">
        <v>9.4828000000000006E-11</v>
      </c>
      <c r="S25" s="1">
        <v>7.7646000000000003E-12</v>
      </c>
      <c r="T25" s="1">
        <v>1.2307000000000001E-15</v>
      </c>
      <c r="U25" s="1">
        <v>3.7986000000000001E-13</v>
      </c>
      <c r="W25" s="11">
        <v>8.3752777777777769</v>
      </c>
      <c r="X25" s="11">
        <v>1.5062179037222017</v>
      </c>
      <c r="Y25" s="11">
        <f>AVERAGE(X$7:X$11)</f>
        <v>20.147280000000002</v>
      </c>
      <c r="Z25">
        <f>AVERAGE(X$12:X$16)</f>
        <v>0.86839999999999995</v>
      </c>
      <c r="AA25">
        <f>AVERAGE(X$17:X$21)</f>
        <v>670.6</v>
      </c>
      <c r="AB25">
        <f t="shared" ref="AB25:AB34" si="1">AA25/1000</f>
        <v>0.67059999999999997</v>
      </c>
      <c r="AC25" s="40">
        <f t="shared" ref="AC25:AC34" si="2">((Y25-$AI$20)/100)*(AB25*1000)</f>
        <v>-5.0611970266666182</v>
      </c>
      <c r="AD25" s="41">
        <f t="shared" ref="AD25:AD34" si="3">AC25*$AJ$15</f>
        <v>-0.22610055238540996</v>
      </c>
      <c r="AE25" s="42">
        <f t="shared" ref="AE25:AE34" si="4">AD25*60</f>
        <v>-13.566033143124598</v>
      </c>
      <c r="AF25" s="46">
        <f t="shared" ref="AF25:AF34" si="5">((Z25-$AJ$20)/100) *AA25</f>
        <v>5.4977576266666661</v>
      </c>
      <c r="AG25" s="47">
        <f t="shared" ref="AG25:AG34" si="6">AF25*$AJ$16</f>
        <v>0.24734287890933876</v>
      </c>
      <c r="AH25" s="48">
        <f t="shared" ref="AH25:AH34" si="7">AG25*60</f>
        <v>14.840572734560325</v>
      </c>
      <c r="AI25">
        <v>1.4590000000000001</v>
      </c>
      <c r="AJ25" s="11">
        <v>1.5062179037222017</v>
      </c>
      <c r="AK25" s="52">
        <f t="shared" ref="AK25:AK34" si="8">AJ25*AI25</f>
        <v>2.1975719215306921</v>
      </c>
      <c r="AL25" s="9">
        <f t="shared" ref="AL25:AL34" si="9">(AE25/AK25)</f>
        <v>-6.1731918806440431</v>
      </c>
      <c r="AM25" s="2">
        <f t="shared" ref="AM25:AM34" si="10">AH25/AK25</f>
        <v>6.7531681621702297</v>
      </c>
    </row>
    <row r="26" spans="1:39" x14ac:dyDescent="0.25">
      <c r="A26" s="16">
        <v>44867</v>
      </c>
      <c r="B26" s="11" t="s">
        <v>19</v>
      </c>
      <c r="C26" s="11" t="s">
        <v>42</v>
      </c>
      <c r="D26" s="11" t="s">
        <v>77</v>
      </c>
      <c r="E26" s="11">
        <f t="shared" si="0"/>
        <v>-9.3888888888889355E-2</v>
      </c>
      <c r="F26">
        <v>78.106499999999997</v>
      </c>
      <c r="G26">
        <v>20.9009</v>
      </c>
      <c r="H26">
        <v>0.93799999999999994</v>
      </c>
      <c r="I26">
        <v>5.2600000000000001E-2</v>
      </c>
      <c r="J26">
        <v>1E-4</v>
      </c>
      <c r="K26">
        <v>1.9E-3</v>
      </c>
      <c r="L26">
        <v>568</v>
      </c>
      <c r="M26">
        <v>4.5916999999999998E-3</v>
      </c>
      <c r="N26">
        <v>-1.35E-2</v>
      </c>
      <c r="O26">
        <v>-0.34079999999999999</v>
      </c>
      <c r="P26" s="1">
        <v>4.2815000000000002E-10</v>
      </c>
      <c r="Q26" s="1">
        <v>1.5244999999999999E-14</v>
      </c>
      <c r="R26" s="1">
        <v>9.4858000000000005E-11</v>
      </c>
      <c r="S26" s="1">
        <v>7.7675000000000006E-12</v>
      </c>
      <c r="T26" s="1">
        <v>2.9223000000000002E-15</v>
      </c>
      <c r="U26" s="1">
        <v>3.8625E-13</v>
      </c>
      <c r="W26" s="11">
        <v>8.3450000000000006</v>
      </c>
      <c r="X26" s="11">
        <v>1.4966818773036061</v>
      </c>
      <c r="Y26" s="11">
        <f>AVERAGE(Y$7:Y$11)</f>
        <v>20.154580000000003</v>
      </c>
      <c r="Z26">
        <f>AVERAGE(Y$12:Y$16)</f>
        <v>0.86286000000000007</v>
      </c>
      <c r="AA26">
        <f>AVERAGE(Y$17:Y$21)</f>
        <v>669</v>
      </c>
      <c r="AB26">
        <f t="shared" si="1"/>
        <v>0.66900000000000004</v>
      </c>
      <c r="AC26" s="40">
        <f t="shared" si="2"/>
        <v>-5.0002843999999467</v>
      </c>
      <c r="AD26" s="41">
        <f t="shared" si="3"/>
        <v>-0.2233793821831799</v>
      </c>
      <c r="AE26" s="42">
        <f t="shared" si="4"/>
        <v>-13.402762930990795</v>
      </c>
      <c r="AF26" s="46">
        <f t="shared" si="5"/>
        <v>5.4475778000000004</v>
      </c>
      <c r="AG26" s="47">
        <f t="shared" si="6"/>
        <v>0.24508529979550106</v>
      </c>
      <c r="AH26" s="48">
        <f t="shared" si="7"/>
        <v>14.705117987730064</v>
      </c>
      <c r="AI26">
        <v>1.4590000000000001</v>
      </c>
      <c r="AJ26" s="11">
        <v>1.4966818773036061</v>
      </c>
      <c r="AK26" s="52">
        <f t="shared" si="8"/>
        <v>2.1836588589859613</v>
      </c>
      <c r="AL26" s="9">
        <f t="shared" si="9"/>
        <v>-6.1377549317454809</v>
      </c>
      <c r="AM26" s="2">
        <f t="shared" si="10"/>
        <v>6.7341645089007942</v>
      </c>
    </row>
    <row r="27" spans="1:39" x14ac:dyDescent="0.25">
      <c r="A27" s="16">
        <v>44867</v>
      </c>
      <c r="B27" s="11" t="s">
        <v>19</v>
      </c>
      <c r="C27" s="11" t="s">
        <v>29</v>
      </c>
      <c r="D27" s="11" t="s">
        <v>38</v>
      </c>
      <c r="E27" s="11">
        <f t="shared" si="0"/>
        <v>-6.3333333333334352E-2</v>
      </c>
      <c r="F27">
        <v>78.109099999999998</v>
      </c>
      <c r="G27">
        <v>20.897500000000001</v>
      </c>
      <c r="H27">
        <v>0.93840000000000001</v>
      </c>
      <c r="I27">
        <v>5.2299999999999999E-2</v>
      </c>
      <c r="J27">
        <v>6.9999999999999999E-4</v>
      </c>
      <c r="K27">
        <v>2E-3</v>
      </c>
      <c r="L27">
        <v>568</v>
      </c>
      <c r="M27">
        <v>4.6423000000000002E-3</v>
      </c>
      <c r="N27">
        <v>-1.9599999999999999E-2</v>
      </c>
      <c r="O27">
        <v>-0.23699999999999999</v>
      </c>
      <c r="P27" s="1">
        <v>4.2841000000000002E-10</v>
      </c>
      <c r="Q27" s="1">
        <v>1.5573999999999999E-14</v>
      </c>
      <c r="R27" s="1">
        <v>9.4897000000000003E-11</v>
      </c>
      <c r="S27" s="1">
        <v>7.7754999999999997E-12</v>
      </c>
      <c r="T27" s="1">
        <v>4.5141999999999999E-15</v>
      </c>
      <c r="U27" s="1">
        <v>3.8697999999999998E-13</v>
      </c>
      <c r="W27" s="11">
        <v>8.3127777777777769</v>
      </c>
      <c r="X27" s="11">
        <v>1.4865997504227073</v>
      </c>
      <c r="Y27" s="11">
        <f>AVERAGE(Z$7:Z$11)</f>
        <v>20.1629</v>
      </c>
      <c r="Z27">
        <f>AVERAGE(Z$12:Z$16)</f>
        <v>0.85629999999999984</v>
      </c>
      <c r="AA27">
        <f>AVERAGE(Z$17:Z$21)</f>
        <v>667</v>
      </c>
      <c r="AB27">
        <f t="shared" si="1"/>
        <v>0.66700000000000004</v>
      </c>
      <c r="AC27" s="40">
        <f t="shared" si="2"/>
        <v>-4.9298414666666286</v>
      </c>
      <c r="AD27" s="41">
        <f t="shared" si="3"/>
        <v>-0.22023246139460081</v>
      </c>
      <c r="AE27" s="42">
        <f t="shared" si="4"/>
        <v>-13.213947683676048</v>
      </c>
      <c r="AF27" s="46">
        <f t="shared" si="5"/>
        <v>5.3875368666666654</v>
      </c>
      <c r="AG27" s="47">
        <f t="shared" si="6"/>
        <v>0.24238407171097473</v>
      </c>
      <c r="AH27" s="48">
        <f t="shared" si="7"/>
        <v>14.543044302658483</v>
      </c>
      <c r="AI27">
        <v>1.4590000000000001</v>
      </c>
      <c r="AJ27" s="11">
        <v>1.4865997504227073</v>
      </c>
      <c r="AK27" s="52">
        <f t="shared" si="8"/>
        <v>2.16894903586673</v>
      </c>
      <c r="AL27" s="9">
        <f t="shared" si="9"/>
        <v>-6.0923274199458746</v>
      </c>
      <c r="AM27" s="2">
        <f t="shared" si="10"/>
        <v>6.7051111216391313</v>
      </c>
    </row>
    <row r="28" spans="1:39" x14ac:dyDescent="0.25">
      <c r="A28" s="16">
        <v>44867</v>
      </c>
      <c r="B28" s="11" t="s">
        <v>19</v>
      </c>
      <c r="C28" s="11" t="s">
        <v>70</v>
      </c>
      <c r="D28" s="11" t="s">
        <v>74</v>
      </c>
      <c r="E28" s="11">
        <f t="shared" si="0"/>
        <v>-3.0555555555556779E-2</v>
      </c>
      <c r="F28">
        <v>78.107799999999997</v>
      </c>
      <c r="G28">
        <v>20.8993</v>
      </c>
      <c r="H28">
        <v>0.93799999999999994</v>
      </c>
      <c r="I28">
        <v>5.2999999999999999E-2</v>
      </c>
      <c r="J28">
        <v>0</v>
      </c>
      <c r="K28">
        <v>1.9E-3</v>
      </c>
      <c r="L28">
        <v>563</v>
      </c>
      <c r="M28">
        <v>4.5088000000000003E-3</v>
      </c>
      <c r="N28">
        <v>-1.6E-2</v>
      </c>
      <c r="O28">
        <v>-0.28239999999999998</v>
      </c>
      <c r="P28" s="1">
        <v>4.2845E-10</v>
      </c>
      <c r="Q28" s="1">
        <v>1.5033999999999999E-14</v>
      </c>
      <c r="R28" s="1">
        <v>9.4915000000000003E-11</v>
      </c>
      <c r="S28" s="1">
        <v>7.7732999999999996E-12</v>
      </c>
      <c r="T28" s="1">
        <v>2.6604E-15</v>
      </c>
      <c r="U28" s="1">
        <v>3.8897000000000001E-13</v>
      </c>
      <c r="W28" s="11">
        <v>8.2822222222222219</v>
      </c>
      <c r="X28" s="11">
        <v>1.4771018580612951</v>
      </c>
      <c r="Y28" s="11">
        <f>AVERAGE(AA$7:AA$11)</f>
        <v>20.1706</v>
      </c>
      <c r="Z28">
        <f>AVERAGE(AA$12:AA$16)</f>
        <v>0.84985999999999995</v>
      </c>
      <c r="AA28">
        <f>AVERAGE(AA$17:AA$21)</f>
        <v>666.6</v>
      </c>
      <c r="AB28">
        <f t="shared" si="1"/>
        <v>0.66659999999999997</v>
      </c>
      <c r="AC28" s="40">
        <f t="shared" si="2"/>
        <v>-4.8755568399999634</v>
      </c>
      <c r="AD28" s="41">
        <f t="shared" si="3"/>
        <v>-0.21780738605951699</v>
      </c>
      <c r="AE28" s="42">
        <f t="shared" si="4"/>
        <v>-13.06844316357102</v>
      </c>
      <c r="AF28" s="46">
        <f t="shared" si="5"/>
        <v>5.3413769200000001</v>
      </c>
      <c r="AG28" s="47">
        <f t="shared" si="6"/>
        <v>0.24030734609406953</v>
      </c>
      <c r="AH28" s="48">
        <f t="shared" si="7"/>
        <v>14.418440765644172</v>
      </c>
      <c r="AI28">
        <v>1.4590000000000001</v>
      </c>
      <c r="AJ28" s="11">
        <v>1.4771018580612951</v>
      </c>
      <c r="AK28" s="52">
        <f t="shared" si="8"/>
        <v>2.1550916109114295</v>
      </c>
      <c r="AL28" s="9">
        <f t="shared" si="9"/>
        <v>-6.0639849820788481</v>
      </c>
      <c r="AM28" s="2">
        <f t="shared" si="10"/>
        <v>6.6904073556048678</v>
      </c>
    </row>
    <row r="29" spans="1:39" x14ac:dyDescent="0.25">
      <c r="A29" s="19">
        <v>44867</v>
      </c>
      <c r="B29" s="10" t="s">
        <v>19</v>
      </c>
      <c r="C29" s="10" t="s">
        <v>72</v>
      </c>
      <c r="D29" s="10" t="s">
        <v>71</v>
      </c>
      <c r="E29" s="10">
        <f t="shared" si="0"/>
        <v>0</v>
      </c>
      <c r="F29" s="5">
        <v>78.127499999999998</v>
      </c>
      <c r="G29" s="5">
        <v>20.880800000000001</v>
      </c>
      <c r="H29" s="5">
        <v>0.93720000000000003</v>
      </c>
      <c r="I29" s="5">
        <v>5.28E-2</v>
      </c>
      <c r="J29" s="5">
        <v>0</v>
      </c>
      <c r="K29" s="5">
        <v>1.6000000000000001E-3</v>
      </c>
      <c r="L29" s="5">
        <v>214</v>
      </c>
      <c r="M29" s="5">
        <v>4.3723E-3</v>
      </c>
      <c r="N29" s="5">
        <v>5.7505999999999998E-3</v>
      </c>
      <c r="O29" s="5">
        <v>0.76029999999999998</v>
      </c>
      <c r="P29" s="6">
        <v>4.1594000000000001E-10</v>
      </c>
      <c r="Q29" s="6">
        <v>1.3728000000000001E-14</v>
      </c>
      <c r="R29" s="6">
        <v>9.204E-11</v>
      </c>
      <c r="S29" s="6">
        <v>7.5383999999999995E-12</v>
      </c>
      <c r="T29" s="6">
        <v>2.7687999999999999E-15</v>
      </c>
      <c r="U29" s="6">
        <v>3.7691000000000001E-13</v>
      </c>
      <c r="W29" s="11">
        <v>8.2497222222222231</v>
      </c>
      <c r="X29" s="11">
        <v>1.4670661426535521</v>
      </c>
      <c r="Y29" s="11">
        <f>AVERAGE(AB$7:AB$11)</f>
        <v>20.17634</v>
      </c>
      <c r="Z29">
        <f>AVERAGE(AB$12:AB$16)</f>
        <v>0.84383999999999992</v>
      </c>
      <c r="AA29">
        <f>AVERAGE(AB$17:AB$21)</f>
        <v>667.4</v>
      </c>
      <c r="AB29">
        <f t="shared" si="1"/>
        <v>0.66739999999999999</v>
      </c>
      <c r="AC29" s="40">
        <f t="shared" si="2"/>
        <v>-4.843099333333301</v>
      </c>
      <c r="AD29" s="41">
        <f t="shared" si="3"/>
        <v>-0.21635740097738734</v>
      </c>
      <c r="AE29" s="42">
        <f t="shared" si="4"/>
        <v>-12.981444058643241</v>
      </c>
      <c r="AF29" s="46">
        <f t="shared" si="5"/>
        <v>5.3076097333333321</v>
      </c>
      <c r="AG29" s="47">
        <f t="shared" si="6"/>
        <v>0.23878816796182681</v>
      </c>
      <c r="AH29" s="48">
        <f t="shared" si="7"/>
        <v>14.327290077709609</v>
      </c>
      <c r="AI29">
        <v>1.4590000000000001</v>
      </c>
      <c r="AJ29" s="11">
        <v>1.4670661426535521</v>
      </c>
      <c r="AK29" s="52">
        <f t="shared" si="8"/>
        <v>2.1404495021315326</v>
      </c>
      <c r="AL29" s="9">
        <f t="shared" si="9"/>
        <v>-6.064821452557454</v>
      </c>
      <c r="AM29" s="2">
        <f t="shared" si="10"/>
        <v>6.6935893901921091</v>
      </c>
    </row>
    <row r="30" spans="1:39" x14ac:dyDescent="0.25">
      <c r="A30" s="16">
        <v>44867</v>
      </c>
      <c r="B30" s="11" t="s">
        <v>47</v>
      </c>
      <c r="C30" s="11" t="s">
        <v>63</v>
      </c>
      <c r="D30" s="11" t="s">
        <v>69</v>
      </c>
      <c r="E30" s="11">
        <f t="shared" si="0"/>
        <v>3.2777777777777573E-2</v>
      </c>
      <c r="F30">
        <v>78.108500000000006</v>
      </c>
      <c r="G30">
        <v>20.895900000000001</v>
      </c>
      <c r="H30">
        <v>0.93859999999999999</v>
      </c>
      <c r="I30">
        <v>5.5500000000000001E-2</v>
      </c>
      <c r="J30">
        <v>0</v>
      </c>
      <c r="K30">
        <v>1.4E-3</v>
      </c>
      <c r="L30">
        <v>562</v>
      </c>
      <c r="M30">
        <v>7.4524999999999999E-3</v>
      </c>
      <c r="N30">
        <v>-1.26E-2</v>
      </c>
      <c r="O30">
        <v>-0.59319999999999995</v>
      </c>
      <c r="P30" s="1">
        <v>4.2844000000000002E-10</v>
      </c>
      <c r="Q30" s="1">
        <v>1.3383E-14</v>
      </c>
      <c r="R30" s="1">
        <v>9.4897999999999999E-11</v>
      </c>
      <c r="S30" s="1">
        <v>7.7776999999999999E-12</v>
      </c>
      <c r="T30" s="1">
        <v>1.616E-15</v>
      </c>
      <c r="U30" s="1">
        <v>4.0620999999999999E-13</v>
      </c>
      <c r="W30" s="11">
        <v>8.2194444444444432</v>
      </c>
      <c r="X30" s="11">
        <v>1.4577779902158461</v>
      </c>
      <c r="Y30" s="11">
        <f>AVERAGE(AC$7:AC$11)</f>
        <v>20.182279999999999</v>
      </c>
      <c r="Z30">
        <f>AVERAGE(AC$12:AC$16)</f>
        <v>0.83879999999999999</v>
      </c>
      <c r="AA30">
        <f>AVERAGE(AC$17:AC$21)</f>
        <v>664.2</v>
      </c>
      <c r="AB30">
        <f t="shared" si="1"/>
        <v>0.66420000000000001</v>
      </c>
      <c r="AC30" s="40">
        <f t="shared" si="2"/>
        <v>-4.7804245199999755</v>
      </c>
      <c r="AD30" s="41">
        <f t="shared" si="3"/>
        <v>-0.21355750801912993</v>
      </c>
      <c r="AE30" s="42">
        <f t="shared" si="4"/>
        <v>-12.813450481147795</v>
      </c>
      <c r="AF30" s="46">
        <f t="shared" si="5"/>
        <v>5.2486855200000004</v>
      </c>
      <c r="AG30" s="47">
        <f t="shared" si="6"/>
        <v>0.23613718085889573</v>
      </c>
      <c r="AH30" s="48">
        <f t="shared" si="7"/>
        <v>14.168230851533744</v>
      </c>
      <c r="AI30">
        <v>1.4590000000000001</v>
      </c>
      <c r="AJ30" s="11">
        <v>1.4577779902158461</v>
      </c>
      <c r="AK30" s="52">
        <f t="shared" si="8"/>
        <v>2.1268980877249195</v>
      </c>
      <c r="AL30" s="9">
        <f t="shared" si="9"/>
        <v>-6.0244778793580878</v>
      </c>
      <c r="AM30" s="2">
        <f t="shared" si="10"/>
        <v>6.6614526259173452</v>
      </c>
    </row>
    <row r="31" spans="1:39" x14ac:dyDescent="0.25">
      <c r="A31" s="16">
        <v>44867</v>
      </c>
      <c r="B31" s="11" t="s">
        <v>47</v>
      </c>
      <c r="C31" s="11" t="s">
        <v>25</v>
      </c>
      <c r="D31" s="11" t="s">
        <v>76</v>
      </c>
      <c r="E31" s="11">
        <f t="shared" si="0"/>
        <v>6.3333333333332575E-2</v>
      </c>
      <c r="F31">
        <v>78.101500000000001</v>
      </c>
      <c r="G31">
        <v>20.899899999999999</v>
      </c>
      <c r="H31">
        <v>0.93810000000000004</v>
      </c>
      <c r="I31">
        <v>5.8299999999999998E-2</v>
      </c>
      <c r="J31">
        <v>2.9999999999999997E-4</v>
      </c>
      <c r="K31">
        <v>1.9E-3</v>
      </c>
      <c r="L31">
        <v>565</v>
      </c>
      <c r="M31">
        <v>9.8919000000000003E-3</v>
      </c>
      <c r="N31">
        <v>-2.18E-2</v>
      </c>
      <c r="O31">
        <v>-0.4536</v>
      </c>
      <c r="P31" s="1">
        <v>4.2898999999999998E-10</v>
      </c>
      <c r="Q31" s="1">
        <v>1.5281999999999999E-14</v>
      </c>
      <c r="R31" s="1">
        <v>9.5045000000000006E-11</v>
      </c>
      <c r="S31" s="1">
        <v>7.7840999999999995E-12</v>
      </c>
      <c r="T31" s="1">
        <v>3.5150999999999999E-15</v>
      </c>
      <c r="U31" s="1">
        <v>4.2745000000000001E-13</v>
      </c>
      <c r="W31" s="11">
        <v>8.1872222222222231</v>
      </c>
      <c r="X31" s="11">
        <v>1.4479579323368701</v>
      </c>
      <c r="Y31" s="11">
        <f>AVERAGE(AD$7:AD$11)</f>
        <v>20.188760000000002</v>
      </c>
      <c r="Z31">
        <f>AVERAGE(AD$12:AD$16)</f>
        <v>0.83339999999999992</v>
      </c>
      <c r="AA31">
        <f>AVERAGE(AD$17:AD$21)</f>
        <v>665.6</v>
      </c>
      <c r="AB31">
        <f t="shared" si="1"/>
        <v>0.66559999999999997</v>
      </c>
      <c r="AC31" s="40">
        <f t="shared" si="2"/>
        <v>-4.747369813333286</v>
      </c>
      <c r="AD31" s="41">
        <f t="shared" si="3"/>
        <v>-0.21208084402108784</v>
      </c>
      <c r="AE31" s="42">
        <f t="shared" si="4"/>
        <v>-12.72485064126527</v>
      </c>
      <c r="AF31" s="46">
        <f t="shared" si="5"/>
        <v>5.2238062933333334</v>
      </c>
      <c r="AG31" s="47">
        <f t="shared" si="6"/>
        <v>0.23501787004771643</v>
      </c>
      <c r="AH31" s="48">
        <f t="shared" si="7"/>
        <v>14.101072202862985</v>
      </c>
      <c r="AI31">
        <v>1.4590000000000001</v>
      </c>
      <c r="AJ31" s="11">
        <v>1.4479579323368701</v>
      </c>
      <c r="AK31" s="52">
        <f t="shared" si="8"/>
        <v>2.1125706232794936</v>
      </c>
      <c r="AL31" s="9">
        <f t="shared" si="9"/>
        <v>-6.0233965676903996</v>
      </c>
      <c r="AM31" s="2">
        <f t="shared" si="10"/>
        <v>6.674840617149588</v>
      </c>
    </row>
    <row r="32" spans="1:39" x14ac:dyDescent="0.25">
      <c r="A32" s="16">
        <v>44867</v>
      </c>
      <c r="B32" s="11" t="s">
        <v>47</v>
      </c>
      <c r="C32" s="11" t="s">
        <v>74</v>
      </c>
      <c r="D32" s="11" t="s">
        <v>49</v>
      </c>
      <c r="E32" s="11">
        <f t="shared" si="0"/>
        <v>9.5833333333333215E-2</v>
      </c>
      <c r="F32">
        <v>78.11</v>
      </c>
      <c r="G32">
        <v>20.888200000000001</v>
      </c>
      <c r="H32">
        <v>0.93840000000000001</v>
      </c>
      <c r="I32">
        <v>6.0199999999999997E-2</v>
      </c>
      <c r="J32">
        <v>4.0000000000000002E-4</v>
      </c>
      <c r="K32">
        <v>2.8E-3</v>
      </c>
      <c r="L32">
        <v>561</v>
      </c>
      <c r="M32">
        <v>1.1599999999999999E-2</v>
      </c>
      <c r="N32">
        <v>-3.9375E-3</v>
      </c>
      <c r="O32">
        <v>-2.9403999999999999</v>
      </c>
      <c r="P32" s="1">
        <v>4.2909000000000001E-10</v>
      </c>
      <c r="Q32" s="1">
        <v>1.8905999999999999E-14</v>
      </c>
      <c r="R32" s="1">
        <v>9.5002999999999995E-11</v>
      </c>
      <c r="S32" s="1">
        <v>7.7877E-12</v>
      </c>
      <c r="T32" s="1">
        <v>4.0581000000000002E-15</v>
      </c>
      <c r="U32" s="1">
        <v>4.4111999999999999E-13</v>
      </c>
      <c r="W32" s="11">
        <v>8.1566666666666645</v>
      </c>
      <c r="X32" s="11">
        <v>1.4387069227216194</v>
      </c>
      <c r="Y32" s="11">
        <f>AVERAGE(AE$7:AE$11)</f>
        <v>20.193280000000001</v>
      </c>
      <c r="Z32">
        <f>AVERAGE(AE$12:AE$16)</f>
        <v>0.82804</v>
      </c>
      <c r="AA32">
        <f>AVERAGE(AE$17:AE$21)</f>
        <v>665.4</v>
      </c>
      <c r="AB32">
        <f t="shared" si="1"/>
        <v>0.66539999999999999</v>
      </c>
      <c r="AC32" s="40">
        <f t="shared" si="2"/>
        <v>-4.7158672399999562</v>
      </c>
      <c r="AD32" s="41">
        <f t="shared" si="3"/>
        <v>-0.21067351899605935</v>
      </c>
      <c r="AE32" s="42">
        <f t="shared" si="4"/>
        <v>-12.640411139763561</v>
      </c>
      <c r="AF32" s="46">
        <f t="shared" si="5"/>
        <v>5.1865711999999995</v>
      </c>
      <c r="AG32" s="47">
        <f t="shared" si="6"/>
        <v>0.23334267157464211</v>
      </c>
      <c r="AH32" s="48">
        <f t="shared" si="7"/>
        <v>14.000560294478527</v>
      </c>
      <c r="AI32">
        <v>1.4590000000000001</v>
      </c>
      <c r="AJ32" s="11">
        <v>1.4387069227216194</v>
      </c>
      <c r="AK32" s="52">
        <f t="shared" si="8"/>
        <v>2.0990734002508429</v>
      </c>
      <c r="AL32" s="9">
        <f t="shared" si="9"/>
        <v>-6.0219004910704932</v>
      </c>
      <c r="AM32" s="2">
        <f t="shared" si="10"/>
        <v>6.6698764763563938</v>
      </c>
    </row>
    <row r="33" spans="1:39" x14ac:dyDescent="0.25">
      <c r="A33" s="16">
        <v>44867</v>
      </c>
      <c r="B33" s="11" t="s">
        <v>47</v>
      </c>
      <c r="C33" s="11" t="s">
        <v>38</v>
      </c>
      <c r="D33" s="11" t="s">
        <v>50</v>
      </c>
      <c r="E33" s="11">
        <f t="shared" si="0"/>
        <v>0.12666666666666515</v>
      </c>
      <c r="F33">
        <v>78.107500000000002</v>
      </c>
      <c r="G33">
        <v>20.891400000000001</v>
      </c>
      <c r="H33">
        <v>0.93779999999999997</v>
      </c>
      <c r="I33">
        <v>6.0600000000000001E-2</v>
      </c>
      <c r="J33">
        <v>0</v>
      </c>
      <c r="K33">
        <v>2.7000000000000001E-3</v>
      </c>
      <c r="L33">
        <v>566</v>
      </c>
      <c r="M33">
        <v>1.2E-2</v>
      </c>
      <c r="N33">
        <v>-7.4422000000000004E-3</v>
      </c>
      <c r="O33">
        <v>-1.6092</v>
      </c>
      <c r="P33" s="1">
        <v>4.2957E-10</v>
      </c>
      <c r="Q33" s="1">
        <v>1.8445000000000001E-14</v>
      </c>
      <c r="R33" s="1">
        <v>9.5127999999999995E-11</v>
      </c>
      <c r="S33" s="1">
        <v>7.7921999999999999E-12</v>
      </c>
      <c r="T33" s="1">
        <v>1.4250000000000001E-15</v>
      </c>
      <c r="U33" s="1">
        <v>4.4258000000000002E-13</v>
      </c>
      <c r="W33" s="11">
        <v>8.1244444444444444</v>
      </c>
      <c r="X33" s="11">
        <v>1.4290153336409541</v>
      </c>
      <c r="Y33" s="11">
        <f>AVERAGE(AF$7:AF$11)</f>
        <v>20.199200000000001</v>
      </c>
      <c r="Z33">
        <f>AVERAGE(AF$12:AF$16)</f>
        <v>0.82319999999999993</v>
      </c>
      <c r="AA33">
        <f>AVERAGE(AF$17:AF$21)</f>
        <v>663.4</v>
      </c>
      <c r="AB33">
        <f t="shared" si="1"/>
        <v>0.66339999999999999</v>
      </c>
      <c r="AC33" s="40">
        <f t="shared" si="2"/>
        <v>-4.6624194266666246</v>
      </c>
      <c r="AD33" s="41">
        <f t="shared" si="3"/>
        <v>-0.20828582690369721</v>
      </c>
      <c r="AE33" s="42">
        <f t="shared" si="4"/>
        <v>-12.497149614221833</v>
      </c>
      <c r="AF33" s="46">
        <f t="shared" si="5"/>
        <v>5.1388733066666656</v>
      </c>
      <c r="AG33" s="47">
        <f t="shared" si="6"/>
        <v>0.23119675408316287</v>
      </c>
      <c r="AH33" s="48">
        <f t="shared" si="7"/>
        <v>13.871805244989773</v>
      </c>
      <c r="AI33">
        <v>1.4590000000000001</v>
      </c>
      <c r="AJ33" s="11">
        <v>1.4290153336409541</v>
      </c>
      <c r="AK33" s="52">
        <f t="shared" si="8"/>
        <v>2.0849333717821521</v>
      </c>
      <c r="AL33" s="9">
        <f t="shared" si="9"/>
        <v>-5.9940282904770061</v>
      </c>
      <c r="AM33" s="2">
        <f t="shared" si="10"/>
        <v>6.653356616922717</v>
      </c>
    </row>
    <row r="34" spans="1:39" x14ac:dyDescent="0.25">
      <c r="A34" s="16">
        <v>44867</v>
      </c>
      <c r="B34" s="11" t="s">
        <v>47</v>
      </c>
      <c r="C34" s="11" t="s">
        <v>19</v>
      </c>
      <c r="D34" s="11" t="s">
        <v>48</v>
      </c>
      <c r="E34" s="11">
        <f t="shared" si="0"/>
        <v>0.1594444444444445</v>
      </c>
      <c r="F34">
        <v>78.110100000000003</v>
      </c>
      <c r="G34">
        <v>20.887799999999999</v>
      </c>
      <c r="H34">
        <v>0.93799999999999994</v>
      </c>
      <c r="I34">
        <v>6.0400000000000002E-2</v>
      </c>
      <c r="J34">
        <v>1.1999999999999999E-3</v>
      </c>
      <c r="K34">
        <v>2.5000000000000001E-3</v>
      </c>
      <c r="L34">
        <v>559</v>
      </c>
      <c r="M34">
        <v>1.2500000000000001E-2</v>
      </c>
      <c r="N34">
        <v>2.1995999999999999E-3</v>
      </c>
      <c r="O34">
        <v>5.6750999999999996</v>
      </c>
      <c r="P34" s="1">
        <v>4.2959000000000001E-10</v>
      </c>
      <c r="Q34" s="1">
        <v>1.7546999999999999E-14</v>
      </c>
      <c r="R34" s="1">
        <v>9.5111999999999999E-11</v>
      </c>
      <c r="S34" s="1">
        <v>7.7939000000000005E-12</v>
      </c>
      <c r="T34" s="1">
        <v>5.8802999999999997E-15</v>
      </c>
      <c r="U34" s="1">
        <v>4.4593E-13</v>
      </c>
      <c r="W34" s="11">
        <v>8.0938888888888894</v>
      </c>
      <c r="X34" s="11">
        <v>1.4198853483723102</v>
      </c>
      <c r="Y34" s="11">
        <f>AVERAGE(AG$7:AG$11)</f>
        <v>20.204659999999997</v>
      </c>
      <c r="Z34">
        <f>AVERAGE(AG$12:AG$16)</f>
        <v>0.81817999999999991</v>
      </c>
      <c r="AA34">
        <f>AVERAGE(AG$17:AG$21)</f>
        <v>662.8</v>
      </c>
      <c r="AB34">
        <f t="shared" si="1"/>
        <v>0.66279999999999994</v>
      </c>
      <c r="AC34" s="40">
        <f t="shared" si="2"/>
        <v>-4.6220137066666522</v>
      </c>
      <c r="AD34" s="41">
        <f t="shared" si="3"/>
        <v>-0.20648076862136022</v>
      </c>
      <c r="AE34" s="42">
        <f t="shared" si="4"/>
        <v>-12.388846117281613</v>
      </c>
      <c r="AF34" s="46">
        <f t="shared" si="5"/>
        <v>5.1009529866666652</v>
      </c>
      <c r="AG34" s="47">
        <f t="shared" si="6"/>
        <v>0.2294907274164962</v>
      </c>
      <c r="AH34" s="48">
        <f t="shared" si="7"/>
        <v>13.769443644989773</v>
      </c>
      <c r="AI34">
        <v>1.4590000000000001</v>
      </c>
      <c r="AJ34" s="11">
        <v>1.4198853483723102</v>
      </c>
      <c r="AK34" s="52">
        <f t="shared" si="8"/>
        <v>2.0716127232752006</v>
      </c>
      <c r="AL34" s="9">
        <f t="shared" si="9"/>
        <v>-5.9802906103487148</v>
      </c>
      <c r="AM34" s="2">
        <f t="shared" si="10"/>
        <v>6.6467267217882355</v>
      </c>
    </row>
    <row r="35" spans="1:39" x14ac:dyDescent="0.25">
      <c r="A35" s="16">
        <v>44867</v>
      </c>
      <c r="B35" s="11" t="s">
        <v>47</v>
      </c>
      <c r="C35" s="11" t="s">
        <v>24</v>
      </c>
      <c r="D35" s="11" t="s">
        <v>35</v>
      </c>
      <c r="E35" s="11">
        <f t="shared" si="0"/>
        <v>0.1899999999999995</v>
      </c>
      <c r="F35">
        <v>78.110200000000006</v>
      </c>
      <c r="G35">
        <v>20.8888</v>
      </c>
      <c r="H35">
        <v>0.93830000000000002</v>
      </c>
      <c r="I35">
        <v>6.0499999999999998E-2</v>
      </c>
      <c r="J35">
        <v>0</v>
      </c>
      <c r="K35">
        <v>2.2000000000000001E-3</v>
      </c>
      <c r="L35">
        <v>562</v>
      </c>
      <c r="M35">
        <v>1.3299999999999999E-2</v>
      </c>
      <c r="N35">
        <v>-5.7426999999999999E-3</v>
      </c>
      <c r="O35">
        <v>-2.3163999999999998</v>
      </c>
      <c r="P35" s="1">
        <v>4.2951999999999998E-10</v>
      </c>
      <c r="Q35" s="1">
        <v>1.6452000000000001E-14</v>
      </c>
      <c r="R35" s="1">
        <v>9.5100999999999996E-11</v>
      </c>
      <c r="S35" s="1">
        <v>7.7947999999999999E-12</v>
      </c>
      <c r="T35" s="1">
        <v>1.9579999999999999E-15</v>
      </c>
      <c r="U35" s="1">
        <v>4.4190000000000002E-13</v>
      </c>
    </row>
    <row r="36" spans="1:39" x14ac:dyDescent="0.25">
      <c r="A36" s="16">
        <v>44867</v>
      </c>
      <c r="B36" s="11" t="s">
        <v>47</v>
      </c>
      <c r="C36" s="11" t="s">
        <v>28</v>
      </c>
      <c r="D36" s="11" t="s">
        <v>77</v>
      </c>
      <c r="E36" s="11">
        <f t="shared" si="0"/>
        <v>0.22277777777777708</v>
      </c>
      <c r="F36">
        <v>78.110600000000005</v>
      </c>
      <c r="G36">
        <v>20.8887</v>
      </c>
      <c r="H36">
        <v>0.93769999999999998</v>
      </c>
      <c r="I36">
        <v>6.0100000000000001E-2</v>
      </c>
      <c r="J36">
        <v>2.9999999999999997E-4</v>
      </c>
      <c r="K36">
        <v>2.5999999999999999E-3</v>
      </c>
      <c r="L36">
        <v>563</v>
      </c>
      <c r="M36">
        <v>1.2500000000000001E-2</v>
      </c>
      <c r="N36">
        <v>-2.6998E-3</v>
      </c>
      <c r="O36">
        <v>-4.6233000000000004</v>
      </c>
      <c r="P36" s="1">
        <v>4.296E-10</v>
      </c>
      <c r="Q36" s="1">
        <v>1.8123999999999999E-14</v>
      </c>
      <c r="R36" s="1">
        <v>9.5118999999999995E-11</v>
      </c>
      <c r="S36" s="1">
        <v>7.7914999999999997E-12</v>
      </c>
      <c r="T36" s="1">
        <v>3.6801E-15</v>
      </c>
      <c r="U36" s="1">
        <v>4.3993999999999999E-13</v>
      </c>
      <c r="AL36" s="9">
        <f>AVERAGE(AL25:AL34)</f>
        <v>-6.05761745059164</v>
      </c>
      <c r="AM36" s="2">
        <f>AVERAGE(AM25:AM34)</f>
        <v>6.6882693596641403</v>
      </c>
    </row>
    <row r="37" spans="1:39" x14ac:dyDescent="0.25">
      <c r="A37" s="16">
        <v>44867</v>
      </c>
      <c r="B37" s="11" t="s">
        <v>47</v>
      </c>
      <c r="C37" s="11" t="s">
        <v>30</v>
      </c>
      <c r="D37" s="11" t="s">
        <v>38</v>
      </c>
      <c r="E37" s="11">
        <f t="shared" si="0"/>
        <v>0.25333333333333208</v>
      </c>
      <c r="F37">
        <v>78.108999999999995</v>
      </c>
      <c r="G37">
        <v>20.89</v>
      </c>
      <c r="H37">
        <v>0.93810000000000004</v>
      </c>
      <c r="I37">
        <v>5.9499999999999997E-2</v>
      </c>
      <c r="J37">
        <v>8.9999999999999998E-4</v>
      </c>
      <c r="K37">
        <v>2.5999999999999999E-3</v>
      </c>
      <c r="L37">
        <v>567</v>
      </c>
      <c r="M37">
        <v>1.24E-2</v>
      </c>
      <c r="N37">
        <v>-4.4876999999999998E-3</v>
      </c>
      <c r="O37">
        <v>-2.7646999999999999</v>
      </c>
      <c r="P37" s="1">
        <v>4.2953000000000001E-10</v>
      </c>
      <c r="Q37" s="1">
        <v>1.8163000000000001E-14</v>
      </c>
      <c r="R37" s="1">
        <v>9.5111999999999999E-11</v>
      </c>
      <c r="S37" s="1">
        <v>7.7936999999999998E-12</v>
      </c>
      <c r="T37" s="1">
        <v>5.0828999999999998E-15</v>
      </c>
      <c r="U37" s="1">
        <v>4.3810999999999999E-13</v>
      </c>
      <c r="AK37" t="s">
        <v>139</v>
      </c>
      <c r="AL37">
        <f>_xlfn.STDEV.S(AL25:AL34)</f>
        <v>6.204363388715927E-2</v>
      </c>
      <c r="AM37">
        <f>_xlfn.STDEV.S(AM25:AM34)</f>
        <v>3.4668581431448631E-2</v>
      </c>
    </row>
    <row r="38" spans="1:39" x14ac:dyDescent="0.25">
      <c r="A38" s="16">
        <v>44867</v>
      </c>
      <c r="B38" s="11" t="s">
        <v>47</v>
      </c>
      <c r="C38" s="11" t="s">
        <v>77</v>
      </c>
      <c r="D38" s="11" t="s">
        <v>74</v>
      </c>
      <c r="E38" s="11">
        <f t="shared" si="0"/>
        <v>0.28611111111110965</v>
      </c>
      <c r="F38">
        <v>78.111599999999996</v>
      </c>
      <c r="G38">
        <v>20.888000000000002</v>
      </c>
      <c r="H38">
        <v>0.93810000000000004</v>
      </c>
      <c r="I38">
        <v>6.0100000000000001E-2</v>
      </c>
      <c r="J38">
        <v>0</v>
      </c>
      <c r="K38">
        <v>2.3E-3</v>
      </c>
      <c r="L38">
        <v>560</v>
      </c>
      <c r="M38">
        <v>1.32E-2</v>
      </c>
      <c r="N38">
        <v>-1.0150999999999999E-3</v>
      </c>
      <c r="O38">
        <v>-13.032500000000001</v>
      </c>
      <c r="P38" s="1">
        <v>4.2951999999999998E-10</v>
      </c>
      <c r="Q38" s="1">
        <v>1.6858000000000001E-14</v>
      </c>
      <c r="R38" s="1">
        <v>9.5097E-11</v>
      </c>
      <c r="S38" s="1">
        <v>7.7929E-12</v>
      </c>
      <c r="T38" s="1">
        <v>2.7170000000000002E-15</v>
      </c>
      <c r="U38" s="1">
        <v>4.3866999999999999E-13</v>
      </c>
    </row>
    <row r="39" spans="1:39" x14ac:dyDescent="0.25">
      <c r="A39" s="16">
        <v>44867</v>
      </c>
      <c r="B39" s="11" t="s">
        <v>47</v>
      </c>
      <c r="C39" s="11" t="s">
        <v>34</v>
      </c>
      <c r="D39" s="11" t="s">
        <v>29</v>
      </c>
      <c r="E39" s="11">
        <f t="shared" si="0"/>
        <v>0.31694444444444336</v>
      </c>
      <c r="F39">
        <v>78.106999999999999</v>
      </c>
      <c r="G39">
        <v>20.8916</v>
      </c>
      <c r="H39">
        <v>0.93840000000000001</v>
      </c>
      <c r="I39">
        <v>5.9400000000000001E-2</v>
      </c>
      <c r="J39">
        <v>8.9999999999999998E-4</v>
      </c>
      <c r="K39">
        <v>2.7000000000000001E-3</v>
      </c>
      <c r="L39">
        <v>564</v>
      </c>
      <c r="M39">
        <v>1.24E-2</v>
      </c>
      <c r="N39">
        <v>-9.5008000000000002E-3</v>
      </c>
      <c r="O39">
        <v>-1.3081</v>
      </c>
      <c r="P39" s="1">
        <v>4.2963999999999998E-10</v>
      </c>
      <c r="Q39" s="1">
        <v>1.8385999999999999E-14</v>
      </c>
      <c r="R39" s="1">
        <v>9.5144999999999998E-11</v>
      </c>
      <c r="S39" s="1">
        <v>7.7984999999999999E-12</v>
      </c>
      <c r="T39" s="1">
        <v>5.2547E-15</v>
      </c>
      <c r="U39" s="1">
        <v>4.3807999999999999E-13</v>
      </c>
      <c r="AK39" t="s">
        <v>125</v>
      </c>
      <c r="AL39">
        <f>-(AM36/AL36)</f>
        <v>1.1041089032472504</v>
      </c>
    </row>
    <row r="40" spans="1:39" x14ac:dyDescent="0.25">
      <c r="A40" s="16">
        <v>44867</v>
      </c>
      <c r="B40" s="11" t="s">
        <v>47</v>
      </c>
      <c r="C40" s="11" t="s">
        <v>31</v>
      </c>
      <c r="D40" s="11" t="s">
        <v>69</v>
      </c>
      <c r="E40" s="11">
        <f t="shared" si="0"/>
        <v>0.349444444444444</v>
      </c>
      <c r="F40">
        <v>78.109200000000001</v>
      </c>
      <c r="G40">
        <v>20.889700000000001</v>
      </c>
      <c r="H40">
        <v>0.93859999999999999</v>
      </c>
      <c r="I40">
        <v>6.0199999999999997E-2</v>
      </c>
      <c r="J40">
        <v>0</v>
      </c>
      <c r="K40">
        <v>2.2000000000000001E-3</v>
      </c>
      <c r="L40">
        <v>561</v>
      </c>
      <c r="M40">
        <v>1.34E-2</v>
      </c>
      <c r="N40">
        <v>-3.7544000000000002E-3</v>
      </c>
      <c r="O40">
        <v>-3.5689000000000002</v>
      </c>
      <c r="P40" s="1">
        <v>4.2962999999999999E-10</v>
      </c>
      <c r="Q40" s="1">
        <v>1.6853000000000001E-14</v>
      </c>
      <c r="R40" s="1">
        <v>9.5129999999999999E-11</v>
      </c>
      <c r="S40" s="1">
        <v>7.7992000000000001E-12</v>
      </c>
      <c r="T40" s="1">
        <v>4.8972999999999997E-16</v>
      </c>
      <c r="U40" s="1">
        <v>4.3998000000000001E-13</v>
      </c>
    </row>
    <row r="41" spans="1:39" x14ac:dyDescent="0.25">
      <c r="A41" s="16">
        <v>44867</v>
      </c>
      <c r="B41" s="11" t="s">
        <v>47</v>
      </c>
      <c r="C41" s="11" t="s">
        <v>39</v>
      </c>
      <c r="D41" s="11" t="s">
        <v>33</v>
      </c>
      <c r="E41" s="11">
        <f t="shared" si="0"/>
        <v>0.38027777777777771</v>
      </c>
      <c r="F41">
        <v>78.115200000000002</v>
      </c>
      <c r="G41">
        <v>20.8843</v>
      </c>
      <c r="H41">
        <v>0.93759999999999999</v>
      </c>
      <c r="I41">
        <v>6.0199999999999997E-2</v>
      </c>
      <c r="J41">
        <v>0</v>
      </c>
      <c r="K41">
        <v>2.7000000000000001E-3</v>
      </c>
      <c r="L41">
        <v>561</v>
      </c>
      <c r="M41">
        <v>1.2999999999999999E-2</v>
      </c>
      <c r="N41">
        <v>1.1073999999999999E-3</v>
      </c>
      <c r="O41">
        <v>11.696999999999999</v>
      </c>
      <c r="P41" s="1">
        <v>4.2948E-10</v>
      </c>
      <c r="Q41" s="1">
        <v>1.8413E-14</v>
      </c>
      <c r="R41" s="1">
        <v>9.5067000000000001E-11</v>
      </c>
      <c r="S41" s="1">
        <v>7.7876000000000005E-12</v>
      </c>
      <c r="T41" s="1">
        <v>1.7977E-15</v>
      </c>
      <c r="U41" s="1">
        <v>4.3987000000000002E-13</v>
      </c>
    </row>
    <row r="42" spans="1:39" x14ac:dyDescent="0.25">
      <c r="A42" s="16">
        <v>44867</v>
      </c>
      <c r="B42" s="11" t="s">
        <v>47</v>
      </c>
      <c r="C42" s="11" t="s">
        <v>44</v>
      </c>
      <c r="D42" s="11" t="s">
        <v>61</v>
      </c>
      <c r="E42" s="11">
        <f t="shared" si="0"/>
        <v>0.41277777777777658</v>
      </c>
      <c r="F42">
        <v>78.111500000000007</v>
      </c>
      <c r="G42">
        <v>20.887</v>
      </c>
      <c r="H42">
        <v>0.93810000000000004</v>
      </c>
      <c r="I42">
        <v>6.0699999999999997E-2</v>
      </c>
      <c r="J42">
        <v>0</v>
      </c>
      <c r="K42">
        <v>2.7000000000000001E-3</v>
      </c>
      <c r="L42">
        <v>561</v>
      </c>
      <c r="M42">
        <v>1.3299999999999999E-2</v>
      </c>
      <c r="N42">
        <v>3.9175E-3</v>
      </c>
      <c r="O42">
        <v>3.3883999999999999</v>
      </c>
      <c r="P42" s="1">
        <v>4.2948999999999998E-10</v>
      </c>
      <c r="Q42" s="1">
        <v>1.8655E-14</v>
      </c>
      <c r="R42" s="1">
        <v>9.5085E-11</v>
      </c>
      <c r="S42" s="1">
        <v>7.7929E-12</v>
      </c>
      <c r="T42" s="1">
        <v>2.5441999999999998E-15</v>
      </c>
      <c r="U42" s="1">
        <v>4.4279000000000002E-13</v>
      </c>
    </row>
    <row r="43" spans="1:39" x14ac:dyDescent="0.25">
      <c r="A43" s="16">
        <v>44867</v>
      </c>
      <c r="B43" s="11" t="s">
        <v>47</v>
      </c>
      <c r="C43" s="11" t="s">
        <v>27</v>
      </c>
      <c r="D43" s="11" t="s">
        <v>52</v>
      </c>
      <c r="E43" s="11">
        <f t="shared" si="0"/>
        <v>0.44361111111111029</v>
      </c>
      <c r="F43">
        <v>78.109099999999998</v>
      </c>
      <c r="G43">
        <v>20.8889</v>
      </c>
      <c r="H43">
        <v>0.93830000000000002</v>
      </c>
      <c r="I43">
        <v>5.9700000000000003E-2</v>
      </c>
      <c r="J43">
        <v>1.4E-3</v>
      </c>
      <c r="K43">
        <v>2.5999999999999999E-3</v>
      </c>
      <c r="L43">
        <v>559</v>
      </c>
      <c r="M43">
        <v>1.2699999999999999E-2</v>
      </c>
      <c r="N43">
        <v>-8.7746000000000005E-3</v>
      </c>
      <c r="O43">
        <v>-1.4480999999999999</v>
      </c>
      <c r="P43" s="1">
        <v>4.2935000000000002E-10</v>
      </c>
      <c r="Q43" s="1">
        <v>1.7988000000000001E-14</v>
      </c>
      <c r="R43" s="1">
        <v>9.5064999999999997E-11</v>
      </c>
      <c r="S43" s="1">
        <v>7.7921999999999999E-12</v>
      </c>
      <c r="T43" s="1">
        <v>6.3721999999999997E-15</v>
      </c>
      <c r="U43" s="1">
        <v>4.4187000000000001E-13</v>
      </c>
    </row>
    <row r="44" spans="1:39" x14ac:dyDescent="0.25">
      <c r="A44" s="16">
        <v>44867</v>
      </c>
      <c r="B44" s="11" t="s">
        <v>47</v>
      </c>
      <c r="C44" s="11" t="s">
        <v>46</v>
      </c>
      <c r="D44" s="11" t="s">
        <v>40</v>
      </c>
      <c r="E44" s="11">
        <f t="shared" si="0"/>
        <v>0.47638888888888786</v>
      </c>
      <c r="F44">
        <v>78.106999999999999</v>
      </c>
      <c r="G44">
        <v>20.8916</v>
      </c>
      <c r="H44">
        <v>0.93830000000000002</v>
      </c>
      <c r="I44">
        <v>6.0299999999999999E-2</v>
      </c>
      <c r="J44">
        <v>2.0000000000000001E-4</v>
      </c>
      <c r="K44">
        <v>2.5000000000000001E-3</v>
      </c>
      <c r="L44">
        <v>560</v>
      </c>
      <c r="M44">
        <v>1.4200000000000001E-2</v>
      </c>
      <c r="N44">
        <v>-5.3095E-3</v>
      </c>
      <c r="O44">
        <v>-2.6696</v>
      </c>
      <c r="P44" s="1">
        <v>4.2927999999999999E-10</v>
      </c>
      <c r="Q44" s="1">
        <v>1.7692000000000001E-14</v>
      </c>
      <c r="R44" s="1">
        <v>9.5064999999999997E-11</v>
      </c>
      <c r="S44" s="1">
        <v>7.7907999999999995E-12</v>
      </c>
      <c r="T44" s="1">
        <v>3.5002E-15</v>
      </c>
      <c r="U44" s="1">
        <v>4.4131999999999998E-13</v>
      </c>
    </row>
    <row r="45" spans="1:39" x14ac:dyDescent="0.25">
      <c r="A45" s="16">
        <v>44867</v>
      </c>
      <c r="B45" s="11" t="s">
        <v>47</v>
      </c>
      <c r="C45" s="11" t="s">
        <v>40</v>
      </c>
      <c r="D45" s="11" t="s">
        <v>31</v>
      </c>
      <c r="E45" s="11">
        <f t="shared" si="0"/>
        <v>0.50694444444444464</v>
      </c>
      <c r="F45">
        <v>78.112700000000004</v>
      </c>
      <c r="G45">
        <v>20.885300000000001</v>
      </c>
      <c r="H45">
        <v>0.9385</v>
      </c>
      <c r="I45">
        <v>6.1100000000000002E-2</v>
      </c>
      <c r="J45">
        <v>0</v>
      </c>
      <c r="K45">
        <v>2.3E-3</v>
      </c>
      <c r="L45">
        <v>559</v>
      </c>
      <c r="M45">
        <v>1.49E-2</v>
      </c>
      <c r="N45">
        <v>-1.1881999999999999E-3</v>
      </c>
      <c r="O45">
        <v>-12.553900000000001</v>
      </c>
      <c r="P45" s="1">
        <v>4.2907999999999998E-10</v>
      </c>
      <c r="Q45" s="1">
        <v>1.6905000000000002E-14</v>
      </c>
      <c r="R45" s="1">
        <v>9.4984999999999996E-11</v>
      </c>
      <c r="S45" s="1">
        <v>7.7885999999999993E-12</v>
      </c>
      <c r="T45" s="1">
        <v>2.9658999999999999E-15</v>
      </c>
      <c r="U45" s="1">
        <v>4.4523000000000001E-13</v>
      </c>
    </row>
    <row r="46" spans="1:39" x14ac:dyDescent="0.25">
      <c r="A46" s="16">
        <v>44867</v>
      </c>
      <c r="B46" s="11" t="s">
        <v>47</v>
      </c>
      <c r="C46" s="11" t="s">
        <v>52</v>
      </c>
      <c r="D46" s="11" t="s">
        <v>34</v>
      </c>
      <c r="E46" s="11">
        <f t="shared" si="0"/>
        <v>0.53972222222222221</v>
      </c>
      <c r="F46">
        <v>78.1126</v>
      </c>
      <c r="G46">
        <v>20.886700000000001</v>
      </c>
      <c r="H46">
        <v>0.93789999999999996</v>
      </c>
      <c r="I46">
        <v>6.08E-2</v>
      </c>
      <c r="J46">
        <v>0</v>
      </c>
      <c r="K46">
        <v>2.0999999999999999E-3</v>
      </c>
      <c r="L46">
        <v>559</v>
      </c>
      <c r="M46">
        <v>1.43E-2</v>
      </c>
      <c r="N46">
        <v>5.7006000000000001E-3</v>
      </c>
      <c r="O46">
        <v>2.5026000000000002</v>
      </c>
      <c r="P46" s="1">
        <v>4.2910999999999998E-10</v>
      </c>
      <c r="Q46" s="1">
        <v>1.6055000000000001E-14</v>
      </c>
      <c r="R46" s="1">
        <v>9.4998999999999999E-11</v>
      </c>
      <c r="S46" s="1">
        <v>7.7837999999999992E-12</v>
      </c>
      <c r="T46" s="1">
        <v>8.5387000000000001E-16</v>
      </c>
      <c r="U46" s="1">
        <v>4.4337000000000001E-13</v>
      </c>
    </row>
    <row r="47" spans="1:39" x14ac:dyDescent="0.25">
      <c r="A47" s="16">
        <v>44867</v>
      </c>
      <c r="B47" s="11" t="s">
        <v>47</v>
      </c>
      <c r="C47" s="11" t="s">
        <v>53</v>
      </c>
      <c r="D47" s="11" t="s">
        <v>22</v>
      </c>
      <c r="E47" s="11">
        <f t="shared" si="0"/>
        <v>0.57027777777777722</v>
      </c>
      <c r="F47">
        <v>78.103800000000007</v>
      </c>
      <c r="G47">
        <v>20.894300000000001</v>
      </c>
      <c r="H47">
        <v>0.93869999999999998</v>
      </c>
      <c r="I47">
        <v>6.0900000000000003E-2</v>
      </c>
      <c r="J47">
        <v>0</v>
      </c>
      <c r="K47">
        <v>2.3E-3</v>
      </c>
      <c r="L47">
        <v>839</v>
      </c>
      <c r="M47">
        <v>1.4800000000000001E-2</v>
      </c>
      <c r="N47">
        <v>-1.8100000000000002E-2</v>
      </c>
      <c r="O47">
        <v>-0.82099999999999995</v>
      </c>
      <c r="P47" s="1">
        <v>4.4269E-10</v>
      </c>
      <c r="Q47" s="1">
        <v>1.7379000000000001E-14</v>
      </c>
      <c r="R47" s="1">
        <v>9.805E-11</v>
      </c>
      <c r="S47" s="1">
        <v>8.0379999999999995E-12</v>
      </c>
      <c r="T47" s="1">
        <v>3.0355000000000001E-15</v>
      </c>
      <c r="U47" s="1">
        <v>4.5793000000000005E-13</v>
      </c>
    </row>
    <row r="48" spans="1:39" x14ac:dyDescent="0.25">
      <c r="A48" s="16">
        <v>44867</v>
      </c>
      <c r="B48" s="11" t="s">
        <v>47</v>
      </c>
      <c r="C48" s="11" t="s">
        <v>57</v>
      </c>
      <c r="D48" s="11" t="s">
        <v>74</v>
      </c>
      <c r="E48" s="11">
        <f t="shared" si="0"/>
        <v>0.60277777777777786</v>
      </c>
      <c r="F48">
        <v>78.095699999999994</v>
      </c>
      <c r="G48">
        <v>20.9024</v>
      </c>
      <c r="H48">
        <v>0.93940000000000001</v>
      </c>
      <c r="I48">
        <v>5.96E-2</v>
      </c>
      <c r="J48">
        <v>4.0000000000000002E-4</v>
      </c>
      <c r="K48">
        <v>2.5000000000000001E-3</v>
      </c>
      <c r="L48">
        <v>769</v>
      </c>
      <c r="M48">
        <v>1.3599999999999999E-2</v>
      </c>
      <c r="N48">
        <v>-1.9699999999999999E-2</v>
      </c>
      <c r="O48">
        <v>-0.68769999999999998</v>
      </c>
      <c r="P48" s="1">
        <v>4.3908E-10</v>
      </c>
      <c r="Q48" s="1">
        <v>1.8171E-14</v>
      </c>
      <c r="R48" s="1">
        <v>9.7298999999999994E-11</v>
      </c>
      <c r="S48" s="1">
        <v>7.9795000000000001E-12</v>
      </c>
      <c r="T48" s="1">
        <v>3.9292E-15</v>
      </c>
      <c r="U48" s="1">
        <v>4.4644999999999998E-13</v>
      </c>
    </row>
    <row r="49" spans="1:21" x14ac:dyDescent="0.25">
      <c r="A49" s="16">
        <v>44867</v>
      </c>
      <c r="B49" s="11" t="s">
        <v>47</v>
      </c>
      <c r="C49" s="11" t="s">
        <v>36</v>
      </c>
      <c r="D49" s="11" t="s">
        <v>29</v>
      </c>
      <c r="E49" s="11">
        <f t="shared" si="0"/>
        <v>0.63361111111110979</v>
      </c>
      <c r="F49">
        <v>78.094399999999993</v>
      </c>
      <c r="G49">
        <v>20.904299999999999</v>
      </c>
      <c r="H49">
        <v>0.93899999999999995</v>
      </c>
      <c r="I49">
        <v>5.8999999999999997E-2</v>
      </c>
      <c r="J49">
        <v>8.9999999999999998E-4</v>
      </c>
      <c r="K49">
        <v>2.3999999999999998E-3</v>
      </c>
      <c r="L49">
        <v>763</v>
      </c>
      <c r="M49">
        <v>1.35E-2</v>
      </c>
      <c r="N49">
        <v>-2.35E-2</v>
      </c>
      <c r="O49">
        <v>-0.57330000000000003</v>
      </c>
      <c r="P49" s="1">
        <v>4.3869999999999999E-10</v>
      </c>
      <c r="Q49" s="1">
        <v>1.7795000000000001E-14</v>
      </c>
      <c r="R49" s="1">
        <v>9.7223999999999997E-11</v>
      </c>
      <c r="S49" s="1">
        <v>7.9687999999999997E-12</v>
      </c>
      <c r="T49" s="1">
        <v>5.1184999999999998E-15</v>
      </c>
      <c r="U49" s="1">
        <v>4.4390000000000001E-13</v>
      </c>
    </row>
    <row r="50" spans="1:21" x14ac:dyDescent="0.25">
      <c r="A50" s="16">
        <v>44867</v>
      </c>
      <c r="B50" s="11" t="s">
        <v>47</v>
      </c>
      <c r="C50" s="11" t="s">
        <v>23</v>
      </c>
      <c r="D50" s="11" t="s">
        <v>69</v>
      </c>
      <c r="E50" s="11">
        <f t="shared" si="0"/>
        <v>0.66611111111111043</v>
      </c>
      <c r="F50">
        <v>78.096599999999995</v>
      </c>
      <c r="G50">
        <v>20.9024</v>
      </c>
      <c r="H50">
        <v>0.9395</v>
      </c>
      <c r="I50">
        <v>5.8999999999999997E-2</v>
      </c>
      <c r="J50">
        <v>0</v>
      </c>
      <c r="K50">
        <v>2.5000000000000001E-3</v>
      </c>
      <c r="L50">
        <v>758</v>
      </c>
      <c r="M50">
        <v>1.37E-2</v>
      </c>
      <c r="N50">
        <v>-1.6500000000000001E-2</v>
      </c>
      <c r="O50">
        <v>-0.83140000000000003</v>
      </c>
      <c r="P50" s="1">
        <v>4.3884999999999999E-10</v>
      </c>
      <c r="Q50" s="1">
        <v>1.7955000000000001E-14</v>
      </c>
      <c r="R50" s="1">
        <v>9.7247E-11</v>
      </c>
      <c r="S50" s="1">
        <v>7.9754000000000001E-12</v>
      </c>
      <c r="T50" s="1">
        <v>1.7938999999999998E-15</v>
      </c>
      <c r="U50" s="1">
        <v>4.4037000000000002E-13</v>
      </c>
    </row>
    <row r="51" spans="1:21" x14ac:dyDescent="0.25">
      <c r="A51" s="16">
        <v>44867</v>
      </c>
      <c r="B51" s="11" t="s">
        <v>47</v>
      </c>
      <c r="C51" s="11" t="s">
        <v>61</v>
      </c>
      <c r="D51" s="11" t="s">
        <v>33</v>
      </c>
      <c r="E51" s="11">
        <f t="shared" si="0"/>
        <v>0.69694444444444414</v>
      </c>
      <c r="F51">
        <v>78.092500000000001</v>
      </c>
      <c r="G51">
        <v>20.906600000000001</v>
      </c>
      <c r="H51">
        <v>0.93910000000000005</v>
      </c>
      <c r="I51">
        <v>5.8599999999999999E-2</v>
      </c>
      <c r="J51">
        <v>1E-3</v>
      </c>
      <c r="K51">
        <v>2.2000000000000001E-3</v>
      </c>
      <c r="L51">
        <v>756</v>
      </c>
      <c r="M51">
        <v>1.37E-2</v>
      </c>
      <c r="N51">
        <v>-2.3699999999999999E-2</v>
      </c>
      <c r="O51">
        <v>-0.57809999999999995</v>
      </c>
      <c r="P51" s="1">
        <v>4.3861E-10</v>
      </c>
      <c r="Q51" s="1">
        <v>1.6658999999999999E-14</v>
      </c>
      <c r="R51" s="1">
        <v>9.7219000000000006E-11</v>
      </c>
      <c r="S51" s="1">
        <v>7.9686000000000006E-12</v>
      </c>
      <c r="T51" s="1">
        <v>5.3463000000000001E-15</v>
      </c>
      <c r="U51" s="1">
        <v>4.4164999999999999E-13</v>
      </c>
    </row>
    <row r="52" spans="1:21" x14ac:dyDescent="0.25">
      <c r="A52" s="16">
        <v>44867</v>
      </c>
      <c r="B52" s="11" t="s">
        <v>47</v>
      </c>
      <c r="C52" s="11" t="s">
        <v>76</v>
      </c>
      <c r="D52" s="11" t="s">
        <v>62</v>
      </c>
      <c r="E52" s="11">
        <f t="shared" si="0"/>
        <v>0.72972222222222172</v>
      </c>
      <c r="F52">
        <v>78.0946</v>
      </c>
      <c r="G52">
        <v>20.905200000000001</v>
      </c>
      <c r="H52">
        <v>0.93940000000000001</v>
      </c>
      <c r="I52">
        <v>5.8700000000000002E-2</v>
      </c>
      <c r="J52">
        <v>0</v>
      </c>
      <c r="K52">
        <v>2.0999999999999999E-3</v>
      </c>
      <c r="L52">
        <v>752</v>
      </c>
      <c r="M52">
        <v>1.44E-2</v>
      </c>
      <c r="N52">
        <v>-1.6199999999999999E-2</v>
      </c>
      <c r="O52">
        <v>-0.88719999999999999</v>
      </c>
      <c r="P52" s="1">
        <v>4.3840000000000001E-10</v>
      </c>
      <c r="Q52" s="1">
        <v>1.6579000000000001E-14</v>
      </c>
      <c r="R52" s="1">
        <v>9.7163000000000004E-11</v>
      </c>
      <c r="S52" s="1">
        <v>7.9668999999999999E-12</v>
      </c>
      <c r="T52" s="1">
        <v>2.3880000000000001E-15</v>
      </c>
      <c r="U52" s="1">
        <v>4.3759000000000001E-13</v>
      </c>
    </row>
    <row r="53" spans="1:21" x14ac:dyDescent="0.25">
      <c r="A53" s="16">
        <v>44867</v>
      </c>
      <c r="B53" s="11" t="s">
        <v>47</v>
      </c>
      <c r="C53" s="11" t="s">
        <v>64</v>
      </c>
      <c r="D53" s="11" t="s">
        <v>52</v>
      </c>
      <c r="E53" s="11">
        <f t="shared" si="0"/>
        <v>0.76027777777777672</v>
      </c>
      <c r="F53">
        <v>78.096400000000003</v>
      </c>
      <c r="G53">
        <v>20.904499999999999</v>
      </c>
      <c r="H53">
        <v>0.93840000000000001</v>
      </c>
      <c r="I53">
        <v>5.8900000000000001E-2</v>
      </c>
      <c r="J53">
        <v>0</v>
      </c>
      <c r="K53">
        <v>1.8E-3</v>
      </c>
      <c r="L53">
        <v>748</v>
      </c>
      <c r="M53">
        <v>1.4500000000000001E-2</v>
      </c>
      <c r="N53">
        <v>-2.1000000000000001E-2</v>
      </c>
      <c r="O53">
        <v>-0.68840000000000001</v>
      </c>
      <c r="P53" s="1">
        <v>4.3816000000000002E-10</v>
      </c>
      <c r="Q53" s="1">
        <v>1.4998999999999999E-14</v>
      </c>
      <c r="R53" s="1">
        <v>9.7103000000000006E-11</v>
      </c>
      <c r="S53" s="1">
        <v>7.9537000000000007E-12</v>
      </c>
      <c r="T53" s="1">
        <v>2.7768999999999998E-15</v>
      </c>
      <c r="U53" s="1">
        <v>4.3913999999999998E-13</v>
      </c>
    </row>
    <row r="54" spans="1:21" x14ac:dyDescent="0.25">
      <c r="A54" s="16">
        <v>44867</v>
      </c>
      <c r="B54" s="11" t="s">
        <v>47</v>
      </c>
      <c r="C54" s="11" t="s">
        <v>45</v>
      </c>
      <c r="D54" s="11" t="s">
        <v>40</v>
      </c>
      <c r="E54" s="11">
        <f t="shared" si="0"/>
        <v>0.79305555555555429</v>
      </c>
      <c r="F54">
        <v>78.0989</v>
      </c>
      <c r="G54">
        <v>20.901399999999999</v>
      </c>
      <c r="H54">
        <v>0.9385</v>
      </c>
      <c r="I54">
        <v>5.8400000000000001E-2</v>
      </c>
      <c r="J54">
        <v>8.0000000000000004E-4</v>
      </c>
      <c r="K54">
        <v>1.9E-3</v>
      </c>
      <c r="L54">
        <v>744</v>
      </c>
      <c r="M54">
        <v>1.4200000000000001E-2</v>
      </c>
      <c r="N54">
        <v>-1.41E-2</v>
      </c>
      <c r="O54">
        <v>-1.0077</v>
      </c>
      <c r="P54" s="1">
        <v>4.3846999999999999E-10</v>
      </c>
      <c r="Q54" s="1">
        <v>1.5519E-14</v>
      </c>
      <c r="R54" s="1">
        <v>9.7155E-11</v>
      </c>
      <c r="S54" s="1">
        <v>7.9601999999999999E-12</v>
      </c>
      <c r="T54" s="1">
        <v>4.8127000000000003E-15</v>
      </c>
      <c r="U54" s="1">
        <v>4.395E-13</v>
      </c>
    </row>
    <row r="55" spans="1:21" x14ac:dyDescent="0.25">
      <c r="A55" s="16">
        <v>44867</v>
      </c>
      <c r="B55" s="11" t="s">
        <v>47</v>
      </c>
      <c r="C55" s="11" t="s">
        <v>66</v>
      </c>
      <c r="D55" s="11" t="s">
        <v>31</v>
      </c>
      <c r="E55" s="11">
        <f t="shared" si="0"/>
        <v>0.82361111111111107</v>
      </c>
      <c r="F55">
        <v>78.096900000000005</v>
      </c>
      <c r="G55">
        <v>20.903400000000001</v>
      </c>
      <c r="H55">
        <v>0.93940000000000001</v>
      </c>
      <c r="I55">
        <v>5.8200000000000002E-2</v>
      </c>
      <c r="J55">
        <v>4.0000000000000002E-4</v>
      </c>
      <c r="K55">
        <v>1.8E-3</v>
      </c>
      <c r="L55">
        <v>745</v>
      </c>
      <c r="M55">
        <v>1.4999999999999999E-2</v>
      </c>
      <c r="N55">
        <v>-9.5446999999999997E-3</v>
      </c>
      <c r="O55">
        <v>-1.5752999999999999</v>
      </c>
      <c r="P55" s="1">
        <v>4.3816000000000002E-10</v>
      </c>
      <c r="Q55" s="1">
        <v>1.4926E-14</v>
      </c>
      <c r="R55" s="1">
        <v>9.7098999999999997E-11</v>
      </c>
      <c r="S55" s="1">
        <v>7.9627000000000004E-12</v>
      </c>
      <c r="T55" s="1">
        <v>3.7142000000000003E-15</v>
      </c>
      <c r="U55" s="1">
        <v>4.3547999999999998E-13</v>
      </c>
    </row>
    <row r="56" spans="1:21" x14ac:dyDescent="0.25">
      <c r="A56" s="16">
        <v>44867</v>
      </c>
      <c r="B56" s="11" t="s">
        <v>47</v>
      </c>
      <c r="C56" s="11" t="s">
        <v>67</v>
      </c>
      <c r="D56" s="11" t="s">
        <v>34</v>
      </c>
      <c r="E56" s="11">
        <f t="shared" si="0"/>
        <v>0.85638888888888864</v>
      </c>
      <c r="F56">
        <v>78.094899999999996</v>
      </c>
      <c r="G56">
        <v>20.904499999999999</v>
      </c>
      <c r="H56">
        <v>0.93899999999999995</v>
      </c>
      <c r="I56">
        <v>5.8500000000000003E-2</v>
      </c>
      <c r="J56">
        <v>8.0000000000000004E-4</v>
      </c>
      <c r="K56">
        <v>2.3999999999999998E-3</v>
      </c>
      <c r="L56">
        <v>739</v>
      </c>
      <c r="M56">
        <v>1.4200000000000001E-2</v>
      </c>
      <c r="N56">
        <v>-1.6500000000000001E-2</v>
      </c>
      <c r="O56">
        <v>-0.85960000000000003</v>
      </c>
      <c r="P56" s="1">
        <v>4.3823999999999998E-10</v>
      </c>
      <c r="Q56" s="1">
        <v>1.7481000000000001E-14</v>
      </c>
      <c r="R56" s="1">
        <v>9.7122999999999996E-11</v>
      </c>
      <c r="S56" s="1">
        <v>7.9605000000000003E-12</v>
      </c>
      <c r="T56" s="1">
        <v>4.7539000000000002E-15</v>
      </c>
      <c r="U56" s="1">
        <v>4.3924E-13</v>
      </c>
    </row>
    <row r="57" spans="1:21" x14ac:dyDescent="0.25">
      <c r="A57" s="16">
        <v>44867</v>
      </c>
      <c r="B57" s="11" t="s">
        <v>47</v>
      </c>
      <c r="C57" s="11" t="s">
        <v>69</v>
      </c>
      <c r="D57" s="11" t="s">
        <v>22</v>
      </c>
      <c r="E57" s="11">
        <f t="shared" si="0"/>
        <v>0.88694444444444365</v>
      </c>
      <c r="F57">
        <v>78.095500000000001</v>
      </c>
      <c r="G57">
        <v>20.904399999999999</v>
      </c>
      <c r="H57">
        <v>0.93889999999999996</v>
      </c>
      <c r="I57">
        <v>5.91E-2</v>
      </c>
      <c r="J57">
        <v>5.9999999999999995E-4</v>
      </c>
      <c r="K57">
        <v>1.5E-3</v>
      </c>
      <c r="L57">
        <v>741</v>
      </c>
      <c r="M57">
        <v>1.4800000000000001E-2</v>
      </c>
      <c r="N57">
        <v>-1.38E-2</v>
      </c>
      <c r="O57">
        <v>-1.0754999999999999</v>
      </c>
      <c r="P57" s="1">
        <v>4.3796999999999999E-10</v>
      </c>
      <c r="Q57" s="1">
        <v>1.3749E-14</v>
      </c>
      <c r="R57" s="1">
        <v>9.7062999999999999E-11</v>
      </c>
      <c r="S57" s="1">
        <v>7.9552000000000007E-12</v>
      </c>
      <c r="T57" s="1">
        <v>4.1531999999999997E-15</v>
      </c>
      <c r="U57" s="1">
        <v>4.4248E-13</v>
      </c>
    </row>
    <row r="58" spans="1:21" x14ac:dyDescent="0.25">
      <c r="A58" s="16">
        <v>44867</v>
      </c>
      <c r="B58" s="11" t="s">
        <v>47</v>
      </c>
      <c r="C58" s="11" t="s">
        <v>71</v>
      </c>
      <c r="D58" s="11" t="s">
        <v>20</v>
      </c>
      <c r="E58" s="11">
        <f t="shared" si="0"/>
        <v>0.91972222222222122</v>
      </c>
      <c r="F58">
        <v>78.091999999999999</v>
      </c>
      <c r="G58">
        <v>20.907</v>
      </c>
      <c r="H58">
        <v>0.93959999999999999</v>
      </c>
      <c r="I58">
        <v>5.96E-2</v>
      </c>
      <c r="J58">
        <v>0</v>
      </c>
      <c r="K58">
        <v>1.6999999999999999E-3</v>
      </c>
      <c r="L58">
        <v>734</v>
      </c>
      <c r="M58">
        <v>1.5100000000000001E-2</v>
      </c>
      <c r="N58">
        <v>-1.9300000000000001E-2</v>
      </c>
      <c r="O58">
        <v>-0.78300000000000003</v>
      </c>
      <c r="P58" s="1">
        <v>4.3775000000000001E-10</v>
      </c>
      <c r="Q58" s="1">
        <v>1.4958E-14</v>
      </c>
      <c r="R58" s="1">
        <v>9.703E-11</v>
      </c>
      <c r="S58" s="1">
        <v>7.9572999999999996E-12</v>
      </c>
      <c r="T58" s="1">
        <v>1.3217E-15</v>
      </c>
      <c r="U58" s="1">
        <v>4.4323999999999999E-13</v>
      </c>
    </row>
    <row r="59" spans="1:21" x14ac:dyDescent="0.25">
      <c r="A59" s="16">
        <v>44867</v>
      </c>
      <c r="B59" s="11" t="s">
        <v>47</v>
      </c>
      <c r="C59" s="11" t="s">
        <v>29</v>
      </c>
      <c r="D59" s="11" t="s">
        <v>29</v>
      </c>
      <c r="E59" s="11">
        <f t="shared" si="0"/>
        <v>0.95027777777777622</v>
      </c>
      <c r="F59">
        <v>78.089600000000004</v>
      </c>
      <c r="G59">
        <v>20.909400000000002</v>
      </c>
      <c r="H59">
        <v>0.93930000000000002</v>
      </c>
      <c r="I59">
        <v>5.9700000000000003E-2</v>
      </c>
      <c r="J59">
        <v>2.9999999999999997E-4</v>
      </c>
      <c r="K59">
        <v>1.9E-3</v>
      </c>
      <c r="L59">
        <v>740</v>
      </c>
      <c r="M59">
        <v>1.54E-2</v>
      </c>
      <c r="N59">
        <v>-3.0499999999999999E-2</v>
      </c>
      <c r="O59">
        <v>-0.50360000000000005</v>
      </c>
      <c r="P59" s="1">
        <v>4.3761999999999998E-10</v>
      </c>
      <c r="Q59" s="1">
        <v>1.5372000000000001E-14</v>
      </c>
      <c r="R59" s="1">
        <v>9.7015999999999996E-11</v>
      </c>
      <c r="S59" s="1">
        <v>7.9520999999999996E-12</v>
      </c>
      <c r="T59" s="1">
        <v>3.4029999999999999E-15</v>
      </c>
      <c r="U59" s="1">
        <v>4.4522E-13</v>
      </c>
    </row>
    <row r="60" spans="1:21" x14ac:dyDescent="0.25">
      <c r="A60" s="16">
        <v>44867</v>
      </c>
      <c r="B60" s="11" t="s">
        <v>47</v>
      </c>
      <c r="C60" s="11" t="s">
        <v>70</v>
      </c>
      <c r="D60" s="11" t="s">
        <v>42</v>
      </c>
      <c r="E60" s="11">
        <f t="shared" si="0"/>
        <v>0.98305555555555557</v>
      </c>
      <c r="F60">
        <v>78.093699999999998</v>
      </c>
      <c r="G60">
        <v>20.904599999999999</v>
      </c>
      <c r="H60">
        <v>0.93910000000000005</v>
      </c>
      <c r="I60">
        <v>0.06</v>
      </c>
      <c r="J60">
        <v>4.0000000000000002E-4</v>
      </c>
      <c r="K60">
        <v>2.2000000000000001E-3</v>
      </c>
      <c r="L60">
        <v>730</v>
      </c>
      <c r="M60">
        <v>1.5800000000000002E-2</v>
      </c>
      <c r="N60">
        <v>-2.18E-2</v>
      </c>
      <c r="O60">
        <v>-0.7268</v>
      </c>
      <c r="P60" s="1">
        <v>4.3769000000000002E-10</v>
      </c>
      <c r="Q60" s="1">
        <v>1.6855000000000001E-14</v>
      </c>
      <c r="R60" s="1">
        <v>9.7003999999999997E-11</v>
      </c>
      <c r="S60" s="1">
        <v>7.9517999999999993E-12</v>
      </c>
      <c r="T60" s="1">
        <v>3.8248000000000001E-15</v>
      </c>
      <c r="U60" s="1">
        <v>4.4800999999999998E-13</v>
      </c>
    </row>
    <row r="61" spans="1:21" x14ac:dyDescent="0.25">
      <c r="A61" s="16">
        <v>44867</v>
      </c>
      <c r="B61" s="11" t="s">
        <v>47</v>
      </c>
      <c r="C61" s="11" t="s">
        <v>75</v>
      </c>
      <c r="D61" s="11" t="s">
        <v>64</v>
      </c>
      <c r="E61" s="11">
        <f t="shared" si="0"/>
        <v>1.0138888888888875</v>
      </c>
      <c r="F61">
        <v>78.092799999999997</v>
      </c>
      <c r="G61">
        <v>20.905100000000001</v>
      </c>
      <c r="H61">
        <v>0.9395</v>
      </c>
      <c r="I61">
        <v>6.0600000000000001E-2</v>
      </c>
      <c r="J61">
        <v>1E-4</v>
      </c>
      <c r="K61">
        <v>2E-3</v>
      </c>
      <c r="L61">
        <v>734</v>
      </c>
      <c r="M61">
        <v>1.61E-2</v>
      </c>
      <c r="N61">
        <v>-2.3599999999999999E-2</v>
      </c>
      <c r="O61">
        <v>-0.67979999999999996</v>
      </c>
      <c r="P61" s="1">
        <v>4.3758E-10</v>
      </c>
      <c r="Q61" s="1">
        <v>1.5849E-14</v>
      </c>
      <c r="R61" s="1">
        <v>9.6982000000000002E-11</v>
      </c>
      <c r="S61" s="1">
        <v>7.9531000000000001E-12</v>
      </c>
      <c r="T61" s="1">
        <v>3.0213E-15</v>
      </c>
      <c r="U61" s="1">
        <v>4.5074000000000001E-13</v>
      </c>
    </row>
    <row r="62" spans="1:21" x14ac:dyDescent="0.25">
      <c r="A62" s="16">
        <v>44867</v>
      </c>
      <c r="B62" s="11" t="s">
        <v>24</v>
      </c>
      <c r="C62" s="11" t="s">
        <v>73</v>
      </c>
      <c r="D62" s="11" t="s">
        <v>62</v>
      </c>
      <c r="E62" s="11">
        <f t="shared" si="0"/>
        <v>1.0463888888888881</v>
      </c>
      <c r="F62">
        <v>78.094899999999996</v>
      </c>
      <c r="G62">
        <v>20.902899999999999</v>
      </c>
      <c r="H62">
        <v>0.93920000000000003</v>
      </c>
      <c r="I62">
        <v>6.0999999999999999E-2</v>
      </c>
      <c r="J62">
        <v>0</v>
      </c>
      <c r="K62">
        <v>2E-3</v>
      </c>
      <c r="L62">
        <v>726</v>
      </c>
      <c r="M62">
        <v>1.6500000000000001E-2</v>
      </c>
      <c r="N62">
        <v>-1.8100000000000002E-2</v>
      </c>
      <c r="O62">
        <v>-0.91</v>
      </c>
      <c r="P62" s="1">
        <v>4.3737000000000001E-10</v>
      </c>
      <c r="Q62" s="1">
        <v>1.6183E-14</v>
      </c>
      <c r="R62" s="1">
        <v>9.6923999999999995E-11</v>
      </c>
      <c r="S62" s="1">
        <v>7.9461999999999994E-12</v>
      </c>
      <c r="T62" s="1">
        <v>1.7393000000000001E-15</v>
      </c>
      <c r="U62" s="1">
        <v>4.5299999999999999E-13</v>
      </c>
    </row>
    <row r="63" spans="1:21" x14ac:dyDescent="0.25">
      <c r="A63" s="16">
        <v>44867</v>
      </c>
      <c r="B63" s="11" t="s">
        <v>24</v>
      </c>
      <c r="C63" s="11" t="s">
        <v>51</v>
      </c>
      <c r="D63" s="11" t="s">
        <v>54</v>
      </c>
      <c r="E63" s="11">
        <f t="shared" si="0"/>
        <v>1.0772222222222219</v>
      </c>
      <c r="F63">
        <v>78.091999999999999</v>
      </c>
      <c r="G63">
        <v>20.905000000000001</v>
      </c>
      <c r="H63">
        <v>0.93940000000000001</v>
      </c>
      <c r="I63">
        <v>6.0999999999999999E-2</v>
      </c>
      <c r="J63">
        <v>4.0000000000000002E-4</v>
      </c>
      <c r="K63">
        <v>2.2000000000000001E-3</v>
      </c>
      <c r="L63">
        <v>732</v>
      </c>
      <c r="M63">
        <v>1.6899999999999998E-2</v>
      </c>
      <c r="N63">
        <v>-1.7999999999999999E-2</v>
      </c>
      <c r="O63">
        <v>-0.93469999999999998</v>
      </c>
      <c r="P63" s="1">
        <v>4.3729E-10</v>
      </c>
      <c r="Q63" s="1">
        <v>1.6873000000000001E-14</v>
      </c>
      <c r="R63" s="1">
        <v>9.6919000000000004E-11</v>
      </c>
      <c r="S63" s="1">
        <v>7.9471999999999999E-12</v>
      </c>
      <c r="T63" s="1">
        <v>3.7927999999999996E-15</v>
      </c>
      <c r="U63" s="1">
        <v>4.5443999999999998E-13</v>
      </c>
    </row>
    <row r="64" spans="1:21" x14ac:dyDescent="0.25">
      <c r="A64" s="16">
        <v>44867</v>
      </c>
      <c r="B64" s="11" t="s">
        <v>24</v>
      </c>
      <c r="C64" s="11" t="s">
        <v>20</v>
      </c>
      <c r="D64" s="11" t="s">
        <v>40</v>
      </c>
      <c r="E64" s="11">
        <f t="shared" si="0"/>
        <v>1.1097222222222207</v>
      </c>
      <c r="F64">
        <v>78.093999999999994</v>
      </c>
      <c r="G64">
        <v>20.9024</v>
      </c>
      <c r="H64">
        <v>0.93930000000000002</v>
      </c>
      <c r="I64">
        <v>6.1800000000000001E-2</v>
      </c>
      <c r="J64">
        <v>0</v>
      </c>
      <c r="K64">
        <v>2.5000000000000001E-3</v>
      </c>
      <c r="L64">
        <v>724</v>
      </c>
      <c r="M64">
        <v>1.7500000000000002E-2</v>
      </c>
      <c r="N64">
        <v>-2.0799999999999999E-2</v>
      </c>
      <c r="O64">
        <v>-0.83830000000000005</v>
      </c>
      <c r="P64" s="1">
        <v>4.3717999999999998E-10</v>
      </c>
      <c r="Q64" s="1">
        <v>1.8159999999999998E-14</v>
      </c>
      <c r="R64" s="1">
        <v>9.6880000000000006E-11</v>
      </c>
      <c r="S64" s="1">
        <v>7.9442E-12</v>
      </c>
      <c r="T64" s="1">
        <v>1.8469000000000001E-15</v>
      </c>
      <c r="U64" s="1">
        <v>4.5826000000000001E-13</v>
      </c>
    </row>
    <row r="65" spans="1:21" x14ac:dyDescent="0.25">
      <c r="A65" s="16">
        <v>44867</v>
      </c>
      <c r="B65" s="11" t="s">
        <v>24</v>
      </c>
      <c r="C65" s="11" t="s">
        <v>22</v>
      </c>
      <c r="D65" s="11" t="s">
        <v>37</v>
      </c>
      <c r="E65" s="11">
        <f t="shared" si="0"/>
        <v>1.1405555555555544</v>
      </c>
      <c r="F65">
        <v>78.091099999999997</v>
      </c>
      <c r="G65">
        <v>20.9053</v>
      </c>
      <c r="H65">
        <v>0.93969999999999998</v>
      </c>
      <c r="I65">
        <v>6.2E-2</v>
      </c>
      <c r="J65">
        <v>0</v>
      </c>
      <c r="K65">
        <v>1.9E-3</v>
      </c>
      <c r="L65">
        <v>723</v>
      </c>
      <c r="M65">
        <v>1.78E-2</v>
      </c>
      <c r="N65">
        <v>-2.3599999999999999E-2</v>
      </c>
      <c r="O65">
        <v>-0.75519999999999998</v>
      </c>
      <c r="P65" s="1">
        <v>4.3693000000000001E-10</v>
      </c>
      <c r="Q65" s="1">
        <v>1.5470999999999999E-14</v>
      </c>
      <c r="R65" s="1">
        <v>9.6842000000000003E-11</v>
      </c>
      <c r="S65" s="1">
        <v>7.9430000000000004E-12</v>
      </c>
      <c r="T65" s="1">
        <v>2.8959E-15</v>
      </c>
      <c r="U65" s="1">
        <v>4.5970999999999997E-13</v>
      </c>
    </row>
    <row r="66" spans="1:21" x14ac:dyDescent="0.25">
      <c r="A66" s="16">
        <v>44867</v>
      </c>
      <c r="B66" s="11" t="s">
        <v>24</v>
      </c>
      <c r="C66" s="11" t="s">
        <v>47</v>
      </c>
      <c r="D66" s="11" t="s">
        <v>34</v>
      </c>
      <c r="E66" s="11">
        <f t="shared" ref="E66:E129" si="11">(D66/3600)+(C66/60)+B66 -$X$4</f>
        <v>1.1730555555555551</v>
      </c>
      <c r="F66">
        <v>78.098100000000002</v>
      </c>
      <c r="G66">
        <v>20.898399999999999</v>
      </c>
      <c r="H66">
        <v>0.93899999999999995</v>
      </c>
      <c r="I66">
        <v>6.2700000000000006E-2</v>
      </c>
      <c r="J66">
        <v>0</v>
      </c>
      <c r="K66">
        <v>1.8E-3</v>
      </c>
      <c r="L66">
        <v>719</v>
      </c>
      <c r="M66">
        <v>1.89E-2</v>
      </c>
      <c r="N66">
        <v>-1.17E-2</v>
      </c>
      <c r="O66">
        <v>-1.6135999999999999</v>
      </c>
      <c r="P66" s="1">
        <v>4.3682E-10</v>
      </c>
      <c r="Q66" s="1">
        <v>1.5311E-14</v>
      </c>
      <c r="R66" s="1">
        <v>9.6774999999999997E-11</v>
      </c>
      <c r="S66" s="1">
        <v>7.9345999999999997E-12</v>
      </c>
      <c r="T66" s="1">
        <v>1.9784E-15</v>
      </c>
      <c r="U66" s="1">
        <v>4.6424999999999997E-13</v>
      </c>
    </row>
    <row r="67" spans="1:21" x14ac:dyDescent="0.25">
      <c r="A67" s="16">
        <v>44867</v>
      </c>
      <c r="B67" s="11" t="s">
        <v>24</v>
      </c>
      <c r="C67" s="11" t="s">
        <v>26</v>
      </c>
      <c r="D67" s="11" t="s">
        <v>19</v>
      </c>
      <c r="E67" s="11">
        <f t="shared" si="11"/>
        <v>1.2038888888888888</v>
      </c>
      <c r="F67">
        <v>78.0916</v>
      </c>
      <c r="G67">
        <v>20.904499999999999</v>
      </c>
      <c r="H67">
        <v>0.93910000000000005</v>
      </c>
      <c r="I67">
        <v>6.3299999999999995E-2</v>
      </c>
      <c r="J67">
        <v>0</v>
      </c>
      <c r="K67">
        <v>1.5E-3</v>
      </c>
      <c r="L67">
        <v>720</v>
      </c>
      <c r="M67">
        <v>1.9900000000000001E-2</v>
      </c>
      <c r="N67">
        <v>-1.7899999999999999E-2</v>
      </c>
      <c r="O67">
        <v>-1.1087</v>
      </c>
      <c r="P67" s="1">
        <v>4.3673999999999998E-10</v>
      </c>
      <c r="Q67" s="1">
        <v>1.3758E-14</v>
      </c>
      <c r="R67" s="1">
        <v>9.6795E-11</v>
      </c>
      <c r="S67" s="1">
        <v>7.9349E-12</v>
      </c>
      <c r="T67" s="1">
        <v>2.1933E-15</v>
      </c>
      <c r="U67" s="1">
        <v>4.6844999999999999E-13</v>
      </c>
    </row>
    <row r="68" spans="1:21" x14ac:dyDescent="0.25">
      <c r="A68" s="16">
        <v>44867</v>
      </c>
      <c r="B68" s="11" t="s">
        <v>24</v>
      </c>
      <c r="C68" s="11" t="s">
        <v>60</v>
      </c>
      <c r="D68" s="11" t="s">
        <v>20</v>
      </c>
      <c r="E68" s="11">
        <f t="shared" si="11"/>
        <v>1.2363888888888876</v>
      </c>
      <c r="F68">
        <v>78.095699999999994</v>
      </c>
      <c r="G68">
        <v>20.900300000000001</v>
      </c>
      <c r="H68">
        <v>0.93889999999999996</v>
      </c>
      <c r="I68">
        <v>6.3E-2</v>
      </c>
      <c r="J68">
        <v>5.9999999999999995E-4</v>
      </c>
      <c r="K68">
        <v>1.4E-3</v>
      </c>
      <c r="L68">
        <v>716</v>
      </c>
      <c r="M68">
        <v>1.9300000000000001E-2</v>
      </c>
      <c r="N68">
        <v>-1.01E-2</v>
      </c>
      <c r="O68">
        <v>-1.9104000000000001</v>
      </c>
      <c r="P68" s="1">
        <v>4.3640000000000001E-10</v>
      </c>
      <c r="Q68" s="1">
        <v>1.3301000000000001E-14</v>
      </c>
      <c r="R68" s="1">
        <v>9.6694999999999995E-11</v>
      </c>
      <c r="S68" s="1">
        <v>7.926E-12</v>
      </c>
      <c r="T68" s="1">
        <v>4.1598999999999996E-15</v>
      </c>
      <c r="U68" s="1">
        <v>4.6895000000000004E-13</v>
      </c>
    </row>
    <row r="69" spans="1:21" x14ac:dyDescent="0.25">
      <c r="A69" s="16">
        <v>44867</v>
      </c>
      <c r="B69" s="11" t="s">
        <v>24</v>
      </c>
      <c r="C69" s="11" t="s">
        <v>30</v>
      </c>
      <c r="D69" s="11" t="s">
        <v>55</v>
      </c>
      <c r="E69" s="11">
        <f t="shared" si="11"/>
        <v>1.2672222222222214</v>
      </c>
      <c r="F69">
        <v>78.093599999999995</v>
      </c>
      <c r="G69">
        <v>20.901700000000002</v>
      </c>
      <c r="H69">
        <v>0.93910000000000005</v>
      </c>
      <c r="I69">
        <v>6.3399999999999998E-2</v>
      </c>
      <c r="J69">
        <v>5.9999999999999995E-4</v>
      </c>
      <c r="K69">
        <v>1.6999999999999999E-3</v>
      </c>
      <c r="L69">
        <v>720</v>
      </c>
      <c r="M69">
        <v>0.02</v>
      </c>
      <c r="N69">
        <v>-1.5599999999999999E-2</v>
      </c>
      <c r="O69">
        <v>-1.2846</v>
      </c>
      <c r="P69" s="1">
        <v>4.3637000000000001E-10</v>
      </c>
      <c r="Q69" s="1">
        <v>1.4830000000000002E-14</v>
      </c>
      <c r="R69" s="1">
        <v>9.6697E-11</v>
      </c>
      <c r="S69" s="1">
        <v>7.9271999999999996E-12</v>
      </c>
      <c r="T69" s="1">
        <v>4.0729999999999997E-15</v>
      </c>
      <c r="U69" s="1">
        <v>4.7094000000000001E-13</v>
      </c>
    </row>
    <row r="70" spans="1:21" x14ac:dyDescent="0.25">
      <c r="A70" s="16">
        <v>44867</v>
      </c>
      <c r="B70" s="11" t="s">
        <v>24</v>
      </c>
      <c r="C70" s="11" t="s">
        <v>77</v>
      </c>
      <c r="D70" s="11" t="s">
        <v>42</v>
      </c>
      <c r="E70" s="11">
        <f t="shared" si="11"/>
        <v>1.299722222222222</v>
      </c>
      <c r="F70">
        <v>78.097800000000007</v>
      </c>
      <c r="G70">
        <v>20.8965</v>
      </c>
      <c r="H70">
        <v>0.9395</v>
      </c>
      <c r="I70">
        <v>6.4399999999999999E-2</v>
      </c>
      <c r="J70">
        <v>2.9999999999999997E-4</v>
      </c>
      <c r="K70">
        <v>1.6000000000000001E-3</v>
      </c>
      <c r="L70">
        <v>710</v>
      </c>
      <c r="M70">
        <v>2.0799999999999999E-2</v>
      </c>
      <c r="N70">
        <v>-1.23E-2</v>
      </c>
      <c r="O70">
        <v>-1.6805000000000001</v>
      </c>
      <c r="P70" s="1">
        <v>4.3646000000000001E-10</v>
      </c>
      <c r="Q70" s="1">
        <v>1.4062E-14</v>
      </c>
      <c r="R70" s="1">
        <v>9.6687000000000004E-11</v>
      </c>
      <c r="S70" s="1">
        <v>7.9319000000000002E-12</v>
      </c>
      <c r="T70" s="1">
        <v>3.5068000000000001E-15</v>
      </c>
      <c r="U70" s="1">
        <v>4.7723999999999999E-13</v>
      </c>
    </row>
    <row r="71" spans="1:21" x14ac:dyDescent="0.25">
      <c r="A71" s="16">
        <v>44867</v>
      </c>
      <c r="B71" s="11" t="s">
        <v>24</v>
      </c>
      <c r="C71" s="11" t="s">
        <v>35</v>
      </c>
      <c r="D71" s="11" t="s">
        <v>33</v>
      </c>
      <c r="E71" s="11">
        <f t="shared" si="11"/>
        <v>1.330277777777777</v>
      </c>
      <c r="F71">
        <v>78.099500000000006</v>
      </c>
      <c r="G71">
        <v>20.894600000000001</v>
      </c>
      <c r="H71">
        <v>0.93930000000000002</v>
      </c>
      <c r="I71">
        <v>6.4399999999999999E-2</v>
      </c>
      <c r="J71">
        <v>5.9999999999999995E-4</v>
      </c>
      <c r="K71">
        <v>1.8E-3</v>
      </c>
      <c r="L71">
        <v>724</v>
      </c>
      <c r="M71">
        <v>2.12E-2</v>
      </c>
      <c r="N71">
        <v>-9.1666999999999998E-3</v>
      </c>
      <c r="O71">
        <v>-2.3180999999999998</v>
      </c>
      <c r="P71" s="1">
        <v>4.3657000000000002E-10</v>
      </c>
      <c r="Q71" s="1">
        <v>1.4964999999999999E-14</v>
      </c>
      <c r="R71" s="1">
        <v>9.6700999999999995E-11</v>
      </c>
      <c r="S71" s="1">
        <v>7.9319999999999997E-12</v>
      </c>
      <c r="T71" s="1">
        <v>4.1071E-15</v>
      </c>
      <c r="U71" s="1">
        <v>4.7828999999999997E-13</v>
      </c>
    </row>
    <row r="72" spans="1:21" x14ac:dyDescent="0.25">
      <c r="A72" s="16">
        <v>44867</v>
      </c>
      <c r="B72" s="11" t="s">
        <v>24</v>
      </c>
      <c r="C72" s="11" t="s">
        <v>37</v>
      </c>
      <c r="D72" s="11" t="s">
        <v>61</v>
      </c>
      <c r="E72" s="11">
        <f t="shared" si="11"/>
        <v>1.3627777777777776</v>
      </c>
      <c r="F72">
        <v>78.087999999999994</v>
      </c>
      <c r="G72">
        <v>20.904299999999999</v>
      </c>
      <c r="H72">
        <v>0.9395</v>
      </c>
      <c r="I72">
        <v>6.4799999999999996E-2</v>
      </c>
      <c r="J72">
        <v>1.8E-3</v>
      </c>
      <c r="K72">
        <v>1.6999999999999999E-3</v>
      </c>
      <c r="L72">
        <v>698</v>
      </c>
      <c r="M72">
        <v>2.1100000000000001E-2</v>
      </c>
      <c r="N72">
        <v>-1.9599999999999999E-2</v>
      </c>
      <c r="O72">
        <v>-1.0795999999999999</v>
      </c>
      <c r="P72" s="1">
        <v>4.3520999999999999E-10</v>
      </c>
      <c r="Q72" s="1">
        <v>1.4460999999999999E-14</v>
      </c>
      <c r="R72" s="1">
        <v>9.6459999999999996E-11</v>
      </c>
      <c r="S72" s="1">
        <v>7.9107999999999998E-12</v>
      </c>
      <c r="T72" s="1">
        <v>6.8860000000000003E-15</v>
      </c>
      <c r="U72" s="1">
        <v>4.8481000000000003E-13</v>
      </c>
    </row>
    <row r="73" spans="1:21" x14ac:dyDescent="0.25">
      <c r="A73" s="16">
        <v>44867</v>
      </c>
      <c r="B73" s="11" t="s">
        <v>24</v>
      </c>
      <c r="C73" s="11" t="s">
        <v>41</v>
      </c>
      <c r="D73" s="11" t="s">
        <v>52</v>
      </c>
      <c r="E73" s="11">
        <f t="shared" si="11"/>
        <v>1.3936111111111096</v>
      </c>
      <c r="F73">
        <v>78.096199999999996</v>
      </c>
      <c r="G73">
        <v>20.895600000000002</v>
      </c>
      <c r="H73">
        <v>0.93930000000000002</v>
      </c>
      <c r="I73">
        <v>6.5699999999999995E-2</v>
      </c>
      <c r="J73">
        <v>1.1999999999999999E-3</v>
      </c>
      <c r="K73">
        <v>2E-3</v>
      </c>
      <c r="L73">
        <v>701</v>
      </c>
      <c r="M73">
        <v>2.2700000000000001E-2</v>
      </c>
      <c r="N73">
        <v>-9.4368999999999998E-3</v>
      </c>
      <c r="O73">
        <v>-2.4001999999999999</v>
      </c>
      <c r="P73" s="1">
        <v>4.3625000000000002E-10</v>
      </c>
      <c r="Q73" s="1">
        <v>1.5843000000000001E-14</v>
      </c>
      <c r="R73" s="1">
        <v>9.6639000000000006E-11</v>
      </c>
      <c r="S73" s="1">
        <v>7.9271999999999996E-12</v>
      </c>
      <c r="T73" s="1">
        <v>5.5911999999999998E-15</v>
      </c>
      <c r="U73" s="1">
        <v>4.9002999999999998E-13</v>
      </c>
    </row>
    <row r="74" spans="1:21" x14ac:dyDescent="0.25">
      <c r="A74" s="16">
        <v>44867</v>
      </c>
      <c r="B74" s="11" t="s">
        <v>24</v>
      </c>
      <c r="C74" s="11" t="s">
        <v>43</v>
      </c>
      <c r="D74" s="11" t="s">
        <v>48</v>
      </c>
      <c r="E74" s="11">
        <f t="shared" si="11"/>
        <v>1.4261111111111102</v>
      </c>
      <c r="F74">
        <v>78.099900000000005</v>
      </c>
      <c r="G74">
        <v>20.891500000000001</v>
      </c>
      <c r="H74">
        <v>0.93899999999999995</v>
      </c>
      <c r="I74">
        <v>6.6000000000000003E-2</v>
      </c>
      <c r="J74">
        <v>1.8E-3</v>
      </c>
      <c r="K74">
        <v>1.8E-3</v>
      </c>
      <c r="L74">
        <v>715</v>
      </c>
      <c r="M74">
        <v>2.3300000000000001E-2</v>
      </c>
      <c r="N74">
        <v>-7.7326000000000001E-3</v>
      </c>
      <c r="O74">
        <v>-3.0137999999999998</v>
      </c>
      <c r="P74" s="1">
        <v>4.3617999999999999E-10</v>
      </c>
      <c r="Q74" s="1">
        <v>1.5079000000000001E-14</v>
      </c>
      <c r="R74" s="1">
        <v>9.6601000000000003E-11</v>
      </c>
      <c r="S74" s="1">
        <v>7.9226999999999998E-12</v>
      </c>
      <c r="T74" s="1">
        <v>6.9984000000000003E-15</v>
      </c>
      <c r="U74" s="1">
        <v>4.9437000000000004E-13</v>
      </c>
    </row>
    <row r="75" spans="1:21" x14ac:dyDescent="0.25">
      <c r="A75" s="16">
        <v>44867</v>
      </c>
      <c r="B75" s="11" t="s">
        <v>24</v>
      </c>
      <c r="C75" s="11" t="s">
        <v>78</v>
      </c>
      <c r="D75" s="11" t="s">
        <v>35</v>
      </c>
      <c r="E75" s="11">
        <f t="shared" si="11"/>
        <v>1.4566666666666652</v>
      </c>
      <c r="F75">
        <v>78.102199999999996</v>
      </c>
      <c r="G75">
        <v>20.8889</v>
      </c>
      <c r="H75">
        <v>0.93930000000000002</v>
      </c>
      <c r="I75">
        <v>6.7799999999999999E-2</v>
      </c>
      <c r="J75">
        <v>0</v>
      </c>
      <c r="K75">
        <v>1.6999999999999999E-3</v>
      </c>
      <c r="L75">
        <v>695</v>
      </c>
      <c r="M75">
        <v>2.4400000000000002E-2</v>
      </c>
      <c r="N75">
        <v>-1.1620999999999999E-3</v>
      </c>
      <c r="O75">
        <v>-20.959299999999999</v>
      </c>
      <c r="P75" s="1">
        <v>4.3596000000000001E-10</v>
      </c>
      <c r="Q75" s="1">
        <v>1.4421E-14</v>
      </c>
      <c r="R75" s="1">
        <v>9.6538000000000006E-11</v>
      </c>
      <c r="S75" s="1">
        <v>7.9214000000000006E-12</v>
      </c>
      <c r="T75" s="1">
        <v>2.6534999999999998E-15</v>
      </c>
      <c r="U75" s="1">
        <v>4.9967000000000003E-13</v>
      </c>
    </row>
    <row r="76" spans="1:21" x14ac:dyDescent="0.25">
      <c r="A76" s="16">
        <v>44867</v>
      </c>
      <c r="B76" s="11" t="s">
        <v>24</v>
      </c>
      <c r="C76" s="11" t="s">
        <v>48</v>
      </c>
      <c r="D76" s="11" t="s">
        <v>32</v>
      </c>
      <c r="E76" s="11">
        <f t="shared" si="11"/>
        <v>1.4891666666666659</v>
      </c>
      <c r="F76">
        <v>78.099199999999996</v>
      </c>
      <c r="G76">
        <v>20.8902</v>
      </c>
      <c r="H76">
        <v>0.93940000000000001</v>
      </c>
      <c r="I76">
        <v>6.8000000000000005E-2</v>
      </c>
      <c r="J76">
        <v>1.1000000000000001E-3</v>
      </c>
      <c r="K76">
        <v>2.0999999999999999E-3</v>
      </c>
      <c r="L76">
        <v>687</v>
      </c>
      <c r="M76">
        <v>2.52E-2</v>
      </c>
      <c r="N76">
        <v>3.5751000000000001E-4</v>
      </c>
      <c r="O76">
        <v>70.543599999999998</v>
      </c>
      <c r="P76" s="1">
        <v>4.3538999999999998E-10</v>
      </c>
      <c r="Q76" s="1">
        <v>1.6331000000000001E-14</v>
      </c>
      <c r="R76" s="1">
        <v>9.6420999999999997E-11</v>
      </c>
      <c r="S76" s="1">
        <v>7.9122000000000002E-12</v>
      </c>
      <c r="T76" s="1">
        <v>5.3722E-15</v>
      </c>
      <c r="U76" s="1">
        <v>5.0426000000000001E-13</v>
      </c>
    </row>
    <row r="77" spans="1:21" x14ac:dyDescent="0.25">
      <c r="A77" s="16">
        <v>44867</v>
      </c>
      <c r="B77" s="11" t="s">
        <v>24</v>
      </c>
      <c r="C77" s="11" t="s">
        <v>50</v>
      </c>
      <c r="D77" s="11" t="s">
        <v>38</v>
      </c>
      <c r="E77" s="11">
        <f t="shared" si="11"/>
        <v>1.5199999999999996</v>
      </c>
      <c r="F77">
        <v>78.100700000000003</v>
      </c>
      <c r="G77">
        <v>20.8886</v>
      </c>
      <c r="H77">
        <v>0.93930000000000002</v>
      </c>
      <c r="I77">
        <v>6.9099999999999995E-2</v>
      </c>
      <c r="J77">
        <v>0</v>
      </c>
      <c r="K77">
        <v>2.3E-3</v>
      </c>
      <c r="L77">
        <v>712</v>
      </c>
      <c r="M77">
        <v>2.5899999999999999E-2</v>
      </c>
      <c r="N77">
        <v>-1.8882E-3</v>
      </c>
      <c r="O77">
        <v>-13.7227</v>
      </c>
      <c r="P77" s="1">
        <v>4.3625000000000002E-10</v>
      </c>
      <c r="Q77" s="1">
        <v>1.7060999999999999E-14</v>
      </c>
      <c r="R77" s="1">
        <v>9.6601000000000003E-11</v>
      </c>
      <c r="S77" s="1">
        <v>7.9263999999999998E-12</v>
      </c>
      <c r="T77" s="1">
        <v>2.7178000000000001E-15</v>
      </c>
      <c r="U77" s="1">
        <v>5.0892000000000002E-13</v>
      </c>
    </row>
    <row r="78" spans="1:21" x14ac:dyDescent="0.25">
      <c r="A78" s="16">
        <v>44867</v>
      </c>
      <c r="B78" s="11" t="s">
        <v>24</v>
      </c>
      <c r="C78" s="11" t="s">
        <v>54</v>
      </c>
      <c r="D78" s="11" t="s">
        <v>25</v>
      </c>
      <c r="E78" s="11">
        <f t="shared" si="11"/>
        <v>1.5522222222222215</v>
      </c>
      <c r="F78">
        <v>78.0989</v>
      </c>
      <c r="G78">
        <v>20.889099999999999</v>
      </c>
      <c r="H78">
        <v>0.93969999999999998</v>
      </c>
      <c r="I78">
        <v>6.9699999999999998E-2</v>
      </c>
      <c r="J78">
        <v>5.9999999999999995E-4</v>
      </c>
      <c r="K78">
        <v>2E-3</v>
      </c>
      <c r="L78">
        <v>697</v>
      </c>
      <c r="M78">
        <v>2.6499999999999999E-2</v>
      </c>
      <c r="N78">
        <v>1.1594000000000001E-3</v>
      </c>
      <c r="O78">
        <v>22.863299999999999</v>
      </c>
      <c r="P78" s="1">
        <v>4.3588E-10</v>
      </c>
      <c r="Q78" s="1">
        <v>1.5969000000000001E-14</v>
      </c>
      <c r="R78" s="1">
        <v>9.6524000000000002E-11</v>
      </c>
      <c r="S78" s="1">
        <v>7.9230000000000001E-12</v>
      </c>
      <c r="T78" s="1">
        <v>4.2022000000000003E-15</v>
      </c>
      <c r="U78" s="1">
        <v>5.1489999999999996E-13</v>
      </c>
    </row>
    <row r="79" spans="1:21" x14ac:dyDescent="0.25">
      <c r="A79" s="16">
        <v>44867</v>
      </c>
      <c r="B79" s="11" t="s">
        <v>24</v>
      </c>
      <c r="C79" s="11" t="s">
        <v>53</v>
      </c>
      <c r="D79" s="11" t="s">
        <v>42</v>
      </c>
      <c r="E79" s="11">
        <f t="shared" si="11"/>
        <v>1.5830555555555552</v>
      </c>
      <c r="F79">
        <v>78.097800000000007</v>
      </c>
      <c r="G79">
        <v>20.889600000000002</v>
      </c>
      <c r="H79">
        <v>0.93910000000000005</v>
      </c>
      <c r="I79">
        <v>7.17E-2</v>
      </c>
      <c r="J79">
        <v>0</v>
      </c>
      <c r="K79">
        <v>1.8E-3</v>
      </c>
      <c r="L79">
        <v>707</v>
      </c>
      <c r="M79">
        <v>2.75E-2</v>
      </c>
      <c r="N79">
        <v>-5.6714000000000001E-3</v>
      </c>
      <c r="O79">
        <v>-4.8451000000000004</v>
      </c>
      <c r="P79" s="1">
        <v>4.3599999999999999E-10</v>
      </c>
      <c r="Q79" s="1">
        <v>1.5015999999999999E-14</v>
      </c>
      <c r="R79" s="1">
        <v>9.6554000000000001E-11</v>
      </c>
      <c r="S79" s="1">
        <v>7.9206000000000008E-12</v>
      </c>
      <c r="T79" s="1">
        <v>2.3905000000000001E-15</v>
      </c>
      <c r="U79" s="1">
        <v>5.2692999999999996E-13</v>
      </c>
    </row>
    <row r="80" spans="1:21" x14ac:dyDescent="0.25">
      <c r="A80" s="16">
        <v>44867</v>
      </c>
      <c r="B80" s="11" t="s">
        <v>24</v>
      </c>
      <c r="C80" s="11" t="s">
        <v>57</v>
      </c>
      <c r="D80" s="11" t="s">
        <v>67</v>
      </c>
      <c r="E80" s="11">
        <f t="shared" si="11"/>
        <v>1.6155555555555541</v>
      </c>
      <c r="F80">
        <v>78.095799999999997</v>
      </c>
      <c r="G80">
        <v>20.890599999999999</v>
      </c>
      <c r="H80">
        <v>0.93899999999999995</v>
      </c>
      <c r="I80">
        <v>7.2599999999999998E-2</v>
      </c>
      <c r="J80">
        <v>5.0000000000000001E-4</v>
      </c>
      <c r="K80">
        <v>1.5E-3</v>
      </c>
      <c r="L80">
        <v>700</v>
      </c>
      <c r="M80">
        <v>2.7699999999999999E-2</v>
      </c>
      <c r="N80">
        <v>-2.287E-3</v>
      </c>
      <c r="O80">
        <v>-12.1296</v>
      </c>
      <c r="P80" s="1">
        <v>4.3523999999999999E-10</v>
      </c>
      <c r="Q80" s="1">
        <v>1.3921E-14</v>
      </c>
      <c r="R80" s="1">
        <v>9.6393000000000003E-11</v>
      </c>
      <c r="S80" s="1">
        <v>7.9058000000000005E-12</v>
      </c>
      <c r="T80" s="1">
        <v>3.8707000000000004E-15</v>
      </c>
      <c r="U80" s="1">
        <v>5.3457000000000001E-13</v>
      </c>
    </row>
    <row r="81" spans="1:21" x14ac:dyDescent="0.25">
      <c r="A81" s="16">
        <v>44867</v>
      </c>
      <c r="B81" s="11" t="s">
        <v>24</v>
      </c>
      <c r="C81" s="11" t="s">
        <v>59</v>
      </c>
      <c r="D81" s="11" t="s">
        <v>61</v>
      </c>
      <c r="E81" s="11">
        <f t="shared" si="11"/>
        <v>1.6461111111111109</v>
      </c>
      <c r="F81">
        <v>78.099100000000007</v>
      </c>
      <c r="G81">
        <v>20.884799999999998</v>
      </c>
      <c r="H81">
        <v>0.93969999999999998</v>
      </c>
      <c r="I81">
        <v>7.2900000000000006E-2</v>
      </c>
      <c r="J81">
        <v>1.4E-3</v>
      </c>
      <c r="K81">
        <v>2.0999999999999999E-3</v>
      </c>
      <c r="L81">
        <v>717</v>
      </c>
      <c r="M81">
        <v>2.7199999999999998E-2</v>
      </c>
      <c r="N81">
        <v>4.6398999999999998E-3</v>
      </c>
      <c r="O81">
        <v>5.8651</v>
      </c>
      <c r="P81" s="1">
        <v>4.3594999999999998E-10</v>
      </c>
      <c r="Q81" s="1">
        <v>1.6368000000000001E-14</v>
      </c>
      <c r="R81" s="1">
        <v>9.6520000000000006E-11</v>
      </c>
      <c r="S81" s="1">
        <v>7.9244000000000004E-12</v>
      </c>
      <c r="T81" s="1">
        <v>6.2169999999999999E-15</v>
      </c>
      <c r="U81" s="1">
        <v>5.4106000000000002E-13</v>
      </c>
    </row>
    <row r="82" spans="1:21" x14ac:dyDescent="0.25">
      <c r="A82" s="16">
        <v>44867</v>
      </c>
      <c r="B82" s="11" t="s">
        <v>24</v>
      </c>
      <c r="C82" s="11" t="s">
        <v>49</v>
      </c>
      <c r="D82" s="11" t="s">
        <v>59</v>
      </c>
      <c r="E82" s="11">
        <f t="shared" si="11"/>
        <v>1.6786111111111097</v>
      </c>
      <c r="F82">
        <v>78.1023</v>
      </c>
      <c r="G82">
        <v>20.880700000000001</v>
      </c>
      <c r="H82">
        <v>0.93940000000000001</v>
      </c>
      <c r="I82">
        <v>7.5399999999999995E-2</v>
      </c>
      <c r="J82">
        <v>1E-4</v>
      </c>
      <c r="K82">
        <v>2.0999999999999999E-3</v>
      </c>
      <c r="L82">
        <v>711</v>
      </c>
      <c r="M82">
        <v>0.03</v>
      </c>
      <c r="N82">
        <v>4.7092000000000002E-3</v>
      </c>
      <c r="O82">
        <v>6.3604000000000003</v>
      </c>
      <c r="P82" s="1">
        <v>4.3588E-10</v>
      </c>
      <c r="Q82" s="1">
        <v>1.6379999999999999E-14</v>
      </c>
      <c r="R82" s="1">
        <v>9.6480999999999995E-11</v>
      </c>
      <c r="S82" s="1">
        <v>7.9200999999999997E-12</v>
      </c>
      <c r="T82" s="1">
        <v>3.0976999999999998E-15</v>
      </c>
      <c r="U82" s="1">
        <v>5.5328999999999996E-13</v>
      </c>
    </row>
    <row r="83" spans="1:21" x14ac:dyDescent="0.25">
      <c r="A83" s="16">
        <v>44867</v>
      </c>
      <c r="B83" s="11" t="s">
        <v>24</v>
      </c>
      <c r="C83" s="11" t="s">
        <v>62</v>
      </c>
      <c r="D83" s="11" t="s">
        <v>48</v>
      </c>
      <c r="E83" s="11">
        <f t="shared" si="11"/>
        <v>1.7094444444444434</v>
      </c>
      <c r="F83">
        <v>78.102199999999996</v>
      </c>
      <c r="G83">
        <v>20.880299999999998</v>
      </c>
      <c r="H83">
        <v>0.93910000000000005</v>
      </c>
      <c r="I83">
        <v>7.6100000000000001E-2</v>
      </c>
      <c r="J83">
        <v>5.0000000000000001E-4</v>
      </c>
      <c r="K83">
        <v>1.9E-3</v>
      </c>
      <c r="L83">
        <v>713</v>
      </c>
      <c r="M83">
        <v>3.0599999999999999E-2</v>
      </c>
      <c r="N83">
        <v>6.0074000000000004E-3</v>
      </c>
      <c r="O83">
        <v>5.0883000000000003</v>
      </c>
      <c r="P83" s="1">
        <v>4.3581000000000002E-10</v>
      </c>
      <c r="Q83" s="1">
        <v>1.5294999999999999E-14</v>
      </c>
      <c r="R83" s="1">
        <v>9.6462999999999996E-11</v>
      </c>
      <c r="S83" s="1">
        <v>7.9163999999999997E-12</v>
      </c>
      <c r="T83" s="1">
        <v>4.0328000000000004E-15</v>
      </c>
      <c r="U83" s="1">
        <v>5.5953000000000004E-13</v>
      </c>
    </row>
    <row r="84" spans="1:21" x14ac:dyDescent="0.25">
      <c r="A84" s="16">
        <v>44867</v>
      </c>
      <c r="B84" s="11" t="s">
        <v>24</v>
      </c>
      <c r="C84" s="11" t="s">
        <v>33</v>
      </c>
      <c r="D84" s="11" t="s">
        <v>27</v>
      </c>
      <c r="E84" s="11">
        <f t="shared" si="11"/>
        <v>1.7419444444444441</v>
      </c>
      <c r="F84">
        <v>78.093800000000002</v>
      </c>
      <c r="G84">
        <v>20.885999999999999</v>
      </c>
      <c r="H84">
        <v>0.93979999999999997</v>
      </c>
      <c r="I84">
        <v>7.7499999999999999E-2</v>
      </c>
      <c r="J84">
        <v>1E-3</v>
      </c>
      <c r="K84">
        <v>2E-3</v>
      </c>
      <c r="L84">
        <v>700</v>
      </c>
      <c r="M84">
        <v>3.15E-2</v>
      </c>
      <c r="N84">
        <v>-2.7087000000000001E-3</v>
      </c>
      <c r="O84">
        <v>-11.6244</v>
      </c>
      <c r="P84" s="1">
        <v>4.3537000000000002E-10</v>
      </c>
      <c r="Q84" s="1">
        <v>1.5730999999999999E-14</v>
      </c>
      <c r="R84" s="1">
        <v>9.6402999999999998E-11</v>
      </c>
      <c r="S84" s="1">
        <v>7.9154000000000008E-12</v>
      </c>
      <c r="T84" s="1">
        <v>5.1252999999999999E-15</v>
      </c>
      <c r="U84" s="1">
        <v>5.7087999999999999E-13</v>
      </c>
    </row>
    <row r="85" spans="1:21" x14ac:dyDescent="0.25">
      <c r="A85" s="16">
        <v>44867</v>
      </c>
      <c r="B85" s="11" t="s">
        <v>24</v>
      </c>
      <c r="C85" s="11" t="s">
        <v>21</v>
      </c>
      <c r="D85" s="11" t="s">
        <v>77</v>
      </c>
      <c r="E85" s="11">
        <f t="shared" si="11"/>
        <v>1.7727777777777778</v>
      </c>
      <c r="F85">
        <v>78.103399999999993</v>
      </c>
      <c r="G85">
        <v>20.876000000000001</v>
      </c>
      <c r="H85">
        <v>0.93910000000000005</v>
      </c>
      <c r="I85">
        <v>7.8799999999999995E-2</v>
      </c>
      <c r="J85">
        <v>8.9999999999999998E-4</v>
      </c>
      <c r="K85">
        <v>1.9E-3</v>
      </c>
      <c r="L85">
        <v>695</v>
      </c>
      <c r="M85">
        <v>3.3000000000000002E-2</v>
      </c>
      <c r="N85">
        <v>6.8761999999999998E-3</v>
      </c>
      <c r="O85">
        <v>4.7938000000000001</v>
      </c>
      <c r="P85" s="1">
        <v>4.3626999999999998E-10</v>
      </c>
      <c r="Q85" s="1">
        <v>1.5383999999999999E-14</v>
      </c>
      <c r="R85" s="1">
        <v>9.6542999999999997E-11</v>
      </c>
      <c r="S85" s="1">
        <v>7.9244000000000004E-12</v>
      </c>
      <c r="T85" s="1">
        <v>4.8286999999999998E-15</v>
      </c>
      <c r="U85" s="1">
        <v>5.8047999999999997E-13</v>
      </c>
    </row>
    <row r="86" spans="1:21" x14ac:dyDescent="0.25">
      <c r="A86" s="16">
        <v>44867</v>
      </c>
      <c r="B86" s="11" t="s">
        <v>24</v>
      </c>
      <c r="C86" s="11" t="s">
        <v>65</v>
      </c>
      <c r="D86" s="11" t="s">
        <v>60</v>
      </c>
      <c r="E86" s="11">
        <f t="shared" si="11"/>
        <v>1.8052777777777766</v>
      </c>
      <c r="F86">
        <v>78.098600000000005</v>
      </c>
      <c r="G86">
        <v>20.8779</v>
      </c>
      <c r="H86">
        <v>0.93989999999999996</v>
      </c>
      <c r="I86">
        <v>0.08</v>
      </c>
      <c r="J86">
        <v>1.6000000000000001E-3</v>
      </c>
      <c r="K86">
        <v>2E-3</v>
      </c>
      <c r="L86">
        <v>692</v>
      </c>
      <c r="M86">
        <v>3.39E-2</v>
      </c>
      <c r="N86">
        <v>8.1726000000000004E-3</v>
      </c>
      <c r="O86">
        <v>4.1497000000000002</v>
      </c>
      <c r="P86" s="1">
        <v>4.3594999999999998E-10</v>
      </c>
      <c r="Q86" s="1">
        <v>1.6028999999999999E-14</v>
      </c>
      <c r="R86" s="1">
        <v>9.6486999999999995E-11</v>
      </c>
      <c r="S86" s="1">
        <v>7.9259000000000004E-12</v>
      </c>
      <c r="T86" s="1">
        <v>6.6353999999999997E-15</v>
      </c>
      <c r="U86" s="1">
        <v>5.9153E-13</v>
      </c>
    </row>
    <row r="87" spans="1:21" x14ac:dyDescent="0.25">
      <c r="A87" s="16">
        <v>44867</v>
      </c>
      <c r="B87" s="11" t="s">
        <v>24</v>
      </c>
      <c r="C87" s="11" t="s">
        <v>58</v>
      </c>
      <c r="D87" s="11" t="s">
        <v>51</v>
      </c>
      <c r="E87" s="11">
        <f t="shared" si="11"/>
        <v>1.8358333333333334</v>
      </c>
      <c r="F87">
        <v>78.100999999999999</v>
      </c>
      <c r="G87">
        <v>20.876200000000001</v>
      </c>
      <c r="H87">
        <v>0.93940000000000001</v>
      </c>
      <c r="I87">
        <v>8.1799999999999998E-2</v>
      </c>
      <c r="J87">
        <v>0</v>
      </c>
      <c r="K87">
        <v>1.6000000000000001E-3</v>
      </c>
      <c r="L87">
        <v>662</v>
      </c>
      <c r="M87">
        <v>3.5900000000000001E-2</v>
      </c>
      <c r="N87">
        <v>4.2941999999999998E-3</v>
      </c>
      <c r="O87">
        <v>8.3712999999999997</v>
      </c>
      <c r="P87" s="1">
        <v>4.3423999999999999E-10</v>
      </c>
      <c r="Q87" s="1">
        <v>1.4214999999999999E-14</v>
      </c>
      <c r="R87" s="1">
        <v>9.6096999999999997E-11</v>
      </c>
      <c r="S87" s="1">
        <v>7.8900999999999993E-12</v>
      </c>
      <c r="T87" s="1">
        <v>1.9427000000000002E-15</v>
      </c>
      <c r="U87" s="1">
        <v>5.9592999999999997E-13</v>
      </c>
    </row>
    <row r="88" spans="1:21" x14ac:dyDescent="0.25">
      <c r="A88" s="16">
        <v>44867</v>
      </c>
      <c r="B88" s="11" t="s">
        <v>24</v>
      </c>
      <c r="C88" s="11" t="s">
        <v>68</v>
      </c>
      <c r="D88" s="11" t="s">
        <v>73</v>
      </c>
      <c r="E88" s="11">
        <f t="shared" si="11"/>
        <v>1.868611111111111</v>
      </c>
      <c r="F88">
        <v>78.125600000000006</v>
      </c>
      <c r="G88">
        <v>20.850999999999999</v>
      </c>
      <c r="H88">
        <v>0.9385</v>
      </c>
      <c r="I88">
        <v>8.3199999999999996E-2</v>
      </c>
      <c r="J88">
        <v>1E-4</v>
      </c>
      <c r="K88">
        <v>1.6000000000000001E-3</v>
      </c>
      <c r="L88">
        <v>683</v>
      </c>
      <c r="M88">
        <v>3.6299999999999999E-2</v>
      </c>
      <c r="N88">
        <v>3.8300000000000001E-2</v>
      </c>
      <c r="O88">
        <v>0.94850000000000001</v>
      </c>
      <c r="P88" s="1">
        <v>4.3617E-10</v>
      </c>
      <c r="Q88" s="1">
        <v>1.4012E-14</v>
      </c>
      <c r="R88" s="1">
        <v>9.6378000000000003E-11</v>
      </c>
      <c r="S88" s="1">
        <v>7.9156999999999995E-12</v>
      </c>
      <c r="T88" s="1">
        <v>2.9013E-15</v>
      </c>
      <c r="U88" s="1">
        <v>6.0819999999999997E-13</v>
      </c>
    </row>
    <row r="89" spans="1:21" x14ac:dyDescent="0.25">
      <c r="A89" s="16">
        <v>44867</v>
      </c>
      <c r="B89" s="11" t="s">
        <v>24</v>
      </c>
      <c r="C89" s="11" t="s">
        <v>69</v>
      </c>
      <c r="D89" s="11" t="s">
        <v>68</v>
      </c>
      <c r="E89" s="11">
        <f t="shared" si="11"/>
        <v>1.899166666666666</v>
      </c>
      <c r="F89">
        <v>78.100399999999993</v>
      </c>
      <c r="G89">
        <v>20.8734</v>
      </c>
      <c r="H89">
        <v>0.93940000000000001</v>
      </c>
      <c r="I89">
        <v>8.4500000000000006E-2</v>
      </c>
      <c r="J89">
        <v>5.0000000000000001E-4</v>
      </c>
      <c r="K89">
        <v>1.8E-3</v>
      </c>
      <c r="L89">
        <v>686</v>
      </c>
      <c r="M89">
        <v>3.7499999999999999E-2</v>
      </c>
      <c r="N89">
        <v>8.9870000000000002E-3</v>
      </c>
      <c r="O89">
        <v>4.1780999999999997</v>
      </c>
      <c r="P89" s="1">
        <v>4.3559999999999997E-10</v>
      </c>
      <c r="Q89" s="1">
        <v>1.5117E-14</v>
      </c>
      <c r="R89" s="1">
        <v>9.6387000000000003E-11</v>
      </c>
      <c r="S89" s="1">
        <v>7.9158000000000007E-12</v>
      </c>
      <c r="T89" s="1">
        <v>3.9052999999999998E-15</v>
      </c>
      <c r="U89" s="1">
        <v>6.1850000000000004E-13</v>
      </c>
    </row>
    <row r="90" spans="1:21" x14ac:dyDescent="0.25">
      <c r="A90" s="16">
        <v>44867</v>
      </c>
      <c r="B90" s="11" t="s">
        <v>24</v>
      </c>
      <c r="C90" s="11" t="s">
        <v>71</v>
      </c>
      <c r="D90" s="11" t="s">
        <v>66</v>
      </c>
      <c r="E90" s="11">
        <f t="shared" si="11"/>
        <v>1.9316666666666666</v>
      </c>
      <c r="F90">
        <v>78.104600000000005</v>
      </c>
      <c r="G90">
        <v>20.866700000000002</v>
      </c>
      <c r="H90">
        <v>0.93910000000000005</v>
      </c>
      <c r="I90">
        <v>8.6599999999999996E-2</v>
      </c>
      <c r="J90">
        <v>8.9999999999999998E-4</v>
      </c>
      <c r="K90">
        <v>2.0999999999999999E-3</v>
      </c>
      <c r="L90">
        <v>688</v>
      </c>
      <c r="M90">
        <v>3.9399999999999998E-2</v>
      </c>
      <c r="N90">
        <v>2.3199999999999998E-2</v>
      </c>
      <c r="O90">
        <v>1.6998</v>
      </c>
      <c r="P90" s="1">
        <v>4.3591999999999998E-10</v>
      </c>
      <c r="Q90" s="1">
        <v>1.6316000000000001E-14</v>
      </c>
      <c r="R90" s="1">
        <v>9.6420000000000002E-11</v>
      </c>
      <c r="S90" s="1">
        <v>7.9181999999999999E-12</v>
      </c>
      <c r="T90" s="1">
        <v>4.9528999999999997E-15</v>
      </c>
      <c r="U90" s="1">
        <v>6.3530000000000003E-13</v>
      </c>
    </row>
    <row r="91" spans="1:21" x14ac:dyDescent="0.25">
      <c r="A91" s="16">
        <v>44867</v>
      </c>
      <c r="B91" s="11" t="s">
        <v>24</v>
      </c>
      <c r="C91" s="11" t="s">
        <v>55</v>
      </c>
      <c r="D91" s="11" t="s">
        <v>49</v>
      </c>
      <c r="E91" s="11">
        <f t="shared" si="11"/>
        <v>1.9624999999999986</v>
      </c>
      <c r="F91">
        <v>78.105900000000005</v>
      </c>
      <c r="G91">
        <v>20.864000000000001</v>
      </c>
      <c r="H91">
        <v>0.93959999999999999</v>
      </c>
      <c r="I91">
        <v>8.8400000000000006E-2</v>
      </c>
      <c r="J91">
        <v>0</v>
      </c>
      <c r="K91">
        <v>2.0999999999999999E-3</v>
      </c>
      <c r="L91">
        <v>696</v>
      </c>
      <c r="M91">
        <v>4.1200000000000001E-2</v>
      </c>
      <c r="N91">
        <v>2.18E-2</v>
      </c>
      <c r="O91">
        <v>1.8865000000000001</v>
      </c>
      <c r="P91" s="1">
        <v>4.3579999999999998E-10</v>
      </c>
      <c r="Q91" s="1">
        <v>1.6285E-14</v>
      </c>
      <c r="R91" s="1">
        <v>9.6379999999999994E-11</v>
      </c>
      <c r="S91" s="1">
        <v>7.9197999999999994E-12</v>
      </c>
      <c r="T91" s="1">
        <v>1.6387999999999999E-15</v>
      </c>
      <c r="U91" s="1">
        <v>6.4440999999999998E-13</v>
      </c>
    </row>
    <row r="92" spans="1:21" x14ac:dyDescent="0.25">
      <c r="A92" s="16">
        <v>44867</v>
      </c>
      <c r="B92" s="11" t="s">
        <v>24</v>
      </c>
      <c r="C92" s="11" t="s">
        <v>72</v>
      </c>
      <c r="D92" s="11" t="s">
        <v>36</v>
      </c>
      <c r="E92" s="11">
        <f t="shared" si="11"/>
        <v>1.9949999999999992</v>
      </c>
      <c r="F92">
        <v>78.101399999999998</v>
      </c>
      <c r="G92">
        <v>20.8674</v>
      </c>
      <c r="H92">
        <v>0.93959999999999999</v>
      </c>
      <c r="I92">
        <v>8.9399999999999993E-2</v>
      </c>
      <c r="J92">
        <v>5.9999999999999995E-4</v>
      </c>
      <c r="K92">
        <v>1.5E-3</v>
      </c>
      <c r="L92">
        <v>691</v>
      </c>
      <c r="M92">
        <v>4.2200000000000001E-2</v>
      </c>
      <c r="N92">
        <v>1.7500000000000002E-2</v>
      </c>
      <c r="O92">
        <v>2.4155000000000002</v>
      </c>
      <c r="P92" s="1">
        <v>4.3499000000000001E-10</v>
      </c>
      <c r="Q92" s="1">
        <v>1.3687E-14</v>
      </c>
      <c r="R92" s="1">
        <v>9.6223000000000005E-11</v>
      </c>
      <c r="S92" s="1">
        <v>7.9060999999999992E-12</v>
      </c>
      <c r="T92" s="1">
        <v>4.1922999999999999E-15</v>
      </c>
      <c r="U92" s="1">
        <v>6.5282000000000004E-13</v>
      </c>
    </row>
    <row r="93" spans="1:21" x14ac:dyDescent="0.25">
      <c r="A93" s="16">
        <v>44867</v>
      </c>
      <c r="B93" s="11" t="s">
        <v>26</v>
      </c>
      <c r="C93" s="11" t="s">
        <v>63</v>
      </c>
      <c r="D93" s="11" t="s">
        <v>78</v>
      </c>
      <c r="E93" s="11">
        <f t="shared" si="11"/>
        <v>2.0255555555555542</v>
      </c>
      <c r="F93">
        <v>78.101500000000001</v>
      </c>
      <c r="G93">
        <v>20.866399999999999</v>
      </c>
      <c r="H93">
        <v>0.93869999999999998</v>
      </c>
      <c r="I93">
        <v>9.0999999999999998E-2</v>
      </c>
      <c r="J93">
        <v>2.9999999999999997E-4</v>
      </c>
      <c r="K93">
        <v>2E-3</v>
      </c>
      <c r="L93">
        <v>691</v>
      </c>
      <c r="M93">
        <v>4.4299999999999999E-2</v>
      </c>
      <c r="N93">
        <v>1.47E-2</v>
      </c>
      <c r="O93">
        <v>3.0123000000000002</v>
      </c>
      <c r="P93" s="1">
        <v>4.3528000000000002E-10</v>
      </c>
      <c r="Q93" s="1">
        <v>1.5885E-14</v>
      </c>
      <c r="R93" s="1">
        <v>9.6283000000000002E-11</v>
      </c>
      <c r="S93" s="1">
        <v>7.9037999999999995E-12</v>
      </c>
      <c r="T93" s="1">
        <v>3.6627000000000001E-15</v>
      </c>
      <c r="U93" s="1">
        <v>6.6274999999999998E-13</v>
      </c>
    </row>
    <row r="94" spans="1:21" x14ac:dyDescent="0.25">
      <c r="A94" s="16">
        <v>44867</v>
      </c>
      <c r="B94" s="11" t="s">
        <v>26</v>
      </c>
      <c r="C94" s="11" t="s">
        <v>25</v>
      </c>
      <c r="D94" s="11" t="s">
        <v>44</v>
      </c>
      <c r="E94" s="11">
        <f t="shared" si="11"/>
        <v>2.0580555555555549</v>
      </c>
      <c r="F94">
        <v>78.101200000000006</v>
      </c>
      <c r="G94">
        <v>20.8645</v>
      </c>
      <c r="H94">
        <v>0.93930000000000002</v>
      </c>
      <c r="I94">
        <v>9.2399999999999996E-2</v>
      </c>
      <c r="J94">
        <v>4.0000000000000002E-4</v>
      </c>
      <c r="K94">
        <v>2.2000000000000001E-3</v>
      </c>
      <c r="L94">
        <v>693</v>
      </c>
      <c r="M94">
        <v>4.6600000000000003E-2</v>
      </c>
      <c r="N94">
        <v>2.24E-2</v>
      </c>
      <c r="O94">
        <v>2.0857000000000001</v>
      </c>
      <c r="P94" s="1">
        <v>4.3506999999999998E-10</v>
      </c>
      <c r="Q94" s="1">
        <v>1.6583E-14</v>
      </c>
      <c r="R94" s="1">
        <v>9.6227E-11</v>
      </c>
      <c r="S94" s="1">
        <v>7.9045999999999993E-12</v>
      </c>
      <c r="T94" s="1">
        <v>3.9063000000000004E-15</v>
      </c>
      <c r="U94" s="1">
        <v>6.7299000000000004E-13</v>
      </c>
    </row>
    <row r="95" spans="1:21" x14ac:dyDescent="0.25">
      <c r="A95" s="16">
        <v>44867</v>
      </c>
      <c r="B95" s="11" t="s">
        <v>26</v>
      </c>
      <c r="C95" s="11" t="s">
        <v>74</v>
      </c>
      <c r="D95" s="11" t="s">
        <v>30</v>
      </c>
      <c r="E95" s="11">
        <f t="shared" si="11"/>
        <v>2.0888888888888886</v>
      </c>
      <c r="F95">
        <v>78.106099999999998</v>
      </c>
      <c r="G95">
        <v>20.859200000000001</v>
      </c>
      <c r="H95">
        <v>0.93899999999999995</v>
      </c>
      <c r="I95">
        <v>9.3299999999999994E-2</v>
      </c>
      <c r="J95">
        <v>6.9999999999999999E-4</v>
      </c>
      <c r="K95">
        <v>1.6999999999999999E-3</v>
      </c>
      <c r="L95">
        <v>681</v>
      </c>
      <c r="M95">
        <v>4.7800000000000002E-2</v>
      </c>
      <c r="N95">
        <v>2.5700000000000001E-2</v>
      </c>
      <c r="O95">
        <v>1.8601000000000001</v>
      </c>
      <c r="P95" s="1">
        <v>4.355E-10</v>
      </c>
      <c r="Q95" s="1">
        <v>1.4594E-14</v>
      </c>
      <c r="R95" s="1">
        <v>9.6292000000000002E-11</v>
      </c>
      <c r="S95" s="1">
        <v>7.9096000000000001E-12</v>
      </c>
      <c r="T95" s="1">
        <v>4.3422000000000002E-15</v>
      </c>
      <c r="U95" s="1">
        <v>6.8116E-13</v>
      </c>
    </row>
    <row r="96" spans="1:21" x14ac:dyDescent="0.25">
      <c r="A96" s="16">
        <v>44867</v>
      </c>
      <c r="B96" s="11" t="s">
        <v>26</v>
      </c>
      <c r="C96" s="11" t="s">
        <v>38</v>
      </c>
      <c r="D96" s="11" t="s">
        <v>26</v>
      </c>
      <c r="E96" s="11">
        <f t="shared" si="11"/>
        <v>2.1213888888888874</v>
      </c>
      <c r="F96">
        <v>78.097200000000001</v>
      </c>
      <c r="G96">
        <v>20.866800000000001</v>
      </c>
      <c r="H96">
        <v>0.93920000000000003</v>
      </c>
      <c r="I96">
        <v>9.4899999999999998E-2</v>
      </c>
      <c r="J96">
        <v>1E-4</v>
      </c>
      <c r="K96">
        <v>1.9E-3</v>
      </c>
      <c r="L96">
        <v>707</v>
      </c>
      <c r="M96">
        <v>5.0500000000000003E-2</v>
      </c>
      <c r="N96">
        <v>1.4999999999999999E-2</v>
      </c>
      <c r="O96">
        <v>3.3620999999999999</v>
      </c>
      <c r="P96" s="1">
        <v>4.3585E-10</v>
      </c>
      <c r="Q96" s="1">
        <v>1.5383999999999999E-14</v>
      </c>
      <c r="R96" s="1">
        <v>9.6414000000000002E-11</v>
      </c>
      <c r="S96" s="1">
        <v>7.9185000000000002E-12</v>
      </c>
      <c r="T96" s="1">
        <v>3.0109999999999998E-15</v>
      </c>
      <c r="U96" s="1">
        <v>6.9017999999999999E-13</v>
      </c>
    </row>
    <row r="97" spans="1:21" x14ac:dyDescent="0.25">
      <c r="A97" s="16">
        <v>44867</v>
      </c>
      <c r="B97" s="11" t="s">
        <v>26</v>
      </c>
      <c r="C97" s="11" t="s">
        <v>19</v>
      </c>
      <c r="D97" s="11" t="s">
        <v>73</v>
      </c>
      <c r="E97" s="11">
        <f t="shared" si="11"/>
        <v>2.1519444444444442</v>
      </c>
      <c r="F97">
        <v>78.109200000000001</v>
      </c>
      <c r="G97">
        <v>20.854099999999999</v>
      </c>
      <c r="H97">
        <v>0.93889999999999996</v>
      </c>
      <c r="I97">
        <v>9.5399999999999999E-2</v>
      </c>
      <c r="J97">
        <v>1E-3</v>
      </c>
      <c r="K97">
        <v>1.4E-3</v>
      </c>
      <c r="L97">
        <v>686</v>
      </c>
      <c r="M97">
        <v>5.0500000000000003E-2</v>
      </c>
      <c r="N97">
        <v>3.85E-2</v>
      </c>
      <c r="O97">
        <v>1.3133999999999999</v>
      </c>
      <c r="P97" s="1">
        <v>4.3591E-10</v>
      </c>
      <c r="Q97" s="1">
        <v>1.3463999999999999E-14</v>
      </c>
      <c r="R97" s="1">
        <v>9.6354000000000004E-11</v>
      </c>
      <c r="S97" s="1">
        <v>7.9159999999999998E-12</v>
      </c>
      <c r="T97" s="1">
        <v>4.9792000000000001E-15</v>
      </c>
      <c r="U97" s="1">
        <v>6.9724999999999998E-13</v>
      </c>
    </row>
    <row r="98" spans="1:21" x14ac:dyDescent="0.25">
      <c r="A98" s="16">
        <v>44867</v>
      </c>
      <c r="B98" s="11" t="s">
        <v>26</v>
      </c>
      <c r="C98" s="11" t="s">
        <v>47</v>
      </c>
      <c r="D98" s="11" t="s">
        <v>72</v>
      </c>
      <c r="E98" s="11">
        <f t="shared" si="11"/>
        <v>2.1844444444444431</v>
      </c>
      <c r="F98">
        <v>78.100200000000001</v>
      </c>
      <c r="G98">
        <v>20.861799999999999</v>
      </c>
      <c r="H98">
        <v>0.93910000000000005</v>
      </c>
      <c r="I98">
        <v>9.6299999999999997E-2</v>
      </c>
      <c r="J98">
        <v>1.1000000000000001E-3</v>
      </c>
      <c r="K98">
        <v>1.5E-3</v>
      </c>
      <c r="L98">
        <v>693</v>
      </c>
      <c r="M98">
        <v>5.1999999999999998E-2</v>
      </c>
      <c r="N98">
        <v>2.69E-2</v>
      </c>
      <c r="O98">
        <v>1.9321999999999999</v>
      </c>
      <c r="P98" s="1">
        <v>4.3566000000000002E-10</v>
      </c>
      <c r="Q98" s="1">
        <v>1.3951E-14</v>
      </c>
      <c r="R98" s="1">
        <v>9.6346E-11</v>
      </c>
      <c r="S98" s="1">
        <v>7.9137999999999997E-12</v>
      </c>
      <c r="T98" s="1">
        <v>5.3154000000000003E-15</v>
      </c>
      <c r="U98" s="1">
        <v>7.041E-13</v>
      </c>
    </row>
    <row r="99" spans="1:21" x14ac:dyDescent="0.25">
      <c r="A99" s="16">
        <v>44867</v>
      </c>
      <c r="B99" s="11" t="s">
        <v>26</v>
      </c>
      <c r="C99" s="11" t="s">
        <v>26</v>
      </c>
      <c r="D99" s="11" t="s">
        <v>58</v>
      </c>
      <c r="E99" s="11">
        <f t="shared" si="11"/>
        <v>2.2152777777777768</v>
      </c>
      <c r="F99">
        <v>78.098200000000006</v>
      </c>
      <c r="G99">
        <v>20.863700000000001</v>
      </c>
      <c r="H99">
        <v>0.93879999999999997</v>
      </c>
      <c r="I99">
        <v>9.7799999999999998E-2</v>
      </c>
      <c r="J99">
        <v>0</v>
      </c>
      <c r="K99">
        <v>1.5E-3</v>
      </c>
      <c r="L99">
        <v>704</v>
      </c>
      <c r="M99">
        <v>5.4100000000000002E-2</v>
      </c>
      <c r="N99">
        <v>2.6599999999999999E-2</v>
      </c>
      <c r="O99">
        <v>2.0344000000000002</v>
      </c>
      <c r="P99" s="1">
        <v>4.3570000000000001E-10</v>
      </c>
      <c r="Q99" s="1">
        <v>1.4069E-14</v>
      </c>
      <c r="R99" s="1">
        <v>9.6366000000000004E-11</v>
      </c>
      <c r="S99" s="1">
        <v>7.9122000000000002E-12</v>
      </c>
      <c r="T99" s="1">
        <v>1.4435000000000001E-15</v>
      </c>
      <c r="U99" s="1">
        <v>7.0977000000000001E-13</v>
      </c>
    </row>
    <row r="100" spans="1:21" x14ac:dyDescent="0.25">
      <c r="A100" s="16">
        <v>44867</v>
      </c>
      <c r="B100" s="11" t="s">
        <v>26</v>
      </c>
      <c r="C100" s="11" t="s">
        <v>60</v>
      </c>
      <c r="D100" s="11" t="s">
        <v>21</v>
      </c>
      <c r="E100" s="11">
        <f t="shared" si="11"/>
        <v>2.2474999999999987</v>
      </c>
      <c r="F100">
        <v>78.100499999999997</v>
      </c>
      <c r="G100">
        <v>20.860299999999999</v>
      </c>
      <c r="H100">
        <v>0.93910000000000005</v>
      </c>
      <c r="I100">
        <v>9.7900000000000001E-2</v>
      </c>
      <c r="J100">
        <v>5.9999999999999995E-4</v>
      </c>
      <c r="K100">
        <v>1.6999999999999999E-3</v>
      </c>
      <c r="L100">
        <v>695</v>
      </c>
      <c r="M100">
        <v>5.4399999999999997E-2</v>
      </c>
      <c r="N100">
        <v>3.4200000000000001E-2</v>
      </c>
      <c r="O100">
        <v>1.5925</v>
      </c>
      <c r="P100" s="1">
        <v>4.3572000000000002E-10</v>
      </c>
      <c r="Q100" s="1">
        <v>1.4521000000000001E-14</v>
      </c>
      <c r="R100" s="1">
        <v>9.6351000000000004E-11</v>
      </c>
      <c r="S100" s="1">
        <v>7.9148999999999997E-12</v>
      </c>
      <c r="T100" s="1">
        <v>4.2186999999999997E-15</v>
      </c>
      <c r="U100" s="1">
        <v>7.1304999999999998E-13</v>
      </c>
    </row>
    <row r="101" spans="1:21" x14ac:dyDescent="0.25">
      <c r="A101" s="16">
        <v>44867</v>
      </c>
      <c r="B101" s="11" t="s">
        <v>26</v>
      </c>
      <c r="C101" s="11" t="s">
        <v>32</v>
      </c>
      <c r="D101" s="11" t="s">
        <v>36</v>
      </c>
      <c r="E101" s="11">
        <f t="shared" si="11"/>
        <v>2.2783333333333324</v>
      </c>
      <c r="F101">
        <v>78.099699999999999</v>
      </c>
      <c r="G101">
        <v>20.860900000000001</v>
      </c>
      <c r="H101">
        <v>0.93910000000000005</v>
      </c>
      <c r="I101">
        <v>9.7699999999999995E-2</v>
      </c>
      <c r="J101">
        <v>1.1999999999999999E-3</v>
      </c>
      <c r="K101">
        <v>1.4E-3</v>
      </c>
      <c r="L101">
        <v>699</v>
      </c>
      <c r="M101">
        <v>5.4100000000000002E-2</v>
      </c>
      <c r="N101">
        <v>2.18E-2</v>
      </c>
      <c r="O101">
        <v>2.4786000000000001</v>
      </c>
      <c r="P101" s="1">
        <v>4.3608000000000001E-10</v>
      </c>
      <c r="Q101" s="1">
        <v>1.3263E-14</v>
      </c>
      <c r="R101" s="1">
        <v>9.6435000000000001E-11</v>
      </c>
      <c r="S101" s="1">
        <v>7.9214000000000006E-12</v>
      </c>
      <c r="T101" s="1">
        <v>5.5870999999999996E-15</v>
      </c>
      <c r="U101" s="1">
        <v>7.1517999999999999E-13</v>
      </c>
    </row>
    <row r="102" spans="1:21" x14ac:dyDescent="0.25">
      <c r="A102" s="16">
        <v>44867</v>
      </c>
      <c r="B102" s="11" t="s">
        <v>26</v>
      </c>
      <c r="C102" s="11" t="s">
        <v>34</v>
      </c>
      <c r="D102" s="11" t="s">
        <v>53</v>
      </c>
      <c r="E102" s="11">
        <f t="shared" si="11"/>
        <v>2.3108333333333331</v>
      </c>
      <c r="F102">
        <v>78.093999999999994</v>
      </c>
      <c r="G102">
        <v>20.8657</v>
      </c>
      <c r="H102">
        <v>0.93930000000000002</v>
      </c>
      <c r="I102">
        <v>9.8699999999999996E-2</v>
      </c>
      <c r="J102">
        <v>8.9999999999999998E-4</v>
      </c>
      <c r="K102">
        <v>1.4E-3</v>
      </c>
      <c r="L102">
        <v>702</v>
      </c>
      <c r="M102">
        <v>5.5E-2</v>
      </c>
      <c r="N102">
        <v>2.5000000000000001E-2</v>
      </c>
      <c r="O102">
        <v>2.2021000000000002</v>
      </c>
      <c r="P102" s="1">
        <v>4.3596000000000001E-10</v>
      </c>
      <c r="Q102" s="1">
        <v>1.3402999999999999E-14</v>
      </c>
      <c r="R102" s="1">
        <v>9.6438000000000001E-11</v>
      </c>
      <c r="S102" s="1">
        <v>7.9215999999999997E-12</v>
      </c>
      <c r="T102" s="1">
        <v>4.7165E-15</v>
      </c>
      <c r="U102" s="1">
        <v>7.2041999999999997E-13</v>
      </c>
    </row>
    <row r="103" spans="1:21" x14ac:dyDescent="0.25">
      <c r="A103" s="16">
        <v>44867</v>
      </c>
      <c r="B103" s="11" t="s">
        <v>26</v>
      </c>
      <c r="C103" s="11" t="s">
        <v>31</v>
      </c>
      <c r="D103" s="11" t="s">
        <v>44</v>
      </c>
      <c r="E103" s="11">
        <f t="shared" si="11"/>
        <v>2.3413888888888881</v>
      </c>
      <c r="F103">
        <v>78.097099999999998</v>
      </c>
      <c r="G103">
        <v>20.862100000000002</v>
      </c>
      <c r="H103">
        <v>0.93899999999999995</v>
      </c>
      <c r="I103">
        <v>9.9599999999999994E-2</v>
      </c>
      <c r="J103">
        <v>2.9999999999999997E-4</v>
      </c>
      <c r="K103">
        <v>2E-3</v>
      </c>
      <c r="L103">
        <v>706</v>
      </c>
      <c r="M103">
        <v>5.6099999999999997E-2</v>
      </c>
      <c r="N103">
        <v>2.41E-2</v>
      </c>
      <c r="O103">
        <v>2.3315000000000001</v>
      </c>
      <c r="P103" s="1">
        <v>4.3587000000000002E-10</v>
      </c>
      <c r="Q103" s="1">
        <v>1.5786999999999999E-14</v>
      </c>
      <c r="R103" s="1">
        <v>9.6397999999999994E-11</v>
      </c>
      <c r="S103" s="1">
        <v>7.9167999999999995E-12</v>
      </c>
      <c r="T103" s="1">
        <v>3.4647000000000001E-15</v>
      </c>
      <c r="U103" s="1">
        <v>7.2422000000000002E-13</v>
      </c>
    </row>
    <row r="104" spans="1:21" x14ac:dyDescent="0.25">
      <c r="A104" s="16">
        <v>44867</v>
      </c>
      <c r="B104" s="11" t="s">
        <v>26</v>
      </c>
      <c r="C104" s="11" t="s">
        <v>39</v>
      </c>
      <c r="D104" s="11" t="s">
        <v>37</v>
      </c>
      <c r="E104" s="11">
        <f t="shared" si="11"/>
        <v>2.3738888888888887</v>
      </c>
      <c r="F104">
        <v>78.089600000000004</v>
      </c>
      <c r="G104">
        <v>20.867599999999999</v>
      </c>
      <c r="H104">
        <v>0.93940000000000001</v>
      </c>
      <c r="I104">
        <v>0.1007</v>
      </c>
      <c r="J104">
        <v>5.0000000000000001E-4</v>
      </c>
      <c r="K104">
        <v>2.2000000000000001E-3</v>
      </c>
      <c r="L104">
        <v>705</v>
      </c>
      <c r="M104">
        <v>5.7500000000000002E-2</v>
      </c>
      <c r="N104">
        <v>1.6500000000000001E-2</v>
      </c>
      <c r="O104">
        <v>3.4780000000000002</v>
      </c>
      <c r="P104" s="1">
        <v>4.3596000000000001E-10</v>
      </c>
      <c r="Q104" s="1">
        <v>1.6575000000000001E-14</v>
      </c>
      <c r="R104" s="1">
        <v>9.6450999999999996E-11</v>
      </c>
      <c r="S104" s="1">
        <v>7.9227999999999993E-12</v>
      </c>
      <c r="T104" s="1">
        <v>4.1005999999999996E-15</v>
      </c>
      <c r="U104" s="1">
        <v>7.3297999999999997E-13</v>
      </c>
    </row>
    <row r="105" spans="1:21" x14ac:dyDescent="0.25">
      <c r="A105" s="16">
        <v>44867</v>
      </c>
      <c r="B105" s="11" t="s">
        <v>26</v>
      </c>
      <c r="C105" s="11" t="s">
        <v>44</v>
      </c>
      <c r="D105" s="11" t="s">
        <v>26</v>
      </c>
      <c r="E105" s="11">
        <f t="shared" si="11"/>
        <v>2.4047222222222207</v>
      </c>
      <c r="F105">
        <v>78.093999999999994</v>
      </c>
      <c r="G105">
        <v>20.8627</v>
      </c>
      <c r="H105">
        <v>0.93940000000000001</v>
      </c>
      <c r="I105">
        <v>0.1012</v>
      </c>
      <c r="J105">
        <v>5.0000000000000001E-4</v>
      </c>
      <c r="K105">
        <v>2.3E-3</v>
      </c>
      <c r="L105">
        <v>690</v>
      </c>
      <c r="M105">
        <v>5.7799999999999997E-2</v>
      </c>
      <c r="N105">
        <v>2.7400000000000001E-2</v>
      </c>
      <c r="O105">
        <v>2.1074999999999999</v>
      </c>
      <c r="P105" s="1">
        <v>4.3597999999999998E-10</v>
      </c>
      <c r="Q105" s="1">
        <v>1.6910000000000001E-14</v>
      </c>
      <c r="R105" s="1">
        <v>9.6429000000000001E-11</v>
      </c>
      <c r="S105" s="1">
        <v>7.9230000000000001E-12</v>
      </c>
      <c r="T105" s="1">
        <v>4.0819000000000003E-15</v>
      </c>
      <c r="U105" s="1">
        <v>7.3644999999999996E-13</v>
      </c>
    </row>
    <row r="106" spans="1:21" x14ac:dyDescent="0.25">
      <c r="A106" s="16">
        <v>44867</v>
      </c>
      <c r="B106" s="11" t="s">
        <v>26</v>
      </c>
      <c r="C106" s="11" t="s">
        <v>27</v>
      </c>
      <c r="D106" s="11" t="s">
        <v>19</v>
      </c>
      <c r="E106" s="11">
        <f t="shared" si="11"/>
        <v>2.4372222222222213</v>
      </c>
      <c r="F106">
        <v>78.088700000000003</v>
      </c>
      <c r="G106">
        <v>20.8674</v>
      </c>
      <c r="H106">
        <v>0.9395</v>
      </c>
      <c r="I106">
        <v>0.1013</v>
      </c>
      <c r="J106">
        <v>1.1999999999999999E-3</v>
      </c>
      <c r="K106">
        <v>1.8E-3</v>
      </c>
      <c r="L106">
        <v>704</v>
      </c>
      <c r="M106">
        <v>5.8099999999999999E-2</v>
      </c>
      <c r="N106">
        <v>1.8100000000000002E-2</v>
      </c>
      <c r="O106">
        <v>3.2179000000000002</v>
      </c>
      <c r="P106" s="1">
        <v>4.3588999999999998E-10</v>
      </c>
      <c r="Q106" s="1">
        <v>1.5202000000000001E-14</v>
      </c>
      <c r="R106" s="1">
        <v>9.6435999999999997E-11</v>
      </c>
      <c r="S106" s="1">
        <v>7.9229000000000005E-12</v>
      </c>
      <c r="T106" s="1">
        <v>5.6567999999999999E-15</v>
      </c>
      <c r="U106" s="1">
        <v>7.4004999999999996E-13</v>
      </c>
    </row>
    <row r="107" spans="1:21" x14ac:dyDescent="0.25">
      <c r="A107" s="16">
        <v>44867</v>
      </c>
      <c r="B107" s="11" t="s">
        <v>26</v>
      </c>
      <c r="C107" s="11" t="s">
        <v>78</v>
      </c>
      <c r="D107" s="11" t="s">
        <v>75</v>
      </c>
      <c r="E107" s="11">
        <f t="shared" si="11"/>
        <v>2.468055555555555</v>
      </c>
      <c r="F107">
        <v>78.091499999999996</v>
      </c>
      <c r="G107">
        <v>20.864000000000001</v>
      </c>
      <c r="H107">
        <v>0.93930000000000002</v>
      </c>
      <c r="I107">
        <v>0.1021</v>
      </c>
      <c r="J107">
        <v>1.1999999999999999E-3</v>
      </c>
      <c r="K107">
        <v>1.9E-3</v>
      </c>
      <c r="L107">
        <v>689</v>
      </c>
      <c r="M107">
        <v>5.8599999999999999E-2</v>
      </c>
      <c r="N107">
        <v>1.9900000000000001E-2</v>
      </c>
      <c r="O107">
        <v>2.9380000000000002</v>
      </c>
      <c r="P107" s="1">
        <v>4.3567000000000001E-10</v>
      </c>
      <c r="Q107" s="1">
        <v>1.5592999999999999E-14</v>
      </c>
      <c r="R107" s="1">
        <v>9.6367999999999995E-11</v>
      </c>
      <c r="S107" s="1">
        <v>7.9167999999999995E-12</v>
      </c>
      <c r="T107" s="1">
        <v>5.6441999999999997E-15</v>
      </c>
      <c r="U107" s="1">
        <v>7.4493000000000004E-13</v>
      </c>
    </row>
    <row r="108" spans="1:21" x14ac:dyDescent="0.25">
      <c r="A108" s="16">
        <v>44867</v>
      </c>
      <c r="B108" s="11" t="s">
        <v>26</v>
      </c>
      <c r="C108" s="11" t="s">
        <v>48</v>
      </c>
      <c r="D108" s="11" t="s">
        <v>55</v>
      </c>
      <c r="E108" s="11">
        <f t="shared" si="11"/>
        <v>2.5005555555555556</v>
      </c>
      <c r="F108">
        <v>78.0946</v>
      </c>
      <c r="G108">
        <v>20.861000000000001</v>
      </c>
      <c r="H108">
        <v>0.93889999999999996</v>
      </c>
      <c r="I108">
        <v>0.10249999999999999</v>
      </c>
      <c r="J108">
        <v>1.2999999999999999E-3</v>
      </c>
      <c r="K108">
        <v>1.6000000000000001E-3</v>
      </c>
      <c r="L108">
        <v>686</v>
      </c>
      <c r="M108">
        <v>5.9400000000000001E-2</v>
      </c>
      <c r="N108">
        <v>2.3800000000000002E-2</v>
      </c>
      <c r="O108">
        <v>2.4929000000000001</v>
      </c>
      <c r="P108" s="1">
        <v>4.3588E-10</v>
      </c>
      <c r="Q108" s="1">
        <v>1.435E-14</v>
      </c>
      <c r="R108" s="1">
        <v>9.6396999999999998E-11</v>
      </c>
      <c r="S108" s="1">
        <v>7.9170999999999999E-12</v>
      </c>
      <c r="T108" s="1">
        <v>5.815E-15</v>
      </c>
      <c r="U108" s="1">
        <v>7.4894000000000004E-13</v>
      </c>
    </row>
    <row r="109" spans="1:21" x14ac:dyDescent="0.25">
      <c r="A109" s="16">
        <v>44867</v>
      </c>
      <c r="B109" s="11" t="s">
        <v>26</v>
      </c>
      <c r="C109" s="11" t="s">
        <v>50</v>
      </c>
      <c r="D109" s="11" t="s">
        <v>45</v>
      </c>
      <c r="E109" s="11">
        <f t="shared" si="11"/>
        <v>2.5311111111111106</v>
      </c>
      <c r="F109">
        <v>78.091499999999996</v>
      </c>
      <c r="G109">
        <v>20.8626</v>
      </c>
      <c r="H109">
        <v>0.93920000000000003</v>
      </c>
      <c r="I109">
        <v>0.1036</v>
      </c>
      <c r="J109">
        <v>1.1000000000000001E-3</v>
      </c>
      <c r="K109">
        <v>2E-3</v>
      </c>
      <c r="L109">
        <v>686</v>
      </c>
      <c r="M109">
        <v>6.0600000000000001E-2</v>
      </c>
      <c r="N109">
        <v>2.3599999999999999E-2</v>
      </c>
      <c r="O109">
        <v>2.5651999999999999</v>
      </c>
      <c r="P109" s="1">
        <v>4.3588999999999998E-10</v>
      </c>
      <c r="Q109" s="1">
        <v>1.5995999999999999E-14</v>
      </c>
      <c r="R109" s="1">
        <v>9.6410000000000006E-11</v>
      </c>
      <c r="S109" s="1">
        <v>7.9193999999999996E-12</v>
      </c>
      <c r="T109" s="1">
        <v>5.5416E-15</v>
      </c>
      <c r="U109" s="1">
        <v>7.5594000000000001E-13</v>
      </c>
    </row>
    <row r="110" spans="1:21" x14ac:dyDescent="0.25">
      <c r="A110" s="16">
        <v>44867</v>
      </c>
      <c r="B110" s="11" t="s">
        <v>26</v>
      </c>
      <c r="C110" s="11" t="s">
        <v>54</v>
      </c>
      <c r="D110" s="11" t="s">
        <v>33</v>
      </c>
      <c r="E110" s="11">
        <f t="shared" si="11"/>
        <v>2.5636111111111095</v>
      </c>
      <c r="F110">
        <v>78.096900000000005</v>
      </c>
      <c r="G110">
        <v>20.856400000000001</v>
      </c>
      <c r="H110">
        <v>0.93899999999999995</v>
      </c>
      <c r="I110">
        <v>0.1048</v>
      </c>
      <c r="J110">
        <v>8.0000000000000004E-4</v>
      </c>
      <c r="K110">
        <v>2E-3</v>
      </c>
      <c r="L110">
        <v>683</v>
      </c>
      <c r="M110">
        <v>6.1800000000000001E-2</v>
      </c>
      <c r="N110">
        <v>3.2099999999999997E-2</v>
      </c>
      <c r="O110">
        <v>1.9236</v>
      </c>
      <c r="P110" s="1">
        <v>4.3576E-10</v>
      </c>
      <c r="Q110" s="1">
        <v>1.5932000000000001E-14</v>
      </c>
      <c r="R110" s="1">
        <v>9.6346E-11</v>
      </c>
      <c r="S110" s="1">
        <v>7.9148000000000002E-12</v>
      </c>
      <c r="T110" s="1">
        <v>4.8721999999999998E-15</v>
      </c>
      <c r="U110" s="1">
        <v>7.6295E-13</v>
      </c>
    </row>
    <row r="111" spans="1:21" x14ac:dyDescent="0.25">
      <c r="A111" s="16">
        <v>44867</v>
      </c>
      <c r="B111" s="11" t="s">
        <v>26</v>
      </c>
      <c r="C111" s="11" t="s">
        <v>56</v>
      </c>
      <c r="D111" s="11" t="s">
        <v>56</v>
      </c>
      <c r="E111" s="11">
        <f t="shared" si="11"/>
        <v>2.5944444444444432</v>
      </c>
      <c r="F111">
        <v>78.097800000000007</v>
      </c>
      <c r="G111">
        <v>20.8551</v>
      </c>
      <c r="H111">
        <v>0.93899999999999995</v>
      </c>
      <c r="I111">
        <v>0.106</v>
      </c>
      <c r="J111">
        <v>4.0000000000000002E-4</v>
      </c>
      <c r="K111">
        <v>1.6999999999999999E-3</v>
      </c>
      <c r="L111">
        <v>691</v>
      </c>
      <c r="M111">
        <v>6.3399999999999998E-2</v>
      </c>
      <c r="N111">
        <v>3.4200000000000001E-2</v>
      </c>
      <c r="O111">
        <v>1.8541000000000001</v>
      </c>
      <c r="P111" s="1">
        <v>4.3596000000000001E-10</v>
      </c>
      <c r="Q111" s="1">
        <v>1.4706999999999999E-14</v>
      </c>
      <c r="R111" s="1">
        <v>9.6382999999999994E-11</v>
      </c>
      <c r="S111" s="1">
        <v>7.9188000000000005E-12</v>
      </c>
      <c r="T111" s="1">
        <v>3.7477999999999999E-15</v>
      </c>
      <c r="U111" s="1">
        <v>7.7011000000000004E-13</v>
      </c>
    </row>
    <row r="112" spans="1:21" x14ac:dyDescent="0.25">
      <c r="A112" s="16">
        <v>44867</v>
      </c>
      <c r="B112" s="11" t="s">
        <v>26</v>
      </c>
      <c r="C112" s="11" t="s">
        <v>36</v>
      </c>
      <c r="D112" s="11" t="s">
        <v>52</v>
      </c>
      <c r="E112" s="11">
        <f t="shared" si="11"/>
        <v>2.6269444444444439</v>
      </c>
      <c r="F112">
        <v>78.101399999999998</v>
      </c>
      <c r="G112">
        <v>20.849900000000002</v>
      </c>
      <c r="H112">
        <v>0.93920000000000003</v>
      </c>
      <c r="I112">
        <v>0.1077</v>
      </c>
      <c r="J112">
        <v>0</v>
      </c>
      <c r="K112">
        <v>1.9E-3</v>
      </c>
      <c r="L112">
        <v>694</v>
      </c>
      <c r="M112">
        <v>6.4500000000000002E-2</v>
      </c>
      <c r="N112">
        <v>4.2299999999999997E-2</v>
      </c>
      <c r="O112">
        <v>1.5242</v>
      </c>
      <c r="P112" s="1">
        <v>4.3605000000000001E-10</v>
      </c>
      <c r="Q112" s="1">
        <v>1.5547000000000001E-14</v>
      </c>
      <c r="R112" s="1">
        <v>9.6373999999999995E-11</v>
      </c>
      <c r="S112" s="1">
        <v>7.9211999999999998E-12</v>
      </c>
      <c r="T112" s="1">
        <v>2.5172E-15</v>
      </c>
      <c r="U112" s="1">
        <v>7.8014000000000005E-13</v>
      </c>
    </row>
    <row r="113" spans="1:21" x14ac:dyDescent="0.25">
      <c r="A113" s="16">
        <v>44867</v>
      </c>
      <c r="B113" s="11" t="s">
        <v>26</v>
      </c>
      <c r="C113" s="11" t="s">
        <v>23</v>
      </c>
      <c r="D113" s="11" t="s">
        <v>39</v>
      </c>
      <c r="E113" s="11">
        <f t="shared" si="11"/>
        <v>2.6574999999999989</v>
      </c>
      <c r="F113">
        <v>78.096000000000004</v>
      </c>
      <c r="G113">
        <v>20.854299999999999</v>
      </c>
      <c r="H113">
        <v>0.93889999999999996</v>
      </c>
      <c r="I113">
        <v>0.109</v>
      </c>
      <c r="J113">
        <v>5.9999999999999995E-4</v>
      </c>
      <c r="K113">
        <v>1.1000000000000001E-3</v>
      </c>
      <c r="L113">
        <v>701</v>
      </c>
      <c r="M113">
        <v>6.6400000000000001E-2</v>
      </c>
      <c r="N113">
        <v>2.9499999999999998E-2</v>
      </c>
      <c r="O113">
        <v>2.2544</v>
      </c>
      <c r="P113" s="1">
        <v>4.3569000000000002E-10</v>
      </c>
      <c r="Q113" s="1">
        <v>1.2229000000000001E-14</v>
      </c>
      <c r="R113" s="1">
        <v>9.6322999999999997E-11</v>
      </c>
      <c r="S113" s="1">
        <v>7.9129999999999999E-12</v>
      </c>
      <c r="T113" s="1">
        <v>4.0981000000000001E-15</v>
      </c>
      <c r="U113" s="1">
        <v>7.9152000000000004E-13</v>
      </c>
    </row>
    <row r="114" spans="1:21" x14ac:dyDescent="0.25">
      <c r="A114" s="16">
        <v>44867</v>
      </c>
      <c r="B114" s="11" t="s">
        <v>26</v>
      </c>
      <c r="C114" s="11" t="s">
        <v>61</v>
      </c>
      <c r="D114" s="11" t="s">
        <v>35</v>
      </c>
      <c r="E114" s="11">
        <f t="shared" si="11"/>
        <v>2.6899999999999995</v>
      </c>
      <c r="F114">
        <v>78.095600000000005</v>
      </c>
      <c r="G114">
        <v>20.8522</v>
      </c>
      <c r="H114">
        <v>0.93930000000000002</v>
      </c>
      <c r="I114">
        <v>0.11070000000000001</v>
      </c>
      <c r="J114">
        <v>5.0000000000000001E-4</v>
      </c>
      <c r="K114">
        <v>1.6000000000000001E-3</v>
      </c>
      <c r="L114">
        <v>695</v>
      </c>
      <c r="M114">
        <v>6.7500000000000004E-2</v>
      </c>
      <c r="N114">
        <v>3.95E-2</v>
      </c>
      <c r="O114">
        <v>1.7073</v>
      </c>
      <c r="P114" s="1">
        <v>4.3538999999999998E-10</v>
      </c>
      <c r="Q114" s="1">
        <v>1.4282E-14</v>
      </c>
      <c r="R114" s="1">
        <v>9.6247000000000004E-11</v>
      </c>
      <c r="S114" s="1">
        <v>7.9111000000000001E-12</v>
      </c>
      <c r="T114" s="1">
        <v>3.9288000000000003E-15</v>
      </c>
      <c r="U114" s="1">
        <v>8.0241000000000001E-13</v>
      </c>
    </row>
    <row r="115" spans="1:21" x14ac:dyDescent="0.25">
      <c r="A115" s="16">
        <v>44867</v>
      </c>
      <c r="B115" s="11" t="s">
        <v>26</v>
      </c>
      <c r="C115" s="11" t="s">
        <v>76</v>
      </c>
      <c r="D115" s="11" t="s">
        <v>19</v>
      </c>
      <c r="E115" s="11">
        <f t="shared" si="11"/>
        <v>2.7205555555555545</v>
      </c>
      <c r="F115">
        <v>78.096400000000003</v>
      </c>
      <c r="G115">
        <v>20.848700000000001</v>
      </c>
      <c r="H115">
        <v>0.93940000000000001</v>
      </c>
      <c r="I115">
        <v>0.1118</v>
      </c>
      <c r="J115">
        <v>1.4E-3</v>
      </c>
      <c r="K115">
        <v>2.3E-3</v>
      </c>
      <c r="L115">
        <v>702</v>
      </c>
      <c r="M115">
        <v>6.8699999999999997E-2</v>
      </c>
      <c r="N115">
        <v>3.7100000000000001E-2</v>
      </c>
      <c r="O115">
        <v>1.8540000000000001</v>
      </c>
      <c r="P115" s="1">
        <v>4.3523999999999999E-10</v>
      </c>
      <c r="Q115" s="1">
        <v>1.7041999999999999E-14</v>
      </c>
      <c r="R115" s="1">
        <v>9.6194999999999997E-11</v>
      </c>
      <c r="S115" s="1">
        <v>7.9092999999999998E-12</v>
      </c>
      <c r="T115" s="1">
        <v>6.2850000000000002E-15</v>
      </c>
      <c r="U115" s="1">
        <v>8.1381000000000004E-13</v>
      </c>
    </row>
    <row r="116" spans="1:21" x14ac:dyDescent="0.25">
      <c r="A116" s="16">
        <v>44867</v>
      </c>
      <c r="B116" s="11" t="s">
        <v>26</v>
      </c>
      <c r="C116" s="11" t="s">
        <v>64</v>
      </c>
      <c r="D116" s="11" t="s">
        <v>20</v>
      </c>
      <c r="E116" s="11">
        <f t="shared" si="11"/>
        <v>2.7530555555555551</v>
      </c>
      <c r="F116">
        <v>78.100499999999997</v>
      </c>
      <c r="G116">
        <v>20.843499999999999</v>
      </c>
      <c r="H116">
        <v>0.93889999999999996</v>
      </c>
      <c r="I116">
        <v>0.1135</v>
      </c>
      <c r="J116">
        <v>1.1999999999999999E-3</v>
      </c>
      <c r="K116">
        <v>2.3999999999999998E-3</v>
      </c>
      <c r="L116">
        <v>701</v>
      </c>
      <c r="M116">
        <v>7.0800000000000002E-2</v>
      </c>
      <c r="N116">
        <v>4.7899999999999998E-2</v>
      </c>
      <c r="O116">
        <v>1.4782999999999999</v>
      </c>
      <c r="P116" s="1">
        <v>4.3531000000000002E-10</v>
      </c>
      <c r="Q116" s="1">
        <v>1.7473E-14</v>
      </c>
      <c r="R116" s="1">
        <v>9.6182999999999998E-11</v>
      </c>
      <c r="S116" s="1">
        <v>7.9059000000000001E-12</v>
      </c>
      <c r="T116" s="1">
        <v>5.8067999999999996E-15</v>
      </c>
      <c r="U116" s="1">
        <v>8.2459000000000002E-13</v>
      </c>
    </row>
    <row r="117" spans="1:21" x14ac:dyDescent="0.25">
      <c r="A117" s="16">
        <v>44867</v>
      </c>
      <c r="B117" s="11" t="s">
        <v>26</v>
      </c>
      <c r="C117" s="11" t="s">
        <v>21</v>
      </c>
      <c r="D117" s="11" t="s">
        <v>55</v>
      </c>
      <c r="E117" s="11">
        <f t="shared" si="11"/>
        <v>2.7838888888888889</v>
      </c>
      <c r="F117">
        <v>78.103700000000003</v>
      </c>
      <c r="G117">
        <v>20.839400000000001</v>
      </c>
      <c r="H117">
        <v>0.93910000000000005</v>
      </c>
      <c r="I117">
        <v>0.1162</v>
      </c>
      <c r="J117">
        <v>1E-4</v>
      </c>
      <c r="K117">
        <v>1.6000000000000001E-3</v>
      </c>
      <c r="L117">
        <v>699</v>
      </c>
      <c r="M117">
        <v>7.3200000000000001E-2</v>
      </c>
      <c r="N117">
        <v>4.9799999999999997E-2</v>
      </c>
      <c r="O117">
        <v>1.4702999999999999</v>
      </c>
      <c r="P117" s="1">
        <v>4.3523999999999999E-10</v>
      </c>
      <c r="Q117" s="1">
        <v>1.4087E-14</v>
      </c>
      <c r="R117" s="1">
        <v>9.6143999999999999E-11</v>
      </c>
      <c r="S117" s="1">
        <v>7.9055000000000002E-12</v>
      </c>
      <c r="T117" s="1">
        <v>2.9262999999999998E-15</v>
      </c>
      <c r="U117" s="1">
        <v>8.3863000000000003E-13</v>
      </c>
    </row>
    <row r="118" spans="1:21" x14ac:dyDescent="0.25">
      <c r="A118" s="16">
        <v>44867</v>
      </c>
      <c r="B118" s="11" t="s">
        <v>26</v>
      </c>
      <c r="C118" s="11" t="s">
        <v>65</v>
      </c>
      <c r="D118" s="11" t="s">
        <v>42</v>
      </c>
      <c r="E118" s="11">
        <f t="shared" si="11"/>
        <v>2.8163888888888877</v>
      </c>
      <c r="F118">
        <v>78.103499999999997</v>
      </c>
      <c r="G118">
        <v>20.836099999999998</v>
      </c>
      <c r="H118">
        <v>0.93930000000000002</v>
      </c>
      <c r="I118">
        <v>0.11840000000000001</v>
      </c>
      <c r="J118">
        <v>5.9999999999999995E-4</v>
      </c>
      <c r="K118">
        <v>2.0999999999999999E-3</v>
      </c>
      <c r="L118">
        <v>684</v>
      </c>
      <c r="M118">
        <v>7.4899999999999994E-2</v>
      </c>
      <c r="N118">
        <v>5.7200000000000001E-2</v>
      </c>
      <c r="O118">
        <v>1.3085</v>
      </c>
      <c r="P118" s="1">
        <v>4.3559999999999997E-10</v>
      </c>
      <c r="Q118" s="1">
        <v>1.6111E-14</v>
      </c>
      <c r="R118" s="1">
        <v>9.6208000000000005E-11</v>
      </c>
      <c r="S118" s="1">
        <v>7.9143000000000007E-12</v>
      </c>
      <c r="T118" s="1">
        <v>4.2930000000000001E-15</v>
      </c>
      <c r="U118" s="1">
        <v>8.5707E-13</v>
      </c>
    </row>
    <row r="119" spans="1:21" x14ac:dyDescent="0.25">
      <c r="A119" s="16">
        <v>44867</v>
      </c>
      <c r="B119" s="11" t="s">
        <v>26</v>
      </c>
      <c r="C119" s="11" t="s">
        <v>58</v>
      </c>
      <c r="D119" s="11" t="s">
        <v>33</v>
      </c>
      <c r="E119" s="11">
        <f t="shared" si="11"/>
        <v>2.8469444444444445</v>
      </c>
      <c r="F119">
        <v>78.102400000000003</v>
      </c>
      <c r="G119">
        <v>20.835699999999999</v>
      </c>
      <c r="H119">
        <v>0.9395</v>
      </c>
      <c r="I119">
        <v>0.1206</v>
      </c>
      <c r="J119">
        <v>0</v>
      </c>
      <c r="K119">
        <v>1.8E-3</v>
      </c>
      <c r="L119">
        <v>684</v>
      </c>
      <c r="M119">
        <v>7.7100000000000002E-2</v>
      </c>
      <c r="N119">
        <v>5.2699999999999997E-2</v>
      </c>
      <c r="O119">
        <v>1.4636</v>
      </c>
      <c r="P119" s="1">
        <v>4.3569000000000002E-10</v>
      </c>
      <c r="Q119" s="1">
        <v>1.5320000000000001E-14</v>
      </c>
      <c r="R119" s="1">
        <v>9.6227E-11</v>
      </c>
      <c r="S119" s="1">
        <v>7.9177000000000005E-12</v>
      </c>
      <c r="T119" s="1">
        <v>9.2669000000000008E-16</v>
      </c>
      <c r="U119" s="1">
        <v>8.7011000000000002E-13</v>
      </c>
    </row>
    <row r="120" spans="1:21" x14ac:dyDescent="0.25">
      <c r="A120" s="16">
        <v>44867</v>
      </c>
      <c r="B120" s="11" t="s">
        <v>26</v>
      </c>
      <c r="C120" s="11" t="s">
        <v>68</v>
      </c>
      <c r="D120" s="11" t="s">
        <v>62</v>
      </c>
      <c r="E120" s="11">
        <f t="shared" si="11"/>
        <v>2.8797222222222221</v>
      </c>
      <c r="F120">
        <v>78.100300000000004</v>
      </c>
      <c r="G120">
        <v>20.835100000000001</v>
      </c>
      <c r="H120">
        <v>0.93969999999999998</v>
      </c>
      <c r="I120">
        <v>0.1222</v>
      </c>
      <c r="J120">
        <v>5.9999999999999995E-4</v>
      </c>
      <c r="K120">
        <v>2.0999999999999999E-3</v>
      </c>
      <c r="L120">
        <v>698</v>
      </c>
      <c r="M120">
        <v>7.9299999999999995E-2</v>
      </c>
      <c r="N120">
        <v>5.7200000000000001E-2</v>
      </c>
      <c r="O120">
        <v>1.3854</v>
      </c>
      <c r="P120" s="1">
        <v>4.3535E-10</v>
      </c>
      <c r="Q120" s="1">
        <v>1.6279000000000001E-14</v>
      </c>
      <c r="R120" s="1">
        <v>9.6152999999999999E-11</v>
      </c>
      <c r="S120" s="1">
        <v>7.9136000000000005E-12</v>
      </c>
      <c r="T120" s="1">
        <v>4.3603000000000003E-15</v>
      </c>
      <c r="U120" s="1">
        <v>8.8364999999999998E-13</v>
      </c>
    </row>
    <row r="121" spans="1:21" x14ac:dyDescent="0.25">
      <c r="A121" s="16">
        <v>44867</v>
      </c>
      <c r="B121" s="11" t="s">
        <v>26</v>
      </c>
      <c r="C121" s="11" t="s">
        <v>42</v>
      </c>
      <c r="D121" s="11" t="s">
        <v>52</v>
      </c>
      <c r="E121" s="11">
        <f t="shared" si="11"/>
        <v>2.9102777777777771</v>
      </c>
      <c r="F121">
        <v>78.102000000000004</v>
      </c>
      <c r="G121">
        <v>20.83</v>
      </c>
      <c r="H121">
        <v>0.94010000000000005</v>
      </c>
      <c r="I121">
        <v>0.12479999999999999</v>
      </c>
      <c r="J121">
        <v>1.1000000000000001E-3</v>
      </c>
      <c r="K121">
        <v>1.9E-3</v>
      </c>
      <c r="L121">
        <v>684</v>
      </c>
      <c r="M121">
        <v>8.1799999999999998E-2</v>
      </c>
      <c r="N121">
        <v>6.0400000000000002E-2</v>
      </c>
      <c r="O121">
        <v>1.3544</v>
      </c>
      <c r="P121" s="1">
        <v>4.3561999999999999E-10</v>
      </c>
      <c r="Q121" s="1">
        <v>1.5599000000000001E-14</v>
      </c>
      <c r="R121" s="1">
        <v>9.6185999999999997E-11</v>
      </c>
      <c r="S121" s="1">
        <v>7.9211999999999998E-12</v>
      </c>
      <c r="T121" s="1">
        <v>5.549E-15</v>
      </c>
      <c r="U121" s="1">
        <v>9.0462999999999995E-13</v>
      </c>
    </row>
    <row r="122" spans="1:21" x14ac:dyDescent="0.25">
      <c r="A122" s="16">
        <v>44867</v>
      </c>
      <c r="B122" s="11" t="s">
        <v>26</v>
      </c>
      <c r="C122" s="11" t="s">
        <v>29</v>
      </c>
      <c r="D122" s="11" t="s">
        <v>40</v>
      </c>
      <c r="E122" s="11">
        <f t="shared" si="11"/>
        <v>2.9430555555555546</v>
      </c>
      <c r="F122">
        <v>78.105400000000003</v>
      </c>
      <c r="G122">
        <v>20.825700000000001</v>
      </c>
      <c r="H122">
        <v>0.93899999999999995</v>
      </c>
      <c r="I122">
        <v>0.12770000000000001</v>
      </c>
      <c r="J122">
        <v>2.9999999999999997E-4</v>
      </c>
      <c r="K122">
        <v>1.9E-3</v>
      </c>
      <c r="L122">
        <v>683</v>
      </c>
      <c r="M122">
        <v>8.4400000000000003E-2</v>
      </c>
      <c r="N122">
        <v>6.9599999999999995E-2</v>
      </c>
      <c r="O122">
        <v>1.2124999999999999</v>
      </c>
      <c r="P122" s="1">
        <v>4.3563000000000002E-10</v>
      </c>
      <c r="Q122" s="1">
        <v>1.5494000000000001E-14</v>
      </c>
      <c r="R122" s="1">
        <v>9.6164999999999998E-11</v>
      </c>
      <c r="S122" s="1">
        <v>7.9119999999999994E-12</v>
      </c>
      <c r="T122" s="1">
        <v>3.474E-15</v>
      </c>
      <c r="U122" s="1">
        <v>9.2124990000000008E-13</v>
      </c>
    </row>
    <row r="123" spans="1:21" x14ac:dyDescent="0.25">
      <c r="A123" s="16">
        <v>44867</v>
      </c>
      <c r="B123" s="11" t="s">
        <v>26</v>
      </c>
      <c r="C123" s="11" t="s">
        <v>70</v>
      </c>
      <c r="D123" s="11" t="s">
        <v>31</v>
      </c>
      <c r="E123" s="11">
        <f t="shared" si="11"/>
        <v>2.9736111111111097</v>
      </c>
      <c r="F123">
        <v>78.101600000000005</v>
      </c>
      <c r="G123">
        <v>20.8263</v>
      </c>
      <c r="H123">
        <v>0.93969999999999998</v>
      </c>
      <c r="I123">
        <v>0.13</v>
      </c>
      <c r="J123">
        <v>5.0000000000000001E-4</v>
      </c>
      <c r="K123">
        <v>1.9E-3</v>
      </c>
      <c r="L123">
        <v>683</v>
      </c>
      <c r="M123">
        <v>8.6199999999999999E-2</v>
      </c>
      <c r="N123">
        <v>5.3400000000000003E-2</v>
      </c>
      <c r="O123">
        <v>1.6144000000000001</v>
      </c>
      <c r="P123" s="1">
        <v>4.3558999999999999E-10</v>
      </c>
      <c r="Q123" s="1">
        <v>1.5312999999999999E-14</v>
      </c>
      <c r="R123" s="1">
        <v>9.6162999999999994E-11</v>
      </c>
      <c r="S123" s="1">
        <v>7.9177000000000005E-12</v>
      </c>
      <c r="T123" s="1">
        <v>4.0503000000000004E-15</v>
      </c>
      <c r="U123" s="1">
        <v>9.3819000000000006E-13</v>
      </c>
    </row>
    <row r="124" spans="1:21" x14ac:dyDescent="0.25">
      <c r="A124" s="16">
        <v>44867</v>
      </c>
      <c r="B124" s="11" t="s">
        <v>26</v>
      </c>
      <c r="C124" s="11" t="s">
        <v>75</v>
      </c>
      <c r="D124" s="11" t="s">
        <v>77</v>
      </c>
      <c r="E124" s="11">
        <f t="shared" si="11"/>
        <v>3.0061111111111103</v>
      </c>
      <c r="F124">
        <v>78.103999999999999</v>
      </c>
      <c r="G124">
        <v>20.8218</v>
      </c>
      <c r="H124">
        <v>0.93969999999999998</v>
      </c>
      <c r="I124">
        <v>0.13200000000000001</v>
      </c>
      <c r="J124">
        <v>6.9999999999999999E-4</v>
      </c>
      <c r="K124">
        <v>1.8E-3</v>
      </c>
      <c r="L124">
        <v>683</v>
      </c>
      <c r="M124">
        <v>8.9099999999999999E-2</v>
      </c>
      <c r="N124">
        <v>6.6000000000000003E-2</v>
      </c>
      <c r="O124">
        <v>1.3504</v>
      </c>
      <c r="P124" s="1">
        <v>4.3572000000000002E-10</v>
      </c>
      <c r="Q124" s="1">
        <v>1.5070999999999999E-14</v>
      </c>
      <c r="R124" s="1">
        <v>9.6165999999999994E-11</v>
      </c>
      <c r="S124" s="1">
        <v>7.9193999999999996E-12</v>
      </c>
      <c r="T124" s="1">
        <v>4.516E-15</v>
      </c>
      <c r="U124" s="1">
        <v>9.5329999999999999E-13</v>
      </c>
    </row>
    <row r="125" spans="1:21" x14ac:dyDescent="0.25">
      <c r="A125" s="16">
        <v>44867</v>
      </c>
      <c r="B125" s="11" t="s">
        <v>28</v>
      </c>
      <c r="C125" s="11" t="s">
        <v>73</v>
      </c>
      <c r="D125" s="11" t="s">
        <v>22</v>
      </c>
      <c r="E125" s="11">
        <f t="shared" si="11"/>
        <v>3.036944444444444</v>
      </c>
      <c r="F125">
        <v>78.1083</v>
      </c>
      <c r="G125">
        <v>20.814599999999999</v>
      </c>
      <c r="H125">
        <v>0.93910000000000005</v>
      </c>
      <c r="I125">
        <v>0.13519999999999999</v>
      </c>
      <c r="J125">
        <v>4.0000000000000002E-4</v>
      </c>
      <c r="K125">
        <v>2.3999999999999998E-3</v>
      </c>
      <c r="L125">
        <v>683</v>
      </c>
      <c r="M125">
        <v>9.1200000000000003E-2</v>
      </c>
      <c r="N125">
        <v>7.6600000000000001E-2</v>
      </c>
      <c r="O125">
        <v>1.1895</v>
      </c>
      <c r="P125" s="1">
        <v>4.355E-10</v>
      </c>
      <c r="Q125" s="1">
        <v>1.7582999999999999E-14</v>
      </c>
      <c r="R125" s="1">
        <v>9.6080000000000006E-11</v>
      </c>
      <c r="S125" s="1">
        <v>7.9096000000000001E-12</v>
      </c>
      <c r="T125" s="1">
        <v>4.0479000000000002E-15</v>
      </c>
      <c r="U125" s="1">
        <v>9.742400000000001E-13</v>
      </c>
    </row>
    <row r="126" spans="1:21" x14ac:dyDescent="0.25">
      <c r="A126" s="16">
        <v>44867</v>
      </c>
      <c r="B126" s="11" t="s">
        <v>28</v>
      </c>
      <c r="C126" s="11" t="s">
        <v>51</v>
      </c>
      <c r="D126" s="11" t="s">
        <v>74</v>
      </c>
      <c r="E126" s="11">
        <f t="shared" si="11"/>
        <v>3.0694444444444446</v>
      </c>
      <c r="F126">
        <v>78.132300000000001</v>
      </c>
      <c r="G126">
        <v>20.790700000000001</v>
      </c>
      <c r="H126">
        <v>0.93759999999999999</v>
      </c>
      <c r="I126">
        <v>0.13700000000000001</v>
      </c>
      <c r="J126">
        <v>8.9999999999999998E-4</v>
      </c>
      <c r="K126">
        <v>1.5E-3</v>
      </c>
      <c r="L126">
        <v>673</v>
      </c>
      <c r="M126">
        <v>9.2899999999999996E-2</v>
      </c>
      <c r="N126">
        <v>0.10580000000000001</v>
      </c>
      <c r="O126">
        <v>0.87860000000000005</v>
      </c>
      <c r="P126" s="1">
        <v>4.3585999999999998E-10</v>
      </c>
      <c r="Q126" s="1">
        <v>1.3803E-14</v>
      </c>
      <c r="R126" s="1">
        <v>9.6019999999999995E-11</v>
      </c>
      <c r="S126" s="1">
        <v>7.9015999999999994E-12</v>
      </c>
      <c r="T126" s="1">
        <v>4.8641999999999996E-15</v>
      </c>
      <c r="U126" s="1">
        <v>9.8904999999999991E-13</v>
      </c>
    </row>
    <row r="127" spans="1:21" x14ac:dyDescent="0.25">
      <c r="A127" s="16">
        <v>44867</v>
      </c>
      <c r="B127" s="11" t="s">
        <v>28</v>
      </c>
      <c r="C127" s="11" t="s">
        <v>74</v>
      </c>
      <c r="D127" s="11" t="s">
        <v>71</v>
      </c>
      <c r="E127" s="11">
        <f t="shared" si="11"/>
        <v>3.0999999999999996</v>
      </c>
      <c r="F127">
        <v>78.107100000000003</v>
      </c>
      <c r="G127">
        <v>20.810500000000001</v>
      </c>
      <c r="H127">
        <v>0.93940000000000001</v>
      </c>
      <c r="I127">
        <v>0.14069999999999999</v>
      </c>
      <c r="J127">
        <v>2.9999999999999997E-4</v>
      </c>
      <c r="K127">
        <v>1.8E-3</v>
      </c>
      <c r="L127">
        <v>690</v>
      </c>
      <c r="M127">
        <v>9.6500000000000002E-2</v>
      </c>
      <c r="N127">
        <v>7.8100000000000003E-2</v>
      </c>
      <c r="O127">
        <v>1.2357</v>
      </c>
      <c r="P127" s="1">
        <v>4.3555000000000001E-10</v>
      </c>
      <c r="Q127" s="1">
        <v>1.5182000000000001E-14</v>
      </c>
      <c r="R127" s="1">
        <v>9.6072999999999997E-11</v>
      </c>
      <c r="S127" s="1">
        <v>7.9134999999999993E-12</v>
      </c>
      <c r="T127" s="1">
        <v>3.6172999999999998E-15</v>
      </c>
      <c r="U127" s="1">
        <v>1.0129000000000001E-12</v>
      </c>
    </row>
    <row r="128" spans="1:21" x14ac:dyDescent="0.25">
      <c r="A128" s="16">
        <v>44867</v>
      </c>
      <c r="B128" s="11" t="s">
        <v>28</v>
      </c>
      <c r="C128" s="11" t="s">
        <v>38</v>
      </c>
      <c r="D128" s="11" t="s">
        <v>67</v>
      </c>
      <c r="E128" s="11">
        <f t="shared" si="11"/>
        <v>3.1322222222222216</v>
      </c>
      <c r="F128">
        <v>78.107799999999997</v>
      </c>
      <c r="G128">
        <v>20.806799999999999</v>
      </c>
      <c r="H128">
        <v>0.93989999999999996</v>
      </c>
      <c r="I128">
        <v>0.1431</v>
      </c>
      <c r="J128">
        <v>0</v>
      </c>
      <c r="K128">
        <v>2.3999999999999998E-3</v>
      </c>
      <c r="L128">
        <v>676</v>
      </c>
      <c r="M128">
        <v>9.8199999999999996E-2</v>
      </c>
      <c r="N128">
        <v>7.8799999999999995E-2</v>
      </c>
      <c r="O128">
        <v>1.2464</v>
      </c>
      <c r="P128" s="1">
        <v>4.3555000000000001E-10</v>
      </c>
      <c r="Q128" s="1">
        <v>1.7509E-14</v>
      </c>
      <c r="R128" s="1">
        <v>9.6054000000000002E-11</v>
      </c>
      <c r="S128" s="1">
        <v>7.9174999999999997E-12</v>
      </c>
      <c r="T128" s="1">
        <v>3.0649999999999999E-15</v>
      </c>
      <c r="U128" s="1">
        <v>1.0279000000000001E-12</v>
      </c>
    </row>
    <row r="129" spans="1:21" x14ac:dyDescent="0.25">
      <c r="A129" s="16">
        <v>44867</v>
      </c>
      <c r="B129" s="11" t="s">
        <v>28</v>
      </c>
      <c r="C129" s="11" t="s">
        <v>19</v>
      </c>
      <c r="D129" s="11" t="s">
        <v>61</v>
      </c>
      <c r="E129" s="11">
        <f t="shared" si="11"/>
        <v>3.1627777777777766</v>
      </c>
      <c r="F129">
        <v>78.108699999999999</v>
      </c>
      <c r="G129">
        <v>20.8048</v>
      </c>
      <c r="H129">
        <v>0.93879999999999997</v>
      </c>
      <c r="I129">
        <v>0.1462</v>
      </c>
      <c r="J129">
        <v>2.9999999999999997E-4</v>
      </c>
      <c r="K129">
        <v>1.1999999999999999E-3</v>
      </c>
      <c r="L129">
        <v>681</v>
      </c>
      <c r="M129">
        <v>0.1013</v>
      </c>
      <c r="N129">
        <v>8.5699999999999998E-2</v>
      </c>
      <c r="O129">
        <v>1.1828000000000001</v>
      </c>
      <c r="P129" s="1">
        <v>4.3558999999999999E-10</v>
      </c>
      <c r="Q129" s="1">
        <v>1.2583999999999999E-14</v>
      </c>
      <c r="R129" s="1">
        <v>9.6054999999999998E-11</v>
      </c>
      <c r="S129" s="1">
        <v>7.9091000000000007E-12</v>
      </c>
      <c r="T129" s="1">
        <v>3.3425000000000002E-15</v>
      </c>
      <c r="U129" s="1">
        <v>1.0511E-12</v>
      </c>
    </row>
    <row r="130" spans="1:21" x14ac:dyDescent="0.25">
      <c r="A130" s="16">
        <v>44867</v>
      </c>
      <c r="B130" s="11" t="s">
        <v>28</v>
      </c>
      <c r="C130" s="11" t="s">
        <v>24</v>
      </c>
      <c r="D130" s="11" t="s">
        <v>59</v>
      </c>
      <c r="E130" s="11">
        <f t="shared" ref="E130:E193" si="12">(D130/3600)+(C130/60)+B130 -$X$4</f>
        <v>3.1952777777777772</v>
      </c>
      <c r="F130">
        <v>78.106300000000005</v>
      </c>
      <c r="G130">
        <v>20.803599999999999</v>
      </c>
      <c r="H130">
        <v>0.93940000000000001</v>
      </c>
      <c r="I130">
        <v>0.1489</v>
      </c>
      <c r="J130">
        <v>2.0000000000000001E-4</v>
      </c>
      <c r="K130">
        <v>1.5E-3</v>
      </c>
      <c r="L130">
        <v>692</v>
      </c>
      <c r="M130">
        <v>0.104</v>
      </c>
      <c r="N130">
        <v>8.9200000000000002E-2</v>
      </c>
      <c r="O130">
        <v>1.1658999999999999</v>
      </c>
      <c r="P130" s="1">
        <v>4.3563000000000002E-10</v>
      </c>
      <c r="Q130" s="1">
        <v>1.3906E-14</v>
      </c>
      <c r="R130" s="1">
        <v>9.6060000000000002E-11</v>
      </c>
      <c r="S130" s="1">
        <v>7.9152E-12</v>
      </c>
      <c r="T130" s="1">
        <v>3.3001999999999999E-15</v>
      </c>
      <c r="U130" s="1">
        <v>1.0697E-12</v>
      </c>
    </row>
    <row r="131" spans="1:21" x14ac:dyDescent="0.25">
      <c r="A131" s="16">
        <v>44867</v>
      </c>
      <c r="B131" s="11" t="s">
        <v>28</v>
      </c>
      <c r="C131" s="11" t="s">
        <v>28</v>
      </c>
      <c r="D131" s="11" t="s">
        <v>46</v>
      </c>
      <c r="E131" s="11">
        <f t="shared" si="12"/>
        <v>3.2258333333333322</v>
      </c>
      <c r="F131">
        <v>78.107399999999998</v>
      </c>
      <c r="G131">
        <v>20.8</v>
      </c>
      <c r="H131">
        <v>0.93889999999999996</v>
      </c>
      <c r="I131">
        <v>0.15210000000000001</v>
      </c>
      <c r="J131">
        <v>0</v>
      </c>
      <c r="K131">
        <v>1.6000000000000001E-3</v>
      </c>
      <c r="L131">
        <v>674</v>
      </c>
      <c r="M131">
        <v>0.1072</v>
      </c>
      <c r="N131">
        <v>8.8499999999999995E-2</v>
      </c>
      <c r="O131">
        <v>1.2112000000000001</v>
      </c>
      <c r="P131" s="1">
        <v>4.3546000000000001E-10</v>
      </c>
      <c r="Q131" s="1">
        <v>1.4126E-14</v>
      </c>
      <c r="R131" s="1">
        <v>9.6004E-11</v>
      </c>
      <c r="S131" s="1">
        <v>7.9080000000000006E-12</v>
      </c>
      <c r="T131" s="1">
        <v>1.1969999999999999E-15</v>
      </c>
      <c r="U131" s="1">
        <v>1.0911000000000001E-12</v>
      </c>
    </row>
    <row r="132" spans="1:21" x14ac:dyDescent="0.25">
      <c r="A132" s="16">
        <v>44867</v>
      </c>
      <c r="B132" s="11" t="s">
        <v>28</v>
      </c>
      <c r="C132" s="11" t="s">
        <v>30</v>
      </c>
      <c r="D132" s="11" t="s">
        <v>43</v>
      </c>
      <c r="E132" s="11">
        <f t="shared" si="12"/>
        <v>3.2583333333333329</v>
      </c>
      <c r="F132">
        <v>78.106899999999996</v>
      </c>
      <c r="G132">
        <v>20.796399999999998</v>
      </c>
      <c r="H132">
        <v>0.93920000000000003</v>
      </c>
      <c r="I132">
        <v>0.1552</v>
      </c>
      <c r="J132">
        <v>6.9999999999999999E-4</v>
      </c>
      <c r="K132">
        <v>1.6000000000000001E-3</v>
      </c>
      <c r="L132">
        <v>676</v>
      </c>
      <c r="M132">
        <v>0.1108</v>
      </c>
      <c r="N132">
        <v>9.3200000000000005E-2</v>
      </c>
      <c r="O132">
        <v>1.1889000000000001</v>
      </c>
      <c r="P132" s="1">
        <v>4.3569000000000002E-10</v>
      </c>
      <c r="Q132" s="1">
        <v>1.3978999999999999E-14</v>
      </c>
      <c r="R132" s="1">
        <v>9.6036999999999999E-11</v>
      </c>
      <c r="S132" s="1">
        <v>7.9144000000000003E-12</v>
      </c>
      <c r="T132" s="1">
        <v>4.4338000000000004E-15</v>
      </c>
      <c r="U132" s="1">
        <v>1.1165999999999999E-12</v>
      </c>
    </row>
    <row r="133" spans="1:21" x14ac:dyDescent="0.25">
      <c r="A133" s="16">
        <v>44867</v>
      </c>
      <c r="B133" s="11" t="s">
        <v>28</v>
      </c>
      <c r="C133" s="11" t="s">
        <v>77</v>
      </c>
      <c r="D133" s="11" t="s">
        <v>30</v>
      </c>
      <c r="E133" s="11">
        <f t="shared" si="12"/>
        <v>3.2888888888888879</v>
      </c>
      <c r="F133">
        <v>78.102099999999993</v>
      </c>
      <c r="G133">
        <v>20.798100000000002</v>
      </c>
      <c r="H133">
        <v>0.93899999999999995</v>
      </c>
      <c r="I133">
        <v>0.15759999999999999</v>
      </c>
      <c r="J133">
        <v>1.1000000000000001E-3</v>
      </c>
      <c r="K133">
        <v>2.0999999999999999E-3</v>
      </c>
      <c r="L133">
        <v>678</v>
      </c>
      <c r="M133">
        <v>0.1137</v>
      </c>
      <c r="N133">
        <v>8.4599999999999995E-2</v>
      </c>
      <c r="O133">
        <v>1.3446</v>
      </c>
      <c r="P133" s="1">
        <v>4.3579999999999998E-10</v>
      </c>
      <c r="Q133" s="1">
        <v>1.6145E-14</v>
      </c>
      <c r="R133" s="1">
        <v>9.6077000000000006E-11</v>
      </c>
      <c r="S133" s="1">
        <v>7.9151000000000005E-12</v>
      </c>
      <c r="T133" s="1">
        <v>5.5897000000000001E-15</v>
      </c>
      <c r="U133" s="1">
        <v>1.1354E-12</v>
      </c>
    </row>
    <row r="134" spans="1:21" x14ac:dyDescent="0.25">
      <c r="A134" s="16">
        <v>44867</v>
      </c>
      <c r="B134" s="11" t="s">
        <v>28</v>
      </c>
      <c r="C134" s="11" t="s">
        <v>35</v>
      </c>
      <c r="D134" s="11" t="s">
        <v>24</v>
      </c>
      <c r="E134" s="11">
        <f t="shared" si="12"/>
        <v>3.3211111111111098</v>
      </c>
      <c r="F134">
        <v>78.103800000000007</v>
      </c>
      <c r="G134">
        <v>20.793399999999998</v>
      </c>
      <c r="H134">
        <v>0.9395</v>
      </c>
      <c r="I134">
        <v>0.16089999999999999</v>
      </c>
      <c r="J134">
        <v>5.0000000000000001E-4</v>
      </c>
      <c r="K134">
        <v>1.8E-3</v>
      </c>
      <c r="L134">
        <v>680</v>
      </c>
      <c r="M134">
        <v>0.1174</v>
      </c>
      <c r="N134">
        <v>9.2999999999999999E-2</v>
      </c>
      <c r="O134">
        <v>1.2618</v>
      </c>
      <c r="P134" s="1">
        <v>4.3573E-10</v>
      </c>
      <c r="Q134" s="1">
        <v>1.5186E-14</v>
      </c>
      <c r="R134" s="1">
        <v>9.6036000000000003E-11</v>
      </c>
      <c r="S134" s="1">
        <v>7.9177000000000005E-12</v>
      </c>
      <c r="T134" s="1">
        <v>4.0755000000000001E-15</v>
      </c>
      <c r="U134" s="1">
        <v>1.1559999999999999E-12</v>
      </c>
    </row>
    <row r="135" spans="1:21" x14ac:dyDescent="0.25">
      <c r="A135" s="16">
        <v>44867</v>
      </c>
      <c r="B135" s="11" t="s">
        <v>28</v>
      </c>
      <c r="C135" s="11" t="s">
        <v>37</v>
      </c>
      <c r="D135" s="11" t="s">
        <v>63</v>
      </c>
      <c r="E135" s="11">
        <f t="shared" si="12"/>
        <v>3.3516666666666666</v>
      </c>
      <c r="F135">
        <v>78.102099999999993</v>
      </c>
      <c r="G135">
        <v>20.792000000000002</v>
      </c>
      <c r="H135">
        <v>0.93989999999999996</v>
      </c>
      <c r="I135">
        <v>0.16389999999999999</v>
      </c>
      <c r="J135">
        <v>1E-4</v>
      </c>
      <c r="K135">
        <v>1.9E-3</v>
      </c>
      <c r="L135">
        <v>687</v>
      </c>
      <c r="M135">
        <v>0.1206</v>
      </c>
      <c r="N135">
        <v>0.1007</v>
      </c>
      <c r="O135">
        <v>1.1974</v>
      </c>
      <c r="P135" s="1">
        <v>4.3550999999999998E-10</v>
      </c>
      <c r="Q135" s="1">
        <v>1.5339000000000001E-14</v>
      </c>
      <c r="R135" s="1">
        <v>9.5983000000000001E-11</v>
      </c>
      <c r="S135" s="1">
        <v>7.9175999999999993E-12</v>
      </c>
      <c r="T135" s="1">
        <v>3.2182000000000001E-15</v>
      </c>
      <c r="U135" s="1">
        <v>1.1748E-12</v>
      </c>
    </row>
    <row r="136" spans="1:21" x14ac:dyDescent="0.25">
      <c r="A136" s="16">
        <v>44867</v>
      </c>
      <c r="B136" s="11" t="s">
        <v>28</v>
      </c>
      <c r="C136" s="11" t="s">
        <v>39</v>
      </c>
      <c r="D136" s="11" t="s">
        <v>70</v>
      </c>
      <c r="E136" s="11">
        <f t="shared" si="12"/>
        <v>3.3841666666666654</v>
      </c>
      <c r="F136">
        <v>78.1023</v>
      </c>
      <c r="G136">
        <v>20.789400000000001</v>
      </c>
      <c r="H136">
        <v>0.93940000000000001</v>
      </c>
      <c r="I136">
        <v>0.1663</v>
      </c>
      <c r="J136">
        <v>8.0000000000000004E-4</v>
      </c>
      <c r="K136">
        <v>1.8E-3</v>
      </c>
      <c r="L136">
        <v>690</v>
      </c>
      <c r="M136">
        <v>0.12280000000000001</v>
      </c>
      <c r="N136">
        <v>0.10009999999999999</v>
      </c>
      <c r="O136">
        <v>1.2263999999999999</v>
      </c>
      <c r="P136" s="1">
        <v>4.3520999999999999E-10</v>
      </c>
      <c r="Q136" s="1">
        <v>1.4958E-14</v>
      </c>
      <c r="R136" s="1">
        <v>9.5905999999999999E-11</v>
      </c>
      <c r="S136" s="1">
        <v>7.9076000000000008E-12</v>
      </c>
      <c r="T136" s="1">
        <v>4.8071999999999997E-15</v>
      </c>
      <c r="U136" s="1">
        <v>1.1938E-12</v>
      </c>
    </row>
    <row r="137" spans="1:21" x14ac:dyDescent="0.25">
      <c r="A137" s="16">
        <v>44867</v>
      </c>
      <c r="B137" s="11" t="s">
        <v>28</v>
      </c>
      <c r="C137" s="11" t="s">
        <v>44</v>
      </c>
      <c r="D137" s="11" t="s">
        <v>65</v>
      </c>
      <c r="E137" s="11">
        <f t="shared" si="12"/>
        <v>3.4147222222222222</v>
      </c>
      <c r="F137">
        <v>78.106399999999994</v>
      </c>
      <c r="G137">
        <v>20.782</v>
      </c>
      <c r="H137">
        <v>0.93930000000000002</v>
      </c>
      <c r="I137">
        <v>0.1694</v>
      </c>
      <c r="J137">
        <v>8.0000000000000004E-4</v>
      </c>
      <c r="K137">
        <v>2.2000000000000001E-3</v>
      </c>
      <c r="L137">
        <v>695</v>
      </c>
      <c r="M137">
        <v>0.1263</v>
      </c>
      <c r="N137">
        <v>0.10970000000000001</v>
      </c>
      <c r="O137">
        <v>1.1511</v>
      </c>
      <c r="P137" s="1">
        <v>4.3537000000000002E-10</v>
      </c>
      <c r="Q137" s="1">
        <v>1.6683000000000001E-14</v>
      </c>
      <c r="R137" s="1">
        <v>9.59E-11</v>
      </c>
      <c r="S137" s="1">
        <v>7.9089999999999995E-12</v>
      </c>
      <c r="T137" s="1">
        <v>4.8657000000000002E-15</v>
      </c>
      <c r="U137" s="1">
        <v>1.2156E-12</v>
      </c>
    </row>
    <row r="138" spans="1:21" x14ac:dyDescent="0.25">
      <c r="A138" s="16">
        <v>44867</v>
      </c>
      <c r="B138" s="11" t="s">
        <v>28</v>
      </c>
      <c r="C138" s="11" t="s">
        <v>27</v>
      </c>
      <c r="D138" s="11" t="s">
        <v>33</v>
      </c>
      <c r="E138" s="11">
        <f t="shared" si="12"/>
        <v>3.4469444444444441</v>
      </c>
      <c r="F138">
        <v>78.1036</v>
      </c>
      <c r="G138">
        <v>20.781600000000001</v>
      </c>
      <c r="H138">
        <v>0.9395</v>
      </c>
      <c r="I138">
        <v>0.1724</v>
      </c>
      <c r="J138">
        <v>8.0000000000000004E-4</v>
      </c>
      <c r="K138">
        <v>2E-3</v>
      </c>
      <c r="L138">
        <v>680</v>
      </c>
      <c r="M138">
        <v>0.129</v>
      </c>
      <c r="N138">
        <v>0.10970000000000001</v>
      </c>
      <c r="O138">
        <v>1.1753</v>
      </c>
      <c r="P138" s="1">
        <v>4.3526999999999999E-10</v>
      </c>
      <c r="Q138" s="1">
        <v>1.5937E-14</v>
      </c>
      <c r="R138" s="1">
        <v>9.5879999999999996E-11</v>
      </c>
      <c r="S138" s="1">
        <v>7.9093999999999994E-12</v>
      </c>
      <c r="T138" s="1">
        <v>4.8772999999999998E-15</v>
      </c>
      <c r="U138" s="1">
        <v>1.2366E-12</v>
      </c>
    </row>
    <row r="139" spans="1:21" x14ac:dyDescent="0.25">
      <c r="A139" s="16">
        <v>44867</v>
      </c>
      <c r="B139" s="11" t="s">
        <v>28</v>
      </c>
      <c r="C139" s="11" t="s">
        <v>46</v>
      </c>
      <c r="D139" s="11" t="s">
        <v>53</v>
      </c>
      <c r="E139" s="11">
        <f t="shared" si="12"/>
        <v>3.4774999999999991</v>
      </c>
      <c r="F139">
        <v>78.105400000000003</v>
      </c>
      <c r="G139">
        <v>20.777200000000001</v>
      </c>
      <c r="H139">
        <v>0.93979999999999997</v>
      </c>
      <c r="I139">
        <v>0.17610000000000001</v>
      </c>
      <c r="J139">
        <v>0</v>
      </c>
      <c r="K139">
        <v>1.5E-3</v>
      </c>
      <c r="L139">
        <v>686</v>
      </c>
      <c r="M139">
        <v>0.1331</v>
      </c>
      <c r="N139">
        <v>0.1125</v>
      </c>
      <c r="O139">
        <v>1.1828000000000001</v>
      </c>
      <c r="P139" s="1">
        <v>4.3558999999999999E-10</v>
      </c>
      <c r="Q139" s="1">
        <v>1.3924E-14</v>
      </c>
      <c r="R139" s="1">
        <v>9.5926999999999999E-11</v>
      </c>
      <c r="S139" s="1">
        <v>7.9173000000000006E-12</v>
      </c>
      <c r="T139" s="1">
        <v>1.551E-15</v>
      </c>
      <c r="U139" s="1">
        <v>1.2597999999999999E-12</v>
      </c>
    </row>
    <row r="140" spans="1:21" x14ac:dyDescent="0.25">
      <c r="A140" s="16">
        <v>44867</v>
      </c>
      <c r="B140" s="11" t="s">
        <v>28</v>
      </c>
      <c r="C140" s="11" t="s">
        <v>40</v>
      </c>
      <c r="D140" s="11" t="s">
        <v>50</v>
      </c>
      <c r="E140" s="11">
        <f t="shared" si="12"/>
        <v>3.51</v>
      </c>
      <c r="F140">
        <v>78.102900000000005</v>
      </c>
      <c r="G140">
        <v>20.776700000000002</v>
      </c>
      <c r="H140">
        <v>0.93920000000000003</v>
      </c>
      <c r="I140">
        <v>0.17899999999999999</v>
      </c>
      <c r="J140">
        <v>1E-4</v>
      </c>
      <c r="K140">
        <v>2E-3</v>
      </c>
      <c r="L140">
        <v>689</v>
      </c>
      <c r="M140">
        <v>0.13550000000000001</v>
      </c>
      <c r="N140">
        <v>0.114</v>
      </c>
      <c r="O140">
        <v>1.1888000000000001</v>
      </c>
      <c r="P140" s="1">
        <v>4.3538999999999998E-10</v>
      </c>
      <c r="Q140" s="1">
        <v>1.5829000000000001E-14</v>
      </c>
      <c r="R140" s="1">
        <v>9.5884000000000005E-11</v>
      </c>
      <c r="S140" s="1">
        <v>7.9092000000000003E-12</v>
      </c>
      <c r="T140" s="1">
        <v>3.2541000000000002E-15</v>
      </c>
      <c r="U140" s="1">
        <v>1.2805E-12</v>
      </c>
    </row>
    <row r="141" spans="1:21" x14ac:dyDescent="0.25">
      <c r="A141" s="16">
        <v>44867</v>
      </c>
      <c r="B141" s="11" t="s">
        <v>28</v>
      </c>
      <c r="C141" s="11" t="s">
        <v>52</v>
      </c>
      <c r="D141" s="11" t="s">
        <v>37</v>
      </c>
      <c r="E141" s="11">
        <f t="shared" si="12"/>
        <v>3.5405555555555548</v>
      </c>
      <c r="F141">
        <v>78.104399999999998</v>
      </c>
      <c r="G141">
        <v>20.7728</v>
      </c>
      <c r="H141">
        <v>0.93889999999999996</v>
      </c>
      <c r="I141">
        <v>0.18090000000000001</v>
      </c>
      <c r="J141">
        <v>1.1999999999999999E-3</v>
      </c>
      <c r="K141">
        <v>1.8E-3</v>
      </c>
      <c r="L141">
        <v>691</v>
      </c>
      <c r="M141">
        <v>0.1371</v>
      </c>
      <c r="N141">
        <v>0.1106</v>
      </c>
      <c r="O141">
        <v>1.2401</v>
      </c>
      <c r="P141" s="1">
        <v>4.3537000000000002E-10</v>
      </c>
      <c r="Q141" s="1">
        <v>1.4925E-14</v>
      </c>
      <c r="R141" s="1">
        <v>9.5861000000000001E-11</v>
      </c>
      <c r="S141" s="1">
        <v>7.9062000000000004E-12</v>
      </c>
      <c r="T141" s="1">
        <v>5.6828E-15</v>
      </c>
      <c r="U141" s="1">
        <v>1.2982000000000001E-12</v>
      </c>
    </row>
    <row r="142" spans="1:21" x14ac:dyDescent="0.25">
      <c r="A142" s="16">
        <v>44867</v>
      </c>
      <c r="B142" s="11" t="s">
        <v>28</v>
      </c>
      <c r="C142" s="11" t="s">
        <v>53</v>
      </c>
      <c r="D142" s="11" t="s">
        <v>77</v>
      </c>
      <c r="E142" s="11">
        <f t="shared" si="12"/>
        <v>3.5727777777777767</v>
      </c>
      <c r="F142">
        <v>78.105699999999999</v>
      </c>
      <c r="G142">
        <v>20.767900000000001</v>
      </c>
      <c r="H142">
        <v>0.93940000000000001</v>
      </c>
      <c r="I142">
        <v>0.185</v>
      </c>
      <c r="J142">
        <v>2.9999999999999997E-4</v>
      </c>
      <c r="K142">
        <v>1.6999999999999999E-3</v>
      </c>
      <c r="L142">
        <v>678</v>
      </c>
      <c r="M142">
        <v>0.14080000000000001</v>
      </c>
      <c r="N142">
        <v>0.12740000000000001</v>
      </c>
      <c r="O142">
        <v>1.1049</v>
      </c>
      <c r="P142" s="1">
        <v>4.3546000000000001E-10</v>
      </c>
      <c r="Q142" s="1">
        <v>1.4643000000000001E-14</v>
      </c>
      <c r="R142" s="1">
        <v>9.5855000000000001E-11</v>
      </c>
      <c r="S142" s="1">
        <v>7.9119999999999994E-12</v>
      </c>
      <c r="T142" s="1">
        <v>3.4822999999999998E-15</v>
      </c>
      <c r="U142" s="1">
        <v>1.3232000000000001E-12</v>
      </c>
    </row>
    <row r="143" spans="1:21" x14ac:dyDescent="0.25">
      <c r="A143" s="16">
        <v>44867</v>
      </c>
      <c r="B143" s="11" t="s">
        <v>28</v>
      </c>
      <c r="C143" s="11" t="s">
        <v>57</v>
      </c>
      <c r="D143" s="11" t="s">
        <v>38</v>
      </c>
      <c r="E143" s="11">
        <f t="shared" si="12"/>
        <v>3.6033333333333335</v>
      </c>
      <c r="F143">
        <v>78.104200000000006</v>
      </c>
      <c r="G143">
        <v>20.765999999999998</v>
      </c>
      <c r="H143">
        <v>0.93869999999999998</v>
      </c>
      <c r="I143">
        <v>0.1893</v>
      </c>
      <c r="J143">
        <v>2.0000000000000001E-4</v>
      </c>
      <c r="K143">
        <v>1.5E-3</v>
      </c>
      <c r="L143">
        <v>683</v>
      </c>
      <c r="M143">
        <v>0.14510000000000001</v>
      </c>
      <c r="N143">
        <v>0.1239</v>
      </c>
      <c r="O143">
        <v>1.1706000000000001</v>
      </c>
      <c r="P143" s="1">
        <v>4.3575000000000002E-10</v>
      </c>
      <c r="Q143" s="1">
        <v>1.3864E-14</v>
      </c>
      <c r="R143" s="1">
        <v>9.5911000000000004E-11</v>
      </c>
      <c r="S143" s="1">
        <v>7.9111999999999997E-12</v>
      </c>
      <c r="T143" s="1">
        <v>3.3591999999999998E-15</v>
      </c>
      <c r="U143" s="1">
        <v>1.3543E-12</v>
      </c>
    </row>
    <row r="144" spans="1:21" x14ac:dyDescent="0.25">
      <c r="A144" s="16">
        <v>44867</v>
      </c>
      <c r="B144" s="11" t="s">
        <v>28</v>
      </c>
      <c r="C144" s="11" t="s">
        <v>59</v>
      </c>
      <c r="D144" s="11" t="s">
        <v>51</v>
      </c>
      <c r="E144" s="11">
        <f t="shared" si="12"/>
        <v>3.6358333333333324</v>
      </c>
      <c r="F144">
        <v>78.103800000000007</v>
      </c>
      <c r="G144">
        <v>20.761700000000001</v>
      </c>
      <c r="H144">
        <v>0.9395</v>
      </c>
      <c r="I144">
        <v>0.19259999999999999</v>
      </c>
      <c r="J144">
        <v>8.9999999999999998E-4</v>
      </c>
      <c r="K144">
        <v>1.4E-3</v>
      </c>
      <c r="L144">
        <v>687</v>
      </c>
      <c r="M144">
        <v>0.14760000000000001</v>
      </c>
      <c r="N144">
        <v>0.13250000000000001</v>
      </c>
      <c r="O144">
        <v>1.1135999999999999</v>
      </c>
      <c r="P144" s="1">
        <v>4.3570000000000001E-10</v>
      </c>
      <c r="Q144" s="1">
        <v>1.3397000000000001E-14</v>
      </c>
      <c r="R144" s="1">
        <v>9.5882E-11</v>
      </c>
      <c r="S144" s="1">
        <v>7.9174000000000002E-12</v>
      </c>
      <c r="T144" s="1">
        <v>4.9125000000000001E-15</v>
      </c>
      <c r="U144" s="1">
        <v>1.3804000000000001E-12</v>
      </c>
    </row>
    <row r="145" spans="1:21" x14ac:dyDescent="0.25">
      <c r="A145" s="16">
        <v>44867</v>
      </c>
      <c r="B145" s="11" t="s">
        <v>28</v>
      </c>
      <c r="C145" s="11" t="s">
        <v>23</v>
      </c>
      <c r="D145" s="11" t="s">
        <v>42</v>
      </c>
      <c r="E145" s="11">
        <f t="shared" si="12"/>
        <v>3.6663888888888874</v>
      </c>
      <c r="F145">
        <v>78.101799999999997</v>
      </c>
      <c r="G145">
        <v>20.758700000000001</v>
      </c>
      <c r="H145">
        <v>0.93969999999999998</v>
      </c>
      <c r="I145">
        <v>0.1966</v>
      </c>
      <c r="J145">
        <v>1.2999999999999999E-3</v>
      </c>
      <c r="K145">
        <v>1.8E-3</v>
      </c>
      <c r="L145">
        <v>677</v>
      </c>
      <c r="M145">
        <v>0.15160000000000001</v>
      </c>
      <c r="N145">
        <v>0.1263</v>
      </c>
      <c r="O145">
        <v>1.2004999999999999</v>
      </c>
      <c r="P145" s="1">
        <v>4.3555999999999999E-10</v>
      </c>
      <c r="Q145" s="1">
        <v>1.5201000000000001E-14</v>
      </c>
      <c r="R145" s="1">
        <v>9.5840000000000002E-11</v>
      </c>
      <c r="S145" s="1">
        <v>7.9166000000000004E-12</v>
      </c>
      <c r="T145" s="1">
        <v>6.0601E-15</v>
      </c>
      <c r="U145" s="1">
        <v>1.4095E-12</v>
      </c>
    </row>
    <row r="146" spans="1:21" x14ac:dyDescent="0.25">
      <c r="A146" s="16">
        <v>44867</v>
      </c>
      <c r="B146" s="11" t="s">
        <v>28</v>
      </c>
      <c r="C146" s="11" t="s">
        <v>61</v>
      </c>
      <c r="D146" s="11" t="s">
        <v>67</v>
      </c>
      <c r="E146" s="11">
        <f t="shared" si="12"/>
        <v>3.698888888888888</v>
      </c>
      <c r="F146">
        <v>78.103999999999999</v>
      </c>
      <c r="G146">
        <v>20.7546</v>
      </c>
      <c r="H146">
        <v>0.9395</v>
      </c>
      <c r="I146">
        <v>0.20030000000000001</v>
      </c>
      <c r="J146">
        <v>2.9999999999999997E-4</v>
      </c>
      <c r="K146">
        <v>1.4E-3</v>
      </c>
      <c r="L146">
        <v>676</v>
      </c>
      <c r="M146">
        <v>0.1555</v>
      </c>
      <c r="N146">
        <v>0.13289999999999999</v>
      </c>
      <c r="O146">
        <v>1.1698999999999999</v>
      </c>
      <c r="P146" s="1">
        <v>4.3547E-10</v>
      </c>
      <c r="Q146" s="1">
        <v>1.3198E-14</v>
      </c>
      <c r="R146" s="1">
        <v>9.5798999999999999E-11</v>
      </c>
      <c r="S146" s="1">
        <v>7.9125000000000005E-12</v>
      </c>
      <c r="T146" s="1">
        <v>3.3498000000000001E-15</v>
      </c>
      <c r="U146" s="1">
        <v>1.4312E-12</v>
      </c>
    </row>
    <row r="147" spans="1:21" x14ac:dyDescent="0.25">
      <c r="A147" s="16">
        <v>44867</v>
      </c>
      <c r="B147" s="11" t="s">
        <v>28</v>
      </c>
      <c r="C147" s="11" t="s">
        <v>76</v>
      </c>
      <c r="D147" s="11" t="s">
        <v>61</v>
      </c>
      <c r="E147" s="11">
        <f t="shared" si="12"/>
        <v>3.729444444444443</v>
      </c>
      <c r="F147">
        <v>78.1023</v>
      </c>
      <c r="G147">
        <v>20.752700000000001</v>
      </c>
      <c r="H147">
        <v>0.9395</v>
      </c>
      <c r="I147">
        <v>0.20319999999999999</v>
      </c>
      <c r="J147">
        <v>5.0000000000000001E-4</v>
      </c>
      <c r="K147">
        <v>1.9E-3</v>
      </c>
      <c r="L147">
        <v>683</v>
      </c>
      <c r="M147">
        <v>0.1585</v>
      </c>
      <c r="N147">
        <v>0.1328</v>
      </c>
      <c r="O147">
        <v>1.1936</v>
      </c>
      <c r="P147" s="1">
        <v>4.3567999999999999E-10</v>
      </c>
      <c r="Q147" s="1">
        <v>1.5229999999999999E-14</v>
      </c>
      <c r="R147" s="1">
        <v>9.5837999999999998E-11</v>
      </c>
      <c r="S147" s="1">
        <v>7.9164999999999992E-12</v>
      </c>
      <c r="T147" s="1">
        <v>3.9676E-15</v>
      </c>
      <c r="U147" s="1">
        <v>1.4529E-12</v>
      </c>
    </row>
    <row r="148" spans="1:21" x14ac:dyDescent="0.25">
      <c r="A148" s="16">
        <v>44867</v>
      </c>
      <c r="B148" s="11" t="s">
        <v>28</v>
      </c>
      <c r="C148" s="11" t="s">
        <v>64</v>
      </c>
      <c r="D148" s="11" t="s">
        <v>36</v>
      </c>
      <c r="E148" s="11">
        <f t="shared" si="12"/>
        <v>3.7616666666666667</v>
      </c>
      <c r="F148">
        <v>78.101399999999998</v>
      </c>
      <c r="G148">
        <v>20.750299999999999</v>
      </c>
      <c r="H148">
        <v>0.93930000000000002</v>
      </c>
      <c r="I148">
        <v>0.2072</v>
      </c>
      <c r="J148">
        <v>0</v>
      </c>
      <c r="K148">
        <v>1.8E-3</v>
      </c>
      <c r="L148">
        <v>684</v>
      </c>
      <c r="M148">
        <v>0.16189999999999999</v>
      </c>
      <c r="N148">
        <v>0.1406</v>
      </c>
      <c r="O148">
        <v>1.151</v>
      </c>
      <c r="P148" s="1">
        <v>4.3579999999999998E-10</v>
      </c>
      <c r="Q148" s="1">
        <v>1.4950999999999999E-14</v>
      </c>
      <c r="R148" s="1">
        <v>9.5852000000000002E-11</v>
      </c>
      <c r="S148" s="1">
        <v>7.9173000000000006E-12</v>
      </c>
      <c r="T148" s="1">
        <v>2.6283999999999999E-15</v>
      </c>
      <c r="U148" s="1">
        <v>1.4798E-12</v>
      </c>
    </row>
    <row r="149" spans="1:21" x14ac:dyDescent="0.25">
      <c r="A149" s="16">
        <v>44867</v>
      </c>
      <c r="B149" s="11" t="s">
        <v>28</v>
      </c>
      <c r="C149" s="11" t="s">
        <v>45</v>
      </c>
      <c r="D149" s="11" t="s">
        <v>78</v>
      </c>
      <c r="E149" s="11">
        <f t="shared" si="12"/>
        <v>3.7922222222222217</v>
      </c>
      <c r="F149">
        <v>78.105800000000002</v>
      </c>
      <c r="G149">
        <v>20.741700000000002</v>
      </c>
      <c r="H149">
        <v>0.93959999999999999</v>
      </c>
      <c r="I149">
        <v>0.2109</v>
      </c>
      <c r="J149">
        <v>0</v>
      </c>
      <c r="K149">
        <v>2E-3</v>
      </c>
      <c r="L149">
        <v>676</v>
      </c>
      <c r="M149">
        <v>0.1653</v>
      </c>
      <c r="N149">
        <v>0.1532</v>
      </c>
      <c r="O149">
        <v>1.0791999999999999</v>
      </c>
      <c r="P149" s="1">
        <v>4.3582E-10</v>
      </c>
      <c r="Q149" s="1">
        <v>1.5704000000000001E-14</v>
      </c>
      <c r="R149" s="1">
        <v>9.5810999999999999E-11</v>
      </c>
      <c r="S149" s="1">
        <v>7.9197999999999994E-12</v>
      </c>
      <c r="T149" s="1">
        <v>2.9768000000000002E-15</v>
      </c>
      <c r="U149" s="1">
        <v>1.5054E-12</v>
      </c>
    </row>
    <row r="150" spans="1:21" x14ac:dyDescent="0.25">
      <c r="A150" s="16">
        <v>44867</v>
      </c>
      <c r="B150" s="11" t="s">
        <v>28</v>
      </c>
      <c r="C150" s="11" t="s">
        <v>66</v>
      </c>
      <c r="D150" s="11" t="s">
        <v>44</v>
      </c>
      <c r="E150" s="11">
        <f t="shared" si="12"/>
        <v>3.8247222222222224</v>
      </c>
      <c r="F150">
        <v>78.105900000000005</v>
      </c>
      <c r="G150">
        <v>20.7392</v>
      </c>
      <c r="H150">
        <v>0.93889999999999996</v>
      </c>
      <c r="I150">
        <v>0.2142</v>
      </c>
      <c r="J150">
        <v>0</v>
      </c>
      <c r="K150">
        <v>1.8E-3</v>
      </c>
      <c r="L150">
        <v>676</v>
      </c>
      <c r="M150">
        <v>0.16969999999999999</v>
      </c>
      <c r="N150">
        <v>0.1472</v>
      </c>
      <c r="O150">
        <v>1.1525000000000001</v>
      </c>
      <c r="P150" s="1">
        <v>4.3538E-10</v>
      </c>
      <c r="Q150" s="1">
        <v>1.5049E-14</v>
      </c>
      <c r="R150" s="1">
        <v>9.5703999999999999E-11</v>
      </c>
      <c r="S150" s="1">
        <v>7.9060999999999992E-12</v>
      </c>
      <c r="T150" s="1">
        <v>2.1705000000000001E-15</v>
      </c>
      <c r="U150" s="1">
        <v>1.5271E-12</v>
      </c>
    </row>
    <row r="151" spans="1:21" x14ac:dyDescent="0.25">
      <c r="A151" s="16">
        <v>44867</v>
      </c>
      <c r="B151" s="11" t="s">
        <v>28</v>
      </c>
      <c r="C151" s="11" t="s">
        <v>67</v>
      </c>
      <c r="D151" s="11" t="s">
        <v>60</v>
      </c>
      <c r="E151" s="11">
        <f t="shared" si="12"/>
        <v>3.8552777777777774</v>
      </c>
      <c r="F151">
        <v>78.101500000000001</v>
      </c>
      <c r="G151">
        <v>20.7394</v>
      </c>
      <c r="H151">
        <v>0.93940000000000001</v>
      </c>
      <c r="I151">
        <v>0.2175</v>
      </c>
      <c r="J151">
        <v>5.9999999999999995E-4</v>
      </c>
      <c r="K151">
        <v>1.5E-3</v>
      </c>
      <c r="L151">
        <v>679</v>
      </c>
      <c r="M151">
        <v>0.17199999999999999</v>
      </c>
      <c r="N151">
        <v>0.15090000000000001</v>
      </c>
      <c r="O151">
        <v>1.1396999999999999</v>
      </c>
      <c r="P151" s="1">
        <v>4.3559999999999997E-10</v>
      </c>
      <c r="Q151" s="1">
        <v>1.3891999999999999E-14</v>
      </c>
      <c r="R151" s="1">
        <v>9.5757999999999996E-11</v>
      </c>
      <c r="S151" s="1">
        <v>7.9145999999999994E-12</v>
      </c>
      <c r="T151" s="1">
        <v>4.2457000000000003E-15</v>
      </c>
      <c r="U151" s="1">
        <v>1.5537999999999999E-12</v>
      </c>
    </row>
    <row r="152" spans="1:21" x14ac:dyDescent="0.25">
      <c r="A152" s="16">
        <v>44867</v>
      </c>
      <c r="B152" s="11" t="s">
        <v>28</v>
      </c>
      <c r="C152" s="11" t="s">
        <v>69</v>
      </c>
      <c r="D152" s="11" t="s">
        <v>47</v>
      </c>
      <c r="E152" s="11">
        <f t="shared" si="12"/>
        <v>3.8874999999999993</v>
      </c>
      <c r="F152">
        <v>78.104200000000006</v>
      </c>
      <c r="G152">
        <v>20.733599999999999</v>
      </c>
      <c r="H152">
        <v>0.93910000000000005</v>
      </c>
      <c r="I152">
        <v>0.22120000000000001</v>
      </c>
      <c r="J152">
        <v>1E-4</v>
      </c>
      <c r="K152">
        <v>1.8E-3</v>
      </c>
      <c r="L152">
        <v>683</v>
      </c>
      <c r="M152">
        <v>0.1762</v>
      </c>
      <c r="N152">
        <v>0.156</v>
      </c>
      <c r="O152">
        <v>1.1296999999999999</v>
      </c>
      <c r="P152" s="1">
        <v>4.3573E-10</v>
      </c>
      <c r="Q152" s="1">
        <v>1.4823E-14</v>
      </c>
      <c r="R152" s="1">
        <v>9.5757000000000001E-11</v>
      </c>
      <c r="S152" s="1">
        <v>7.9144000000000003E-12</v>
      </c>
      <c r="T152" s="1">
        <v>3.1061000000000001E-15</v>
      </c>
      <c r="U152" s="1">
        <v>1.5779999999999999E-12</v>
      </c>
    </row>
    <row r="153" spans="1:21" x14ac:dyDescent="0.25">
      <c r="A153" s="16">
        <v>44867</v>
      </c>
      <c r="B153" s="11" t="s">
        <v>28</v>
      </c>
      <c r="C153" s="11" t="s">
        <v>71</v>
      </c>
      <c r="D153" s="11" t="s">
        <v>63</v>
      </c>
      <c r="E153" s="11">
        <f t="shared" si="12"/>
        <v>3.918333333333333</v>
      </c>
      <c r="F153">
        <v>78.103800000000007</v>
      </c>
      <c r="G153">
        <v>20.730599999999999</v>
      </c>
      <c r="H153">
        <v>0.93910000000000005</v>
      </c>
      <c r="I153">
        <v>0.22450000000000001</v>
      </c>
      <c r="J153">
        <v>8.0000000000000004E-4</v>
      </c>
      <c r="K153">
        <v>1.2999999999999999E-3</v>
      </c>
      <c r="L153">
        <v>673</v>
      </c>
      <c r="M153">
        <v>0.17860000000000001</v>
      </c>
      <c r="N153">
        <v>0.15570000000000001</v>
      </c>
      <c r="O153">
        <v>1.1474</v>
      </c>
      <c r="P153" s="1">
        <v>4.3555999999999999E-10</v>
      </c>
      <c r="Q153" s="1">
        <v>1.2857E-14</v>
      </c>
      <c r="R153" s="1">
        <v>9.5704999999999994E-11</v>
      </c>
      <c r="S153" s="1">
        <v>7.9108999999999993E-12</v>
      </c>
      <c r="T153" s="1">
        <v>4.5245000000000001E-15</v>
      </c>
      <c r="U153" s="1">
        <v>1.6032000000000001E-12</v>
      </c>
    </row>
    <row r="154" spans="1:21" x14ac:dyDescent="0.25">
      <c r="A154" s="16">
        <v>44867</v>
      </c>
      <c r="B154" s="11" t="s">
        <v>28</v>
      </c>
      <c r="C154" s="11" t="s">
        <v>29</v>
      </c>
      <c r="D154" s="11" t="s">
        <v>55</v>
      </c>
      <c r="E154" s="11">
        <f t="shared" si="12"/>
        <v>3.9505555555555549</v>
      </c>
      <c r="F154">
        <v>78.100999999999999</v>
      </c>
      <c r="G154">
        <v>20.7287</v>
      </c>
      <c r="H154">
        <v>0.93930000000000002</v>
      </c>
      <c r="I154">
        <v>0.2281</v>
      </c>
      <c r="J154">
        <v>1E-3</v>
      </c>
      <c r="K154">
        <v>1.8E-3</v>
      </c>
      <c r="L154">
        <v>672</v>
      </c>
      <c r="M154">
        <v>0.18260000000000001</v>
      </c>
      <c r="N154">
        <v>0.15790000000000001</v>
      </c>
      <c r="O154">
        <v>1.1566000000000001</v>
      </c>
      <c r="P154" s="1">
        <v>4.3540000000000002E-10</v>
      </c>
      <c r="Q154" s="1">
        <v>1.4929999999999999E-14</v>
      </c>
      <c r="R154" s="1">
        <v>9.5664000000000004E-11</v>
      </c>
      <c r="S154" s="1">
        <v>7.9103000000000003E-12</v>
      </c>
      <c r="T154" s="1">
        <v>5.3340000000000003E-15</v>
      </c>
      <c r="U154" s="1">
        <v>1.6296E-12</v>
      </c>
    </row>
    <row r="155" spans="1:21" x14ac:dyDescent="0.25">
      <c r="A155" s="16">
        <v>44867</v>
      </c>
      <c r="B155" s="11" t="s">
        <v>28</v>
      </c>
      <c r="C155" s="11" t="s">
        <v>70</v>
      </c>
      <c r="D155" s="11" t="s">
        <v>45</v>
      </c>
      <c r="E155" s="11">
        <f t="shared" si="12"/>
        <v>3.9811111111111099</v>
      </c>
      <c r="F155">
        <v>78.098399999999998</v>
      </c>
      <c r="G155">
        <v>20.724900000000002</v>
      </c>
      <c r="H155">
        <v>0.93889999999999996</v>
      </c>
      <c r="I155">
        <v>0.23449999999999999</v>
      </c>
      <c r="J155">
        <v>1.4E-3</v>
      </c>
      <c r="K155">
        <v>1.8E-3</v>
      </c>
      <c r="L155">
        <v>676</v>
      </c>
      <c r="M155">
        <v>0.1885</v>
      </c>
      <c r="N155">
        <v>0.15740000000000001</v>
      </c>
      <c r="O155">
        <v>1.1978</v>
      </c>
      <c r="P155" s="1">
        <v>4.3555000000000001E-10</v>
      </c>
      <c r="Q155" s="1">
        <v>1.4984999999999999E-14</v>
      </c>
      <c r="R155" s="1">
        <v>9.5682000000000004E-11</v>
      </c>
      <c r="S155" s="1">
        <v>7.9095000000000006E-12</v>
      </c>
      <c r="T155" s="1">
        <v>6.2986000000000002E-15</v>
      </c>
      <c r="U155" s="1">
        <v>1.6768000000000001E-12</v>
      </c>
    </row>
    <row r="156" spans="1:21" x14ac:dyDescent="0.25">
      <c r="A156" s="16">
        <v>44867</v>
      </c>
      <c r="B156" s="11" t="s">
        <v>28</v>
      </c>
      <c r="C156" s="11" t="s">
        <v>75</v>
      </c>
      <c r="D156" s="11" t="s">
        <v>33</v>
      </c>
      <c r="E156" s="11">
        <f t="shared" si="12"/>
        <v>4.0136111111111106</v>
      </c>
      <c r="F156">
        <v>78.101799999999997</v>
      </c>
      <c r="G156">
        <v>20.713699999999999</v>
      </c>
      <c r="H156">
        <v>0.93969999999999998</v>
      </c>
      <c r="I156">
        <v>0.2414</v>
      </c>
      <c r="J156">
        <v>1.1999999999999999E-3</v>
      </c>
      <c r="K156">
        <v>2.2000000000000001E-3</v>
      </c>
      <c r="L156">
        <v>676</v>
      </c>
      <c r="M156">
        <v>0.1958</v>
      </c>
      <c r="N156">
        <v>0.17829999999999999</v>
      </c>
      <c r="O156">
        <v>1.0980000000000001</v>
      </c>
      <c r="P156" s="1">
        <v>4.3532E-10</v>
      </c>
      <c r="Q156" s="1">
        <v>1.6447999999999999E-14</v>
      </c>
      <c r="R156" s="1">
        <v>9.5576999999999995E-11</v>
      </c>
      <c r="S156" s="1">
        <v>7.9121000000000006E-12</v>
      </c>
      <c r="T156" s="1">
        <v>5.8933999999999999E-15</v>
      </c>
      <c r="U156" s="1">
        <v>1.7232E-12</v>
      </c>
    </row>
    <row r="157" spans="1:21" x14ac:dyDescent="0.25">
      <c r="A157" s="16">
        <v>44867</v>
      </c>
      <c r="B157" s="11" t="s">
        <v>60</v>
      </c>
      <c r="C157" s="11" t="s">
        <v>73</v>
      </c>
      <c r="D157" s="11" t="s">
        <v>53</v>
      </c>
      <c r="E157" s="11">
        <f t="shared" si="12"/>
        <v>4.0441666666666656</v>
      </c>
      <c r="F157">
        <v>78.099900000000005</v>
      </c>
      <c r="G157">
        <v>20.713200000000001</v>
      </c>
      <c r="H157">
        <v>0.93899999999999995</v>
      </c>
      <c r="I157">
        <v>0.2455</v>
      </c>
      <c r="J157">
        <v>0</v>
      </c>
      <c r="K157">
        <v>2.3999999999999998E-3</v>
      </c>
      <c r="L157">
        <v>680</v>
      </c>
      <c r="M157">
        <v>0.2</v>
      </c>
      <c r="N157">
        <v>0.1779</v>
      </c>
      <c r="O157">
        <v>1.1242000000000001</v>
      </c>
      <c r="P157" s="1">
        <v>4.3552000000000001E-10</v>
      </c>
      <c r="Q157" s="1">
        <v>1.7349E-14</v>
      </c>
      <c r="R157" s="1">
        <v>9.5620000000000002E-11</v>
      </c>
      <c r="S157" s="1">
        <v>7.9093999999999994E-12</v>
      </c>
      <c r="T157" s="1">
        <v>2.1471999999999999E-15</v>
      </c>
      <c r="U157" s="1">
        <v>1.7479000000000001E-12</v>
      </c>
    </row>
    <row r="158" spans="1:21" x14ac:dyDescent="0.25">
      <c r="A158" s="16">
        <v>44867</v>
      </c>
      <c r="B158" s="11" t="s">
        <v>60</v>
      </c>
      <c r="C158" s="11" t="s">
        <v>51</v>
      </c>
      <c r="D158" s="11" t="s">
        <v>50</v>
      </c>
      <c r="E158" s="11">
        <f t="shared" si="12"/>
        <v>4.0766666666666662</v>
      </c>
      <c r="F158">
        <v>78.096500000000006</v>
      </c>
      <c r="G158">
        <v>20.711500000000001</v>
      </c>
      <c r="H158">
        <v>0.93910000000000005</v>
      </c>
      <c r="I158">
        <v>0.25080000000000002</v>
      </c>
      <c r="J158">
        <v>4.0000000000000002E-4</v>
      </c>
      <c r="K158">
        <v>1.6000000000000001E-3</v>
      </c>
      <c r="L158">
        <v>684</v>
      </c>
      <c r="M158">
        <v>0.2059</v>
      </c>
      <c r="N158">
        <v>0.17419999999999999</v>
      </c>
      <c r="O158">
        <v>1.1825000000000001</v>
      </c>
      <c r="P158" s="1">
        <v>4.3538999999999998E-10</v>
      </c>
      <c r="Q158" s="1">
        <v>1.4292000000000001E-14</v>
      </c>
      <c r="R158" s="1">
        <v>9.5585999999999994E-11</v>
      </c>
      <c r="S158" s="1">
        <v>7.9081999999999998E-12</v>
      </c>
      <c r="T158" s="1">
        <v>3.8888999999999997E-15</v>
      </c>
      <c r="U158" s="1">
        <v>1.7866000000000001E-12</v>
      </c>
    </row>
    <row r="159" spans="1:21" x14ac:dyDescent="0.25">
      <c r="A159" s="16">
        <v>44867</v>
      </c>
      <c r="B159" s="11" t="s">
        <v>60</v>
      </c>
      <c r="C159" s="11" t="s">
        <v>20</v>
      </c>
      <c r="D159" s="11" t="s">
        <v>37</v>
      </c>
      <c r="E159" s="11">
        <f t="shared" si="12"/>
        <v>4.1072222222222212</v>
      </c>
      <c r="F159">
        <v>78.101600000000005</v>
      </c>
      <c r="G159">
        <v>20.698699999999999</v>
      </c>
      <c r="H159">
        <v>0.93930000000000002</v>
      </c>
      <c r="I159">
        <v>0.25669999999999998</v>
      </c>
      <c r="J159">
        <v>1.2999999999999999E-3</v>
      </c>
      <c r="K159">
        <v>2.3999999999999998E-3</v>
      </c>
      <c r="L159">
        <v>674</v>
      </c>
      <c r="M159">
        <v>0.21149999999999999</v>
      </c>
      <c r="N159">
        <v>0.185</v>
      </c>
      <c r="O159">
        <v>1.1429</v>
      </c>
      <c r="P159" s="1">
        <v>4.3541999999999998E-10</v>
      </c>
      <c r="Q159" s="1">
        <v>1.7508E-14</v>
      </c>
      <c r="R159" s="1">
        <v>9.5528999999999997E-11</v>
      </c>
      <c r="S159" s="1">
        <v>7.9104999999999995E-12</v>
      </c>
      <c r="T159" s="1">
        <v>6.0941000000000002E-15</v>
      </c>
      <c r="U159" s="1">
        <v>1.8312000000000001E-12</v>
      </c>
    </row>
    <row r="160" spans="1:21" x14ac:dyDescent="0.25">
      <c r="A160" s="16">
        <v>44867</v>
      </c>
      <c r="B160" s="11" t="s">
        <v>60</v>
      </c>
      <c r="C160" s="11" t="s">
        <v>22</v>
      </c>
      <c r="D160" s="11" t="s">
        <v>34</v>
      </c>
      <c r="E160" s="11">
        <f t="shared" si="12"/>
        <v>4.1397222222222219</v>
      </c>
      <c r="F160">
        <v>78.096100000000007</v>
      </c>
      <c r="G160">
        <v>20.7011</v>
      </c>
      <c r="H160">
        <v>0.93959999999999999</v>
      </c>
      <c r="I160">
        <v>0.26069999999999999</v>
      </c>
      <c r="J160">
        <v>0</v>
      </c>
      <c r="K160">
        <v>2.3999999999999998E-3</v>
      </c>
      <c r="L160">
        <v>675</v>
      </c>
      <c r="M160">
        <v>0.21490000000000001</v>
      </c>
      <c r="N160">
        <v>0.185</v>
      </c>
      <c r="O160">
        <v>1.1617999999999999</v>
      </c>
      <c r="P160" s="1">
        <v>4.3552000000000001E-10</v>
      </c>
      <c r="Q160" s="1">
        <v>1.7390999999999999E-14</v>
      </c>
      <c r="R160" s="1">
        <v>9.5566999999999999E-11</v>
      </c>
      <c r="S160" s="1">
        <v>7.9152999999999996E-12</v>
      </c>
      <c r="T160" s="1">
        <v>2.5429E-15</v>
      </c>
      <c r="U160" s="1">
        <v>1.8548000000000001E-12</v>
      </c>
    </row>
    <row r="161" spans="1:21" x14ac:dyDescent="0.25">
      <c r="A161" s="16">
        <v>44867</v>
      </c>
      <c r="B161" s="11" t="s">
        <v>60</v>
      </c>
      <c r="C161" s="11" t="s">
        <v>47</v>
      </c>
      <c r="D161" s="11" t="s">
        <v>38</v>
      </c>
      <c r="E161" s="11">
        <f t="shared" si="12"/>
        <v>4.17</v>
      </c>
      <c r="F161">
        <v>78.096699999999998</v>
      </c>
      <c r="G161">
        <v>20.698</v>
      </c>
      <c r="H161">
        <v>0.93859999999999999</v>
      </c>
      <c r="I161">
        <v>0.26369999999999999</v>
      </c>
      <c r="J161">
        <v>8.9999999999999998E-4</v>
      </c>
      <c r="K161">
        <v>2.0999999999999999E-3</v>
      </c>
      <c r="L161">
        <v>679</v>
      </c>
      <c r="M161">
        <v>0.21840000000000001</v>
      </c>
      <c r="N161">
        <v>0.18640000000000001</v>
      </c>
      <c r="O161">
        <v>1.1714</v>
      </c>
      <c r="P161" s="1">
        <v>4.3553999999999998E-10</v>
      </c>
      <c r="Q161" s="1">
        <v>1.6208000000000001E-14</v>
      </c>
      <c r="R161" s="1">
        <v>9.5555999999999996E-11</v>
      </c>
      <c r="S161" s="1">
        <v>7.9066000000000003E-12</v>
      </c>
      <c r="T161" s="1">
        <v>5.1478999999999999E-15</v>
      </c>
      <c r="U161" s="1">
        <v>1.8794999999999998E-12</v>
      </c>
    </row>
    <row r="162" spans="1:21" x14ac:dyDescent="0.25">
      <c r="A162" s="16">
        <v>44867</v>
      </c>
      <c r="B162" s="11" t="s">
        <v>60</v>
      </c>
      <c r="C162" s="11" t="s">
        <v>26</v>
      </c>
      <c r="D162" s="11" t="s">
        <v>51</v>
      </c>
      <c r="E162" s="11">
        <f t="shared" si="12"/>
        <v>4.2024999999999988</v>
      </c>
      <c r="F162">
        <v>78.093699999999998</v>
      </c>
      <c r="G162">
        <v>20.694900000000001</v>
      </c>
      <c r="H162">
        <v>0.93989999999999996</v>
      </c>
      <c r="I162">
        <v>0.26900000000000002</v>
      </c>
      <c r="J162">
        <v>1E-3</v>
      </c>
      <c r="K162">
        <v>1.4E-3</v>
      </c>
      <c r="L162">
        <v>685</v>
      </c>
      <c r="M162">
        <v>0.22359999999999999</v>
      </c>
      <c r="N162">
        <v>0.1928</v>
      </c>
      <c r="O162">
        <v>1.1594</v>
      </c>
      <c r="P162" s="1">
        <v>4.3537000000000002E-10</v>
      </c>
      <c r="Q162" s="1">
        <v>1.3394999999999999E-14</v>
      </c>
      <c r="R162" s="1">
        <v>9.5509000000000006E-11</v>
      </c>
      <c r="S162" s="1">
        <v>7.9154000000000008E-12</v>
      </c>
      <c r="T162" s="1">
        <v>5.1635000000000004E-15</v>
      </c>
      <c r="U162" s="1">
        <v>1.9164000000000002E-12</v>
      </c>
    </row>
    <row r="163" spans="1:21" x14ac:dyDescent="0.25">
      <c r="A163" s="16">
        <v>44867</v>
      </c>
      <c r="B163" s="11" t="s">
        <v>60</v>
      </c>
      <c r="C163" s="11" t="s">
        <v>28</v>
      </c>
      <c r="D163" s="11" t="s">
        <v>42</v>
      </c>
      <c r="E163" s="11">
        <f t="shared" si="12"/>
        <v>4.2330555555555556</v>
      </c>
      <c r="F163">
        <v>78.088999999999999</v>
      </c>
      <c r="G163">
        <v>20.694199999999999</v>
      </c>
      <c r="H163">
        <v>0.94</v>
      </c>
      <c r="I163">
        <v>0.27529999999999999</v>
      </c>
      <c r="J163">
        <v>0</v>
      </c>
      <c r="K163">
        <v>1.6000000000000001E-3</v>
      </c>
      <c r="L163">
        <v>673</v>
      </c>
      <c r="M163">
        <v>0.2293</v>
      </c>
      <c r="N163">
        <v>0.1855</v>
      </c>
      <c r="O163">
        <v>1.2357</v>
      </c>
      <c r="P163" s="1">
        <v>4.3520999999999999E-10</v>
      </c>
      <c r="Q163" s="1">
        <v>1.4177E-14</v>
      </c>
      <c r="R163" s="1">
        <v>9.5474999999999999E-11</v>
      </c>
      <c r="S163" s="1">
        <v>7.9130999999999995E-12</v>
      </c>
      <c r="T163" s="1">
        <v>2.3091E-15</v>
      </c>
      <c r="U163" s="1">
        <v>1.9556999999999998E-12</v>
      </c>
    </row>
    <row r="164" spans="1:21" x14ac:dyDescent="0.25">
      <c r="A164" s="16">
        <v>44867</v>
      </c>
      <c r="B164" s="11" t="s">
        <v>60</v>
      </c>
      <c r="C164" s="11" t="s">
        <v>30</v>
      </c>
      <c r="D164" s="11" t="s">
        <v>58</v>
      </c>
      <c r="E164" s="11">
        <f t="shared" si="12"/>
        <v>4.2652777777777775</v>
      </c>
      <c r="F164">
        <v>78.090800000000002</v>
      </c>
      <c r="G164">
        <v>20.6907</v>
      </c>
      <c r="H164">
        <v>0.93879999999999997</v>
      </c>
      <c r="I164">
        <v>0.27789999999999998</v>
      </c>
      <c r="J164">
        <v>4.0000000000000002E-4</v>
      </c>
      <c r="K164">
        <v>1.2999999999999999E-3</v>
      </c>
      <c r="L164">
        <v>676</v>
      </c>
      <c r="M164">
        <v>0.2319</v>
      </c>
      <c r="N164">
        <v>0.1933</v>
      </c>
      <c r="O164">
        <v>1.1992</v>
      </c>
      <c r="P164" s="1">
        <v>4.3538999999999998E-10</v>
      </c>
      <c r="Q164" s="1">
        <v>1.2878E-14</v>
      </c>
      <c r="R164" s="1">
        <v>9.5495999999999998E-11</v>
      </c>
      <c r="S164" s="1">
        <v>7.9067999999999994E-12</v>
      </c>
      <c r="T164" s="1">
        <v>3.6865000000000002E-15</v>
      </c>
      <c r="U164" s="1">
        <v>1.9767999999999998E-12</v>
      </c>
    </row>
    <row r="165" spans="1:21" x14ac:dyDescent="0.25">
      <c r="A165" s="16">
        <v>44867</v>
      </c>
      <c r="B165" s="11" t="s">
        <v>60</v>
      </c>
      <c r="C165" s="11" t="s">
        <v>77</v>
      </c>
      <c r="D165" s="11" t="s">
        <v>49</v>
      </c>
      <c r="E165" s="11">
        <f t="shared" si="12"/>
        <v>4.2958333333333325</v>
      </c>
      <c r="F165">
        <v>78.089799999999997</v>
      </c>
      <c r="G165">
        <v>20.686800000000002</v>
      </c>
      <c r="H165">
        <v>0.93930000000000002</v>
      </c>
      <c r="I165">
        <v>0.28170000000000001</v>
      </c>
      <c r="J165">
        <v>2.9999999999999997E-4</v>
      </c>
      <c r="K165">
        <v>2E-3</v>
      </c>
      <c r="L165">
        <v>680</v>
      </c>
      <c r="M165">
        <v>0.23599999999999999</v>
      </c>
      <c r="N165">
        <v>0.19739999999999999</v>
      </c>
      <c r="O165">
        <v>1.1952</v>
      </c>
      <c r="P165" s="1">
        <v>4.3525000000000002E-10</v>
      </c>
      <c r="Q165" s="1">
        <v>1.5650000000000001E-14</v>
      </c>
      <c r="R165" s="1">
        <v>9.5448999999999995E-11</v>
      </c>
      <c r="S165" s="1">
        <v>7.9085000000000001E-12</v>
      </c>
      <c r="T165" s="1">
        <v>3.6807E-15</v>
      </c>
      <c r="U165" s="1">
        <v>2.0026999999999999E-12</v>
      </c>
    </row>
    <row r="166" spans="1:21" x14ac:dyDescent="0.25">
      <c r="A166" s="16">
        <v>44867</v>
      </c>
      <c r="B166" s="11" t="s">
        <v>60</v>
      </c>
      <c r="C166" s="11" t="s">
        <v>35</v>
      </c>
      <c r="D166" s="11" t="s">
        <v>36</v>
      </c>
      <c r="E166" s="11">
        <f t="shared" si="12"/>
        <v>4.3283333333333331</v>
      </c>
      <c r="F166">
        <v>78.087599999999995</v>
      </c>
      <c r="G166">
        <v>20.6829</v>
      </c>
      <c r="H166">
        <v>0.93910000000000005</v>
      </c>
      <c r="I166">
        <v>0.28749999999999998</v>
      </c>
      <c r="J166">
        <v>6.9999999999999999E-4</v>
      </c>
      <c r="K166">
        <v>2.0999999999999999E-3</v>
      </c>
      <c r="L166">
        <v>670</v>
      </c>
      <c r="M166">
        <v>0.24179999999999999</v>
      </c>
      <c r="N166">
        <v>0.20100000000000001</v>
      </c>
      <c r="O166">
        <v>1.2027000000000001</v>
      </c>
      <c r="P166" s="1">
        <v>4.3526E-10</v>
      </c>
      <c r="Q166" s="1">
        <v>1.6338E-14</v>
      </c>
      <c r="R166" s="1">
        <v>9.5435000000000004E-11</v>
      </c>
      <c r="S166" s="1">
        <v>7.9071999999999993E-12</v>
      </c>
      <c r="T166" s="1">
        <v>4.7732000000000003E-15</v>
      </c>
      <c r="U166" s="1">
        <v>2.0447999999999999E-12</v>
      </c>
    </row>
    <row r="167" spans="1:21" x14ac:dyDescent="0.25">
      <c r="A167" s="16">
        <v>44867</v>
      </c>
      <c r="B167" s="11" t="s">
        <v>60</v>
      </c>
      <c r="C167" s="11" t="s">
        <v>37</v>
      </c>
      <c r="D167" s="11" t="s">
        <v>78</v>
      </c>
      <c r="E167" s="11">
        <f t="shared" si="12"/>
        <v>4.3588888888888881</v>
      </c>
      <c r="F167">
        <v>78.089500000000001</v>
      </c>
      <c r="G167">
        <v>20.677399999999999</v>
      </c>
      <c r="H167">
        <v>0.93930000000000002</v>
      </c>
      <c r="I167">
        <v>0.29089999999999999</v>
      </c>
      <c r="J167">
        <v>6.9999999999999999E-4</v>
      </c>
      <c r="K167">
        <v>2.2000000000000001E-3</v>
      </c>
      <c r="L167">
        <v>674</v>
      </c>
      <c r="M167">
        <v>0.24479999999999999</v>
      </c>
      <c r="N167">
        <v>0.20269999999999999</v>
      </c>
      <c r="O167">
        <v>1.2074</v>
      </c>
      <c r="P167" s="1">
        <v>4.3564000000000001E-10</v>
      </c>
      <c r="Q167" s="1">
        <v>1.6582E-14</v>
      </c>
      <c r="R167" s="1">
        <v>9.5489000000000002E-11</v>
      </c>
      <c r="S167" s="1">
        <v>7.9152E-12</v>
      </c>
      <c r="T167" s="1">
        <v>4.7639E-15</v>
      </c>
      <c r="U167" s="1">
        <v>2.0709E-12</v>
      </c>
    </row>
    <row r="168" spans="1:21" x14ac:dyDescent="0.25">
      <c r="A168" s="16">
        <v>44867</v>
      </c>
      <c r="B168" s="11" t="s">
        <v>60</v>
      </c>
      <c r="C168" s="11" t="s">
        <v>41</v>
      </c>
      <c r="D168" s="11" t="s">
        <v>41</v>
      </c>
      <c r="E168" s="11">
        <f t="shared" si="12"/>
        <v>4.3911111111111101</v>
      </c>
      <c r="F168">
        <v>78.079300000000003</v>
      </c>
      <c r="G168">
        <v>20.685099999999998</v>
      </c>
      <c r="H168">
        <v>0.93920000000000003</v>
      </c>
      <c r="I168">
        <v>0.29320000000000002</v>
      </c>
      <c r="J168">
        <v>1.5E-3</v>
      </c>
      <c r="K168">
        <v>1.6999999999999999E-3</v>
      </c>
      <c r="L168">
        <v>678</v>
      </c>
      <c r="M168">
        <v>0.247</v>
      </c>
      <c r="N168">
        <v>0.19489999999999999</v>
      </c>
      <c r="O168">
        <v>1.2676000000000001</v>
      </c>
      <c r="P168" s="1">
        <v>4.3544E-10</v>
      </c>
      <c r="Q168" s="1">
        <v>1.4456E-14</v>
      </c>
      <c r="R168" s="1">
        <v>9.5493999999999994E-11</v>
      </c>
      <c r="S168" s="1">
        <v>7.9119999999999994E-12</v>
      </c>
      <c r="T168" s="1">
        <v>6.4258999999999998E-15</v>
      </c>
      <c r="U168" s="1">
        <v>2.0891000000000001E-12</v>
      </c>
    </row>
    <row r="169" spans="1:21" x14ac:dyDescent="0.25">
      <c r="A169" s="16">
        <v>44867</v>
      </c>
      <c r="B169" s="11" t="s">
        <v>60</v>
      </c>
      <c r="C169" s="11" t="s">
        <v>43</v>
      </c>
      <c r="D169" s="11" t="s">
        <v>28</v>
      </c>
      <c r="E169" s="11">
        <f t="shared" si="12"/>
        <v>4.4216666666666669</v>
      </c>
      <c r="F169">
        <v>78.082099999999997</v>
      </c>
      <c r="G169">
        <v>20.679200000000002</v>
      </c>
      <c r="H169">
        <v>0.93930000000000002</v>
      </c>
      <c r="I169">
        <v>0.29699999999999999</v>
      </c>
      <c r="J169">
        <v>2.0000000000000001E-4</v>
      </c>
      <c r="K169">
        <v>2.2000000000000001E-3</v>
      </c>
      <c r="L169">
        <v>680</v>
      </c>
      <c r="M169">
        <v>0.25090000000000001</v>
      </c>
      <c r="N169">
        <v>0.2014</v>
      </c>
      <c r="O169">
        <v>1.2456</v>
      </c>
      <c r="P169" s="1">
        <v>4.3505999999999999E-10</v>
      </c>
      <c r="Q169" s="1">
        <v>1.6500999999999999E-14</v>
      </c>
      <c r="R169" s="1">
        <v>9.5379999999999998E-11</v>
      </c>
      <c r="S169" s="1">
        <v>7.9048999999999996E-12</v>
      </c>
      <c r="T169" s="1">
        <v>3.4707999999999999E-15</v>
      </c>
      <c r="U169" s="1">
        <v>2.1089E-12</v>
      </c>
    </row>
    <row r="170" spans="1:21" x14ac:dyDescent="0.25">
      <c r="A170" s="16">
        <v>44867</v>
      </c>
      <c r="B170" s="11" t="s">
        <v>60</v>
      </c>
      <c r="C170" s="11" t="s">
        <v>78</v>
      </c>
      <c r="D170" s="11" t="s">
        <v>47</v>
      </c>
      <c r="E170" s="11">
        <f t="shared" si="12"/>
        <v>4.4541666666666657</v>
      </c>
      <c r="F170">
        <v>78.078800000000001</v>
      </c>
      <c r="G170">
        <v>20.677600000000002</v>
      </c>
      <c r="H170">
        <v>0.93930000000000002</v>
      </c>
      <c r="I170">
        <v>0.30230000000000001</v>
      </c>
      <c r="J170">
        <v>2.9999999999999997E-4</v>
      </c>
      <c r="K170">
        <v>1.6999999999999999E-3</v>
      </c>
      <c r="L170">
        <v>683</v>
      </c>
      <c r="M170">
        <v>0.25619999999999998</v>
      </c>
      <c r="N170">
        <v>0.2056</v>
      </c>
      <c r="O170">
        <v>1.2459</v>
      </c>
      <c r="P170" s="1">
        <v>4.3511000000000001E-10</v>
      </c>
      <c r="Q170" s="1">
        <v>1.4448000000000001E-14</v>
      </c>
      <c r="R170" s="1">
        <v>9.5385999999999998E-11</v>
      </c>
      <c r="S170" s="1">
        <v>7.9069000000000006E-12</v>
      </c>
      <c r="T170" s="1">
        <v>3.6905000000000003E-15</v>
      </c>
      <c r="U170" s="1">
        <v>2.1466000000000002E-12</v>
      </c>
    </row>
    <row r="171" spans="1:21" x14ac:dyDescent="0.25">
      <c r="A171" s="16">
        <v>44867</v>
      </c>
      <c r="B171" s="11" t="s">
        <v>60</v>
      </c>
      <c r="C171" s="11" t="s">
        <v>46</v>
      </c>
      <c r="D171" s="11" t="s">
        <v>75</v>
      </c>
      <c r="E171" s="11">
        <f t="shared" si="12"/>
        <v>4.4847222222222207</v>
      </c>
      <c r="F171">
        <v>78.080600000000004</v>
      </c>
      <c r="G171">
        <v>20.6739</v>
      </c>
      <c r="H171">
        <v>0.93879999999999997</v>
      </c>
      <c r="I171">
        <v>0.30420000000000003</v>
      </c>
      <c r="J171">
        <v>2.9999999999999997E-4</v>
      </c>
      <c r="K171">
        <v>2.0999999999999999E-3</v>
      </c>
      <c r="L171">
        <v>673</v>
      </c>
      <c r="M171">
        <v>0.25790000000000002</v>
      </c>
      <c r="N171">
        <v>0.20269999999999999</v>
      </c>
      <c r="O171">
        <v>1.2724</v>
      </c>
      <c r="P171" s="1">
        <v>4.3523000000000001E-10</v>
      </c>
      <c r="Q171" s="1">
        <v>1.6104000000000001E-14</v>
      </c>
      <c r="R171" s="1">
        <v>9.5394999999999997E-11</v>
      </c>
      <c r="S171" s="1">
        <v>7.9045999999999993E-12</v>
      </c>
      <c r="T171" s="1">
        <v>3.7809999999999997E-15</v>
      </c>
      <c r="U171" s="1">
        <v>2.1607999999999998E-12</v>
      </c>
    </row>
    <row r="172" spans="1:21" x14ac:dyDescent="0.25">
      <c r="A172" s="16">
        <v>44867</v>
      </c>
      <c r="B172" s="11" t="s">
        <v>60</v>
      </c>
      <c r="C172" s="11" t="s">
        <v>40</v>
      </c>
      <c r="D172" s="11" t="s">
        <v>29</v>
      </c>
      <c r="E172" s="11">
        <f t="shared" si="12"/>
        <v>4.5169444444444444</v>
      </c>
      <c r="F172">
        <v>78.078900000000004</v>
      </c>
      <c r="G172">
        <v>20.672599999999999</v>
      </c>
      <c r="H172">
        <v>0.93930000000000002</v>
      </c>
      <c r="I172">
        <v>0.30730000000000002</v>
      </c>
      <c r="J172">
        <v>0</v>
      </c>
      <c r="K172">
        <v>1.9E-3</v>
      </c>
      <c r="L172">
        <v>677</v>
      </c>
      <c r="M172">
        <v>0.2621</v>
      </c>
      <c r="N172">
        <v>0.2087</v>
      </c>
      <c r="O172">
        <v>1.2555000000000001</v>
      </c>
      <c r="P172" s="1">
        <v>4.355E-10</v>
      </c>
      <c r="Q172" s="1">
        <v>1.5379E-14</v>
      </c>
      <c r="R172" s="1">
        <v>9.5448E-11</v>
      </c>
      <c r="S172" s="1">
        <v>7.9133999999999998E-12</v>
      </c>
      <c r="T172" s="1">
        <v>3.0061999999999998E-15</v>
      </c>
      <c r="U172" s="1">
        <v>2.1821000000000002E-12</v>
      </c>
    </row>
    <row r="173" spans="1:21" x14ac:dyDescent="0.25">
      <c r="A173" s="16">
        <v>44867</v>
      </c>
      <c r="B173" s="11" t="s">
        <v>60</v>
      </c>
      <c r="C173" s="11" t="s">
        <v>52</v>
      </c>
      <c r="D173" s="11" t="s">
        <v>21</v>
      </c>
      <c r="E173" s="11">
        <f t="shared" si="12"/>
        <v>4.5474999999999994</v>
      </c>
      <c r="F173">
        <v>78.078599999999994</v>
      </c>
      <c r="G173">
        <v>20.669799999999999</v>
      </c>
      <c r="H173">
        <v>0.93910000000000005</v>
      </c>
      <c r="I173">
        <v>0.3095</v>
      </c>
      <c r="J173">
        <v>5.0000000000000001E-4</v>
      </c>
      <c r="K173">
        <v>2.5000000000000001E-3</v>
      </c>
      <c r="L173">
        <v>682</v>
      </c>
      <c r="M173">
        <v>0.26369999999999999</v>
      </c>
      <c r="N173">
        <v>0.2112</v>
      </c>
      <c r="O173">
        <v>1.2483</v>
      </c>
      <c r="P173" s="1">
        <v>4.3526999999999999E-10</v>
      </c>
      <c r="Q173" s="1">
        <v>1.8017999999999999E-14</v>
      </c>
      <c r="R173" s="1">
        <v>9.5385999999999998E-11</v>
      </c>
      <c r="S173" s="1">
        <v>7.9074E-12</v>
      </c>
      <c r="T173" s="1">
        <v>4.4324E-15</v>
      </c>
      <c r="U173" s="1">
        <v>2.1988999999999998E-12</v>
      </c>
    </row>
    <row r="174" spans="1:21" x14ac:dyDescent="0.25">
      <c r="A174" s="16">
        <v>44867</v>
      </c>
      <c r="B174" s="11" t="s">
        <v>60</v>
      </c>
      <c r="C174" s="11" t="s">
        <v>53</v>
      </c>
      <c r="D174" s="11" t="s">
        <v>76</v>
      </c>
      <c r="E174" s="11">
        <f t="shared" si="12"/>
        <v>4.58</v>
      </c>
      <c r="F174">
        <v>78.0749</v>
      </c>
      <c r="G174">
        <v>20.669599999999999</v>
      </c>
      <c r="H174">
        <v>0.93889999999999996</v>
      </c>
      <c r="I174">
        <v>0.31440000000000001</v>
      </c>
      <c r="J174">
        <v>5.0000000000000001E-4</v>
      </c>
      <c r="K174">
        <v>1.8E-3</v>
      </c>
      <c r="L174">
        <v>681</v>
      </c>
      <c r="M174">
        <v>0.26889999999999997</v>
      </c>
      <c r="N174">
        <v>0.21379999999999999</v>
      </c>
      <c r="O174">
        <v>1.2573000000000001</v>
      </c>
      <c r="P174" s="1">
        <v>4.3520999999999999E-10</v>
      </c>
      <c r="Q174" s="1">
        <v>1.4833000000000001E-14</v>
      </c>
      <c r="R174" s="1">
        <v>9.5376000000000002E-11</v>
      </c>
      <c r="S174" s="1">
        <v>7.9051999999999999E-12</v>
      </c>
      <c r="T174" s="1">
        <v>4.0255999999999998E-15</v>
      </c>
      <c r="U174" s="1">
        <v>2.2330999999999998E-12</v>
      </c>
    </row>
    <row r="175" spans="1:21" x14ac:dyDescent="0.25">
      <c r="A175" s="16">
        <v>44867</v>
      </c>
      <c r="B175" s="11" t="s">
        <v>60</v>
      </c>
      <c r="C175" s="11" t="s">
        <v>57</v>
      </c>
      <c r="D175" s="11" t="s">
        <v>54</v>
      </c>
      <c r="E175" s="11">
        <f t="shared" si="12"/>
        <v>4.6105555555555551</v>
      </c>
      <c r="F175">
        <v>78.079899999999995</v>
      </c>
      <c r="G175">
        <v>20.662400000000002</v>
      </c>
      <c r="H175">
        <v>0.93969999999999998</v>
      </c>
      <c r="I175">
        <v>0.3145</v>
      </c>
      <c r="J175">
        <v>1.6000000000000001E-3</v>
      </c>
      <c r="K175">
        <v>1.8E-3</v>
      </c>
      <c r="L175">
        <v>675</v>
      </c>
      <c r="M175">
        <v>0.2702</v>
      </c>
      <c r="N175">
        <v>0.21829999999999999</v>
      </c>
      <c r="O175">
        <v>1.238</v>
      </c>
      <c r="P175" s="1">
        <v>4.3522000000000002E-10</v>
      </c>
      <c r="Q175" s="1">
        <v>1.4991000000000001E-14</v>
      </c>
      <c r="R175" s="1">
        <v>9.5338999999999995E-11</v>
      </c>
      <c r="S175" s="1">
        <v>7.9118999999999998E-12</v>
      </c>
      <c r="T175" s="1">
        <v>6.8101E-15</v>
      </c>
      <c r="U175" s="1">
        <v>2.2383999999999998E-12</v>
      </c>
    </row>
    <row r="176" spans="1:21" x14ac:dyDescent="0.25">
      <c r="A176" s="16">
        <v>44867</v>
      </c>
      <c r="B176" s="11" t="s">
        <v>60</v>
      </c>
      <c r="C176" s="11" t="s">
        <v>59</v>
      </c>
      <c r="D176" s="11" t="s">
        <v>48</v>
      </c>
      <c r="E176" s="11">
        <f t="shared" si="12"/>
        <v>4.642777777777777</v>
      </c>
      <c r="F176">
        <v>78.0779</v>
      </c>
      <c r="G176">
        <v>20.6616</v>
      </c>
      <c r="H176">
        <v>0.93930000000000002</v>
      </c>
      <c r="I176">
        <v>0.31819999999999998</v>
      </c>
      <c r="J176">
        <v>5.9999999999999995E-4</v>
      </c>
      <c r="K176">
        <v>2.3999999999999998E-3</v>
      </c>
      <c r="L176">
        <v>670</v>
      </c>
      <c r="M176">
        <v>0.27350000000000002</v>
      </c>
      <c r="N176">
        <v>0.22239999999999999</v>
      </c>
      <c r="O176">
        <v>1.2299</v>
      </c>
      <c r="P176" s="1">
        <v>4.3514000000000001E-10</v>
      </c>
      <c r="Q176" s="1">
        <v>1.7592E-14</v>
      </c>
      <c r="R176" s="1">
        <v>9.5320999999999996E-11</v>
      </c>
      <c r="S176" s="1">
        <v>7.9070999999999997E-12</v>
      </c>
      <c r="T176" s="1">
        <v>4.5112999999999998E-15</v>
      </c>
      <c r="U176" s="1">
        <v>2.2594999999999998E-12</v>
      </c>
    </row>
    <row r="177" spans="1:21" x14ac:dyDescent="0.25">
      <c r="A177" s="16">
        <v>44867</v>
      </c>
      <c r="B177" s="11" t="s">
        <v>60</v>
      </c>
      <c r="C177" s="11" t="s">
        <v>49</v>
      </c>
      <c r="D177" s="11" t="s">
        <v>35</v>
      </c>
      <c r="E177" s="11">
        <f t="shared" si="12"/>
        <v>4.673333333333332</v>
      </c>
      <c r="F177">
        <v>78.0809</v>
      </c>
      <c r="G177">
        <v>20.659600000000001</v>
      </c>
      <c r="H177">
        <v>0.93879999999999997</v>
      </c>
      <c r="I177">
        <v>0.31830000000000003</v>
      </c>
      <c r="J177">
        <v>2.0000000000000001E-4</v>
      </c>
      <c r="K177">
        <v>2.0999999999999999E-3</v>
      </c>
      <c r="L177">
        <v>680</v>
      </c>
      <c r="M177">
        <v>0.27410000000000001</v>
      </c>
      <c r="N177">
        <v>0.22570000000000001</v>
      </c>
      <c r="O177">
        <v>1.2143999999999999</v>
      </c>
      <c r="P177" s="1">
        <v>4.3558999999999999E-10</v>
      </c>
      <c r="Q177" s="1">
        <v>1.6165E-14</v>
      </c>
      <c r="R177" s="1">
        <v>9.5405000000000006E-11</v>
      </c>
      <c r="S177" s="1">
        <v>7.9111000000000001E-12</v>
      </c>
      <c r="T177" s="1">
        <v>3.5895999999999998E-15</v>
      </c>
      <c r="U177" s="1">
        <v>2.2610000000000002E-12</v>
      </c>
    </row>
    <row r="178" spans="1:21" x14ac:dyDescent="0.25">
      <c r="A178" s="16">
        <v>44867</v>
      </c>
      <c r="B178" s="11" t="s">
        <v>60</v>
      </c>
      <c r="C178" s="11" t="s">
        <v>62</v>
      </c>
      <c r="D178" s="11" t="s">
        <v>32</v>
      </c>
      <c r="E178" s="11">
        <f t="shared" si="12"/>
        <v>4.7058333333333326</v>
      </c>
      <c r="F178">
        <v>78.069900000000004</v>
      </c>
      <c r="G178">
        <v>20.6692</v>
      </c>
      <c r="H178">
        <v>0.9385</v>
      </c>
      <c r="I178">
        <v>0.32</v>
      </c>
      <c r="J178">
        <v>6.9999999999999999E-4</v>
      </c>
      <c r="K178">
        <v>1.6999999999999999E-3</v>
      </c>
      <c r="L178">
        <v>681</v>
      </c>
      <c r="M178">
        <v>0.27510000000000001</v>
      </c>
      <c r="N178">
        <v>0.21210000000000001</v>
      </c>
      <c r="O178">
        <v>1.2970999999999999</v>
      </c>
      <c r="P178" s="1">
        <v>4.3531000000000002E-10</v>
      </c>
      <c r="Q178" s="1">
        <v>1.4593E-14</v>
      </c>
      <c r="R178" s="1">
        <v>9.5400999999999997E-11</v>
      </c>
      <c r="S178" s="1">
        <v>7.9044000000000001E-12</v>
      </c>
      <c r="T178" s="1">
        <v>4.5427000000000002E-15</v>
      </c>
      <c r="U178" s="1">
        <v>2.2734E-12</v>
      </c>
    </row>
    <row r="179" spans="1:21" x14ac:dyDescent="0.25">
      <c r="A179" s="16">
        <v>44867</v>
      </c>
      <c r="B179" s="11" t="s">
        <v>60</v>
      </c>
      <c r="C179" s="11" t="s">
        <v>33</v>
      </c>
      <c r="D179" s="11" t="s">
        <v>20</v>
      </c>
      <c r="E179" s="11">
        <f t="shared" si="12"/>
        <v>4.7363888888888876</v>
      </c>
      <c r="F179">
        <v>78.073800000000006</v>
      </c>
      <c r="G179">
        <v>20.6616</v>
      </c>
      <c r="H179">
        <v>0.93889999999999996</v>
      </c>
      <c r="I179">
        <v>0.32400000000000001</v>
      </c>
      <c r="J179">
        <v>0</v>
      </c>
      <c r="K179">
        <v>1.8E-3</v>
      </c>
      <c r="L179">
        <v>676</v>
      </c>
      <c r="M179">
        <v>0.27939999999999998</v>
      </c>
      <c r="N179">
        <v>0.222</v>
      </c>
      <c r="O179">
        <v>1.2585</v>
      </c>
      <c r="P179" s="1">
        <v>4.3544999999999998E-10</v>
      </c>
      <c r="Q179" s="1">
        <v>1.4815000000000001E-14</v>
      </c>
      <c r="R179" s="1">
        <v>9.5391999999999997E-11</v>
      </c>
      <c r="S179" s="1">
        <v>7.9093999999999994E-12</v>
      </c>
      <c r="T179" s="1">
        <v>1.9370999999999999E-15</v>
      </c>
      <c r="U179" s="1">
        <v>2.2999999999999999E-12</v>
      </c>
    </row>
    <row r="180" spans="1:21" x14ac:dyDescent="0.25">
      <c r="A180" s="16">
        <v>44867</v>
      </c>
      <c r="B180" s="11" t="s">
        <v>60</v>
      </c>
      <c r="C180" s="11" t="s">
        <v>21</v>
      </c>
      <c r="D180" s="11" t="s">
        <v>73</v>
      </c>
      <c r="E180" s="11">
        <f t="shared" si="12"/>
        <v>4.7686111111111114</v>
      </c>
      <c r="F180">
        <v>78.075100000000006</v>
      </c>
      <c r="G180">
        <v>20.654900000000001</v>
      </c>
      <c r="H180">
        <v>0.93920000000000003</v>
      </c>
      <c r="I180">
        <v>0.3281</v>
      </c>
      <c r="J180">
        <v>6.9999999999999999E-4</v>
      </c>
      <c r="K180">
        <v>2E-3</v>
      </c>
      <c r="L180">
        <v>674</v>
      </c>
      <c r="M180">
        <v>0.2828</v>
      </c>
      <c r="N180">
        <v>0.22289999999999999</v>
      </c>
      <c r="O180">
        <v>1.2686999999999999</v>
      </c>
      <c r="P180" s="1">
        <v>4.3534000000000002E-10</v>
      </c>
      <c r="Q180" s="1">
        <v>1.5764E-14</v>
      </c>
      <c r="R180" s="1">
        <v>9.5335E-11</v>
      </c>
      <c r="S180" s="1">
        <v>7.9097999999999993E-12</v>
      </c>
      <c r="T180" s="1">
        <v>4.6532E-15</v>
      </c>
      <c r="U180" s="1">
        <v>2.3303999999999998E-12</v>
      </c>
    </row>
    <row r="181" spans="1:21" x14ac:dyDescent="0.25">
      <c r="A181" s="16">
        <v>44867</v>
      </c>
      <c r="B181" s="11" t="s">
        <v>60</v>
      </c>
      <c r="C181" s="11" t="s">
        <v>45</v>
      </c>
      <c r="D181" s="11" t="s">
        <v>68</v>
      </c>
      <c r="E181" s="11">
        <f t="shared" si="12"/>
        <v>4.7991666666666664</v>
      </c>
      <c r="F181">
        <v>78.0732</v>
      </c>
      <c r="G181">
        <v>20.655799999999999</v>
      </c>
      <c r="H181">
        <v>0.93940000000000001</v>
      </c>
      <c r="I181">
        <v>0.3296</v>
      </c>
      <c r="J181">
        <v>0</v>
      </c>
      <c r="K181">
        <v>2E-3</v>
      </c>
      <c r="L181">
        <v>683</v>
      </c>
      <c r="M181">
        <v>0.28460000000000002</v>
      </c>
      <c r="N181">
        <v>0.22209999999999999</v>
      </c>
      <c r="O181">
        <v>1.2815000000000001</v>
      </c>
      <c r="P181" s="1">
        <v>4.3558000000000001E-10</v>
      </c>
      <c r="Q181" s="1">
        <v>1.5610999999999999E-14</v>
      </c>
      <c r="R181" s="1">
        <v>9.5394999999999997E-11</v>
      </c>
      <c r="S181" s="1">
        <v>7.9167E-12</v>
      </c>
      <c r="T181" s="1">
        <v>2.6311999999999998E-15</v>
      </c>
      <c r="U181" s="1">
        <v>2.3401000000000001E-12</v>
      </c>
    </row>
    <row r="182" spans="1:21" x14ac:dyDescent="0.25">
      <c r="A182" s="16">
        <v>44867</v>
      </c>
      <c r="B182" s="11" t="s">
        <v>60</v>
      </c>
      <c r="C182" s="11" t="s">
        <v>66</v>
      </c>
      <c r="D182" s="11" t="s">
        <v>66</v>
      </c>
      <c r="E182" s="11">
        <f t="shared" si="12"/>
        <v>4.8316666666666652</v>
      </c>
      <c r="F182">
        <v>78.067999999999998</v>
      </c>
      <c r="G182">
        <v>20.654499999999999</v>
      </c>
      <c r="H182">
        <v>0.9395</v>
      </c>
      <c r="I182">
        <v>0.33510000000000001</v>
      </c>
      <c r="J182">
        <v>1.1999999999999999E-3</v>
      </c>
      <c r="K182">
        <v>1.8E-3</v>
      </c>
      <c r="L182">
        <v>680</v>
      </c>
      <c r="M182">
        <v>0.2908</v>
      </c>
      <c r="N182">
        <v>0.22559999999999999</v>
      </c>
      <c r="O182">
        <v>1.2890999999999999</v>
      </c>
      <c r="P182" s="1">
        <v>4.3508000000000001E-10</v>
      </c>
      <c r="Q182" s="1">
        <v>1.4980999999999999E-14</v>
      </c>
      <c r="R182" s="1">
        <v>9.5286000000000006E-11</v>
      </c>
      <c r="S182" s="1">
        <v>7.9084000000000005E-12</v>
      </c>
      <c r="T182" s="1">
        <v>5.7389000000000002E-15</v>
      </c>
      <c r="U182" s="1">
        <v>2.3807000000000001E-12</v>
      </c>
    </row>
    <row r="183" spans="1:21" x14ac:dyDescent="0.25">
      <c r="A183" s="16">
        <v>44867</v>
      </c>
      <c r="B183" s="11" t="s">
        <v>60</v>
      </c>
      <c r="C183" s="11" t="s">
        <v>67</v>
      </c>
      <c r="D183" s="11" t="s">
        <v>23</v>
      </c>
      <c r="E183" s="11">
        <f t="shared" si="12"/>
        <v>4.862222222222222</v>
      </c>
      <c r="F183">
        <v>78.075100000000006</v>
      </c>
      <c r="G183">
        <v>20.645</v>
      </c>
      <c r="H183">
        <v>0.93899999999999995</v>
      </c>
      <c r="I183">
        <v>0.3382</v>
      </c>
      <c r="J183">
        <v>8.9999999999999998E-4</v>
      </c>
      <c r="K183">
        <v>1.8E-3</v>
      </c>
      <c r="L183">
        <v>686</v>
      </c>
      <c r="M183">
        <v>0.29389999999999999</v>
      </c>
      <c r="N183">
        <v>0.23369999999999999</v>
      </c>
      <c r="O183">
        <v>1.2575000000000001</v>
      </c>
      <c r="P183" s="1">
        <v>4.3535999999999998E-10</v>
      </c>
      <c r="Q183" s="1">
        <v>1.4844999999999999E-14</v>
      </c>
      <c r="R183" s="1">
        <v>9.5293000000000001E-11</v>
      </c>
      <c r="S183" s="1">
        <v>7.9085999999999996E-12</v>
      </c>
      <c r="T183" s="1">
        <v>5.0476000000000002E-15</v>
      </c>
      <c r="U183" s="1">
        <v>2.4025999999999999E-12</v>
      </c>
    </row>
    <row r="184" spans="1:21" x14ac:dyDescent="0.25">
      <c r="A184" s="16">
        <v>44867</v>
      </c>
      <c r="B184" s="11" t="s">
        <v>60</v>
      </c>
      <c r="C184" s="11" t="s">
        <v>69</v>
      </c>
      <c r="D184" s="11" t="s">
        <v>56</v>
      </c>
      <c r="E184" s="11">
        <f t="shared" si="12"/>
        <v>4.8944444444444439</v>
      </c>
      <c r="F184">
        <v>78.0749</v>
      </c>
      <c r="G184">
        <v>20.645199999999999</v>
      </c>
      <c r="H184">
        <v>0.93869999999999998</v>
      </c>
      <c r="I184">
        <v>0.3392</v>
      </c>
      <c r="J184">
        <v>1E-4</v>
      </c>
      <c r="K184">
        <v>1.9E-3</v>
      </c>
      <c r="L184">
        <v>671</v>
      </c>
      <c r="M184">
        <v>0.29470000000000002</v>
      </c>
      <c r="N184">
        <v>0.23580000000000001</v>
      </c>
      <c r="O184">
        <v>1.2497</v>
      </c>
      <c r="P184" s="1">
        <v>4.3541999999999998E-10</v>
      </c>
      <c r="Q184" s="1">
        <v>1.5540999999999999E-14</v>
      </c>
      <c r="R184" s="1">
        <v>9.5307000000000005E-11</v>
      </c>
      <c r="S184" s="1">
        <v>7.9073000000000004E-12</v>
      </c>
      <c r="T184" s="1">
        <v>3.3187999999999998E-15</v>
      </c>
      <c r="U184" s="1">
        <v>2.4066999999999998E-12</v>
      </c>
    </row>
    <row r="185" spans="1:21" x14ac:dyDescent="0.25">
      <c r="A185" s="16">
        <v>44867</v>
      </c>
      <c r="B185" s="11" t="s">
        <v>60</v>
      </c>
      <c r="C185" s="11" t="s">
        <v>71</v>
      </c>
      <c r="D185" s="11" t="s">
        <v>43</v>
      </c>
      <c r="E185" s="11">
        <f t="shared" si="12"/>
        <v>4.9249999999999989</v>
      </c>
      <c r="F185">
        <v>78.072199999999995</v>
      </c>
      <c r="G185">
        <v>20.6432</v>
      </c>
      <c r="H185">
        <v>0.93940000000000001</v>
      </c>
      <c r="I185">
        <v>0.34320000000000001</v>
      </c>
      <c r="J185">
        <v>0</v>
      </c>
      <c r="K185">
        <v>2E-3</v>
      </c>
      <c r="L185">
        <v>678</v>
      </c>
      <c r="M185">
        <v>0.2984</v>
      </c>
      <c r="N185">
        <v>0.23769999999999999</v>
      </c>
      <c r="O185">
        <v>1.2553000000000001</v>
      </c>
      <c r="P185" s="1">
        <v>4.3552999999999999E-10</v>
      </c>
      <c r="Q185" s="1">
        <v>1.5664999999999999E-14</v>
      </c>
      <c r="R185" s="1">
        <v>9.5326999999999996E-11</v>
      </c>
      <c r="S185" s="1">
        <v>7.9152E-12</v>
      </c>
      <c r="T185" s="1">
        <v>3.1400000000000001E-15</v>
      </c>
      <c r="U185" s="1">
        <v>2.4355999999999998E-12</v>
      </c>
    </row>
    <row r="186" spans="1:21" x14ac:dyDescent="0.25">
      <c r="A186" s="16">
        <v>44867</v>
      </c>
      <c r="B186" s="11" t="s">
        <v>60</v>
      </c>
      <c r="C186" s="11" t="s">
        <v>55</v>
      </c>
      <c r="D186" s="11" t="s">
        <v>39</v>
      </c>
      <c r="E186" s="11">
        <f t="shared" si="12"/>
        <v>4.9574999999999996</v>
      </c>
      <c r="F186">
        <v>78.069999999999993</v>
      </c>
      <c r="G186">
        <v>20.641200000000001</v>
      </c>
      <c r="H186">
        <v>0.93969999999999998</v>
      </c>
      <c r="I186">
        <v>0.34760000000000002</v>
      </c>
      <c r="J186">
        <v>0</v>
      </c>
      <c r="K186">
        <v>1.6000000000000001E-3</v>
      </c>
      <c r="L186">
        <v>683</v>
      </c>
      <c r="M186">
        <v>0.30280000000000001</v>
      </c>
      <c r="N186">
        <v>0.24299999999999999</v>
      </c>
      <c r="O186">
        <v>1.2464</v>
      </c>
      <c r="P186" s="1">
        <v>4.3541E-10</v>
      </c>
      <c r="Q186" s="1">
        <v>1.4142E-14</v>
      </c>
      <c r="R186" s="1">
        <v>9.5293000000000001E-11</v>
      </c>
      <c r="S186" s="1">
        <v>7.9156999999999995E-12</v>
      </c>
      <c r="T186" s="1">
        <v>2.8801E-15</v>
      </c>
      <c r="U186" s="1">
        <v>2.4654999999999999E-12</v>
      </c>
    </row>
    <row r="187" spans="1:21" x14ac:dyDescent="0.25">
      <c r="A187" s="16">
        <v>44867</v>
      </c>
      <c r="B187" s="11" t="s">
        <v>60</v>
      </c>
      <c r="C187" s="11" t="s">
        <v>72</v>
      </c>
      <c r="D187" s="11" t="s">
        <v>26</v>
      </c>
      <c r="E187" s="11">
        <f t="shared" si="12"/>
        <v>4.9880555555555546</v>
      </c>
      <c r="F187">
        <v>78.071600000000004</v>
      </c>
      <c r="G187">
        <v>20.634599999999999</v>
      </c>
      <c r="H187">
        <v>0.93869999999999998</v>
      </c>
      <c r="I187">
        <v>0.35249999999999998</v>
      </c>
      <c r="J187">
        <v>8.9999999999999998E-4</v>
      </c>
      <c r="K187">
        <v>1.6999999999999999E-3</v>
      </c>
      <c r="L187">
        <v>686</v>
      </c>
      <c r="M187">
        <v>0.30759999999999998</v>
      </c>
      <c r="N187">
        <v>0.24349999999999999</v>
      </c>
      <c r="O187">
        <v>1.2634000000000001</v>
      </c>
      <c r="P187" s="1">
        <v>4.3523999999999999E-10</v>
      </c>
      <c r="Q187" s="1">
        <v>1.4643000000000001E-14</v>
      </c>
      <c r="R187" s="1">
        <v>9.5222E-11</v>
      </c>
      <c r="S187" s="1">
        <v>7.9041999999999994E-12</v>
      </c>
      <c r="T187" s="1">
        <v>5.0471999999999997E-15</v>
      </c>
      <c r="U187" s="1">
        <v>2.5023E-12</v>
      </c>
    </row>
    <row r="188" spans="1:21" x14ac:dyDescent="0.25">
      <c r="A188" s="16">
        <v>44867</v>
      </c>
      <c r="B188" s="11" t="s">
        <v>30</v>
      </c>
      <c r="C188" s="11" t="s">
        <v>63</v>
      </c>
      <c r="D188" s="11" t="s">
        <v>22</v>
      </c>
      <c r="E188" s="11">
        <f t="shared" si="12"/>
        <v>5.0202777777777765</v>
      </c>
      <c r="F188">
        <v>78.0745</v>
      </c>
      <c r="G188">
        <v>20.629200000000001</v>
      </c>
      <c r="H188">
        <v>0.93830000000000002</v>
      </c>
      <c r="I188">
        <v>0.35489999999999999</v>
      </c>
      <c r="J188">
        <v>6.9999999999999999E-4</v>
      </c>
      <c r="K188">
        <v>2.3999999999999998E-3</v>
      </c>
      <c r="L188">
        <v>672</v>
      </c>
      <c r="M188">
        <v>0.31030000000000002</v>
      </c>
      <c r="N188">
        <v>0.25530000000000003</v>
      </c>
      <c r="O188">
        <v>1.2155</v>
      </c>
      <c r="P188" s="1">
        <v>4.3541E-10</v>
      </c>
      <c r="Q188" s="1">
        <v>1.733E-14</v>
      </c>
      <c r="R188" s="1">
        <v>9.5230000000000004E-11</v>
      </c>
      <c r="S188" s="1">
        <v>7.9040000000000002E-12</v>
      </c>
      <c r="T188" s="1">
        <v>4.8049999999999998E-15</v>
      </c>
      <c r="U188" s="1">
        <v>2.5194999999999999E-12</v>
      </c>
    </row>
    <row r="189" spans="1:21" x14ac:dyDescent="0.25">
      <c r="A189" s="16">
        <v>44867</v>
      </c>
      <c r="B189" s="11" t="s">
        <v>30</v>
      </c>
      <c r="C189" s="11" t="s">
        <v>73</v>
      </c>
      <c r="D189" s="11" t="s">
        <v>70</v>
      </c>
      <c r="E189" s="11">
        <f t="shared" si="12"/>
        <v>5.0508333333333333</v>
      </c>
      <c r="F189">
        <v>78.075500000000005</v>
      </c>
      <c r="G189">
        <v>20.6236</v>
      </c>
      <c r="H189">
        <v>0.93910000000000005</v>
      </c>
      <c r="I189">
        <v>0.35970000000000002</v>
      </c>
      <c r="J189">
        <v>0</v>
      </c>
      <c r="K189">
        <v>2.0999999999999999E-3</v>
      </c>
      <c r="L189">
        <v>679</v>
      </c>
      <c r="M189">
        <v>0.315</v>
      </c>
      <c r="N189">
        <v>0.25719999999999998</v>
      </c>
      <c r="O189">
        <v>1.2246999999999999</v>
      </c>
      <c r="P189" s="1">
        <v>4.3532999999999998E-10</v>
      </c>
      <c r="Q189" s="1">
        <v>1.6442E-14</v>
      </c>
      <c r="R189" s="1">
        <v>9.5186000000000001E-11</v>
      </c>
      <c r="S189" s="1">
        <v>7.9089999999999995E-12</v>
      </c>
      <c r="T189" s="1">
        <v>1.6951000000000001E-15</v>
      </c>
      <c r="U189" s="1">
        <v>2.5496E-12</v>
      </c>
    </row>
    <row r="190" spans="1:21" x14ac:dyDescent="0.25">
      <c r="A190" s="16">
        <v>44867</v>
      </c>
      <c r="B190" s="11" t="s">
        <v>30</v>
      </c>
      <c r="C190" s="11" t="s">
        <v>51</v>
      </c>
      <c r="D190" s="11" t="s">
        <v>71</v>
      </c>
      <c r="E190" s="11">
        <f t="shared" si="12"/>
        <v>5.0833333333333321</v>
      </c>
      <c r="F190">
        <v>78.067999999999998</v>
      </c>
      <c r="G190">
        <v>20.626000000000001</v>
      </c>
      <c r="H190">
        <v>0.93969999999999998</v>
      </c>
      <c r="I190">
        <v>0.36459999999999998</v>
      </c>
      <c r="J190">
        <v>2.9999999999999997E-4</v>
      </c>
      <c r="K190">
        <v>1.4E-3</v>
      </c>
      <c r="L190">
        <v>681</v>
      </c>
      <c r="M190">
        <v>0.31990000000000002</v>
      </c>
      <c r="N190">
        <v>0.25469999999999998</v>
      </c>
      <c r="O190">
        <v>1.2559</v>
      </c>
      <c r="P190" s="1">
        <v>4.3511000000000001E-10</v>
      </c>
      <c r="Q190" s="1">
        <v>1.328E-14</v>
      </c>
      <c r="R190" s="1">
        <v>9.5159000000000002E-11</v>
      </c>
      <c r="S190" s="1">
        <v>7.9107000000000002E-12</v>
      </c>
      <c r="T190" s="1">
        <v>3.5832999999999997E-15</v>
      </c>
      <c r="U190" s="1">
        <v>2.5845000000000001E-12</v>
      </c>
    </row>
    <row r="191" spans="1:21" x14ac:dyDescent="0.25">
      <c r="A191" s="16">
        <v>44867</v>
      </c>
      <c r="B191" s="11" t="s">
        <v>30</v>
      </c>
      <c r="C191" s="11" t="s">
        <v>20</v>
      </c>
      <c r="D191" s="11" t="s">
        <v>33</v>
      </c>
      <c r="E191" s="11">
        <f t="shared" si="12"/>
        <v>5.1136111111111102</v>
      </c>
      <c r="F191">
        <v>78.071899999999999</v>
      </c>
      <c r="G191">
        <v>20.621200000000002</v>
      </c>
      <c r="H191">
        <v>0.93899999999999995</v>
      </c>
      <c r="I191">
        <v>0.3649</v>
      </c>
      <c r="J191">
        <v>8.9999999999999998E-4</v>
      </c>
      <c r="K191">
        <v>2.2000000000000001E-3</v>
      </c>
      <c r="L191">
        <v>672</v>
      </c>
      <c r="M191">
        <v>0.32029999999999997</v>
      </c>
      <c r="N191">
        <v>0.25319999999999998</v>
      </c>
      <c r="O191">
        <v>1.2648999999999999</v>
      </c>
      <c r="P191" s="1">
        <v>4.3547999999999998E-10</v>
      </c>
      <c r="Q191" s="1">
        <v>1.6462999999999999E-14</v>
      </c>
      <c r="R191" s="1">
        <v>9.5213E-11</v>
      </c>
      <c r="S191" s="1">
        <v>7.9111999999999997E-12</v>
      </c>
      <c r="T191" s="1">
        <v>5.1503000000000001E-15</v>
      </c>
      <c r="U191" s="1">
        <v>2.5910000000000002E-12</v>
      </c>
    </row>
    <row r="192" spans="1:21" x14ac:dyDescent="0.25">
      <c r="A192" s="16">
        <v>44867</v>
      </c>
      <c r="B192" s="11" t="s">
        <v>30</v>
      </c>
      <c r="C192" s="11" t="s">
        <v>22</v>
      </c>
      <c r="D192" s="11" t="s">
        <v>49</v>
      </c>
      <c r="E192" s="11">
        <f t="shared" si="12"/>
        <v>5.1458333333333321</v>
      </c>
      <c r="F192">
        <v>78.08</v>
      </c>
      <c r="G192">
        <v>20.608699999999999</v>
      </c>
      <c r="H192">
        <v>0.93820000000000003</v>
      </c>
      <c r="I192">
        <v>0.37009999999999998</v>
      </c>
      <c r="J192">
        <v>5.0000000000000001E-4</v>
      </c>
      <c r="K192">
        <v>2.3999999999999998E-3</v>
      </c>
      <c r="L192">
        <v>675</v>
      </c>
      <c r="M192">
        <v>0.32600000000000001</v>
      </c>
      <c r="N192">
        <v>0.2752</v>
      </c>
      <c r="O192">
        <v>1.1845000000000001</v>
      </c>
      <c r="P192" s="1">
        <v>4.3561000000000001E-10</v>
      </c>
      <c r="Q192" s="1">
        <v>1.7292000000000001E-14</v>
      </c>
      <c r="R192" s="1">
        <v>9.5173000000000006E-11</v>
      </c>
      <c r="S192" s="1">
        <v>7.9060999999999992E-12</v>
      </c>
      <c r="T192" s="1">
        <v>4.4134000000000003E-15</v>
      </c>
      <c r="U192" s="1">
        <v>2.6268000000000001E-12</v>
      </c>
    </row>
    <row r="193" spans="1:21" x14ac:dyDescent="0.25">
      <c r="A193" s="16">
        <v>44867</v>
      </c>
      <c r="B193" s="11" t="s">
        <v>30</v>
      </c>
      <c r="C193" s="11" t="s">
        <v>47</v>
      </c>
      <c r="D193" s="11" t="s">
        <v>40</v>
      </c>
      <c r="E193" s="11">
        <f t="shared" si="12"/>
        <v>5.1763888888888889</v>
      </c>
      <c r="F193">
        <v>78.070499999999996</v>
      </c>
      <c r="G193">
        <v>20.614000000000001</v>
      </c>
      <c r="H193">
        <v>0.93830000000000002</v>
      </c>
      <c r="I193">
        <v>0.37409999999999999</v>
      </c>
      <c r="J193">
        <v>2.0000000000000001E-4</v>
      </c>
      <c r="K193">
        <v>2.8999999999999998E-3</v>
      </c>
      <c r="L193">
        <v>668</v>
      </c>
      <c r="M193">
        <v>0.33029999999999998</v>
      </c>
      <c r="N193">
        <v>0.26350000000000001</v>
      </c>
      <c r="O193">
        <v>1.2534000000000001</v>
      </c>
      <c r="P193" s="1">
        <v>4.3541999999999998E-10</v>
      </c>
      <c r="Q193" s="1">
        <v>1.9459E-14</v>
      </c>
      <c r="R193" s="1">
        <v>9.5165999999999997E-11</v>
      </c>
      <c r="S193" s="1">
        <v>7.9045999999999993E-12</v>
      </c>
      <c r="T193" s="1">
        <v>3.8530000000000001E-15</v>
      </c>
      <c r="U193" s="1">
        <v>2.6524999999999999E-12</v>
      </c>
    </row>
    <row r="194" spans="1:21" x14ac:dyDescent="0.25">
      <c r="A194" s="16">
        <v>44867</v>
      </c>
      <c r="B194" s="11" t="s">
        <v>30</v>
      </c>
      <c r="C194" s="11" t="s">
        <v>26</v>
      </c>
      <c r="D194" s="11" t="s">
        <v>27</v>
      </c>
      <c r="E194" s="11">
        <f t="shared" ref="E194:E257" si="13">(D194/3600)+(C194/60)+B194 -$X$4</f>
        <v>5.2086111111111109</v>
      </c>
      <c r="F194">
        <v>78.0732</v>
      </c>
      <c r="G194">
        <v>20.606300000000001</v>
      </c>
      <c r="H194">
        <v>0.9385</v>
      </c>
      <c r="I194">
        <v>0.37980000000000003</v>
      </c>
      <c r="J194">
        <v>5.0000000000000001E-4</v>
      </c>
      <c r="K194">
        <v>1.8E-3</v>
      </c>
      <c r="L194">
        <v>669</v>
      </c>
      <c r="M194">
        <v>0.33529999999999999</v>
      </c>
      <c r="N194">
        <v>0.2727</v>
      </c>
      <c r="O194">
        <v>1.2295</v>
      </c>
      <c r="P194" s="1">
        <v>4.3508000000000001E-10</v>
      </c>
      <c r="Q194" s="1">
        <v>1.4843999999999999E-14</v>
      </c>
      <c r="R194" s="1">
        <v>9.5054000000000006E-11</v>
      </c>
      <c r="S194" s="1">
        <v>7.8995000000000004E-12</v>
      </c>
      <c r="T194" s="1">
        <v>4.0870999999999997E-15</v>
      </c>
      <c r="U194" s="1">
        <v>2.6913000000000001E-12</v>
      </c>
    </row>
    <row r="195" spans="1:21" x14ac:dyDescent="0.25">
      <c r="A195" s="16">
        <v>44867</v>
      </c>
      <c r="B195" s="11" t="s">
        <v>30</v>
      </c>
      <c r="C195" s="11" t="s">
        <v>60</v>
      </c>
      <c r="D195" s="11" t="s">
        <v>32</v>
      </c>
      <c r="E195" s="11">
        <f t="shared" si="13"/>
        <v>5.2391666666666659</v>
      </c>
      <c r="F195">
        <v>78.024000000000001</v>
      </c>
      <c r="G195">
        <v>20.6465</v>
      </c>
      <c r="H195">
        <v>0.94169999999999998</v>
      </c>
      <c r="I195">
        <v>0.38569999999999999</v>
      </c>
      <c r="J195">
        <v>5.9999999999999995E-4</v>
      </c>
      <c r="K195">
        <v>1.5E-3</v>
      </c>
      <c r="L195">
        <v>508</v>
      </c>
      <c r="M195">
        <v>0.34200000000000003</v>
      </c>
      <c r="N195">
        <v>0.22370000000000001</v>
      </c>
      <c r="O195">
        <v>1.5284</v>
      </c>
      <c r="P195" s="1">
        <v>4.2419000000000001E-10</v>
      </c>
      <c r="Q195" s="1">
        <v>1.3234E-14</v>
      </c>
      <c r="R195" s="1">
        <v>9.2914000000000001E-11</v>
      </c>
      <c r="S195" s="1">
        <v>7.7327999999999995E-12</v>
      </c>
      <c r="T195" s="1">
        <v>4.2440999999999997E-15</v>
      </c>
      <c r="U195" s="1">
        <v>2.6669999999999998E-12</v>
      </c>
    </row>
    <row r="196" spans="1:21" x14ac:dyDescent="0.25">
      <c r="A196" s="16">
        <v>44867</v>
      </c>
      <c r="B196" s="11" t="s">
        <v>30</v>
      </c>
      <c r="C196" s="11" t="s">
        <v>32</v>
      </c>
      <c r="D196" s="11" t="s">
        <v>26</v>
      </c>
      <c r="E196" s="11">
        <f t="shared" si="13"/>
        <v>5.2713888888888878</v>
      </c>
      <c r="F196">
        <v>78.074399999999997</v>
      </c>
      <c r="G196">
        <v>20.6191</v>
      </c>
      <c r="H196">
        <v>0.93899999999999995</v>
      </c>
      <c r="I196">
        <v>0.36399999999999999</v>
      </c>
      <c r="J196">
        <v>1.1999999999999999E-3</v>
      </c>
      <c r="K196">
        <v>2.3E-3</v>
      </c>
      <c r="L196">
        <v>668</v>
      </c>
      <c r="M196">
        <v>0.31940000000000002</v>
      </c>
      <c r="N196">
        <v>0.2611</v>
      </c>
      <c r="O196">
        <v>1.2232000000000001</v>
      </c>
      <c r="P196" s="1">
        <v>4.3547999999999998E-10</v>
      </c>
      <c r="Q196" s="1">
        <v>1.6855000000000001E-14</v>
      </c>
      <c r="R196" s="1">
        <v>9.5200000000000005E-11</v>
      </c>
      <c r="S196" s="1">
        <v>7.9112999999999992E-12</v>
      </c>
      <c r="T196" s="1">
        <v>5.9971999999999997E-15</v>
      </c>
      <c r="U196" s="1">
        <v>2.5858000000000001E-12</v>
      </c>
    </row>
    <row r="197" spans="1:21" x14ac:dyDescent="0.25">
      <c r="A197" s="16">
        <v>44867</v>
      </c>
      <c r="B197" s="11" t="s">
        <v>30</v>
      </c>
      <c r="C197" s="11" t="s">
        <v>34</v>
      </c>
      <c r="D197" s="11" t="s">
        <v>73</v>
      </c>
      <c r="E197" s="11">
        <f t="shared" si="13"/>
        <v>5.3019444444444446</v>
      </c>
      <c r="F197">
        <v>78.088099999999997</v>
      </c>
      <c r="G197">
        <v>20.589300000000001</v>
      </c>
      <c r="H197">
        <v>0.93859999999999999</v>
      </c>
      <c r="I197">
        <v>0.38159999999999999</v>
      </c>
      <c r="J197">
        <v>4.0000000000000002E-4</v>
      </c>
      <c r="K197">
        <v>2E-3</v>
      </c>
      <c r="L197">
        <v>673</v>
      </c>
      <c r="M197">
        <v>0.33660000000000001</v>
      </c>
      <c r="N197">
        <v>0.28789999999999999</v>
      </c>
      <c r="O197">
        <v>1.1694</v>
      </c>
      <c r="P197" s="1">
        <v>4.3544E-10</v>
      </c>
      <c r="Q197" s="1">
        <v>1.5895000000000001E-14</v>
      </c>
      <c r="R197" s="1">
        <v>9.5035999999999994E-11</v>
      </c>
      <c r="S197" s="1">
        <v>7.9055000000000002E-12</v>
      </c>
      <c r="T197" s="1">
        <v>3.9256999999999999E-15</v>
      </c>
      <c r="U197" s="1">
        <v>2.7050999999999999E-12</v>
      </c>
    </row>
    <row r="198" spans="1:21" x14ac:dyDescent="0.25">
      <c r="A198" s="16">
        <v>44867</v>
      </c>
      <c r="B198" s="11" t="s">
        <v>30</v>
      </c>
      <c r="C198" s="11" t="s">
        <v>35</v>
      </c>
      <c r="D198" s="11" t="s">
        <v>70</v>
      </c>
      <c r="E198" s="11">
        <f t="shared" si="13"/>
        <v>5.3341666666666665</v>
      </c>
      <c r="F198">
        <v>78.076499999999996</v>
      </c>
      <c r="G198">
        <v>20.5747</v>
      </c>
      <c r="H198">
        <v>0.93910000000000005</v>
      </c>
      <c r="I198">
        <v>0.40799999999999997</v>
      </c>
      <c r="J198">
        <v>6.9999999999999999E-4</v>
      </c>
      <c r="K198">
        <v>1.1000000000000001E-3</v>
      </c>
      <c r="L198">
        <v>680</v>
      </c>
      <c r="M198">
        <v>0.36280000000000001</v>
      </c>
      <c r="N198">
        <v>0.31130000000000002</v>
      </c>
      <c r="O198">
        <v>1.1656</v>
      </c>
      <c r="P198" s="1">
        <v>4.3537000000000002E-10</v>
      </c>
      <c r="Q198" s="1">
        <v>1.1807E-14</v>
      </c>
      <c r="R198" s="1">
        <v>9.4965000000000005E-11</v>
      </c>
      <c r="S198" s="1">
        <v>7.9095000000000006E-12</v>
      </c>
      <c r="T198" s="1">
        <v>4.4336000000000001E-15</v>
      </c>
      <c r="U198" s="1">
        <v>2.8920000000000002E-12</v>
      </c>
    </row>
    <row r="199" spans="1:21" x14ac:dyDescent="0.25">
      <c r="A199" s="16">
        <v>44867</v>
      </c>
      <c r="B199" s="11" t="s">
        <v>30</v>
      </c>
      <c r="C199" s="11" t="s">
        <v>37</v>
      </c>
      <c r="D199" s="11" t="s">
        <v>65</v>
      </c>
      <c r="E199" s="11">
        <f t="shared" si="13"/>
        <v>5.3647222222222215</v>
      </c>
      <c r="F199">
        <v>78.061899999999994</v>
      </c>
      <c r="G199">
        <v>20.5809</v>
      </c>
      <c r="H199">
        <v>0.93920000000000003</v>
      </c>
      <c r="I199">
        <v>0.41520000000000001</v>
      </c>
      <c r="J199">
        <v>5.9999999999999995E-4</v>
      </c>
      <c r="K199">
        <v>2.2000000000000001E-3</v>
      </c>
      <c r="L199">
        <v>666</v>
      </c>
      <c r="M199">
        <v>0.37019999999999997</v>
      </c>
      <c r="N199">
        <v>0.29320000000000002</v>
      </c>
      <c r="O199">
        <v>1.2624</v>
      </c>
      <c r="P199" s="1">
        <v>4.3520000000000001E-10</v>
      </c>
      <c r="Q199" s="1">
        <v>1.6595000000000001E-14</v>
      </c>
      <c r="R199" s="1">
        <v>9.4974000000000005E-11</v>
      </c>
      <c r="S199" s="1">
        <v>7.9085999999999996E-12</v>
      </c>
      <c r="T199" s="1">
        <v>4.5756999999999998E-15</v>
      </c>
      <c r="U199" s="1">
        <v>2.9418999999999998E-12</v>
      </c>
    </row>
    <row r="200" spans="1:21" x14ac:dyDescent="0.25">
      <c r="A200" s="16">
        <v>44867</v>
      </c>
      <c r="B200" s="11" t="s">
        <v>30</v>
      </c>
      <c r="C200" s="11" t="s">
        <v>41</v>
      </c>
      <c r="D200" s="11" t="s">
        <v>33</v>
      </c>
      <c r="E200" s="11">
        <f t="shared" si="13"/>
        <v>5.3969444444444434</v>
      </c>
      <c r="F200">
        <v>78.066500000000005</v>
      </c>
      <c r="G200">
        <v>20.580200000000001</v>
      </c>
      <c r="H200">
        <v>0.93859999999999999</v>
      </c>
      <c r="I200">
        <v>0.41249999999999998</v>
      </c>
      <c r="J200">
        <v>5.0000000000000001E-4</v>
      </c>
      <c r="K200">
        <v>1.6999999999999999E-3</v>
      </c>
      <c r="L200">
        <v>674</v>
      </c>
      <c r="M200">
        <v>0.36699999999999999</v>
      </c>
      <c r="N200">
        <v>0.29599999999999999</v>
      </c>
      <c r="O200">
        <v>1.2399</v>
      </c>
      <c r="P200" s="1">
        <v>4.3543000000000002E-10</v>
      </c>
      <c r="Q200" s="1">
        <v>1.4413000000000001E-14</v>
      </c>
      <c r="R200" s="1">
        <v>9.5014999999999994E-11</v>
      </c>
      <c r="S200" s="1">
        <v>7.9070999999999997E-12</v>
      </c>
      <c r="T200" s="1">
        <v>4.2117000000000002E-15</v>
      </c>
      <c r="U200" s="1">
        <v>2.9236000000000002E-12</v>
      </c>
    </row>
    <row r="201" spans="1:21" x14ac:dyDescent="0.25">
      <c r="A201" s="16">
        <v>44867</v>
      </c>
      <c r="B201" s="11" t="s">
        <v>30</v>
      </c>
      <c r="C201" s="11" t="s">
        <v>43</v>
      </c>
      <c r="D201" s="11" t="s">
        <v>53</v>
      </c>
      <c r="E201" s="11">
        <f t="shared" si="13"/>
        <v>5.4275000000000002</v>
      </c>
      <c r="F201">
        <v>78.065899999999999</v>
      </c>
      <c r="G201">
        <v>20.581700000000001</v>
      </c>
      <c r="H201">
        <v>0.93859999999999999</v>
      </c>
      <c r="I201">
        <v>0.41239999999999999</v>
      </c>
      <c r="J201">
        <v>0</v>
      </c>
      <c r="K201">
        <v>1.4E-3</v>
      </c>
      <c r="L201">
        <v>663</v>
      </c>
      <c r="M201">
        <v>0.36720000000000003</v>
      </c>
      <c r="N201">
        <v>0.29120000000000001</v>
      </c>
      <c r="O201">
        <v>1.2611000000000001</v>
      </c>
      <c r="P201" s="1">
        <v>4.3508999999999999E-10</v>
      </c>
      <c r="Q201" s="1">
        <v>1.3394999999999999E-14</v>
      </c>
      <c r="R201" s="1">
        <v>9.4948999999999997E-11</v>
      </c>
      <c r="S201" s="1">
        <v>7.9010999999999999E-12</v>
      </c>
      <c r="T201" s="1">
        <v>2.1324999999999998E-15</v>
      </c>
      <c r="U201" s="1">
        <v>2.9186000000000001E-12</v>
      </c>
    </row>
    <row r="202" spans="1:21" x14ac:dyDescent="0.25">
      <c r="A202" s="16">
        <v>44867</v>
      </c>
      <c r="B202" s="11" t="s">
        <v>30</v>
      </c>
      <c r="C202" s="11" t="s">
        <v>78</v>
      </c>
      <c r="D202" s="11" t="s">
        <v>40</v>
      </c>
      <c r="E202" s="11">
        <f t="shared" si="13"/>
        <v>5.4597222222222221</v>
      </c>
      <c r="F202">
        <v>78.064700000000002</v>
      </c>
      <c r="G202">
        <v>20.578900000000001</v>
      </c>
      <c r="H202">
        <v>0.93920000000000003</v>
      </c>
      <c r="I202">
        <v>0.41439999999999999</v>
      </c>
      <c r="J202">
        <v>5.0000000000000001E-4</v>
      </c>
      <c r="K202">
        <v>2.3E-3</v>
      </c>
      <c r="L202">
        <v>668</v>
      </c>
      <c r="M202">
        <v>0.36830000000000002</v>
      </c>
      <c r="N202">
        <v>0.2969</v>
      </c>
      <c r="O202">
        <v>1.2407999999999999</v>
      </c>
      <c r="P202" s="1">
        <v>4.3485E-10</v>
      </c>
      <c r="Q202" s="1">
        <v>1.6802000000000001E-14</v>
      </c>
      <c r="R202" s="1">
        <v>9.4883999999999995E-11</v>
      </c>
      <c r="S202" s="1">
        <v>7.9017000000000006E-12</v>
      </c>
      <c r="T202" s="1">
        <v>4.3783000000000002E-15</v>
      </c>
      <c r="U202" s="1">
        <v>2.9335E-12</v>
      </c>
    </row>
    <row r="203" spans="1:21" x14ac:dyDescent="0.25">
      <c r="A203" s="16">
        <v>44867</v>
      </c>
      <c r="B203" s="11" t="s">
        <v>30</v>
      </c>
      <c r="C203" s="11" t="s">
        <v>48</v>
      </c>
      <c r="D203" s="11" t="s">
        <v>31</v>
      </c>
      <c r="E203" s="11">
        <f t="shared" si="13"/>
        <v>5.4902777777777771</v>
      </c>
      <c r="F203">
        <v>78.072199999999995</v>
      </c>
      <c r="G203">
        <v>20.568999999999999</v>
      </c>
      <c r="H203">
        <v>0.93869999999999998</v>
      </c>
      <c r="I203">
        <v>0.41830000000000001</v>
      </c>
      <c r="J203">
        <v>1E-4</v>
      </c>
      <c r="K203">
        <v>1.8E-3</v>
      </c>
      <c r="L203">
        <v>671</v>
      </c>
      <c r="M203">
        <v>0.37240000000000001</v>
      </c>
      <c r="N203">
        <v>0.308</v>
      </c>
      <c r="O203">
        <v>1.2091000000000001</v>
      </c>
      <c r="P203" s="1">
        <v>4.3528000000000002E-10</v>
      </c>
      <c r="Q203" s="1">
        <v>1.5010000000000001E-14</v>
      </c>
      <c r="R203" s="1">
        <v>9.4924999999999998E-11</v>
      </c>
      <c r="S203" s="1">
        <v>7.9044000000000001E-12</v>
      </c>
      <c r="T203" s="1">
        <v>3.1924E-15</v>
      </c>
      <c r="U203" s="1">
        <v>2.9613999999999999E-12</v>
      </c>
    </row>
    <row r="204" spans="1:21" x14ac:dyDescent="0.25">
      <c r="A204" s="16">
        <v>44867</v>
      </c>
      <c r="B204" s="11" t="s">
        <v>30</v>
      </c>
      <c r="C204" s="11" t="s">
        <v>50</v>
      </c>
      <c r="D204" s="11" t="s">
        <v>32</v>
      </c>
      <c r="E204" s="11">
        <f t="shared" si="13"/>
        <v>5.5224999999999991</v>
      </c>
      <c r="F204">
        <v>78.064300000000003</v>
      </c>
      <c r="G204">
        <v>20.5748</v>
      </c>
      <c r="H204">
        <v>0.93869999999999998</v>
      </c>
      <c r="I204">
        <v>0.42009999999999997</v>
      </c>
      <c r="J204">
        <v>8.0000000000000004E-4</v>
      </c>
      <c r="K204">
        <v>1.4E-3</v>
      </c>
      <c r="L204">
        <v>679</v>
      </c>
      <c r="M204">
        <v>0.37419999999999998</v>
      </c>
      <c r="N204">
        <v>0.31059999999999999</v>
      </c>
      <c r="O204">
        <v>1.2050000000000001</v>
      </c>
      <c r="P204" s="1">
        <v>4.3509999999999998E-10</v>
      </c>
      <c r="Q204" s="1">
        <v>1.3057000000000001E-14</v>
      </c>
      <c r="R204" s="1">
        <v>9.4919999999999994E-11</v>
      </c>
      <c r="S204" s="1">
        <v>7.9018000000000001E-12</v>
      </c>
      <c r="T204" s="1">
        <v>4.7240000000000002E-15</v>
      </c>
      <c r="U204" s="1">
        <v>2.9762000000000002E-12</v>
      </c>
    </row>
    <row r="205" spans="1:21" x14ac:dyDescent="0.25">
      <c r="A205" s="16">
        <v>44867</v>
      </c>
      <c r="B205" s="11" t="s">
        <v>30</v>
      </c>
      <c r="C205" s="11" t="s">
        <v>54</v>
      </c>
      <c r="D205" s="11" t="s">
        <v>74</v>
      </c>
      <c r="E205" s="11">
        <f t="shared" si="13"/>
        <v>5.5527777777777771</v>
      </c>
      <c r="F205">
        <v>78.069800000000001</v>
      </c>
      <c r="G205">
        <v>20.566600000000001</v>
      </c>
      <c r="H205">
        <v>0.93859999999999999</v>
      </c>
      <c r="I205">
        <v>0.4224</v>
      </c>
      <c r="J205">
        <v>6.9999999999999999E-4</v>
      </c>
      <c r="K205">
        <v>1.9E-3</v>
      </c>
      <c r="L205">
        <v>668</v>
      </c>
      <c r="M205">
        <v>0.3765</v>
      </c>
      <c r="N205">
        <v>0.31169999999999998</v>
      </c>
      <c r="O205">
        <v>1.2081</v>
      </c>
      <c r="P205" s="1">
        <v>4.3511000000000001E-10</v>
      </c>
      <c r="Q205" s="1">
        <v>1.5120999999999999E-14</v>
      </c>
      <c r="R205" s="1">
        <v>9.4879000000000004E-11</v>
      </c>
      <c r="S205" s="1">
        <v>7.9010999999999999E-12</v>
      </c>
      <c r="T205" s="1">
        <v>4.7169999999999999E-15</v>
      </c>
      <c r="U205" s="1">
        <v>2.9916999999999999E-12</v>
      </c>
    </row>
    <row r="206" spans="1:21" x14ac:dyDescent="0.25">
      <c r="A206" s="16">
        <v>44867</v>
      </c>
      <c r="B206" s="11" t="s">
        <v>30</v>
      </c>
      <c r="C206" s="11" t="s">
        <v>56</v>
      </c>
      <c r="D206" s="11" t="s">
        <v>63</v>
      </c>
      <c r="E206" s="11">
        <f t="shared" si="13"/>
        <v>5.5849999999999991</v>
      </c>
      <c r="F206">
        <v>78.0655</v>
      </c>
      <c r="G206">
        <v>20.5687</v>
      </c>
      <c r="H206">
        <v>0.93879999999999997</v>
      </c>
      <c r="I206">
        <v>0.4254</v>
      </c>
      <c r="J206">
        <v>0</v>
      </c>
      <c r="K206">
        <v>1.5E-3</v>
      </c>
      <c r="L206">
        <v>678</v>
      </c>
      <c r="M206">
        <v>0.38</v>
      </c>
      <c r="N206">
        <v>0.30819999999999997</v>
      </c>
      <c r="O206">
        <v>1.2326999999999999</v>
      </c>
      <c r="P206" s="1">
        <v>4.3517000000000001E-10</v>
      </c>
      <c r="Q206" s="1">
        <v>1.3729E-14</v>
      </c>
      <c r="R206" s="1">
        <v>9.4906999999999999E-11</v>
      </c>
      <c r="S206" s="1">
        <v>7.9041999999999994E-12</v>
      </c>
      <c r="T206" s="1">
        <v>1.2544E-15</v>
      </c>
      <c r="U206" s="1">
        <v>3.0107000000000001E-12</v>
      </c>
    </row>
    <row r="207" spans="1:21" x14ac:dyDescent="0.25">
      <c r="A207" s="16">
        <v>44867</v>
      </c>
      <c r="B207" s="11" t="s">
        <v>30</v>
      </c>
      <c r="C207" s="11" t="s">
        <v>57</v>
      </c>
      <c r="D207" s="11" t="s">
        <v>67</v>
      </c>
      <c r="E207" s="11">
        <f t="shared" si="13"/>
        <v>5.6155555555555541</v>
      </c>
      <c r="F207">
        <v>78.065299999999993</v>
      </c>
      <c r="G207">
        <v>20.564499999999999</v>
      </c>
      <c r="H207">
        <v>0.93910000000000005</v>
      </c>
      <c r="I207">
        <v>0.4284</v>
      </c>
      <c r="J207">
        <v>6.9999999999999999E-4</v>
      </c>
      <c r="K207">
        <v>2E-3</v>
      </c>
      <c r="L207">
        <v>667</v>
      </c>
      <c r="M207">
        <v>0.3831</v>
      </c>
      <c r="N207">
        <v>0.30930000000000002</v>
      </c>
      <c r="O207">
        <v>1.2385999999999999</v>
      </c>
      <c r="P207" s="1">
        <v>4.3532999999999998E-10</v>
      </c>
      <c r="Q207" s="1">
        <v>1.5880000000000001E-14</v>
      </c>
      <c r="R207" s="1">
        <v>9.4921999999999998E-11</v>
      </c>
      <c r="S207" s="1">
        <v>7.9092000000000003E-12</v>
      </c>
      <c r="T207" s="1">
        <v>4.8703999999999996E-15</v>
      </c>
      <c r="U207" s="1">
        <v>3.0357000000000001E-12</v>
      </c>
    </row>
    <row r="208" spans="1:21" x14ac:dyDescent="0.25">
      <c r="A208" s="16">
        <v>44867</v>
      </c>
      <c r="B208" s="11" t="s">
        <v>30</v>
      </c>
      <c r="C208" s="11" t="s">
        <v>59</v>
      </c>
      <c r="D208" s="11" t="s">
        <v>65</v>
      </c>
      <c r="E208" s="11">
        <f t="shared" si="13"/>
        <v>5.6480555555555547</v>
      </c>
      <c r="F208">
        <v>78.068700000000007</v>
      </c>
      <c r="G208">
        <v>20.558900000000001</v>
      </c>
      <c r="H208">
        <v>0.93889999999999996</v>
      </c>
      <c r="I208">
        <v>0.43149999999999999</v>
      </c>
      <c r="J208">
        <v>2.0000000000000001E-4</v>
      </c>
      <c r="K208">
        <v>1.6999999999999999E-3</v>
      </c>
      <c r="L208">
        <v>670</v>
      </c>
      <c r="M208">
        <v>0.38719999999999999</v>
      </c>
      <c r="N208">
        <v>0.31769999999999998</v>
      </c>
      <c r="O208">
        <v>1.2185999999999999</v>
      </c>
      <c r="P208" s="1">
        <v>4.3523000000000001E-10</v>
      </c>
      <c r="Q208" s="1">
        <v>1.4652999999999999E-14</v>
      </c>
      <c r="R208" s="1">
        <v>9.4868999999999996E-11</v>
      </c>
      <c r="S208" s="1">
        <v>7.9058000000000005E-12</v>
      </c>
      <c r="T208" s="1">
        <v>3.542E-15</v>
      </c>
      <c r="U208" s="1">
        <v>3.0546999999999999E-12</v>
      </c>
    </row>
    <row r="209" spans="1:21" x14ac:dyDescent="0.25">
      <c r="A209" s="16">
        <v>44867</v>
      </c>
      <c r="B209" s="11" t="s">
        <v>30</v>
      </c>
      <c r="C209" s="11" t="s">
        <v>49</v>
      </c>
      <c r="D209" s="11" t="s">
        <v>36</v>
      </c>
      <c r="E209" s="11">
        <f t="shared" si="13"/>
        <v>5.6783333333333328</v>
      </c>
      <c r="F209">
        <v>78.066800000000001</v>
      </c>
      <c r="G209">
        <v>20.557300000000001</v>
      </c>
      <c r="H209">
        <v>0.93899999999999995</v>
      </c>
      <c r="I209">
        <v>0.43559999999999999</v>
      </c>
      <c r="J209">
        <v>2.0000000000000001E-4</v>
      </c>
      <c r="K209">
        <v>1.1999999999999999E-3</v>
      </c>
      <c r="L209">
        <v>678</v>
      </c>
      <c r="M209">
        <v>0.39150000000000001</v>
      </c>
      <c r="N209">
        <v>0.32169999999999999</v>
      </c>
      <c r="O209">
        <v>1.2166999999999999</v>
      </c>
      <c r="P209" s="1">
        <v>4.3514999999999999E-10</v>
      </c>
      <c r="Q209" s="1">
        <v>1.2402000000000001E-14</v>
      </c>
      <c r="R209" s="1">
        <v>9.4847999999999997E-11</v>
      </c>
      <c r="S209" s="1">
        <v>7.9048999999999996E-12</v>
      </c>
      <c r="T209" s="1">
        <v>3.2106000000000001E-15</v>
      </c>
      <c r="U209" s="1">
        <v>3.0823999999999999E-12</v>
      </c>
    </row>
    <row r="210" spans="1:21" x14ac:dyDescent="0.25">
      <c r="A210" s="16">
        <v>44867</v>
      </c>
      <c r="B210" s="11" t="s">
        <v>30</v>
      </c>
      <c r="C210" s="11" t="s">
        <v>62</v>
      </c>
      <c r="D210" s="11" t="s">
        <v>54</v>
      </c>
      <c r="E210" s="11">
        <f t="shared" si="13"/>
        <v>5.7105555555555547</v>
      </c>
      <c r="F210">
        <v>78.071899999999999</v>
      </c>
      <c r="G210">
        <v>20.5579</v>
      </c>
      <c r="H210">
        <v>0.93840000000000001</v>
      </c>
      <c r="I210">
        <v>0.43</v>
      </c>
      <c r="J210">
        <v>0</v>
      </c>
      <c r="K210">
        <v>1.6999999999999999E-3</v>
      </c>
      <c r="L210">
        <v>665</v>
      </c>
      <c r="M210">
        <v>0.38619999999999999</v>
      </c>
      <c r="N210">
        <v>0.3226</v>
      </c>
      <c r="O210">
        <v>1.1971000000000001</v>
      </c>
      <c r="P210" s="1">
        <v>4.3511999999999999E-10</v>
      </c>
      <c r="Q210" s="1">
        <v>1.4576E-14</v>
      </c>
      <c r="R210" s="1">
        <v>9.4838999999999997E-11</v>
      </c>
      <c r="S210" s="1">
        <v>7.8995000000000004E-12</v>
      </c>
      <c r="T210" s="1">
        <v>3.0615000000000001E-15</v>
      </c>
      <c r="U210" s="1">
        <v>3.0425E-12</v>
      </c>
    </row>
    <row r="211" spans="1:21" x14ac:dyDescent="0.25">
      <c r="A211" s="16">
        <v>44867</v>
      </c>
      <c r="B211" s="11" t="s">
        <v>30</v>
      </c>
      <c r="C211" s="11" t="s">
        <v>33</v>
      </c>
      <c r="D211" s="11" t="s">
        <v>41</v>
      </c>
      <c r="E211" s="11">
        <f t="shared" si="13"/>
        <v>5.7411111111111097</v>
      </c>
      <c r="F211">
        <v>78.076400000000007</v>
      </c>
      <c r="G211">
        <v>20.549600000000002</v>
      </c>
      <c r="H211">
        <v>0.93889999999999996</v>
      </c>
      <c r="I211">
        <v>0.43330000000000002</v>
      </c>
      <c r="J211">
        <v>2.0000000000000001E-4</v>
      </c>
      <c r="K211">
        <v>1.6000000000000001E-3</v>
      </c>
      <c r="L211">
        <v>671</v>
      </c>
      <c r="M211">
        <v>0.38929999999999998</v>
      </c>
      <c r="N211">
        <v>0.33029999999999998</v>
      </c>
      <c r="O211">
        <v>1.1789000000000001</v>
      </c>
      <c r="P211" s="1">
        <v>4.3538999999999998E-10</v>
      </c>
      <c r="Q211" s="1">
        <v>1.4056999999999999E-14</v>
      </c>
      <c r="R211" s="1">
        <v>9.4852000000000005E-11</v>
      </c>
      <c r="S211" s="1">
        <v>7.9078999999999995E-12</v>
      </c>
      <c r="T211" s="1">
        <v>3.5020999999999999E-15</v>
      </c>
      <c r="U211" s="1">
        <v>3.0678999999999999E-12</v>
      </c>
    </row>
    <row r="212" spans="1:21" x14ac:dyDescent="0.25">
      <c r="A212" s="16">
        <v>44867</v>
      </c>
      <c r="B212" s="11" t="s">
        <v>30</v>
      </c>
      <c r="C212" s="11" t="s">
        <v>21</v>
      </c>
      <c r="D212" s="11" t="s">
        <v>35</v>
      </c>
      <c r="E212" s="11">
        <f t="shared" si="13"/>
        <v>5.7733333333333334</v>
      </c>
      <c r="F212">
        <v>78.068299999999994</v>
      </c>
      <c r="G212">
        <v>20.5487</v>
      </c>
      <c r="H212">
        <v>0.93879999999999997</v>
      </c>
      <c r="I212">
        <v>0.443</v>
      </c>
      <c r="J212">
        <v>2.9999999999999997E-4</v>
      </c>
      <c r="K212">
        <v>8.9999999999999998E-4</v>
      </c>
      <c r="L212">
        <v>676</v>
      </c>
      <c r="M212">
        <v>0.39929999999999999</v>
      </c>
      <c r="N212">
        <v>0.33229999999999998</v>
      </c>
      <c r="O212">
        <v>1.2014</v>
      </c>
      <c r="P212" s="1">
        <v>4.3514000000000001E-10</v>
      </c>
      <c r="Q212" s="1">
        <v>1.1157E-14</v>
      </c>
      <c r="R212" s="1">
        <v>9.4802000000000003E-11</v>
      </c>
      <c r="S212" s="1">
        <v>7.9032000000000005E-12</v>
      </c>
      <c r="T212" s="1">
        <v>3.4306000000000002E-15</v>
      </c>
      <c r="U212" s="1">
        <v>3.1349999999999999E-12</v>
      </c>
    </row>
    <row r="213" spans="1:21" x14ac:dyDescent="0.25">
      <c r="A213" s="16">
        <v>44867</v>
      </c>
      <c r="B213" s="11" t="s">
        <v>30</v>
      </c>
      <c r="C213" s="11" t="s">
        <v>65</v>
      </c>
      <c r="D213" s="11" t="s">
        <v>22</v>
      </c>
      <c r="E213" s="11">
        <f t="shared" si="13"/>
        <v>5.8036111111111097</v>
      </c>
      <c r="F213">
        <v>78.068700000000007</v>
      </c>
      <c r="G213">
        <v>20.543399999999998</v>
      </c>
      <c r="H213">
        <v>0.93799999999999994</v>
      </c>
      <c r="I213">
        <v>0.44769999999999999</v>
      </c>
      <c r="J213">
        <v>0</v>
      </c>
      <c r="K213">
        <v>2.2000000000000001E-3</v>
      </c>
      <c r="L213">
        <v>671</v>
      </c>
      <c r="M213">
        <v>0.4042</v>
      </c>
      <c r="N213">
        <v>0.32890000000000003</v>
      </c>
      <c r="O213">
        <v>1.2291000000000001</v>
      </c>
      <c r="P213" s="1">
        <v>4.3514999999999999E-10</v>
      </c>
      <c r="Q213" s="1">
        <v>1.6480999999999999E-14</v>
      </c>
      <c r="R213" s="1">
        <v>9.4778999999999999E-11</v>
      </c>
      <c r="S213" s="1">
        <v>7.8969000000000004E-12</v>
      </c>
      <c r="T213" s="1">
        <v>2.7949000000000001E-15</v>
      </c>
      <c r="U213" s="1">
        <v>3.1665999999999999E-12</v>
      </c>
    </row>
    <row r="214" spans="1:21" x14ac:dyDescent="0.25">
      <c r="A214" s="16">
        <v>44867</v>
      </c>
      <c r="B214" s="11" t="s">
        <v>30</v>
      </c>
      <c r="C214" s="11" t="s">
        <v>58</v>
      </c>
      <c r="D214" s="11" t="s">
        <v>51</v>
      </c>
      <c r="E214" s="11">
        <f t="shared" si="13"/>
        <v>5.8358333333333334</v>
      </c>
      <c r="F214">
        <v>78.066400000000002</v>
      </c>
      <c r="G214">
        <v>20.541499999999999</v>
      </c>
      <c r="H214">
        <v>0.93910000000000005</v>
      </c>
      <c r="I214">
        <v>0.45069999999999999</v>
      </c>
      <c r="J214">
        <v>0</v>
      </c>
      <c r="K214">
        <v>2.3E-3</v>
      </c>
      <c r="L214">
        <v>674</v>
      </c>
      <c r="M214">
        <v>0.40760000000000002</v>
      </c>
      <c r="N214">
        <v>0.34320000000000001</v>
      </c>
      <c r="O214">
        <v>1.1877</v>
      </c>
      <c r="P214" s="1">
        <v>4.3512999999999997E-10</v>
      </c>
      <c r="Q214" s="1">
        <v>1.6813999999999999E-14</v>
      </c>
      <c r="R214" s="1">
        <v>9.4767999999999995E-11</v>
      </c>
      <c r="S214" s="1">
        <v>7.9058000000000005E-12</v>
      </c>
      <c r="T214" s="1">
        <v>3.0773000000000001E-15</v>
      </c>
      <c r="U214" s="1">
        <v>3.1881000000000001E-12</v>
      </c>
    </row>
    <row r="215" spans="1:21" x14ac:dyDescent="0.25">
      <c r="A215" s="16">
        <v>44867</v>
      </c>
      <c r="B215" s="11" t="s">
        <v>30</v>
      </c>
      <c r="C215" s="11" t="s">
        <v>67</v>
      </c>
      <c r="D215" s="11" t="s">
        <v>42</v>
      </c>
      <c r="E215" s="11">
        <f t="shared" si="13"/>
        <v>5.8663888888888884</v>
      </c>
      <c r="F215">
        <v>78.059600000000003</v>
      </c>
      <c r="G215">
        <v>20.5488</v>
      </c>
      <c r="H215">
        <v>0.93889999999999996</v>
      </c>
      <c r="I215">
        <v>0.45129999999999998</v>
      </c>
      <c r="J215">
        <v>2.0000000000000001E-4</v>
      </c>
      <c r="K215">
        <v>1.1000000000000001E-3</v>
      </c>
      <c r="L215">
        <v>679</v>
      </c>
      <c r="M215">
        <v>0.4078</v>
      </c>
      <c r="N215">
        <v>0.32540000000000002</v>
      </c>
      <c r="O215">
        <v>1.2529999999999999</v>
      </c>
      <c r="P215" s="1">
        <v>4.3493000000000002E-10</v>
      </c>
      <c r="Q215" s="1">
        <v>1.2015E-14</v>
      </c>
      <c r="R215" s="1">
        <v>9.4769000000000004E-11</v>
      </c>
      <c r="S215" s="1">
        <v>7.9010000000000004E-12</v>
      </c>
      <c r="T215" s="1">
        <v>3.3786999999999999E-15</v>
      </c>
      <c r="U215" s="1">
        <v>3.1920000000000001E-12</v>
      </c>
    </row>
    <row r="216" spans="1:21" x14ac:dyDescent="0.25">
      <c r="A216" s="16">
        <v>44867</v>
      </c>
      <c r="B216" s="11" t="s">
        <v>30</v>
      </c>
      <c r="C216" s="11" t="s">
        <v>69</v>
      </c>
      <c r="D216" s="11" t="s">
        <v>58</v>
      </c>
      <c r="E216" s="11">
        <f t="shared" si="13"/>
        <v>5.8986111111111104</v>
      </c>
      <c r="F216">
        <v>78.061199999999999</v>
      </c>
      <c r="G216">
        <v>20.545100000000001</v>
      </c>
      <c r="H216">
        <v>0.93840000000000001</v>
      </c>
      <c r="I216">
        <v>0.45240000000000002</v>
      </c>
      <c r="J216">
        <v>6.9999999999999999E-4</v>
      </c>
      <c r="K216">
        <v>2.2000000000000001E-3</v>
      </c>
      <c r="L216">
        <v>669</v>
      </c>
      <c r="M216">
        <v>0.40820000000000001</v>
      </c>
      <c r="N216">
        <v>0.33329999999999999</v>
      </c>
      <c r="O216">
        <v>1.2249000000000001</v>
      </c>
      <c r="P216" s="1">
        <v>4.3468999999999997E-10</v>
      </c>
      <c r="Q216" s="1">
        <v>1.6743999999999999E-14</v>
      </c>
      <c r="R216" s="1">
        <v>9.4696999999999994E-11</v>
      </c>
      <c r="S216" s="1">
        <v>7.8924000000000006E-12</v>
      </c>
      <c r="T216" s="1">
        <v>4.7748000000000002E-15</v>
      </c>
      <c r="U216" s="1">
        <v>3.1997000000000002E-12</v>
      </c>
    </row>
    <row r="217" spans="1:21" x14ac:dyDescent="0.25">
      <c r="A217" s="16">
        <v>44867</v>
      </c>
      <c r="B217" s="11" t="s">
        <v>30</v>
      </c>
      <c r="C217" s="11" t="s">
        <v>71</v>
      </c>
      <c r="D217" s="11" t="s">
        <v>49</v>
      </c>
      <c r="E217" s="11">
        <f t="shared" si="13"/>
        <v>5.9291666666666654</v>
      </c>
      <c r="F217">
        <v>78.061499999999995</v>
      </c>
      <c r="G217">
        <v>20.542200000000001</v>
      </c>
      <c r="H217">
        <v>0.93869999999999998</v>
      </c>
      <c r="I217">
        <v>0.45550000000000002</v>
      </c>
      <c r="J217">
        <v>1E-4</v>
      </c>
      <c r="K217">
        <v>1.9E-3</v>
      </c>
      <c r="L217">
        <v>664</v>
      </c>
      <c r="M217">
        <v>0.41160000000000002</v>
      </c>
      <c r="N217">
        <v>0.3342</v>
      </c>
      <c r="O217">
        <v>1.2316</v>
      </c>
      <c r="P217" s="1">
        <v>4.3487000000000002E-10</v>
      </c>
      <c r="Q217" s="1">
        <v>1.5341000000000001E-14</v>
      </c>
      <c r="R217" s="1">
        <v>9.4721000000000006E-11</v>
      </c>
      <c r="S217" s="1">
        <v>7.8984000000000004E-12</v>
      </c>
      <c r="T217" s="1">
        <v>3.2205999999999999E-15</v>
      </c>
      <c r="U217" s="1">
        <v>3.2203999999999999E-12</v>
      </c>
    </row>
    <row r="218" spans="1:21" x14ac:dyDescent="0.25">
      <c r="A218" s="16">
        <v>44867</v>
      </c>
      <c r="B218" s="11" t="s">
        <v>30</v>
      </c>
      <c r="C218" s="11" t="s">
        <v>55</v>
      </c>
      <c r="D218" s="11" t="s">
        <v>57</v>
      </c>
      <c r="E218" s="11">
        <f t="shared" si="13"/>
        <v>5.9613888888888891</v>
      </c>
      <c r="F218">
        <v>78.061800000000005</v>
      </c>
      <c r="G218">
        <v>20.540299999999998</v>
      </c>
      <c r="H218">
        <v>0.93840000000000001</v>
      </c>
      <c r="I218">
        <v>0.45700000000000002</v>
      </c>
      <c r="J218">
        <v>2.9999999999999997E-4</v>
      </c>
      <c r="K218">
        <v>2.2000000000000001E-3</v>
      </c>
      <c r="L218">
        <v>663</v>
      </c>
      <c r="M218">
        <v>0.41249999999999998</v>
      </c>
      <c r="N218">
        <v>0.33700000000000002</v>
      </c>
      <c r="O218">
        <v>1.2239</v>
      </c>
      <c r="P218" s="1">
        <v>4.3508999999999999E-10</v>
      </c>
      <c r="Q218" s="1">
        <v>1.6414999999999999E-14</v>
      </c>
      <c r="R218" s="1">
        <v>9.4761E-11</v>
      </c>
      <c r="S218" s="1">
        <v>7.8995000000000004E-12</v>
      </c>
      <c r="T218" s="1">
        <v>3.9913E-15</v>
      </c>
      <c r="U218" s="1">
        <v>3.2332E-12</v>
      </c>
    </row>
    <row r="219" spans="1:21" x14ac:dyDescent="0.25">
      <c r="A219" s="16">
        <v>44867</v>
      </c>
      <c r="B219" s="11" t="s">
        <v>30</v>
      </c>
      <c r="C219" s="11" t="s">
        <v>72</v>
      </c>
      <c r="D219" s="11" t="s">
        <v>27</v>
      </c>
      <c r="E219" s="11">
        <f t="shared" si="13"/>
        <v>5.9919444444444441</v>
      </c>
      <c r="F219">
        <v>78.059899999999999</v>
      </c>
      <c r="G219">
        <v>20.537800000000001</v>
      </c>
      <c r="H219">
        <v>0.9385</v>
      </c>
      <c r="I219">
        <v>0.46050000000000002</v>
      </c>
      <c r="J219">
        <v>1.1000000000000001E-3</v>
      </c>
      <c r="K219">
        <v>2.2000000000000001E-3</v>
      </c>
      <c r="L219">
        <v>669</v>
      </c>
      <c r="M219">
        <v>0.41620000000000001</v>
      </c>
      <c r="N219">
        <v>0.33189999999999997</v>
      </c>
      <c r="O219">
        <v>1.2542</v>
      </c>
      <c r="P219" s="1">
        <v>4.3522000000000002E-10</v>
      </c>
      <c r="Q219" s="1">
        <v>1.6462999999999999E-14</v>
      </c>
      <c r="R219" s="1">
        <v>9.4778000000000003E-11</v>
      </c>
      <c r="S219" s="1">
        <v>7.9030999999999993E-12</v>
      </c>
      <c r="T219" s="1">
        <v>5.8072000000000002E-15</v>
      </c>
      <c r="U219" s="1">
        <v>3.2623999999999999E-12</v>
      </c>
    </row>
    <row r="220" spans="1:21" x14ac:dyDescent="0.25">
      <c r="A220" s="16">
        <v>44867</v>
      </c>
      <c r="B220" s="11" t="s">
        <v>32</v>
      </c>
      <c r="C220" s="11" t="s">
        <v>63</v>
      </c>
      <c r="D220" s="11" t="s">
        <v>39</v>
      </c>
      <c r="E220" s="11">
        <f t="shared" si="13"/>
        <v>6.024166666666666</v>
      </c>
      <c r="F220">
        <v>78.058899999999994</v>
      </c>
      <c r="G220">
        <v>20.535900000000002</v>
      </c>
      <c r="H220">
        <v>0.93869999999999998</v>
      </c>
      <c r="I220">
        <v>0.46450000000000002</v>
      </c>
      <c r="J220">
        <v>4.0000000000000002E-4</v>
      </c>
      <c r="K220">
        <v>1.6999999999999999E-3</v>
      </c>
      <c r="L220">
        <v>675</v>
      </c>
      <c r="M220">
        <v>0.4199</v>
      </c>
      <c r="N220">
        <v>0.34539999999999998</v>
      </c>
      <c r="O220">
        <v>1.2157</v>
      </c>
      <c r="P220" s="1">
        <v>4.3541E-10</v>
      </c>
      <c r="Q220" s="1">
        <v>1.4614E-14</v>
      </c>
      <c r="R220" s="1">
        <v>9.4811000000000002E-11</v>
      </c>
      <c r="S220" s="1">
        <v>7.9077999999999999E-12</v>
      </c>
      <c r="T220" s="1">
        <v>3.9068999999999996E-15</v>
      </c>
      <c r="U220" s="1">
        <v>3.2885E-12</v>
      </c>
    </row>
    <row r="221" spans="1:21" x14ac:dyDescent="0.25">
      <c r="A221" s="16">
        <v>44867</v>
      </c>
      <c r="B221" s="11" t="s">
        <v>32</v>
      </c>
      <c r="C221" s="11" t="s">
        <v>25</v>
      </c>
      <c r="D221" s="11" t="s">
        <v>26</v>
      </c>
      <c r="E221" s="11">
        <f t="shared" si="13"/>
        <v>6.054722222222221</v>
      </c>
      <c r="F221">
        <v>78.060400000000001</v>
      </c>
      <c r="G221">
        <v>20.531199999999998</v>
      </c>
      <c r="H221">
        <v>0.93859999999999999</v>
      </c>
      <c r="I221">
        <v>0.4662</v>
      </c>
      <c r="J221">
        <v>1.1999999999999999E-3</v>
      </c>
      <c r="K221">
        <v>2.3999999999999998E-3</v>
      </c>
      <c r="L221">
        <v>663</v>
      </c>
      <c r="M221">
        <v>0.42109999999999997</v>
      </c>
      <c r="N221">
        <v>0.34810000000000002</v>
      </c>
      <c r="O221">
        <v>1.2095</v>
      </c>
      <c r="P221" s="1">
        <v>4.3503999999999998E-10</v>
      </c>
      <c r="Q221" s="1">
        <v>1.7379000000000001E-14</v>
      </c>
      <c r="R221" s="1">
        <v>9.4707999999999998E-11</v>
      </c>
      <c r="S221" s="1">
        <v>7.9004999999999993E-12</v>
      </c>
      <c r="T221" s="1">
        <v>6.0162000000000002E-15</v>
      </c>
      <c r="U221" s="1">
        <v>3.3011000000000001E-12</v>
      </c>
    </row>
    <row r="222" spans="1:21" x14ac:dyDescent="0.25">
      <c r="A222" s="16">
        <v>44867</v>
      </c>
      <c r="B222" s="11" t="s">
        <v>32</v>
      </c>
      <c r="C222" s="11" t="s">
        <v>74</v>
      </c>
      <c r="D222" s="11" t="s">
        <v>22</v>
      </c>
      <c r="E222" s="11">
        <f t="shared" si="13"/>
        <v>6.0869444444444429</v>
      </c>
      <c r="F222">
        <v>78.062200000000004</v>
      </c>
      <c r="G222">
        <v>20.528500000000001</v>
      </c>
      <c r="H222">
        <v>0.93910000000000005</v>
      </c>
      <c r="I222">
        <v>0.46750000000000003</v>
      </c>
      <c r="J222">
        <v>8.9999999999999998E-4</v>
      </c>
      <c r="K222">
        <v>1.9E-3</v>
      </c>
      <c r="L222">
        <v>668</v>
      </c>
      <c r="M222">
        <v>0.4234</v>
      </c>
      <c r="N222">
        <v>0.34939999999999999</v>
      </c>
      <c r="O222">
        <v>1.2118</v>
      </c>
      <c r="P222" s="1">
        <v>4.3511000000000001E-10</v>
      </c>
      <c r="Q222" s="1">
        <v>1.5361E-14</v>
      </c>
      <c r="R222" s="1">
        <v>9.4707999999999998E-11</v>
      </c>
      <c r="S222" s="1">
        <v>7.9055999999999998E-12</v>
      </c>
      <c r="T222" s="1">
        <v>5.2098000000000004E-15</v>
      </c>
      <c r="U222" s="1">
        <v>3.3094E-12</v>
      </c>
    </row>
    <row r="223" spans="1:21" x14ac:dyDescent="0.25">
      <c r="A223" s="16">
        <v>44867</v>
      </c>
      <c r="B223" s="11" t="s">
        <v>32</v>
      </c>
      <c r="C223" s="11" t="s">
        <v>20</v>
      </c>
      <c r="D223" s="11" t="s">
        <v>70</v>
      </c>
      <c r="E223" s="11">
        <f t="shared" si="13"/>
        <v>6.1174999999999997</v>
      </c>
      <c r="F223">
        <v>78.059200000000004</v>
      </c>
      <c r="G223">
        <v>20.5288</v>
      </c>
      <c r="H223">
        <v>0.93859999999999999</v>
      </c>
      <c r="I223">
        <v>0.47139999999999999</v>
      </c>
      <c r="J223">
        <v>2.0000000000000001E-4</v>
      </c>
      <c r="K223">
        <v>1.8E-3</v>
      </c>
      <c r="L223">
        <v>662</v>
      </c>
      <c r="M223">
        <v>0.42659999999999998</v>
      </c>
      <c r="N223">
        <v>0.34760000000000002</v>
      </c>
      <c r="O223">
        <v>1.2274</v>
      </c>
      <c r="P223" s="1">
        <v>4.3475000000000002E-10</v>
      </c>
      <c r="Q223" s="1">
        <v>1.4961E-14</v>
      </c>
      <c r="R223" s="1">
        <v>9.4636E-11</v>
      </c>
      <c r="S223" s="1">
        <v>7.8951000000000002E-12</v>
      </c>
      <c r="T223" s="1">
        <v>3.5475999999999999E-15</v>
      </c>
      <c r="U223" s="1">
        <v>3.3316000000000001E-12</v>
      </c>
    </row>
    <row r="224" spans="1:21" x14ac:dyDescent="0.25">
      <c r="A224" s="16">
        <v>44867</v>
      </c>
      <c r="B224" s="11" t="s">
        <v>32</v>
      </c>
      <c r="C224" s="11" t="s">
        <v>22</v>
      </c>
      <c r="D224" s="11" t="s">
        <v>42</v>
      </c>
      <c r="E224" s="11">
        <f t="shared" si="13"/>
        <v>6.1497222222222216</v>
      </c>
      <c r="F224">
        <v>78.0578</v>
      </c>
      <c r="G224">
        <v>20.524999999999999</v>
      </c>
      <c r="H224">
        <v>0.93840000000000001</v>
      </c>
      <c r="I224">
        <v>0.47599999999999998</v>
      </c>
      <c r="J224">
        <v>4.0000000000000002E-4</v>
      </c>
      <c r="K224">
        <v>2.3999999999999998E-3</v>
      </c>
      <c r="L224">
        <v>665</v>
      </c>
      <c r="M224">
        <v>0.43090000000000001</v>
      </c>
      <c r="N224">
        <v>0.35470000000000002</v>
      </c>
      <c r="O224">
        <v>1.2145999999999999</v>
      </c>
      <c r="P224" s="1">
        <v>4.3499000000000001E-10</v>
      </c>
      <c r="Q224" s="1">
        <v>1.7538000000000001E-14</v>
      </c>
      <c r="R224" s="1">
        <v>9.4669999999999995E-11</v>
      </c>
      <c r="S224" s="1">
        <v>7.8980000000000005E-12</v>
      </c>
      <c r="T224" s="1">
        <v>4.1035999999999999E-15</v>
      </c>
      <c r="U224" s="1">
        <v>3.366E-12</v>
      </c>
    </row>
    <row r="225" spans="1:21" x14ac:dyDescent="0.25">
      <c r="A225" s="16">
        <v>44867</v>
      </c>
      <c r="B225" s="11" t="s">
        <v>32</v>
      </c>
      <c r="C225" s="11" t="s">
        <v>47</v>
      </c>
      <c r="D225" s="11" t="s">
        <v>76</v>
      </c>
      <c r="E225" s="11">
        <f t="shared" si="13"/>
        <v>6.18</v>
      </c>
      <c r="F225">
        <v>78.058499999999995</v>
      </c>
      <c r="G225">
        <v>20.520399999999999</v>
      </c>
      <c r="H225">
        <v>0.9385</v>
      </c>
      <c r="I225">
        <v>0.4803</v>
      </c>
      <c r="J225">
        <v>2.9999999999999997E-4</v>
      </c>
      <c r="K225">
        <v>2.0999999999999999E-3</v>
      </c>
      <c r="L225">
        <v>671</v>
      </c>
      <c r="M225">
        <v>0.43540000000000001</v>
      </c>
      <c r="N225">
        <v>0.35809999999999997</v>
      </c>
      <c r="O225">
        <v>1.2157</v>
      </c>
      <c r="P225" s="1">
        <v>4.3505000000000001E-10</v>
      </c>
      <c r="Q225" s="1">
        <v>1.6124000000000001E-14</v>
      </c>
      <c r="R225" s="1">
        <v>9.4662999999999999E-11</v>
      </c>
      <c r="S225" s="1">
        <v>7.8996E-12</v>
      </c>
      <c r="T225" s="1">
        <v>3.8521999999999998E-15</v>
      </c>
      <c r="U225" s="1">
        <v>3.3963999999999999E-12</v>
      </c>
    </row>
    <row r="226" spans="1:21" x14ac:dyDescent="0.25">
      <c r="A226" s="16">
        <v>44867</v>
      </c>
      <c r="B226" s="11" t="s">
        <v>32</v>
      </c>
      <c r="C226" s="11" t="s">
        <v>26</v>
      </c>
      <c r="D226" s="11" t="s">
        <v>49</v>
      </c>
      <c r="E226" s="11">
        <f t="shared" si="13"/>
        <v>6.2124999999999986</v>
      </c>
      <c r="F226">
        <v>78.061599999999999</v>
      </c>
      <c r="G226">
        <v>20.515599999999999</v>
      </c>
      <c r="H226">
        <v>0.93859999999999999</v>
      </c>
      <c r="I226">
        <v>0.48170000000000002</v>
      </c>
      <c r="J226">
        <v>1E-3</v>
      </c>
      <c r="K226">
        <v>1.5E-3</v>
      </c>
      <c r="L226">
        <v>677</v>
      </c>
      <c r="M226">
        <v>0.43719999999999998</v>
      </c>
      <c r="N226">
        <v>0.36530000000000001</v>
      </c>
      <c r="O226">
        <v>1.1971000000000001</v>
      </c>
      <c r="P226" s="1">
        <v>4.3517999999999999E-10</v>
      </c>
      <c r="Q226" s="1">
        <v>1.3817E-14</v>
      </c>
      <c r="R226" s="1">
        <v>9.4665000000000003E-11</v>
      </c>
      <c r="S226" s="1">
        <v>7.9028000000000006E-12</v>
      </c>
      <c r="T226" s="1">
        <v>5.2312000000000003E-15</v>
      </c>
      <c r="U226" s="1">
        <v>3.4102000000000002E-12</v>
      </c>
    </row>
    <row r="227" spans="1:21" x14ac:dyDescent="0.25">
      <c r="A227" s="16">
        <v>44867</v>
      </c>
      <c r="B227" s="11" t="s">
        <v>32</v>
      </c>
      <c r="C227" s="11" t="s">
        <v>60</v>
      </c>
      <c r="D227" s="11" t="s">
        <v>48</v>
      </c>
      <c r="E227" s="11">
        <f t="shared" si="13"/>
        <v>6.2427777777777766</v>
      </c>
      <c r="F227">
        <v>78.059100000000001</v>
      </c>
      <c r="G227">
        <v>20.514600000000002</v>
      </c>
      <c r="H227">
        <v>0.93910000000000005</v>
      </c>
      <c r="I227">
        <v>0.48570000000000002</v>
      </c>
      <c r="J227">
        <v>0</v>
      </c>
      <c r="K227">
        <v>1.5E-3</v>
      </c>
      <c r="L227">
        <v>669</v>
      </c>
      <c r="M227">
        <v>0.44090000000000001</v>
      </c>
      <c r="N227">
        <v>0.36299999999999999</v>
      </c>
      <c r="O227">
        <v>1.2144999999999999</v>
      </c>
      <c r="P227" s="1">
        <v>4.3526999999999999E-10</v>
      </c>
      <c r="Q227" s="1">
        <v>1.3655E-14</v>
      </c>
      <c r="R227" s="1">
        <v>9.4683000000000003E-11</v>
      </c>
      <c r="S227" s="1">
        <v>7.9091000000000007E-12</v>
      </c>
      <c r="T227" s="1">
        <v>2.9993E-15</v>
      </c>
      <c r="U227" s="1">
        <v>3.4348999999999998E-12</v>
      </c>
    </row>
    <row r="228" spans="1:21" x14ac:dyDescent="0.25">
      <c r="A228" s="16">
        <v>44867</v>
      </c>
      <c r="B228" s="11" t="s">
        <v>32</v>
      </c>
      <c r="C228" s="11" t="s">
        <v>32</v>
      </c>
      <c r="D228" s="11" t="s">
        <v>43</v>
      </c>
      <c r="E228" s="11">
        <f t="shared" si="13"/>
        <v>6.2749999999999986</v>
      </c>
      <c r="F228">
        <v>78.060199999999995</v>
      </c>
      <c r="G228">
        <v>20.508600000000001</v>
      </c>
      <c r="H228">
        <v>0.93920000000000003</v>
      </c>
      <c r="I228">
        <v>0.49</v>
      </c>
      <c r="J228">
        <v>8.9999999999999998E-4</v>
      </c>
      <c r="K228">
        <v>1.1999999999999999E-3</v>
      </c>
      <c r="L228">
        <v>678</v>
      </c>
      <c r="M228">
        <v>0.44519999999999998</v>
      </c>
      <c r="N228">
        <v>0.37490000000000001</v>
      </c>
      <c r="O228">
        <v>1.1876</v>
      </c>
      <c r="P228" s="1">
        <v>4.3546000000000001E-10</v>
      </c>
      <c r="Q228" s="1">
        <v>1.2537E-14</v>
      </c>
      <c r="R228" s="1">
        <v>9.4695000000000002E-11</v>
      </c>
      <c r="S228" s="1">
        <v>7.9126999999999996E-12</v>
      </c>
      <c r="T228" s="1">
        <v>5.0630999999999998E-15</v>
      </c>
      <c r="U228" s="1">
        <v>3.4702999999999999E-12</v>
      </c>
    </row>
    <row r="229" spans="1:21" x14ac:dyDescent="0.25">
      <c r="A229" s="16">
        <v>44867</v>
      </c>
      <c r="B229" s="11" t="s">
        <v>32</v>
      </c>
      <c r="C229" s="11" t="s">
        <v>34</v>
      </c>
      <c r="D229" s="11" t="s">
        <v>30</v>
      </c>
      <c r="E229" s="11">
        <f t="shared" si="13"/>
        <v>6.3055555555555554</v>
      </c>
      <c r="F229">
        <v>78.055499999999995</v>
      </c>
      <c r="G229">
        <v>20.51</v>
      </c>
      <c r="H229">
        <v>0.93899999999999995</v>
      </c>
      <c r="I229">
        <v>0.49320000000000003</v>
      </c>
      <c r="J229">
        <v>2.9999999999999997E-4</v>
      </c>
      <c r="K229">
        <v>2.0999999999999999E-3</v>
      </c>
      <c r="L229">
        <v>665</v>
      </c>
      <c r="M229">
        <v>0.44879999999999998</v>
      </c>
      <c r="N229">
        <v>0.36630000000000001</v>
      </c>
      <c r="O229">
        <v>1.2252000000000001</v>
      </c>
      <c r="P229" s="1">
        <v>4.3509999999999998E-10</v>
      </c>
      <c r="Q229" s="1">
        <v>1.6066999999999999E-14</v>
      </c>
      <c r="R229" s="1">
        <v>9.4629000000000005E-11</v>
      </c>
      <c r="S229" s="1">
        <v>7.9050000000000007E-12</v>
      </c>
      <c r="T229" s="1">
        <v>3.9464999999999997E-15</v>
      </c>
      <c r="U229" s="1">
        <v>3.4880000000000001E-12</v>
      </c>
    </row>
    <row r="230" spans="1:21" x14ac:dyDescent="0.25">
      <c r="A230" s="16">
        <v>44867</v>
      </c>
      <c r="B230" s="11" t="s">
        <v>32</v>
      </c>
      <c r="C230" s="11" t="s">
        <v>31</v>
      </c>
      <c r="D230" s="11" t="s">
        <v>24</v>
      </c>
      <c r="E230" s="11">
        <f t="shared" si="13"/>
        <v>6.3377777777777773</v>
      </c>
      <c r="F230">
        <v>78.0625</v>
      </c>
      <c r="G230">
        <v>20.4984</v>
      </c>
      <c r="H230">
        <v>0.93869999999999998</v>
      </c>
      <c r="I230">
        <v>0.49819999999999998</v>
      </c>
      <c r="J230">
        <v>2.0000000000000001E-4</v>
      </c>
      <c r="K230">
        <v>2E-3</v>
      </c>
      <c r="L230">
        <v>669</v>
      </c>
      <c r="M230">
        <v>0.45429999999999998</v>
      </c>
      <c r="N230">
        <v>0.38159999999999999</v>
      </c>
      <c r="O230">
        <v>1.1903999999999999</v>
      </c>
      <c r="P230" s="1">
        <v>4.3512999999999997E-10</v>
      </c>
      <c r="Q230" s="1">
        <v>1.5729E-14</v>
      </c>
      <c r="R230" s="1">
        <v>9.4571999999999994E-11</v>
      </c>
      <c r="S230" s="1">
        <v>7.9025999999999999E-12</v>
      </c>
      <c r="T230" s="1">
        <v>3.5576000000000001E-15</v>
      </c>
      <c r="U230" s="1">
        <v>3.5224E-12</v>
      </c>
    </row>
    <row r="231" spans="1:21" x14ac:dyDescent="0.25">
      <c r="A231" s="16">
        <v>44867</v>
      </c>
      <c r="B231" s="11" t="s">
        <v>32</v>
      </c>
      <c r="C231" s="11" t="s">
        <v>39</v>
      </c>
      <c r="D231" s="11" t="s">
        <v>63</v>
      </c>
      <c r="E231" s="11">
        <f t="shared" si="13"/>
        <v>6.3683333333333323</v>
      </c>
      <c r="F231">
        <v>78.055599999999998</v>
      </c>
      <c r="G231">
        <v>20.499700000000001</v>
      </c>
      <c r="H231">
        <v>0.93869999999999998</v>
      </c>
      <c r="I231">
        <v>0.50270000000000004</v>
      </c>
      <c r="J231">
        <v>1.2999999999999999E-3</v>
      </c>
      <c r="K231">
        <v>2.0999999999999999E-3</v>
      </c>
      <c r="L231">
        <v>676</v>
      </c>
      <c r="M231">
        <v>0.45850000000000002</v>
      </c>
      <c r="N231">
        <v>0.3775</v>
      </c>
      <c r="O231">
        <v>1.2145999999999999</v>
      </c>
      <c r="P231" s="1">
        <v>4.3484000000000002E-10</v>
      </c>
      <c r="Q231" s="1">
        <v>1.5950000000000001E-14</v>
      </c>
      <c r="R231" s="1">
        <v>9.4523999999999996E-11</v>
      </c>
      <c r="S231" s="1">
        <v>7.8981999999999996E-12</v>
      </c>
      <c r="T231" s="1">
        <v>6.1522000000000001E-15</v>
      </c>
      <c r="U231" s="1">
        <v>3.5562000000000001E-12</v>
      </c>
    </row>
    <row r="232" spans="1:21" x14ac:dyDescent="0.25">
      <c r="A232" s="16">
        <v>44867</v>
      </c>
      <c r="B232" s="11" t="s">
        <v>32</v>
      </c>
      <c r="C232" s="11" t="s">
        <v>41</v>
      </c>
      <c r="D232" s="11" t="s">
        <v>55</v>
      </c>
      <c r="E232" s="11">
        <f t="shared" si="13"/>
        <v>6.4005555555555542</v>
      </c>
      <c r="F232">
        <v>78.058499999999995</v>
      </c>
      <c r="G232">
        <v>20.4938</v>
      </c>
      <c r="H232">
        <v>0.93820000000000003</v>
      </c>
      <c r="I232">
        <v>0.50729999999999997</v>
      </c>
      <c r="J232">
        <v>4.0000000000000002E-4</v>
      </c>
      <c r="K232">
        <v>1.9E-3</v>
      </c>
      <c r="L232">
        <v>666</v>
      </c>
      <c r="M232">
        <v>0.46279999999999999</v>
      </c>
      <c r="N232">
        <v>0.38390000000000002</v>
      </c>
      <c r="O232">
        <v>1.2055</v>
      </c>
      <c r="P232" s="1">
        <v>4.3520999999999999E-10</v>
      </c>
      <c r="Q232" s="1">
        <v>1.5185E-14</v>
      </c>
      <c r="R232" s="1">
        <v>9.4570999999999998E-11</v>
      </c>
      <c r="S232" s="1">
        <v>7.8996999999999995E-12</v>
      </c>
      <c r="T232" s="1">
        <v>4.0747999999999999E-15</v>
      </c>
      <c r="U232" s="1">
        <v>3.5877000000000002E-12</v>
      </c>
    </row>
    <row r="233" spans="1:21" x14ac:dyDescent="0.25">
      <c r="A233" s="16">
        <v>44867</v>
      </c>
      <c r="B233" s="11" t="s">
        <v>32</v>
      </c>
      <c r="C233" s="11" t="s">
        <v>43</v>
      </c>
      <c r="D233" s="11" t="s">
        <v>45</v>
      </c>
      <c r="E233" s="11">
        <f t="shared" si="13"/>
        <v>6.431111111111111</v>
      </c>
      <c r="F233">
        <v>78.056100000000001</v>
      </c>
      <c r="G233">
        <v>20.490600000000001</v>
      </c>
      <c r="H233">
        <v>0.93869999999999998</v>
      </c>
      <c r="I233">
        <v>0.51180000000000003</v>
      </c>
      <c r="J233">
        <v>4.0000000000000002E-4</v>
      </c>
      <c r="K233">
        <v>2.3999999999999998E-3</v>
      </c>
      <c r="L233">
        <v>669</v>
      </c>
      <c r="M233">
        <v>0.46729999999999999</v>
      </c>
      <c r="N233">
        <v>0.38500000000000001</v>
      </c>
      <c r="O233">
        <v>1.2139</v>
      </c>
      <c r="P233" s="1">
        <v>4.3497E-10</v>
      </c>
      <c r="Q233" s="1">
        <v>1.7264E-14</v>
      </c>
      <c r="R233" s="1">
        <v>9.4508999999999996E-11</v>
      </c>
      <c r="S233" s="1">
        <v>7.9002000000000006E-12</v>
      </c>
      <c r="T233" s="1">
        <v>4.2844E-15</v>
      </c>
      <c r="U233" s="1">
        <v>3.6176999999999998E-12</v>
      </c>
    </row>
    <row r="234" spans="1:21" x14ac:dyDescent="0.25">
      <c r="A234" s="16">
        <v>44867</v>
      </c>
      <c r="B234" s="11" t="s">
        <v>32</v>
      </c>
      <c r="C234" s="11" t="s">
        <v>78</v>
      </c>
      <c r="D234" s="11" t="s">
        <v>76</v>
      </c>
      <c r="E234" s="11">
        <f t="shared" si="13"/>
        <v>6.4633333333333329</v>
      </c>
      <c r="F234">
        <v>78.058999999999997</v>
      </c>
      <c r="G234">
        <v>20.484100000000002</v>
      </c>
      <c r="H234">
        <v>0.93830000000000002</v>
      </c>
      <c r="I234">
        <v>0.51580000000000004</v>
      </c>
      <c r="J234">
        <v>1E-3</v>
      </c>
      <c r="K234">
        <v>1.8E-3</v>
      </c>
      <c r="L234">
        <v>679</v>
      </c>
      <c r="M234">
        <v>0.47120000000000001</v>
      </c>
      <c r="N234">
        <v>0.39190000000000003</v>
      </c>
      <c r="O234">
        <v>1.2023999999999999</v>
      </c>
      <c r="P234" s="1">
        <v>4.3522000000000002E-10</v>
      </c>
      <c r="Q234" s="1">
        <v>1.5000999999999999E-14</v>
      </c>
      <c r="R234" s="1">
        <v>9.4529E-11</v>
      </c>
      <c r="S234" s="1">
        <v>7.9009000000000008E-12</v>
      </c>
      <c r="T234" s="1">
        <v>5.3548000000000002E-15</v>
      </c>
      <c r="U234" s="1">
        <v>3.6498000000000001E-12</v>
      </c>
    </row>
    <row r="235" spans="1:21" x14ac:dyDescent="0.25">
      <c r="A235" s="16">
        <v>44867</v>
      </c>
      <c r="B235" s="11" t="s">
        <v>32</v>
      </c>
      <c r="C235" s="11" t="s">
        <v>48</v>
      </c>
      <c r="D235" s="11" t="s">
        <v>54</v>
      </c>
      <c r="E235" s="11">
        <f t="shared" si="13"/>
        <v>6.4938888888888879</v>
      </c>
      <c r="F235">
        <v>78.051100000000005</v>
      </c>
      <c r="G235">
        <v>20.487100000000002</v>
      </c>
      <c r="H235">
        <v>0.9385</v>
      </c>
      <c r="I235">
        <v>0.51980000000000004</v>
      </c>
      <c r="J235">
        <v>1.1000000000000001E-3</v>
      </c>
      <c r="K235">
        <v>2.3999999999999998E-3</v>
      </c>
      <c r="L235">
        <v>664</v>
      </c>
      <c r="M235">
        <v>0.4753</v>
      </c>
      <c r="N235">
        <v>0.38440000000000002</v>
      </c>
      <c r="O235">
        <v>1.2366999999999999</v>
      </c>
      <c r="P235" s="1">
        <v>4.3499000000000001E-10</v>
      </c>
      <c r="Q235" s="1">
        <v>1.7208E-14</v>
      </c>
      <c r="R235" s="1">
        <v>9.4502999999999997E-11</v>
      </c>
      <c r="S235" s="1">
        <v>7.8989999999999994E-12</v>
      </c>
      <c r="T235" s="1">
        <v>5.9456000000000002E-15</v>
      </c>
      <c r="U235" s="1">
        <v>3.6775999999999996E-12</v>
      </c>
    </row>
    <row r="236" spans="1:21" x14ac:dyDescent="0.25">
      <c r="A236" s="16">
        <v>44867</v>
      </c>
      <c r="B236" s="11" t="s">
        <v>32</v>
      </c>
      <c r="C236" s="11" t="s">
        <v>50</v>
      </c>
      <c r="D236" s="11" t="s">
        <v>48</v>
      </c>
      <c r="E236" s="11">
        <f t="shared" si="13"/>
        <v>6.5261111111111099</v>
      </c>
      <c r="F236">
        <v>78.059100000000001</v>
      </c>
      <c r="G236">
        <v>20.474699999999999</v>
      </c>
      <c r="H236">
        <v>0.93869999999999998</v>
      </c>
      <c r="I236">
        <v>0.52539999999999998</v>
      </c>
      <c r="J236">
        <v>4.0000000000000002E-4</v>
      </c>
      <c r="K236">
        <v>1.8E-3</v>
      </c>
      <c r="L236">
        <v>670</v>
      </c>
      <c r="M236">
        <v>0.48020000000000002</v>
      </c>
      <c r="N236">
        <v>0.40089999999999998</v>
      </c>
      <c r="O236">
        <v>1.1978</v>
      </c>
      <c r="P236" s="1">
        <v>4.3511000000000001E-10</v>
      </c>
      <c r="Q236" s="1">
        <v>1.4987000000000002E-14</v>
      </c>
      <c r="R236" s="1">
        <v>9.4460999999999998E-11</v>
      </c>
      <c r="S236" s="1">
        <v>7.9021000000000004E-12</v>
      </c>
      <c r="T236" s="1">
        <v>3.9770999999999999E-15</v>
      </c>
      <c r="U236" s="1">
        <v>3.7137999999999998E-12</v>
      </c>
    </row>
    <row r="237" spans="1:21" x14ac:dyDescent="0.25">
      <c r="A237" s="16">
        <v>44867</v>
      </c>
      <c r="B237" s="11" t="s">
        <v>32</v>
      </c>
      <c r="C237" s="11" t="s">
        <v>54</v>
      </c>
      <c r="D237" s="11" t="s">
        <v>35</v>
      </c>
      <c r="E237" s="11">
        <f t="shared" si="13"/>
        <v>6.5566666666666666</v>
      </c>
      <c r="F237">
        <v>78.057599999999994</v>
      </c>
      <c r="G237">
        <v>20.471800000000002</v>
      </c>
      <c r="H237">
        <v>0.93820000000000003</v>
      </c>
      <c r="I237">
        <v>0.53010000000000002</v>
      </c>
      <c r="J237">
        <v>8.9999999999999998E-4</v>
      </c>
      <c r="K237">
        <v>1.2999999999999999E-3</v>
      </c>
      <c r="L237">
        <v>675</v>
      </c>
      <c r="M237">
        <v>0.4849</v>
      </c>
      <c r="N237">
        <v>0.40679999999999999</v>
      </c>
      <c r="O237">
        <v>1.1920999999999999</v>
      </c>
      <c r="P237" s="1">
        <v>4.3511000000000001E-10</v>
      </c>
      <c r="Q237" s="1">
        <v>1.2978000000000001E-14</v>
      </c>
      <c r="R237" s="1">
        <v>9.4448999999999999E-11</v>
      </c>
      <c r="S237" s="1">
        <v>7.8984999999999999E-12</v>
      </c>
      <c r="T237" s="1">
        <v>5.1499999999999997E-15</v>
      </c>
      <c r="U237" s="1">
        <v>3.7490999999999998E-12</v>
      </c>
    </row>
    <row r="238" spans="1:21" x14ac:dyDescent="0.25">
      <c r="A238" s="16">
        <v>44867</v>
      </c>
      <c r="B238" s="11" t="s">
        <v>32</v>
      </c>
      <c r="C238" s="11" t="s">
        <v>56</v>
      </c>
      <c r="D238" s="11" t="s">
        <v>30</v>
      </c>
      <c r="E238" s="11">
        <f t="shared" si="13"/>
        <v>6.5888888888888886</v>
      </c>
      <c r="F238">
        <v>78.052099999999996</v>
      </c>
      <c r="G238">
        <v>20.4724</v>
      </c>
      <c r="H238">
        <v>0.93910000000000005</v>
      </c>
      <c r="I238">
        <v>0.53369999999999995</v>
      </c>
      <c r="J238">
        <v>0</v>
      </c>
      <c r="K238">
        <v>2.5999999999999999E-3</v>
      </c>
      <c r="L238">
        <v>665</v>
      </c>
      <c r="M238">
        <v>0.48820000000000002</v>
      </c>
      <c r="N238">
        <v>0.40039999999999998</v>
      </c>
      <c r="O238">
        <v>1.2191000000000001</v>
      </c>
      <c r="P238" s="1">
        <v>4.3538E-10</v>
      </c>
      <c r="Q238" s="1">
        <v>1.8224999999999999E-14</v>
      </c>
      <c r="R238" s="1">
        <v>9.4517E-11</v>
      </c>
      <c r="S238" s="1">
        <v>7.9111999999999997E-12</v>
      </c>
      <c r="T238" s="1">
        <v>3.4274E-15</v>
      </c>
      <c r="U238" s="1">
        <v>3.7736E-12</v>
      </c>
    </row>
    <row r="239" spans="1:21" x14ac:dyDescent="0.25">
      <c r="A239" s="16">
        <v>44867</v>
      </c>
      <c r="B239" s="11" t="s">
        <v>32</v>
      </c>
      <c r="C239" s="11" t="s">
        <v>36</v>
      </c>
      <c r="D239" s="11" t="s">
        <v>74</v>
      </c>
      <c r="E239" s="11">
        <f t="shared" si="13"/>
        <v>6.6194444444444436</v>
      </c>
      <c r="F239">
        <v>78.058800000000005</v>
      </c>
      <c r="G239">
        <v>20.462399999999999</v>
      </c>
      <c r="H239">
        <v>0.93810000000000004</v>
      </c>
      <c r="I239">
        <v>0.5383</v>
      </c>
      <c r="J239">
        <v>2.9999999999999997E-4</v>
      </c>
      <c r="K239">
        <v>2.2000000000000001E-3</v>
      </c>
      <c r="L239">
        <v>668</v>
      </c>
      <c r="M239">
        <v>0.49419999999999997</v>
      </c>
      <c r="N239">
        <v>0.41599999999999998</v>
      </c>
      <c r="O239">
        <v>1.1881999999999999</v>
      </c>
      <c r="P239" s="1">
        <v>4.3525000000000002E-10</v>
      </c>
      <c r="Q239" s="1">
        <v>1.6391E-14</v>
      </c>
      <c r="R239" s="1">
        <v>9.4433000000000004E-11</v>
      </c>
      <c r="S239" s="1">
        <v>7.8992000000000001E-12</v>
      </c>
      <c r="T239" s="1">
        <v>3.8659E-15</v>
      </c>
      <c r="U239" s="1">
        <v>3.8053000000000004E-12</v>
      </c>
    </row>
    <row r="240" spans="1:21" x14ac:dyDescent="0.25">
      <c r="A240" s="16">
        <v>44867</v>
      </c>
      <c r="B240" s="11" t="s">
        <v>32</v>
      </c>
      <c r="C240" s="11" t="s">
        <v>23</v>
      </c>
      <c r="D240" s="11" t="s">
        <v>63</v>
      </c>
      <c r="E240" s="11">
        <f t="shared" si="13"/>
        <v>6.6516666666666655</v>
      </c>
      <c r="F240">
        <v>78.053200000000004</v>
      </c>
      <c r="G240">
        <v>20.4651</v>
      </c>
      <c r="H240">
        <v>0.93869999999999998</v>
      </c>
      <c r="I240">
        <v>0.54220000000000002</v>
      </c>
      <c r="J240">
        <v>0</v>
      </c>
      <c r="K240">
        <v>8.0000000000000004E-4</v>
      </c>
      <c r="L240">
        <v>675</v>
      </c>
      <c r="M240">
        <v>0.49830000000000002</v>
      </c>
      <c r="N240">
        <v>0.41560000000000002</v>
      </c>
      <c r="O240">
        <v>1.1990000000000001</v>
      </c>
      <c r="P240" s="1">
        <v>4.3482E-10</v>
      </c>
      <c r="Q240" s="1">
        <v>1.0607000000000001E-14</v>
      </c>
      <c r="R240" s="1">
        <v>9.4357999999999994E-11</v>
      </c>
      <c r="S240" s="1">
        <v>7.8970999999999995E-12</v>
      </c>
      <c r="T240" s="1">
        <v>2.7788999999999999E-15</v>
      </c>
      <c r="U240" s="1">
        <v>3.8282999999999998E-12</v>
      </c>
    </row>
    <row r="241" spans="1:21" x14ac:dyDescent="0.25">
      <c r="A241" s="16">
        <v>44867</v>
      </c>
      <c r="B241" s="11" t="s">
        <v>32</v>
      </c>
      <c r="C241" s="11" t="s">
        <v>49</v>
      </c>
      <c r="D241" s="11" t="s">
        <v>58</v>
      </c>
      <c r="E241" s="11">
        <f t="shared" si="13"/>
        <v>6.6819444444444436</v>
      </c>
      <c r="F241">
        <v>78.056799999999996</v>
      </c>
      <c r="G241">
        <v>20.454999999999998</v>
      </c>
      <c r="H241">
        <v>0.93889999999999996</v>
      </c>
      <c r="I241">
        <v>0.54779999999999995</v>
      </c>
      <c r="J241">
        <v>0</v>
      </c>
      <c r="K241">
        <v>1.5E-3</v>
      </c>
      <c r="L241">
        <v>667</v>
      </c>
      <c r="M241">
        <v>0.504</v>
      </c>
      <c r="N241">
        <v>0.42059999999999997</v>
      </c>
      <c r="O241">
        <v>1.1983999999999999</v>
      </c>
      <c r="P241" s="1">
        <v>4.3494E-10</v>
      </c>
      <c r="Q241" s="1">
        <v>1.3532E-14</v>
      </c>
      <c r="R241" s="1">
        <v>9.4333999999999994E-11</v>
      </c>
      <c r="S241" s="1">
        <v>7.9010999999999999E-12</v>
      </c>
      <c r="T241" s="1">
        <v>3.0270999999999998E-15</v>
      </c>
      <c r="U241" s="1">
        <v>3.8684E-12</v>
      </c>
    </row>
    <row r="242" spans="1:21" x14ac:dyDescent="0.25">
      <c r="A242" s="16">
        <v>44867</v>
      </c>
      <c r="B242" s="11" t="s">
        <v>32</v>
      </c>
      <c r="C242" s="11" t="s">
        <v>62</v>
      </c>
      <c r="D242" s="11" t="s">
        <v>21</v>
      </c>
      <c r="E242" s="11">
        <f t="shared" si="13"/>
        <v>6.7141666666666655</v>
      </c>
      <c r="F242">
        <v>78.051299999999998</v>
      </c>
      <c r="G242">
        <v>20.454999999999998</v>
      </c>
      <c r="H242">
        <v>0.93840000000000001</v>
      </c>
      <c r="I242">
        <v>0.55279999999999996</v>
      </c>
      <c r="J242">
        <v>6.9999999999999999E-4</v>
      </c>
      <c r="K242">
        <v>1.9E-3</v>
      </c>
      <c r="L242">
        <v>670</v>
      </c>
      <c r="M242">
        <v>0.50939999999999996</v>
      </c>
      <c r="N242">
        <v>0.42399999999999999</v>
      </c>
      <c r="O242">
        <v>1.2015</v>
      </c>
      <c r="P242" s="1">
        <v>4.3544E-10</v>
      </c>
      <c r="Q242" s="1">
        <v>1.5354000000000001E-14</v>
      </c>
      <c r="R242" s="1">
        <v>9.4448999999999999E-11</v>
      </c>
      <c r="S242" s="1">
        <v>7.9065000000000007E-12</v>
      </c>
      <c r="T242" s="1">
        <v>4.7482000000000001E-15</v>
      </c>
      <c r="U242" s="1">
        <v>3.9107999999999999E-12</v>
      </c>
    </row>
    <row r="243" spans="1:21" x14ac:dyDescent="0.25">
      <c r="A243" s="16">
        <v>44867</v>
      </c>
      <c r="B243" s="11" t="s">
        <v>32</v>
      </c>
      <c r="C243" s="11" t="s">
        <v>33</v>
      </c>
      <c r="D243" s="11" t="s">
        <v>57</v>
      </c>
      <c r="E243" s="11">
        <f t="shared" si="13"/>
        <v>6.7447222222222223</v>
      </c>
      <c r="F243">
        <v>78.052700000000002</v>
      </c>
      <c r="G243">
        <v>20.448</v>
      </c>
      <c r="H243">
        <v>0.93879999999999997</v>
      </c>
      <c r="I243">
        <v>0.5585</v>
      </c>
      <c r="J243">
        <v>0</v>
      </c>
      <c r="K243">
        <v>2E-3</v>
      </c>
      <c r="L243">
        <v>660</v>
      </c>
      <c r="M243">
        <v>0.5151</v>
      </c>
      <c r="N243">
        <v>0.42749999999999999</v>
      </c>
      <c r="O243">
        <v>1.2048000000000001</v>
      </c>
      <c r="P243" s="1">
        <v>4.3522000000000002E-10</v>
      </c>
      <c r="Q243" s="1">
        <v>1.5650000000000001E-14</v>
      </c>
      <c r="R243" s="1">
        <v>9.4367000000000006E-11</v>
      </c>
      <c r="S243" s="1">
        <v>7.9051999999999999E-12</v>
      </c>
      <c r="T243" s="1">
        <v>2.7722E-15</v>
      </c>
      <c r="U243" s="1">
        <v>3.9462999999999999E-12</v>
      </c>
    </row>
    <row r="244" spans="1:21" x14ac:dyDescent="0.25">
      <c r="A244" s="16">
        <v>44867</v>
      </c>
      <c r="B244" s="11" t="s">
        <v>32</v>
      </c>
      <c r="C244" s="11" t="s">
        <v>21</v>
      </c>
      <c r="D244" s="11" t="s">
        <v>52</v>
      </c>
      <c r="E244" s="11">
        <f t="shared" si="13"/>
        <v>6.7769444444444442</v>
      </c>
      <c r="F244">
        <v>78.055899999999994</v>
      </c>
      <c r="G244">
        <v>20.4389</v>
      </c>
      <c r="H244">
        <v>0.93840000000000001</v>
      </c>
      <c r="I244">
        <v>0.56399999999999995</v>
      </c>
      <c r="J244">
        <v>5.9999999999999995E-4</v>
      </c>
      <c r="K244">
        <v>2.3E-3</v>
      </c>
      <c r="L244">
        <v>667</v>
      </c>
      <c r="M244">
        <v>0.52090000000000003</v>
      </c>
      <c r="N244">
        <v>0.43740000000000001</v>
      </c>
      <c r="O244">
        <v>1.1908000000000001</v>
      </c>
      <c r="P244" s="1">
        <v>4.3547999999999998E-10</v>
      </c>
      <c r="Q244" s="1">
        <v>1.6805000000000001E-14</v>
      </c>
      <c r="R244" s="1">
        <v>9.4377000000000001E-11</v>
      </c>
      <c r="S244" s="1">
        <v>7.9062999999999999E-12</v>
      </c>
      <c r="T244" s="1">
        <v>4.7852999999999999E-15</v>
      </c>
      <c r="U244" s="1">
        <v>3.9895999999999999E-12</v>
      </c>
    </row>
    <row r="245" spans="1:21" x14ac:dyDescent="0.25">
      <c r="A245" s="16">
        <v>44867</v>
      </c>
      <c r="B245" s="11" t="s">
        <v>32</v>
      </c>
      <c r="C245" s="11" t="s">
        <v>65</v>
      </c>
      <c r="D245" s="11" t="s">
        <v>39</v>
      </c>
      <c r="E245" s="11">
        <f t="shared" si="13"/>
        <v>6.8074999999999992</v>
      </c>
      <c r="F245">
        <v>78.051900000000003</v>
      </c>
      <c r="G245">
        <v>20.436800000000002</v>
      </c>
      <c r="H245">
        <v>0.9385</v>
      </c>
      <c r="I245">
        <v>0.56920000000000004</v>
      </c>
      <c r="J245">
        <v>1.8E-3</v>
      </c>
      <c r="K245">
        <v>2E-3</v>
      </c>
      <c r="L245">
        <v>665</v>
      </c>
      <c r="M245">
        <v>0.52710000000000001</v>
      </c>
      <c r="N245">
        <v>0.44450000000000001</v>
      </c>
      <c r="O245">
        <v>1.1857</v>
      </c>
      <c r="P245" s="1">
        <v>4.3537000000000002E-10</v>
      </c>
      <c r="Q245" s="1">
        <v>1.5528000000000001E-14</v>
      </c>
      <c r="R245" s="1">
        <v>9.4347999999999998E-11</v>
      </c>
      <c r="S245" s="1">
        <v>7.9054000000000006E-12</v>
      </c>
      <c r="T245" s="1">
        <v>7.3974999999999992E-15</v>
      </c>
      <c r="U245" s="1">
        <v>4.0300000000000004E-12</v>
      </c>
    </row>
    <row r="246" spans="1:21" x14ac:dyDescent="0.25">
      <c r="A246" s="16">
        <v>44867</v>
      </c>
      <c r="B246" s="11" t="s">
        <v>32</v>
      </c>
      <c r="C246" s="11" t="s">
        <v>58</v>
      </c>
      <c r="D246" s="11" t="s">
        <v>34</v>
      </c>
      <c r="E246" s="11">
        <f t="shared" si="13"/>
        <v>6.8397222222222211</v>
      </c>
      <c r="F246">
        <v>78.046800000000005</v>
      </c>
      <c r="G246">
        <v>20.438400000000001</v>
      </c>
      <c r="H246">
        <v>0.9385</v>
      </c>
      <c r="I246">
        <v>0.57320000000000004</v>
      </c>
      <c r="J246">
        <v>8.0000000000000004E-4</v>
      </c>
      <c r="K246">
        <v>2.3E-3</v>
      </c>
      <c r="L246">
        <v>663</v>
      </c>
      <c r="M246">
        <v>0.53080000000000005</v>
      </c>
      <c r="N246">
        <v>0.44219999999999998</v>
      </c>
      <c r="O246">
        <v>1.2001999999999999</v>
      </c>
      <c r="P246" s="1">
        <v>4.3526E-10</v>
      </c>
      <c r="Q246" s="1">
        <v>1.7022999999999999E-14</v>
      </c>
      <c r="R246" s="1">
        <v>9.4336999999999994E-11</v>
      </c>
      <c r="S246" s="1">
        <v>7.9039000000000007E-12</v>
      </c>
      <c r="T246" s="1">
        <v>5.2560000000000002E-15</v>
      </c>
      <c r="U246" s="1">
        <v>4.0538000000000004E-12</v>
      </c>
    </row>
    <row r="247" spans="1:21" x14ac:dyDescent="0.25">
      <c r="A247" s="16">
        <v>44867</v>
      </c>
      <c r="B247" s="11" t="s">
        <v>32</v>
      </c>
      <c r="C247" s="11" t="s">
        <v>68</v>
      </c>
      <c r="D247" s="11" t="s">
        <v>22</v>
      </c>
      <c r="E247" s="11">
        <f t="shared" si="13"/>
        <v>6.8702777777777779</v>
      </c>
      <c r="F247">
        <v>78.052800000000005</v>
      </c>
      <c r="G247">
        <v>20.427099999999999</v>
      </c>
      <c r="H247">
        <v>0.93840000000000001</v>
      </c>
      <c r="I247">
        <v>0.57899999999999996</v>
      </c>
      <c r="J247">
        <v>5.0000000000000001E-4</v>
      </c>
      <c r="K247">
        <v>2.3E-3</v>
      </c>
      <c r="L247">
        <v>667</v>
      </c>
      <c r="M247">
        <v>0.53569999999999995</v>
      </c>
      <c r="N247">
        <v>0.45</v>
      </c>
      <c r="O247">
        <v>1.1904999999999999</v>
      </c>
      <c r="P247" s="1">
        <v>4.35E-10</v>
      </c>
      <c r="Q247" s="1">
        <v>1.6760999999999999E-14</v>
      </c>
      <c r="R247" s="1">
        <v>9.4222000000000003E-11</v>
      </c>
      <c r="S247" s="1">
        <v>7.8977000000000002E-12</v>
      </c>
      <c r="T247" s="1">
        <v>4.4883E-15</v>
      </c>
      <c r="U247" s="1">
        <v>4.0899999999999997E-12</v>
      </c>
    </row>
    <row r="248" spans="1:21" x14ac:dyDescent="0.25">
      <c r="A248" s="16">
        <v>44867</v>
      </c>
      <c r="B248" s="11" t="s">
        <v>32</v>
      </c>
      <c r="C248" s="11" t="s">
        <v>42</v>
      </c>
      <c r="D248" s="11" t="s">
        <v>51</v>
      </c>
      <c r="E248" s="11">
        <f t="shared" si="13"/>
        <v>6.9024999999999999</v>
      </c>
      <c r="F248">
        <v>78.049300000000002</v>
      </c>
      <c r="G248">
        <v>20.424499999999998</v>
      </c>
      <c r="H248">
        <v>0.93899999999999995</v>
      </c>
      <c r="I248">
        <v>0.58479999999999999</v>
      </c>
      <c r="J248">
        <v>1.1999999999999999E-3</v>
      </c>
      <c r="K248">
        <v>1.2999999999999999E-3</v>
      </c>
      <c r="L248">
        <v>673</v>
      </c>
      <c r="M248">
        <v>0.54210000000000003</v>
      </c>
      <c r="N248">
        <v>0.45479999999999998</v>
      </c>
      <c r="O248">
        <v>1.1921999999999999</v>
      </c>
      <c r="P248" s="1">
        <v>4.3520999999999999E-10</v>
      </c>
      <c r="Q248" s="1">
        <v>1.2661E-14</v>
      </c>
      <c r="R248" s="1">
        <v>9.4260000000000006E-11</v>
      </c>
      <c r="S248" s="1">
        <v>7.9071999999999993E-12</v>
      </c>
      <c r="T248" s="1">
        <v>5.8435999999999997E-15</v>
      </c>
      <c r="U248" s="1">
        <v>4.1358999999999998E-12</v>
      </c>
    </row>
    <row r="249" spans="1:21" x14ac:dyDescent="0.25">
      <c r="A249" s="16">
        <v>44867</v>
      </c>
      <c r="B249" s="11" t="s">
        <v>32</v>
      </c>
      <c r="C249" s="11" t="s">
        <v>71</v>
      </c>
      <c r="D249" s="11" t="s">
        <v>69</v>
      </c>
      <c r="E249" s="11">
        <f t="shared" si="13"/>
        <v>6.9327777777777779</v>
      </c>
      <c r="F249">
        <v>78.052700000000002</v>
      </c>
      <c r="G249">
        <v>20.415900000000001</v>
      </c>
      <c r="H249">
        <v>0.93859999999999999</v>
      </c>
      <c r="I249">
        <v>0.58950000000000002</v>
      </c>
      <c r="J249">
        <v>1.1000000000000001E-3</v>
      </c>
      <c r="K249">
        <v>2.2000000000000001E-3</v>
      </c>
      <c r="L249">
        <v>669</v>
      </c>
      <c r="M249">
        <v>0.54690000000000005</v>
      </c>
      <c r="N249">
        <v>0.4642</v>
      </c>
      <c r="O249">
        <v>1.1781999999999999</v>
      </c>
      <c r="P249" s="1">
        <v>4.3537000000000002E-10</v>
      </c>
      <c r="Q249" s="1">
        <v>1.6644000000000001E-14</v>
      </c>
      <c r="R249" s="1">
        <v>9.4249999999999998E-11</v>
      </c>
      <c r="S249" s="1">
        <v>7.9062999999999999E-12</v>
      </c>
      <c r="T249" s="1">
        <v>5.9878E-15</v>
      </c>
      <c r="U249" s="1">
        <v>4.1698999999999998E-12</v>
      </c>
    </row>
    <row r="250" spans="1:21" x14ac:dyDescent="0.25">
      <c r="A250" s="16">
        <v>44867</v>
      </c>
      <c r="B250" s="11" t="s">
        <v>32</v>
      </c>
      <c r="C250" s="11" t="s">
        <v>55</v>
      </c>
      <c r="D250" s="11" t="s">
        <v>66</v>
      </c>
      <c r="E250" s="11">
        <f t="shared" si="13"/>
        <v>6.9649999999999999</v>
      </c>
      <c r="F250">
        <v>78.047399999999996</v>
      </c>
      <c r="G250">
        <v>20.4162</v>
      </c>
      <c r="H250">
        <v>0.93910000000000005</v>
      </c>
      <c r="I250">
        <v>0.59519999999999995</v>
      </c>
      <c r="J250">
        <v>0</v>
      </c>
      <c r="K250">
        <v>2.0999999999999999E-3</v>
      </c>
      <c r="L250">
        <v>674</v>
      </c>
      <c r="M250">
        <v>0.55210000000000004</v>
      </c>
      <c r="N250">
        <v>0.46410000000000001</v>
      </c>
      <c r="O250">
        <v>1.1895</v>
      </c>
      <c r="P250" s="1">
        <v>4.3499000000000001E-10</v>
      </c>
      <c r="Q250" s="1">
        <v>1.5971E-14</v>
      </c>
      <c r="R250" s="1">
        <v>9.4174000000000005E-11</v>
      </c>
      <c r="S250" s="1">
        <v>7.9040999999999998E-12</v>
      </c>
      <c r="T250" s="1">
        <v>3.1434000000000002E-15</v>
      </c>
      <c r="U250" s="1">
        <v>4.2023000000000004E-12</v>
      </c>
    </row>
    <row r="251" spans="1:21" x14ac:dyDescent="0.25">
      <c r="A251" s="16">
        <v>44867</v>
      </c>
      <c r="B251" s="11" t="s">
        <v>32</v>
      </c>
      <c r="C251" s="11" t="s">
        <v>72</v>
      </c>
      <c r="D251" s="11" t="s">
        <v>23</v>
      </c>
      <c r="E251" s="11">
        <f t="shared" si="13"/>
        <v>6.9955555555555549</v>
      </c>
      <c r="F251">
        <v>78.048100000000005</v>
      </c>
      <c r="G251">
        <v>20.409600000000001</v>
      </c>
      <c r="H251">
        <v>0.9385</v>
      </c>
      <c r="I251">
        <v>0.60029999999999994</v>
      </c>
      <c r="J251">
        <v>1.6999999999999999E-3</v>
      </c>
      <c r="K251">
        <v>1.8E-3</v>
      </c>
      <c r="L251">
        <v>675</v>
      </c>
      <c r="M251">
        <v>0.55740000000000001</v>
      </c>
      <c r="N251">
        <v>0.46629999999999999</v>
      </c>
      <c r="O251">
        <v>1.1953</v>
      </c>
      <c r="P251" s="1">
        <v>4.3494E-10</v>
      </c>
      <c r="Q251" s="1">
        <v>1.4881999999999998E-14</v>
      </c>
      <c r="R251" s="1">
        <v>9.4130999999999998E-11</v>
      </c>
      <c r="S251" s="1">
        <v>7.8984999999999999E-12</v>
      </c>
      <c r="T251" s="1">
        <v>7.0538999999999997E-15</v>
      </c>
      <c r="U251" s="1">
        <v>4.2440000000000001E-12</v>
      </c>
    </row>
    <row r="252" spans="1:21" x14ac:dyDescent="0.25">
      <c r="A252" s="16">
        <v>44867</v>
      </c>
      <c r="B252" s="11" t="s">
        <v>77</v>
      </c>
      <c r="C252" s="11" t="s">
        <v>63</v>
      </c>
      <c r="D252" s="11" t="s">
        <v>57</v>
      </c>
      <c r="E252" s="11">
        <f t="shared" si="13"/>
        <v>7.0280555555555555</v>
      </c>
      <c r="F252">
        <v>78.026700000000005</v>
      </c>
      <c r="G252">
        <v>20.423400000000001</v>
      </c>
      <c r="H252">
        <v>0.93840000000000001</v>
      </c>
      <c r="I252">
        <v>0.60919999999999996</v>
      </c>
      <c r="J252">
        <v>5.0000000000000001E-4</v>
      </c>
      <c r="K252">
        <v>1.8E-3</v>
      </c>
      <c r="L252">
        <v>634</v>
      </c>
      <c r="M252">
        <v>0.5665</v>
      </c>
      <c r="N252">
        <v>0.44330000000000003</v>
      </c>
      <c r="O252">
        <v>1.2779</v>
      </c>
      <c r="P252" s="1">
        <v>4.3406999999999998E-10</v>
      </c>
      <c r="Q252" s="1">
        <v>1.4701E-14</v>
      </c>
      <c r="R252" s="1">
        <v>9.4032000000000002E-11</v>
      </c>
      <c r="S252" s="1">
        <v>7.8835000000000005E-12</v>
      </c>
      <c r="T252" s="1">
        <v>4.3982000000000004E-15</v>
      </c>
      <c r="U252" s="1">
        <v>4.2947999999999998E-12</v>
      </c>
    </row>
    <row r="253" spans="1:21" x14ac:dyDescent="0.25">
      <c r="A253" s="16">
        <v>44867</v>
      </c>
      <c r="B253" s="11" t="s">
        <v>77</v>
      </c>
      <c r="C253" s="11" t="s">
        <v>25</v>
      </c>
      <c r="D253" s="11" t="s">
        <v>27</v>
      </c>
      <c r="E253" s="11">
        <f t="shared" si="13"/>
        <v>7.0586111111111105</v>
      </c>
      <c r="F253">
        <v>78.055300000000003</v>
      </c>
      <c r="G253">
        <v>20.391200000000001</v>
      </c>
      <c r="H253">
        <v>0.93789999999999996</v>
      </c>
      <c r="I253">
        <v>0.61229999999999996</v>
      </c>
      <c r="J253">
        <v>1.4E-3</v>
      </c>
      <c r="K253">
        <v>1.9E-3</v>
      </c>
      <c r="L253">
        <v>670</v>
      </c>
      <c r="M253">
        <v>0.56969999999999998</v>
      </c>
      <c r="N253">
        <v>0.48720000000000002</v>
      </c>
      <c r="O253">
        <v>1.1694</v>
      </c>
      <c r="P253" s="1">
        <v>4.3526E-10</v>
      </c>
      <c r="Q253" s="1">
        <v>1.5396E-14</v>
      </c>
      <c r="R253" s="1">
        <v>9.4106999999999999E-11</v>
      </c>
      <c r="S253" s="1">
        <v>7.8981999999999996E-12</v>
      </c>
      <c r="T253" s="1">
        <v>6.4566E-15</v>
      </c>
      <c r="U253" s="1">
        <v>4.3302999999999998E-12</v>
      </c>
    </row>
    <row r="254" spans="1:21" x14ac:dyDescent="0.25">
      <c r="A254" s="16">
        <v>44867</v>
      </c>
      <c r="B254" s="11" t="s">
        <v>77</v>
      </c>
      <c r="C254" s="11" t="s">
        <v>74</v>
      </c>
      <c r="D254" s="11" t="s">
        <v>39</v>
      </c>
      <c r="E254" s="11">
        <f t="shared" si="13"/>
        <v>7.0908333333333342</v>
      </c>
      <c r="F254">
        <v>78.049099999999996</v>
      </c>
      <c r="G254">
        <v>20.393000000000001</v>
      </c>
      <c r="H254">
        <v>0.93840000000000001</v>
      </c>
      <c r="I254">
        <v>0.61709999999999998</v>
      </c>
      <c r="J254">
        <v>1E-3</v>
      </c>
      <c r="K254">
        <v>1.4E-3</v>
      </c>
      <c r="L254">
        <v>676</v>
      </c>
      <c r="M254">
        <v>0.57420000000000004</v>
      </c>
      <c r="N254">
        <v>0.48699999999999999</v>
      </c>
      <c r="O254">
        <v>1.179</v>
      </c>
      <c r="P254" s="1">
        <v>4.3520000000000001E-10</v>
      </c>
      <c r="Q254" s="1">
        <v>1.3251E-14</v>
      </c>
      <c r="R254" s="1">
        <v>9.4109000000000003E-11</v>
      </c>
      <c r="S254" s="1">
        <v>7.9015999999999994E-12</v>
      </c>
      <c r="T254" s="1">
        <v>5.3726999999999999E-15</v>
      </c>
      <c r="U254" s="1">
        <v>4.3622000000000001E-12</v>
      </c>
    </row>
    <row r="255" spans="1:21" x14ac:dyDescent="0.25">
      <c r="A255" s="16">
        <v>44867</v>
      </c>
      <c r="B255" s="11" t="s">
        <v>77</v>
      </c>
      <c r="C255" s="11" t="s">
        <v>38</v>
      </c>
      <c r="D255" s="11" t="s">
        <v>24</v>
      </c>
      <c r="E255" s="11">
        <f t="shared" si="13"/>
        <v>7.1211111111111105</v>
      </c>
      <c r="F255">
        <v>78.055599999999998</v>
      </c>
      <c r="G255">
        <v>20.3809</v>
      </c>
      <c r="H255">
        <v>0.93869999999999998</v>
      </c>
      <c r="I255">
        <v>0.62250000000000005</v>
      </c>
      <c r="J255">
        <v>1E-4</v>
      </c>
      <c r="K255">
        <v>2.0999999999999999E-3</v>
      </c>
      <c r="L255">
        <v>667</v>
      </c>
      <c r="M255">
        <v>0.57950000000000002</v>
      </c>
      <c r="N255">
        <v>0.49340000000000001</v>
      </c>
      <c r="O255">
        <v>1.1742999999999999</v>
      </c>
      <c r="P255" s="1">
        <v>4.3544E-10</v>
      </c>
      <c r="Q255" s="1">
        <v>1.6246000000000001E-14</v>
      </c>
      <c r="R255" s="1">
        <v>9.4097999999999999E-11</v>
      </c>
      <c r="S255" s="1">
        <v>7.9080000000000006E-12</v>
      </c>
      <c r="T255" s="1">
        <v>3.5696000000000003E-15</v>
      </c>
      <c r="U255" s="1">
        <v>4.3986000000000003E-12</v>
      </c>
    </row>
    <row r="256" spans="1:21" x14ac:dyDescent="0.25">
      <c r="A256" s="16">
        <v>44867</v>
      </c>
      <c r="B256" s="11" t="s">
        <v>77</v>
      </c>
      <c r="C256" s="11" t="s">
        <v>19</v>
      </c>
      <c r="D256" s="11" t="s">
        <v>38</v>
      </c>
      <c r="E256" s="11">
        <f t="shared" si="13"/>
        <v>7.1533333333333342</v>
      </c>
      <c r="F256">
        <v>78.048299999999998</v>
      </c>
      <c r="G256">
        <v>20.383400000000002</v>
      </c>
      <c r="H256">
        <v>0.93889999999999996</v>
      </c>
      <c r="I256">
        <v>0.62660000000000005</v>
      </c>
      <c r="J256">
        <v>8.9999999999999998E-4</v>
      </c>
      <c r="K256">
        <v>1.6999999999999999E-3</v>
      </c>
      <c r="L256">
        <v>673</v>
      </c>
      <c r="M256">
        <v>0.5837</v>
      </c>
      <c r="N256">
        <v>0.49759999999999999</v>
      </c>
      <c r="O256">
        <v>1.173</v>
      </c>
      <c r="P256" s="1">
        <v>4.3550999999999998E-10</v>
      </c>
      <c r="Q256" s="1">
        <v>1.447E-14</v>
      </c>
      <c r="R256" s="1">
        <v>9.4133999999999998E-11</v>
      </c>
      <c r="S256" s="1">
        <v>7.9119999999999994E-12</v>
      </c>
      <c r="T256" s="1">
        <v>5.3798000000000004E-15</v>
      </c>
      <c r="U256" s="1">
        <v>4.4319000000000001E-12</v>
      </c>
    </row>
    <row r="257" spans="1:21" x14ac:dyDescent="0.25">
      <c r="A257" s="16">
        <v>44867</v>
      </c>
      <c r="B257" s="11" t="s">
        <v>77</v>
      </c>
      <c r="C257" s="11" t="s">
        <v>47</v>
      </c>
      <c r="D257" s="11" t="s">
        <v>55</v>
      </c>
      <c r="E257" s="11">
        <f t="shared" si="13"/>
        <v>7.1838888888888892</v>
      </c>
      <c r="F257">
        <v>78.054599999999994</v>
      </c>
      <c r="G257">
        <v>20.372800000000002</v>
      </c>
      <c r="H257">
        <v>0.93820000000000003</v>
      </c>
      <c r="I257">
        <v>0.63170000000000004</v>
      </c>
      <c r="J257">
        <v>5.9999999999999995E-4</v>
      </c>
      <c r="K257">
        <v>2E-3</v>
      </c>
      <c r="L257">
        <v>661</v>
      </c>
      <c r="M257">
        <v>0.58879999999999999</v>
      </c>
      <c r="N257">
        <v>0.50049999999999994</v>
      </c>
      <c r="O257">
        <v>1.1765000000000001</v>
      </c>
      <c r="P257" s="1">
        <v>4.3547999999999998E-10</v>
      </c>
      <c r="Q257" s="1">
        <v>1.5827000000000001E-14</v>
      </c>
      <c r="R257" s="1">
        <v>9.4070000000000004E-11</v>
      </c>
      <c r="S257" s="1">
        <v>7.9050000000000007E-12</v>
      </c>
      <c r="T257" s="1">
        <v>4.6663000000000001E-15</v>
      </c>
      <c r="U257" s="1">
        <v>4.4653999999999999E-12</v>
      </c>
    </row>
    <row r="258" spans="1:21" x14ac:dyDescent="0.25">
      <c r="A258" s="16">
        <v>44867</v>
      </c>
      <c r="B258" s="11" t="s">
        <v>77</v>
      </c>
      <c r="C258" s="11" t="s">
        <v>26</v>
      </c>
      <c r="D258" s="11" t="s">
        <v>69</v>
      </c>
      <c r="E258" s="11">
        <f t="shared" ref="E258:E321" si="14">(D258/3600)+(C258/60)+B258 -$X$4</f>
        <v>7.2161111111111094</v>
      </c>
      <c r="F258">
        <v>78.055099999999996</v>
      </c>
      <c r="G258">
        <v>20.366499999999998</v>
      </c>
      <c r="H258">
        <v>0.93820000000000003</v>
      </c>
      <c r="I258">
        <v>0.6381</v>
      </c>
      <c r="J258">
        <v>0</v>
      </c>
      <c r="K258">
        <v>2.0999999999999999E-3</v>
      </c>
      <c r="L258">
        <v>669</v>
      </c>
      <c r="M258">
        <v>0.59460000000000002</v>
      </c>
      <c r="N258">
        <v>0.51190000000000002</v>
      </c>
      <c r="O258">
        <v>1.1615</v>
      </c>
      <c r="P258" s="1">
        <v>4.3578000000000002E-10</v>
      </c>
      <c r="Q258" s="1">
        <v>1.6209000000000001E-14</v>
      </c>
      <c r="R258" s="1">
        <v>9.4103999999999999E-11</v>
      </c>
      <c r="S258" s="1">
        <v>7.9099000000000005E-12</v>
      </c>
      <c r="T258" s="1">
        <v>2.7751999999999998E-15</v>
      </c>
      <c r="U258" s="1">
        <v>4.5113E-12</v>
      </c>
    </row>
    <row r="259" spans="1:21" x14ac:dyDescent="0.25">
      <c r="A259" s="16">
        <v>44867</v>
      </c>
      <c r="B259" s="11" t="s">
        <v>77</v>
      </c>
      <c r="C259" s="11" t="s">
        <v>60</v>
      </c>
      <c r="D259" s="11" t="s">
        <v>62</v>
      </c>
      <c r="E259" s="11">
        <f t="shared" si="14"/>
        <v>7.2463888888888892</v>
      </c>
      <c r="F259">
        <v>78.052400000000006</v>
      </c>
      <c r="G259">
        <v>20.3597</v>
      </c>
      <c r="H259">
        <v>0.93840000000000001</v>
      </c>
      <c r="I259">
        <v>0.64680000000000004</v>
      </c>
      <c r="J259">
        <v>5.0000000000000001E-4</v>
      </c>
      <c r="K259">
        <v>2.2000000000000001E-3</v>
      </c>
      <c r="L259">
        <v>675</v>
      </c>
      <c r="M259">
        <v>0.60360000000000003</v>
      </c>
      <c r="N259">
        <v>0.51160000000000005</v>
      </c>
      <c r="O259">
        <v>1.1798999999999999</v>
      </c>
      <c r="P259" s="1">
        <v>4.3544999999999998E-10</v>
      </c>
      <c r="Q259" s="1">
        <v>1.6408E-14</v>
      </c>
      <c r="R259" s="1">
        <v>9.4003999999999994E-11</v>
      </c>
      <c r="S259" s="1">
        <v>7.9058000000000005E-12</v>
      </c>
      <c r="T259" s="1">
        <v>4.4891000000000003E-15</v>
      </c>
      <c r="U259" s="1">
        <v>4.5711999999999997E-12</v>
      </c>
    </row>
    <row r="260" spans="1:21" x14ac:dyDescent="0.25">
      <c r="A260" s="16">
        <v>44867</v>
      </c>
      <c r="B260" s="11" t="s">
        <v>77</v>
      </c>
      <c r="C260" s="11" t="s">
        <v>32</v>
      </c>
      <c r="D260" s="11" t="s">
        <v>23</v>
      </c>
      <c r="E260" s="11">
        <f t="shared" si="14"/>
        <v>7.2788888888888881</v>
      </c>
      <c r="F260">
        <v>78.045699999999997</v>
      </c>
      <c r="G260">
        <v>20.359400000000001</v>
      </c>
      <c r="H260">
        <v>0.93840000000000001</v>
      </c>
      <c r="I260">
        <v>0.65349999999999997</v>
      </c>
      <c r="J260">
        <v>1.1000000000000001E-3</v>
      </c>
      <c r="K260">
        <v>1.8E-3</v>
      </c>
      <c r="L260">
        <v>661</v>
      </c>
      <c r="M260">
        <v>0.61009999999999998</v>
      </c>
      <c r="N260">
        <v>0.51770000000000005</v>
      </c>
      <c r="O260">
        <v>1.1785000000000001</v>
      </c>
      <c r="P260" s="1">
        <v>4.3529E-10</v>
      </c>
      <c r="Q260" s="1">
        <v>1.5012E-14</v>
      </c>
      <c r="R260" s="1">
        <v>9.3975999999999999E-11</v>
      </c>
      <c r="S260" s="1">
        <v>7.9040000000000002E-12</v>
      </c>
      <c r="T260" s="1">
        <v>5.7701999999999998E-15</v>
      </c>
      <c r="U260" s="1">
        <v>4.6189E-12</v>
      </c>
    </row>
    <row r="261" spans="1:21" x14ac:dyDescent="0.25">
      <c r="A261" s="16">
        <v>44867</v>
      </c>
      <c r="B261" s="11" t="s">
        <v>77</v>
      </c>
      <c r="C261" s="11" t="s">
        <v>34</v>
      </c>
      <c r="D261" s="11" t="s">
        <v>46</v>
      </c>
      <c r="E261" s="11">
        <f t="shared" si="14"/>
        <v>7.3091666666666644</v>
      </c>
      <c r="F261">
        <v>78.0518</v>
      </c>
      <c r="G261">
        <v>20.346699999999998</v>
      </c>
      <c r="H261">
        <v>0.93830000000000002</v>
      </c>
      <c r="I261">
        <v>0.66080000000000005</v>
      </c>
      <c r="J261">
        <v>5.9999999999999995E-4</v>
      </c>
      <c r="K261">
        <v>1.9E-3</v>
      </c>
      <c r="L261">
        <v>670</v>
      </c>
      <c r="M261">
        <v>0.61799999999999999</v>
      </c>
      <c r="N261">
        <v>0.53039999999999998</v>
      </c>
      <c r="O261">
        <v>1.1651</v>
      </c>
      <c r="P261" s="1">
        <v>4.3537000000000002E-10</v>
      </c>
      <c r="Q261" s="1">
        <v>1.5307E-14</v>
      </c>
      <c r="R261" s="1">
        <v>9.3927000000000006E-11</v>
      </c>
      <c r="S261" s="1">
        <v>7.9033000000000001E-12</v>
      </c>
      <c r="T261" s="1">
        <v>4.6505000000000001E-15</v>
      </c>
      <c r="U261" s="1">
        <v>4.6687000000000001E-12</v>
      </c>
    </row>
    <row r="262" spans="1:21" x14ac:dyDescent="0.25">
      <c r="A262" s="16">
        <v>44867</v>
      </c>
      <c r="B262" s="11" t="s">
        <v>77</v>
      </c>
      <c r="C262" s="11" t="s">
        <v>31</v>
      </c>
      <c r="D262" s="11" t="s">
        <v>44</v>
      </c>
      <c r="E262" s="11">
        <f t="shared" si="14"/>
        <v>7.3413888888888881</v>
      </c>
      <c r="F262">
        <v>78.049300000000002</v>
      </c>
      <c r="G262">
        <v>20.343</v>
      </c>
      <c r="H262">
        <v>0.93869999999999998</v>
      </c>
      <c r="I262">
        <v>0.66639999999999999</v>
      </c>
      <c r="J262">
        <v>5.0000000000000001E-4</v>
      </c>
      <c r="K262">
        <v>2.0999999999999999E-3</v>
      </c>
      <c r="L262">
        <v>678</v>
      </c>
      <c r="M262">
        <v>0.62350000000000005</v>
      </c>
      <c r="N262">
        <v>0.53049999999999997</v>
      </c>
      <c r="O262">
        <v>1.1753</v>
      </c>
      <c r="P262" s="1">
        <v>4.3535999999999998E-10</v>
      </c>
      <c r="Q262" s="1">
        <v>1.6192000000000001E-14</v>
      </c>
      <c r="R262" s="1">
        <v>9.3909000000000006E-11</v>
      </c>
      <c r="S262" s="1">
        <v>7.9066000000000003E-12</v>
      </c>
      <c r="T262" s="1">
        <v>4.5767000000000004E-15</v>
      </c>
      <c r="U262" s="1">
        <v>4.7077000000000002E-12</v>
      </c>
    </row>
    <row r="263" spans="1:21" x14ac:dyDescent="0.25">
      <c r="A263" s="16">
        <v>44867</v>
      </c>
      <c r="B263" s="11" t="s">
        <v>77</v>
      </c>
      <c r="C263" s="11" t="s">
        <v>39</v>
      </c>
      <c r="D263" s="11" t="s">
        <v>60</v>
      </c>
      <c r="E263" s="11">
        <f t="shared" si="14"/>
        <v>7.3719444444444431</v>
      </c>
      <c r="F263">
        <v>78.051400000000001</v>
      </c>
      <c r="G263">
        <v>20.3353</v>
      </c>
      <c r="H263">
        <v>0.93859999999999999</v>
      </c>
      <c r="I263">
        <v>0.67300000000000004</v>
      </c>
      <c r="J263">
        <v>2.0000000000000001E-4</v>
      </c>
      <c r="K263">
        <v>1.4E-3</v>
      </c>
      <c r="L263">
        <v>665</v>
      </c>
      <c r="M263">
        <v>0.62939999999999996</v>
      </c>
      <c r="N263">
        <v>0.54269999999999996</v>
      </c>
      <c r="O263">
        <v>1.1597999999999999</v>
      </c>
      <c r="P263" s="1">
        <v>4.3514999999999999E-10</v>
      </c>
      <c r="Q263" s="1">
        <v>1.3345000000000001E-14</v>
      </c>
      <c r="R263" s="1">
        <v>9.3827000000000001E-11</v>
      </c>
      <c r="S263" s="1">
        <v>7.9024000000000007E-12</v>
      </c>
      <c r="T263" s="1">
        <v>3.4972000000000001E-15</v>
      </c>
      <c r="U263" s="1">
        <v>4.7506999999999999E-12</v>
      </c>
    </row>
    <row r="264" spans="1:21" x14ac:dyDescent="0.25">
      <c r="A264" s="16">
        <v>44867</v>
      </c>
      <c r="B264" s="11" t="s">
        <v>77</v>
      </c>
      <c r="C264" s="11" t="s">
        <v>44</v>
      </c>
      <c r="D264" s="11" t="s">
        <v>47</v>
      </c>
      <c r="E264" s="11">
        <f t="shared" si="14"/>
        <v>7.4041666666666668</v>
      </c>
      <c r="F264">
        <v>78.0458</v>
      </c>
      <c r="G264">
        <v>20.3339</v>
      </c>
      <c r="H264">
        <v>0.93820000000000003</v>
      </c>
      <c r="I264">
        <v>0.67989999999999995</v>
      </c>
      <c r="J264">
        <v>2.0000000000000001E-4</v>
      </c>
      <c r="K264">
        <v>1.9E-3</v>
      </c>
      <c r="L264">
        <v>674</v>
      </c>
      <c r="M264">
        <v>0.63670000000000004</v>
      </c>
      <c r="N264">
        <v>0.53879999999999995</v>
      </c>
      <c r="O264">
        <v>1.1817</v>
      </c>
      <c r="P264" s="1">
        <v>4.3494E-10</v>
      </c>
      <c r="Q264" s="1">
        <v>1.5209999999999999E-14</v>
      </c>
      <c r="R264" s="1">
        <v>9.3780999999999994E-11</v>
      </c>
      <c r="S264" s="1">
        <v>7.8957000000000008E-12</v>
      </c>
      <c r="T264" s="1">
        <v>3.7459999999999997E-15</v>
      </c>
      <c r="U264" s="1">
        <v>4.7973000000000002E-12</v>
      </c>
    </row>
    <row r="265" spans="1:21" x14ac:dyDescent="0.25">
      <c r="A265" s="16">
        <v>44867</v>
      </c>
      <c r="B265" s="11" t="s">
        <v>77</v>
      </c>
      <c r="C265" s="11" t="s">
        <v>43</v>
      </c>
      <c r="D265" s="11" t="s">
        <v>75</v>
      </c>
      <c r="E265" s="11">
        <f t="shared" si="14"/>
        <v>7.4347222222222218</v>
      </c>
      <c r="F265">
        <v>78.047499999999999</v>
      </c>
      <c r="G265">
        <v>20.324300000000001</v>
      </c>
      <c r="H265">
        <v>0.93820000000000003</v>
      </c>
      <c r="I265">
        <v>0.68740000000000001</v>
      </c>
      <c r="J265">
        <v>2.9999999999999997E-4</v>
      </c>
      <c r="K265">
        <v>2.3E-3</v>
      </c>
      <c r="L265">
        <v>662</v>
      </c>
      <c r="M265">
        <v>0.64370000000000005</v>
      </c>
      <c r="N265">
        <v>0.55379999999999996</v>
      </c>
      <c r="O265">
        <v>1.1623000000000001</v>
      </c>
      <c r="P265" s="1">
        <v>4.3506999999999998E-10</v>
      </c>
      <c r="Q265" s="1">
        <v>1.6944000000000001E-14</v>
      </c>
      <c r="R265" s="1">
        <v>9.3761000000000003E-11</v>
      </c>
      <c r="S265" s="1">
        <v>7.8977000000000002E-12</v>
      </c>
      <c r="T265" s="1">
        <v>4.0152000000000002E-15</v>
      </c>
      <c r="U265" s="1">
        <v>4.8514000000000001E-12</v>
      </c>
    </row>
    <row r="266" spans="1:21" x14ac:dyDescent="0.25">
      <c r="A266" s="16">
        <v>44867</v>
      </c>
      <c r="B266" s="11" t="s">
        <v>77</v>
      </c>
      <c r="C266" s="11" t="s">
        <v>78</v>
      </c>
      <c r="D266" s="11" t="s">
        <v>29</v>
      </c>
      <c r="E266" s="11">
        <f t="shared" si="14"/>
        <v>7.4669444444444455</v>
      </c>
      <c r="F266">
        <v>78.048299999999998</v>
      </c>
      <c r="G266">
        <v>20.316099999999999</v>
      </c>
      <c r="H266">
        <v>0.93910000000000005</v>
      </c>
      <c r="I266">
        <v>0.69350000000000001</v>
      </c>
      <c r="J266">
        <v>6.9999999999999999E-4</v>
      </c>
      <c r="K266">
        <v>2.2000000000000001E-3</v>
      </c>
      <c r="L266">
        <v>664</v>
      </c>
      <c r="M266">
        <v>0.65010000000000001</v>
      </c>
      <c r="N266">
        <v>0.55720000000000003</v>
      </c>
      <c r="O266">
        <v>1.1667000000000001</v>
      </c>
      <c r="P266" s="1">
        <v>4.3514999999999999E-10</v>
      </c>
      <c r="Q266" s="1">
        <v>1.6431999999999999E-14</v>
      </c>
      <c r="R266" s="1">
        <v>9.3738999999999995E-11</v>
      </c>
      <c r="S266" s="1">
        <v>7.9066000000000003E-12</v>
      </c>
      <c r="T266" s="1">
        <v>5.0184999999999998E-15</v>
      </c>
      <c r="U266" s="1">
        <v>4.8967999999999999E-12</v>
      </c>
    </row>
    <row r="267" spans="1:21" x14ac:dyDescent="0.25">
      <c r="A267" s="16">
        <v>44867</v>
      </c>
      <c r="B267" s="11" t="s">
        <v>77</v>
      </c>
      <c r="C267" s="11" t="s">
        <v>48</v>
      </c>
      <c r="D267" s="11" t="s">
        <v>21</v>
      </c>
      <c r="E267" s="11">
        <f t="shared" si="14"/>
        <v>7.4975000000000005</v>
      </c>
      <c r="F267">
        <v>78.043300000000002</v>
      </c>
      <c r="G267">
        <v>20.319500000000001</v>
      </c>
      <c r="H267">
        <v>0.93820000000000003</v>
      </c>
      <c r="I267">
        <v>0.69679999999999997</v>
      </c>
      <c r="J267">
        <v>1E-4</v>
      </c>
      <c r="K267">
        <v>2E-3</v>
      </c>
      <c r="L267">
        <v>677</v>
      </c>
      <c r="M267">
        <v>0.65369999999999995</v>
      </c>
      <c r="N267">
        <v>0.55359999999999998</v>
      </c>
      <c r="O267">
        <v>1.1807000000000001</v>
      </c>
      <c r="P267" s="1">
        <v>4.3514999999999999E-10</v>
      </c>
      <c r="Q267" s="1">
        <v>1.5807000000000001E-14</v>
      </c>
      <c r="R267" s="1">
        <v>9.3761000000000003E-11</v>
      </c>
      <c r="S267" s="1">
        <v>7.8992000000000001E-12</v>
      </c>
      <c r="T267" s="1">
        <v>3.5854000000000002E-15</v>
      </c>
      <c r="U267" s="1">
        <v>4.9179000000000003E-12</v>
      </c>
    </row>
    <row r="268" spans="1:21" x14ac:dyDescent="0.25">
      <c r="A268" s="16">
        <v>44867</v>
      </c>
      <c r="B268" s="11" t="s">
        <v>77</v>
      </c>
      <c r="C268" s="11" t="s">
        <v>50</v>
      </c>
      <c r="D268" s="11" t="s">
        <v>62</v>
      </c>
      <c r="E268" s="11">
        <f t="shared" si="14"/>
        <v>7.5297222222222207</v>
      </c>
      <c r="F268">
        <v>78.044300000000007</v>
      </c>
      <c r="G268">
        <v>20.310600000000001</v>
      </c>
      <c r="H268">
        <v>0.9375</v>
      </c>
      <c r="I268">
        <v>0.70499999999999996</v>
      </c>
      <c r="J268">
        <v>5.9999999999999995E-4</v>
      </c>
      <c r="K268">
        <v>2E-3</v>
      </c>
      <c r="L268">
        <v>663</v>
      </c>
      <c r="M268">
        <v>0.6613</v>
      </c>
      <c r="N268">
        <v>0.56379999999999997</v>
      </c>
      <c r="O268">
        <v>1.1729000000000001</v>
      </c>
      <c r="P268" s="1">
        <v>4.3511000000000001E-10</v>
      </c>
      <c r="Q268" s="1">
        <v>1.5713E-14</v>
      </c>
      <c r="R268" s="1">
        <v>9.3708999999999997E-11</v>
      </c>
      <c r="S268" s="1">
        <v>7.8924000000000006E-12</v>
      </c>
      <c r="T268" s="1">
        <v>4.8048000000000003E-15</v>
      </c>
      <c r="U268" s="1">
        <v>4.9765999999999996E-12</v>
      </c>
    </row>
    <row r="269" spans="1:21" x14ac:dyDescent="0.25">
      <c r="A269" s="16">
        <v>44867</v>
      </c>
      <c r="B269" s="11" t="s">
        <v>77</v>
      </c>
      <c r="C269" s="11" t="s">
        <v>54</v>
      </c>
      <c r="D269" s="11" t="s">
        <v>52</v>
      </c>
      <c r="E269" s="11">
        <f t="shared" si="14"/>
        <v>7.5602777777777757</v>
      </c>
      <c r="F269">
        <v>78.0578</v>
      </c>
      <c r="G269">
        <v>20.303000000000001</v>
      </c>
      <c r="H269">
        <v>0.93840000000000001</v>
      </c>
      <c r="I269">
        <v>0.69799999999999995</v>
      </c>
      <c r="J269">
        <v>5.9999999999999995E-4</v>
      </c>
      <c r="K269">
        <v>2.2000000000000001E-3</v>
      </c>
      <c r="L269">
        <v>665</v>
      </c>
      <c r="M269">
        <v>0.6542</v>
      </c>
      <c r="N269">
        <v>0.56989999999999996</v>
      </c>
      <c r="O269">
        <v>1.1479999999999999</v>
      </c>
      <c r="P269" s="1">
        <v>4.3494E-10</v>
      </c>
      <c r="Q269" s="1">
        <v>1.6626000000000002E-14</v>
      </c>
      <c r="R269" s="1">
        <v>9.3622999999999996E-11</v>
      </c>
      <c r="S269" s="1">
        <v>7.8959999999999995E-12</v>
      </c>
      <c r="T269" s="1">
        <v>4.7579999999999996E-15</v>
      </c>
      <c r="U269" s="1">
        <v>4.9248999999999997E-12</v>
      </c>
    </row>
    <row r="270" spans="1:21" x14ac:dyDescent="0.25">
      <c r="A270" s="16">
        <v>44867</v>
      </c>
      <c r="B270" s="11" t="s">
        <v>77</v>
      </c>
      <c r="C270" s="11" t="s">
        <v>56</v>
      </c>
      <c r="D270" s="11" t="s">
        <v>46</v>
      </c>
      <c r="E270" s="11">
        <f t="shared" si="14"/>
        <v>7.5924999999999994</v>
      </c>
      <c r="F270">
        <v>78.0745</v>
      </c>
      <c r="G270">
        <v>20.300599999999999</v>
      </c>
      <c r="H270">
        <v>0.93840000000000001</v>
      </c>
      <c r="I270">
        <v>0.68430000000000002</v>
      </c>
      <c r="J270">
        <v>8.0000000000000004E-4</v>
      </c>
      <c r="K270">
        <v>1.4E-3</v>
      </c>
      <c r="L270">
        <v>672</v>
      </c>
      <c r="M270">
        <v>0.6401</v>
      </c>
      <c r="N270">
        <v>0.5847</v>
      </c>
      <c r="O270">
        <v>1.0947</v>
      </c>
      <c r="P270" s="1">
        <v>4.3512999999999997E-10</v>
      </c>
      <c r="Q270" s="1">
        <v>1.3265000000000001E-14</v>
      </c>
      <c r="R270" s="1">
        <v>9.3633999999999999E-11</v>
      </c>
      <c r="S270" s="1">
        <v>7.8976000000000006E-12</v>
      </c>
      <c r="T270" s="1">
        <v>4.8816000000000003E-15</v>
      </c>
      <c r="U270" s="1">
        <v>4.8304999999999997E-12</v>
      </c>
    </row>
    <row r="271" spans="1:21" x14ac:dyDescent="0.25">
      <c r="A271" s="16">
        <v>44867</v>
      </c>
      <c r="B271" s="11" t="s">
        <v>77</v>
      </c>
      <c r="C271" s="11" t="s">
        <v>36</v>
      </c>
      <c r="D271" s="11" t="s">
        <v>77</v>
      </c>
      <c r="E271" s="11">
        <f t="shared" si="14"/>
        <v>7.6227777777777757</v>
      </c>
      <c r="F271">
        <v>78.077100000000002</v>
      </c>
      <c r="G271">
        <v>20.2773</v>
      </c>
      <c r="H271">
        <v>0.93759999999999999</v>
      </c>
      <c r="I271">
        <v>0.70509999999999995</v>
      </c>
      <c r="J271">
        <v>6.9999999999999999E-4</v>
      </c>
      <c r="K271">
        <v>2.2000000000000001E-3</v>
      </c>
      <c r="L271">
        <v>637</v>
      </c>
      <c r="M271">
        <v>0.66100000000000003</v>
      </c>
      <c r="N271">
        <v>0.60489999999999999</v>
      </c>
      <c r="O271">
        <v>1.0927</v>
      </c>
      <c r="P271" s="1">
        <v>4.3481000000000002E-10</v>
      </c>
      <c r="Q271" s="1">
        <v>1.6569999999999999E-14</v>
      </c>
      <c r="R271" s="1">
        <v>9.3452999999999998E-11</v>
      </c>
      <c r="S271" s="1">
        <v>7.8843999999999998E-12</v>
      </c>
      <c r="T271" s="1">
        <v>5.0049999999999999E-15</v>
      </c>
      <c r="U271" s="1">
        <v>4.9724000000000001E-12</v>
      </c>
    </row>
    <row r="272" spans="1:21" x14ac:dyDescent="0.25">
      <c r="A272" s="16">
        <v>44867</v>
      </c>
      <c r="B272" s="11" t="s">
        <v>77</v>
      </c>
      <c r="C272" s="11" t="s">
        <v>23</v>
      </c>
      <c r="D272" s="11" t="s">
        <v>28</v>
      </c>
      <c r="E272" s="11">
        <f t="shared" si="14"/>
        <v>7.6549999999999994</v>
      </c>
      <c r="F272">
        <v>78.052999999999997</v>
      </c>
      <c r="G272">
        <v>20.276499999999999</v>
      </c>
      <c r="H272">
        <v>0.93879999999999997</v>
      </c>
      <c r="I272">
        <v>0.72950000000000004</v>
      </c>
      <c r="J272">
        <v>1E-4</v>
      </c>
      <c r="K272">
        <v>2.2000000000000001E-3</v>
      </c>
      <c r="L272">
        <v>672</v>
      </c>
      <c r="M272">
        <v>0.68579999999999997</v>
      </c>
      <c r="N272">
        <v>0.60129999999999995</v>
      </c>
      <c r="O272">
        <v>1.1406000000000001</v>
      </c>
      <c r="P272" s="1">
        <v>4.3497999999999998E-10</v>
      </c>
      <c r="Q272" s="1">
        <v>1.6408E-14</v>
      </c>
      <c r="R272" s="1">
        <v>9.3512E-11</v>
      </c>
      <c r="S272" s="1">
        <v>7.9003000000000002E-12</v>
      </c>
      <c r="T272" s="1">
        <v>3.5802000000000001E-15</v>
      </c>
      <c r="U272" s="1">
        <v>5.1443000000000002E-12</v>
      </c>
    </row>
    <row r="273" spans="1:21" x14ac:dyDescent="0.25">
      <c r="A273" s="16">
        <v>44867</v>
      </c>
      <c r="B273" s="11" t="s">
        <v>77</v>
      </c>
      <c r="C273" s="11" t="s">
        <v>61</v>
      </c>
      <c r="D273" s="11" t="s">
        <v>25</v>
      </c>
      <c r="E273" s="11">
        <f t="shared" si="14"/>
        <v>7.6855555555555544</v>
      </c>
      <c r="F273">
        <v>78.038300000000007</v>
      </c>
      <c r="G273">
        <v>20.278700000000001</v>
      </c>
      <c r="H273">
        <v>0.93820000000000003</v>
      </c>
      <c r="I273">
        <v>0.7419</v>
      </c>
      <c r="J273">
        <v>5.0000000000000001E-4</v>
      </c>
      <c r="K273">
        <v>2.2000000000000001E-3</v>
      </c>
      <c r="L273">
        <v>663</v>
      </c>
      <c r="M273">
        <v>0.6986</v>
      </c>
      <c r="N273">
        <v>0.58760000000000001</v>
      </c>
      <c r="O273">
        <v>1.1890000000000001</v>
      </c>
      <c r="P273" s="1">
        <v>4.3514999999999999E-10</v>
      </c>
      <c r="Q273" s="1">
        <v>1.665E-14</v>
      </c>
      <c r="R273" s="1">
        <v>9.3576000000000006E-11</v>
      </c>
      <c r="S273" s="1">
        <v>7.8996999999999995E-12</v>
      </c>
      <c r="T273" s="1">
        <v>4.6811999999999996E-15</v>
      </c>
      <c r="U273" s="1">
        <v>5.2369E-12</v>
      </c>
    </row>
    <row r="274" spans="1:21" x14ac:dyDescent="0.25">
      <c r="A274" s="16">
        <v>44867</v>
      </c>
      <c r="B274" s="11" t="s">
        <v>77</v>
      </c>
      <c r="C274" s="11" t="s">
        <v>62</v>
      </c>
      <c r="D274" s="11" t="s">
        <v>75</v>
      </c>
      <c r="E274" s="11">
        <f t="shared" si="14"/>
        <v>7.7180555555555532</v>
      </c>
      <c r="F274">
        <v>78.036799999999999</v>
      </c>
      <c r="G274">
        <v>20.273800000000001</v>
      </c>
      <c r="H274">
        <v>0.93879999999999997</v>
      </c>
      <c r="I274">
        <v>0.74829999999999997</v>
      </c>
      <c r="J274">
        <v>0</v>
      </c>
      <c r="K274">
        <v>2.2000000000000001E-3</v>
      </c>
      <c r="L274">
        <v>667</v>
      </c>
      <c r="M274">
        <v>0.70450000000000002</v>
      </c>
      <c r="N274">
        <v>0.59150000000000003</v>
      </c>
      <c r="O274">
        <v>1.1910000000000001</v>
      </c>
      <c r="P274" s="1">
        <v>4.3511999999999999E-10</v>
      </c>
      <c r="Q274" s="1">
        <v>1.6547E-14</v>
      </c>
      <c r="R274" s="1">
        <v>9.3548999999999994E-11</v>
      </c>
      <c r="S274" s="1">
        <v>7.9047000000000004E-12</v>
      </c>
      <c r="T274" s="1">
        <v>3.3154000000000002E-15</v>
      </c>
      <c r="U274" s="1">
        <v>5.2789000000000001E-12</v>
      </c>
    </row>
    <row r="275" spans="1:21" x14ac:dyDescent="0.25">
      <c r="A275" s="16">
        <v>44867</v>
      </c>
      <c r="B275" s="11" t="s">
        <v>77</v>
      </c>
      <c r="C275" s="11" t="s">
        <v>33</v>
      </c>
      <c r="D275" s="11" t="s">
        <v>66</v>
      </c>
      <c r="E275" s="11">
        <f t="shared" si="14"/>
        <v>7.7483333333333331</v>
      </c>
      <c r="F275">
        <v>78.030100000000004</v>
      </c>
      <c r="G275">
        <v>20.274100000000001</v>
      </c>
      <c r="H275">
        <v>0.93889999999999996</v>
      </c>
      <c r="I275">
        <v>0.75270000000000004</v>
      </c>
      <c r="J275">
        <v>2.2000000000000001E-3</v>
      </c>
      <c r="K275">
        <v>2.0999999999999999E-3</v>
      </c>
      <c r="L275">
        <v>713</v>
      </c>
      <c r="M275">
        <v>0.70920000000000005</v>
      </c>
      <c r="N275">
        <v>0.59940000000000004</v>
      </c>
      <c r="O275">
        <v>1.1833</v>
      </c>
      <c r="P275" s="1">
        <v>4.3698000000000003E-10</v>
      </c>
      <c r="Q275" s="1">
        <v>1.6016000000000002E-14</v>
      </c>
      <c r="R275" s="1">
        <v>9.3957000000000004E-11</v>
      </c>
      <c r="S275" s="1">
        <v>7.9396000000000006E-12</v>
      </c>
      <c r="T275" s="1">
        <v>8.4912000000000004E-15</v>
      </c>
      <c r="U275" s="1">
        <v>5.3421E-12</v>
      </c>
    </row>
    <row r="276" spans="1:21" x14ac:dyDescent="0.25">
      <c r="A276" s="16">
        <v>44867</v>
      </c>
      <c r="B276" s="11" t="s">
        <v>77</v>
      </c>
      <c r="C276" s="11" t="s">
        <v>21</v>
      </c>
      <c r="D276" s="11" t="s">
        <v>64</v>
      </c>
      <c r="E276" s="11">
        <f t="shared" si="14"/>
        <v>7.7805555555555532</v>
      </c>
      <c r="F276">
        <v>78.028000000000006</v>
      </c>
      <c r="G276">
        <v>20.2882</v>
      </c>
      <c r="H276">
        <v>0.93820000000000003</v>
      </c>
      <c r="I276">
        <v>0.74280000000000002</v>
      </c>
      <c r="J276">
        <v>8.9999999999999998E-4</v>
      </c>
      <c r="K276">
        <v>1.9E-3</v>
      </c>
      <c r="L276">
        <v>756</v>
      </c>
      <c r="M276">
        <v>0.69950000000000001</v>
      </c>
      <c r="N276">
        <v>0.58819999999999995</v>
      </c>
      <c r="O276">
        <v>1.1891</v>
      </c>
      <c r="P276" s="1">
        <v>4.3851000000000002E-10</v>
      </c>
      <c r="Q276" s="1">
        <v>1.5304000000000001E-14</v>
      </c>
      <c r="R276" s="1">
        <v>9.4354999999999994E-11</v>
      </c>
      <c r="S276" s="1">
        <v>7.9619000000000006E-12</v>
      </c>
      <c r="T276" s="1">
        <v>5.4560999999999997E-15</v>
      </c>
      <c r="U276" s="1">
        <v>5.2852999999999997E-12</v>
      </c>
    </row>
    <row r="277" spans="1:21" x14ac:dyDescent="0.25">
      <c r="A277" s="16">
        <v>44867</v>
      </c>
      <c r="B277" s="11" t="s">
        <v>77</v>
      </c>
      <c r="C277" s="11" t="s">
        <v>65</v>
      </c>
      <c r="D277" s="11" t="s">
        <v>56</v>
      </c>
      <c r="E277" s="11">
        <f t="shared" si="14"/>
        <v>7.8111111111111118</v>
      </c>
      <c r="F277">
        <v>78.086600000000004</v>
      </c>
      <c r="G277">
        <v>20.250399999999999</v>
      </c>
      <c r="H277">
        <v>0.9385</v>
      </c>
      <c r="I277">
        <v>0.72150000000000003</v>
      </c>
      <c r="J277">
        <v>5.9999999999999995E-4</v>
      </c>
      <c r="K277">
        <v>2.3999999999999998E-3</v>
      </c>
      <c r="L277">
        <v>667</v>
      </c>
      <c r="M277">
        <v>0.67720000000000002</v>
      </c>
      <c r="N277">
        <v>0.63260000000000005</v>
      </c>
      <c r="O277">
        <v>1.0704</v>
      </c>
      <c r="P277" s="1">
        <v>4.3528000000000002E-10</v>
      </c>
      <c r="Q277" s="1">
        <v>1.7279E-14</v>
      </c>
      <c r="R277" s="1">
        <v>9.3416999999999999E-11</v>
      </c>
      <c r="S277" s="1">
        <v>7.8996E-12</v>
      </c>
      <c r="T277" s="1">
        <v>4.8551999999999997E-15</v>
      </c>
      <c r="U277" s="1">
        <v>5.0919999999999997E-12</v>
      </c>
    </row>
    <row r="278" spans="1:21" x14ac:dyDescent="0.25">
      <c r="A278" s="16">
        <v>44867</v>
      </c>
      <c r="B278" s="11" t="s">
        <v>77</v>
      </c>
      <c r="C278" s="11" t="s">
        <v>58</v>
      </c>
      <c r="D278" s="11" t="s">
        <v>50</v>
      </c>
      <c r="E278" s="11">
        <f t="shared" si="14"/>
        <v>7.8433333333333319</v>
      </c>
      <c r="F278">
        <v>78.061499999999995</v>
      </c>
      <c r="G278">
        <v>20.306100000000001</v>
      </c>
      <c r="H278">
        <v>0.9395</v>
      </c>
      <c r="I278">
        <v>0.6915</v>
      </c>
      <c r="J278">
        <v>0</v>
      </c>
      <c r="K278">
        <v>1.2999999999999999E-3</v>
      </c>
      <c r="L278">
        <v>707</v>
      </c>
      <c r="M278">
        <v>0.64759999999999995</v>
      </c>
      <c r="N278">
        <v>0.57920000000000005</v>
      </c>
      <c r="O278">
        <v>1.1181000000000001</v>
      </c>
      <c r="P278" s="1">
        <v>4.3635999999999998E-10</v>
      </c>
      <c r="Q278" s="1">
        <v>1.2808E-14</v>
      </c>
      <c r="R278" s="1">
        <v>9.3937999999999997E-11</v>
      </c>
      <c r="S278" s="1">
        <v>7.9305999999999993E-12</v>
      </c>
      <c r="T278" s="1">
        <v>2.7582000000000001E-15</v>
      </c>
      <c r="U278" s="1">
        <v>4.8925E-12</v>
      </c>
    </row>
    <row r="279" spans="1:21" x14ac:dyDescent="0.25">
      <c r="A279" s="16">
        <v>44867</v>
      </c>
      <c r="B279" s="11" t="s">
        <v>77</v>
      </c>
      <c r="C279" s="11" t="s">
        <v>68</v>
      </c>
      <c r="D279" s="11" t="s">
        <v>37</v>
      </c>
      <c r="E279" s="11">
        <f t="shared" si="14"/>
        <v>7.8738888888888869</v>
      </c>
      <c r="F279">
        <v>78.071899999999999</v>
      </c>
      <c r="G279">
        <v>20.275099999999998</v>
      </c>
      <c r="H279">
        <v>0.93869999999999998</v>
      </c>
      <c r="I279">
        <v>0.7117</v>
      </c>
      <c r="J279">
        <v>2.9999999999999997E-4</v>
      </c>
      <c r="K279">
        <v>2.2000000000000001E-3</v>
      </c>
      <c r="L279">
        <v>732</v>
      </c>
      <c r="M279">
        <v>0.66810000000000003</v>
      </c>
      <c r="N279">
        <v>0.60660000000000003</v>
      </c>
      <c r="O279">
        <v>1.1012999999999999</v>
      </c>
      <c r="P279" s="1">
        <v>4.3802E-10</v>
      </c>
      <c r="Q279" s="1">
        <v>1.6569999999999999E-14</v>
      </c>
      <c r="R279" s="1">
        <v>9.4136999999999998E-11</v>
      </c>
      <c r="S279" s="1">
        <v>7.9530000000000005E-12</v>
      </c>
      <c r="T279" s="1">
        <v>4.1461000000000001E-15</v>
      </c>
      <c r="U279" s="1">
        <v>5.0547000000000003E-12</v>
      </c>
    </row>
    <row r="280" spans="1:21" x14ac:dyDescent="0.25">
      <c r="A280" s="16">
        <v>44867</v>
      </c>
      <c r="B280" s="11" t="s">
        <v>77</v>
      </c>
      <c r="C280" s="11" t="s">
        <v>42</v>
      </c>
      <c r="D280" s="11" t="s">
        <v>77</v>
      </c>
      <c r="E280" s="11">
        <f t="shared" si="14"/>
        <v>7.9061111111111106</v>
      </c>
      <c r="F280">
        <v>78.052999999999997</v>
      </c>
      <c r="G280">
        <v>20.265899999999998</v>
      </c>
      <c r="H280">
        <v>0.93859999999999999</v>
      </c>
      <c r="I280">
        <v>0.74029999999999996</v>
      </c>
      <c r="J280">
        <v>0</v>
      </c>
      <c r="K280">
        <v>2.0999999999999999E-3</v>
      </c>
      <c r="L280">
        <v>668</v>
      </c>
      <c r="M280">
        <v>0.69679999999999997</v>
      </c>
      <c r="N280">
        <v>0.61019999999999996</v>
      </c>
      <c r="O280">
        <v>1.1419999999999999</v>
      </c>
      <c r="P280" s="1">
        <v>4.3488999999999998E-10</v>
      </c>
      <c r="Q280" s="1">
        <v>1.6237999999999999E-14</v>
      </c>
      <c r="R280" s="1">
        <v>9.3443999999999998E-11</v>
      </c>
      <c r="S280" s="1">
        <v>7.8967999999999992E-12</v>
      </c>
      <c r="T280" s="1">
        <v>2.9558E-15</v>
      </c>
      <c r="U280" s="1">
        <v>5.2192999999999998E-12</v>
      </c>
    </row>
    <row r="281" spans="1:21" x14ac:dyDescent="0.25">
      <c r="A281" s="16">
        <v>44867</v>
      </c>
      <c r="B281" s="11" t="s">
        <v>77</v>
      </c>
      <c r="C281" s="11" t="s">
        <v>29</v>
      </c>
      <c r="D281" s="11" t="s">
        <v>20</v>
      </c>
      <c r="E281" s="11">
        <f t="shared" si="14"/>
        <v>7.9363888888888869</v>
      </c>
      <c r="F281">
        <v>78.045100000000005</v>
      </c>
      <c r="G281">
        <v>20.2437</v>
      </c>
      <c r="H281">
        <v>0.93820000000000003</v>
      </c>
      <c r="I281">
        <v>0.77090000000000003</v>
      </c>
      <c r="J281">
        <v>2.0000000000000001E-4</v>
      </c>
      <c r="K281">
        <v>2E-3</v>
      </c>
      <c r="L281">
        <v>662</v>
      </c>
      <c r="M281">
        <v>0.72789999999999999</v>
      </c>
      <c r="N281">
        <v>0.62829999999999997</v>
      </c>
      <c r="O281">
        <v>1.1586000000000001</v>
      </c>
      <c r="P281" s="1">
        <v>4.3505999999999999E-10</v>
      </c>
      <c r="Q281" s="1">
        <v>1.5493000000000001E-14</v>
      </c>
      <c r="R281" s="1">
        <v>9.3386000000000005E-11</v>
      </c>
      <c r="S281" s="1">
        <v>7.8973999999999999E-12</v>
      </c>
      <c r="T281" s="1">
        <v>3.7261000000000003E-15</v>
      </c>
      <c r="U281" s="1">
        <v>5.4367999999999996E-12</v>
      </c>
    </row>
    <row r="282" spans="1:21" x14ac:dyDescent="0.25">
      <c r="A282" s="16">
        <v>44867</v>
      </c>
      <c r="B282" s="11" t="s">
        <v>77</v>
      </c>
      <c r="C282" s="11" t="s">
        <v>70</v>
      </c>
      <c r="D282" s="11" t="s">
        <v>73</v>
      </c>
      <c r="E282" s="11">
        <f t="shared" si="14"/>
        <v>7.9686111111111106</v>
      </c>
      <c r="F282">
        <v>78.036199999999994</v>
      </c>
      <c r="G282">
        <v>20.233899999999998</v>
      </c>
      <c r="H282">
        <v>0.9385</v>
      </c>
      <c r="I282">
        <v>0.78939999999999999</v>
      </c>
      <c r="J282">
        <v>0</v>
      </c>
      <c r="K282">
        <v>2E-3</v>
      </c>
      <c r="L282">
        <v>666</v>
      </c>
      <c r="M282">
        <v>0.74629999999999996</v>
      </c>
      <c r="N282">
        <v>0.63900000000000001</v>
      </c>
      <c r="O282">
        <v>1.1678999999999999</v>
      </c>
      <c r="P282" s="1">
        <v>4.3482E-10</v>
      </c>
      <c r="Q282" s="1">
        <v>1.5869E-14</v>
      </c>
      <c r="R282" s="1">
        <v>9.3298999999999995E-11</v>
      </c>
      <c r="S282" s="1">
        <v>7.8962000000000002E-12</v>
      </c>
      <c r="T282" s="1">
        <v>2.3843999999999999E-15</v>
      </c>
      <c r="U282" s="1">
        <v>5.5636000000000002E-12</v>
      </c>
    </row>
    <row r="283" spans="1:21" x14ac:dyDescent="0.25">
      <c r="A283" s="16">
        <v>44867</v>
      </c>
      <c r="B283" s="11" t="s">
        <v>77</v>
      </c>
      <c r="C283" s="11" t="s">
        <v>72</v>
      </c>
      <c r="D283" s="11" t="s">
        <v>68</v>
      </c>
      <c r="E283" s="11">
        <f t="shared" si="14"/>
        <v>7.9991666666666656</v>
      </c>
      <c r="F283">
        <v>78.036699999999996</v>
      </c>
      <c r="G283">
        <v>20.222899999999999</v>
      </c>
      <c r="H283">
        <v>0.93840000000000001</v>
      </c>
      <c r="I283">
        <v>0.79869999999999997</v>
      </c>
      <c r="J283">
        <v>8.0000000000000004E-4</v>
      </c>
      <c r="K283">
        <v>2.5000000000000001E-3</v>
      </c>
      <c r="L283">
        <v>659</v>
      </c>
      <c r="M283">
        <v>0.75560000000000005</v>
      </c>
      <c r="N283">
        <v>0.64700000000000002</v>
      </c>
      <c r="O283">
        <v>1.1677999999999999</v>
      </c>
      <c r="P283" s="1">
        <v>4.3499000000000001E-10</v>
      </c>
      <c r="Q283" s="1">
        <v>1.7566999999999999E-14</v>
      </c>
      <c r="R283" s="1">
        <v>9.3283E-11</v>
      </c>
      <c r="S283" s="1">
        <v>7.8987000000000007E-12</v>
      </c>
      <c r="T283" s="1">
        <v>5.3455999999999999E-15</v>
      </c>
      <c r="U283" s="1">
        <v>5.6344000000000003E-12</v>
      </c>
    </row>
    <row r="284" spans="1:21" x14ac:dyDescent="0.25">
      <c r="A284" s="16">
        <v>44867</v>
      </c>
      <c r="B284" s="11" t="s">
        <v>34</v>
      </c>
      <c r="C284" s="11" t="s">
        <v>63</v>
      </c>
      <c r="D284" s="11" t="s">
        <v>65</v>
      </c>
      <c r="E284" s="11">
        <f t="shared" si="14"/>
        <v>8.0313888888888894</v>
      </c>
      <c r="F284">
        <v>78.0351</v>
      </c>
      <c r="G284">
        <v>20.217199999999998</v>
      </c>
      <c r="H284">
        <v>0.93830000000000002</v>
      </c>
      <c r="I284">
        <v>0.80700000000000005</v>
      </c>
      <c r="J284">
        <v>5.0000000000000001E-4</v>
      </c>
      <c r="K284">
        <v>1.9E-3</v>
      </c>
      <c r="L284">
        <v>662</v>
      </c>
      <c r="M284">
        <v>0.76370000000000005</v>
      </c>
      <c r="N284">
        <v>0.65739999999999998</v>
      </c>
      <c r="O284">
        <v>1.1617</v>
      </c>
      <c r="P284" s="1">
        <v>4.3503E-10</v>
      </c>
      <c r="Q284" s="1">
        <v>1.5332999999999999E-14</v>
      </c>
      <c r="R284" s="1">
        <v>9.3265999999999996E-11</v>
      </c>
      <c r="S284" s="1">
        <v>7.8984000000000004E-12</v>
      </c>
      <c r="T284" s="1">
        <v>4.5256E-15</v>
      </c>
      <c r="U284" s="1">
        <v>5.6917999999999996E-12</v>
      </c>
    </row>
    <row r="285" spans="1:21" x14ac:dyDescent="0.25">
      <c r="A285" s="16">
        <v>44867</v>
      </c>
      <c r="B285" s="11" t="s">
        <v>34</v>
      </c>
      <c r="C285" s="11" t="s">
        <v>25</v>
      </c>
      <c r="D285" s="11" t="s">
        <v>36</v>
      </c>
      <c r="E285" s="11">
        <f t="shared" si="14"/>
        <v>8.0616666666666656</v>
      </c>
      <c r="F285">
        <v>78.034499999999994</v>
      </c>
      <c r="G285">
        <v>20.212399999999999</v>
      </c>
      <c r="H285">
        <v>0.93789999999999996</v>
      </c>
      <c r="I285">
        <v>0.81269999999999998</v>
      </c>
      <c r="J285">
        <v>0</v>
      </c>
      <c r="K285">
        <v>2.5000000000000001E-3</v>
      </c>
      <c r="L285">
        <v>659</v>
      </c>
      <c r="M285">
        <v>0.76990000000000003</v>
      </c>
      <c r="N285">
        <v>0.65849999999999997</v>
      </c>
      <c r="O285">
        <v>1.1692</v>
      </c>
      <c r="P285" s="1">
        <v>4.3517000000000001E-10</v>
      </c>
      <c r="Q285" s="1">
        <v>1.7593E-14</v>
      </c>
      <c r="R285" s="1">
        <v>9.3274E-11</v>
      </c>
      <c r="S285" s="1">
        <v>7.8972000000000007E-12</v>
      </c>
      <c r="T285" s="1">
        <v>3.6035000000000003E-15</v>
      </c>
      <c r="U285" s="1">
        <v>5.7318999999999998E-12</v>
      </c>
    </row>
    <row r="286" spans="1:21" x14ac:dyDescent="0.25">
      <c r="A286" s="16">
        <v>44867</v>
      </c>
      <c r="B286" s="11" t="s">
        <v>34</v>
      </c>
      <c r="C286" s="11" t="s">
        <v>74</v>
      </c>
      <c r="D286" s="11" t="s">
        <v>54</v>
      </c>
      <c r="E286" s="11">
        <f t="shared" si="14"/>
        <v>8.0938888888888894</v>
      </c>
      <c r="F286">
        <v>78.039000000000001</v>
      </c>
      <c r="G286">
        <v>20.203299999999999</v>
      </c>
      <c r="H286">
        <v>0.9385</v>
      </c>
      <c r="I286">
        <v>0.81640000000000001</v>
      </c>
      <c r="J286">
        <v>1E-3</v>
      </c>
      <c r="K286">
        <v>1.8E-3</v>
      </c>
      <c r="L286">
        <v>664</v>
      </c>
      <c r="M286">
        <v>0.77300000000000002</v>
      </c>
      <c r="N286">
        <v>0.66859999999999997</v>
      </c>
      <c r="O286">
        <v>1.1560999999999999</v>
      </c>
      <c r="P286" s="1">
        <v>4.3546000000000001E-10</v>
      </c>
      <c r="Q286" s="1">
        <v>1.4844999999999999E-14</v>
      </c>
      <c r="R286" s="1">
        <v>9.3289E-11</v>
      </c>
      <c r="S286" s="1">
        <v>7.9074E-12</v>
      </c>
      <c r="T286" s="1">
        <v>5.7040999999999997E-15</v>
      </c>
      <c r="U286" s="1">
        <v>5.7651999999999997E-12</v>
      </c>
    </row>
    <row r="287" spans="1:21" x14ac:dyDescent="0.25">
      <c r="A287" s="16">
        <v>44867</v>
      </c>
      <c r="B287" s="11" t="s">
        <v>34</v>
      </c>
      <c r="C287" s="11" t="s">
        <v>38</v>
      </c>
      <c r="D287" s="11" t="s">
        <v>41</v>
      </c>
      <c r="E287" s="11">
        <f t="shared" si="14"/>
        <v>8.1244444444444444</v>
      </c>
      <c r="F287">
        <v>78.035799999999995</v>
      </c>
      <c r="G287">
        <v>20.1998</v>
      </c>
      <c r="H287">
        <v>0.9385</v>
      </c>
      <c r="I287">
        <v>0.82399999999999995</v>
      </c>
      <c r="J287">
        <v>0</v>
      </c>
      <c r="K287">
        <v>1.9E-3</v>
      </c>
      <c r="L287">
        <v>671</v>
      </c>
      <c r="M287">
        <v>0.78039999999999998</v>
      </c>
      <c r="N287">
        <v>0.67579999999999996</v>
      </c>
      <c r="O287">
        <v>1.1548</v>
      </c>
      <c r="P287" s="1">
        <v>4.3570000000000001E-10</v>
      </c>
      <c r="Q287" s="1">
        <v>1.5338000000000001E-14</v>
      </c>
      <c r="R287" s="1">
        <v>9.3327999999999998E-11</v>
      </c>
      <c r="S287" s="1">
        <v>7.9117000000000007E-12</v>
      </c>
      <c r="T287" s="1">
        <v>3.3182999999999999E-15</v>
      </c>
      <c r="U287" s="1">
        <v>5.8179999999999996E-12</v>
      </c>
    </row>
    <row r="288" spans="1:21" x14ac:dyDescent="0.25">
      <c r="A288" s="16">
        <v>44867</v>
      </c>
      <c r="B288" s="11" t="s">
        <v>34</v>
      </c>
      <c r="C288" s="11" t="s">
        <v>19</v>
      </c>
      <c r="D288" s="11" t="s">
        <v>35</v>
      </c>
      <c r="E288" s="11">
        <f t="shared" si="14"/>
        <v>8.1566666666666645</v>
      </c>
      <c r="F288">
        <v>78.037199999999999</v>
      </c>
      <c r="G288">
        <v>20.1906</v>
      </c>
      <c r="H288">
        <v>0.9385</v>
      </c>
      <c r="I288">
        <v>0.83079999999999998</v>
      </c>
      <c r="J288">
        <v>8.0000000000000004E-4</v>
      </c>
      <c r="K288">
        <v>2E-3</v>
      </c>
      <c r="L288">
        <v>658</v>
      </c>
      <c r="M288">
        <v>0.78790000000000004</v>
      </c>
      <c r="N288">
        <v>0.68</v>
      </c>
      <c r="O288">
        <v>1.1588000000000001</v>
      </c>
      <c r="P288" s="1">
        <v>4.3529999999999999E-10</v>
      </c>
      <c r="Q288" s="1">
        <v>1.5752999999999999E-14</v>
      </c>
      <c r="R288" s="1">
        <v>9.3196999999999999E-11</v>
      </c>
      <c r="S288" s="1">
        <v>7.9041999999999994E-12</v>
      </c>
      <c r="T288" s="1">
        <v>5.3493999999999997E-15</v>
      </c>
      <c r="U288" s="1">
        <v>5.8640000000000001E-12</v>
      </c>
    </row>
    <row r="289" spans="1:21" x14ac:dyDescent="0.25">
      <c r="A289" s="16">
        <v>44867</v>
      </c>
      <c r="B289" s="11" t="s">
        <v>34</v>
      </c>
      <c r="C289" s="11" t="s">
        <v>24</v>
      </c>
      <c r="D289" s="11" t="s">
        <v>19</v>
      </c>
      <c r="E289" s="11">
        <f t="shared" si="14"/>
        <v>8.1872222222222231</v>
      </c>
      <c r="F289">
        <v>78.037199999999999</v>
      </c>
      <c r="G289">
        <v>20.189900000000002</v>
      </c>
      <c r="H289">
        <v>0.93840000000000001</v>
      </c>
      <c r="I289">
        <v>0.83209999999999995</v>
      </c>
      <c r="J289">
        <v>0</v>
      </c>
      <c r="K289">
        <v>2.3999999999999998E-3</v>
      </c>
      <c r="L289">
        <v>665</v>
      </c>
      <c r="M289">
        <v>0.78900000000000003</v>
      </c>
      <c r="N289">
        <v>0.67869999999999997</v>
      </c>
      <c r="O289">
        <v>1.1625000000000001</v>
      </c>
      <c r="P289" s="1">
        <v>4.3544E-10</v>
      </c>
      <c r="Q289" s="1">
        <v>1.7456E-14</v>
      </c>
      <c r="R289" s="1">
        <v>9.3223000000000002E-11</v>
      </c>
      <c r="S289" s="1">
        <v>7.9062000000000004E-12</v>
      </c>
      <c r="T289" s="1">
        <v>3.5679000000000003E-15</v>
      </c>
      <c r="U289" s="1">
        <v>5.8712999999999998E-12</v>
      </c>
    </row>
    <row r="290" spans="1:21" x14ac:dyDescent="0.25">
      <c r="A290" s="16">
        <v>44867</v>
      </c>
      <c r="B290" s="11" t="s">
        <v>34</v>
      </c>
      <c r="C290" s="11" t="s">
        <v>28</v>
      </c>
      <c r="D290" s="11" t="s">
        <v>74</v>
      </c>
      <c r="E290" s="11">
        <f t="shared" si="14"/>
        <v>8.2194444444444432</v>
      </c>
      <c r="F290">
        <v>78.038600000000002</v>
      </c>
      <c r="G290">
        <v>20.1828</v>
      </c>
      <c r="H290">
        <v>0.93899999999999995</v>
      </c>
      <c r="I290">
        <v>0.83689999999999998</v>
      </c>
      <c r="J290">
        <v>8.0000000000000004E-4</v>
      </c>
      <c r="K290">
        <v>1.8E-3</v>
      </c>
      <c r="L290">
        <v>669</v>
      </c>
      <c r="M290">
        <v>0.79379999999999995</v>
      </c>
      <c r="N290">
        <v>0.69740000000000002</v>
      </c>
      <c r="O290">
        <v>1.1380999999999999</v>
      </c>
      <c r="P290" s="1">
        <v>4.3555000000000001E-10</v>
      </c>
      <c r="Q290" s="1">
        <v>1.4879999999999999E-14</v>
      </c>
      <c r="R290" s="1">
        <v>9.3214000000000002E-11</v>
      </c>
      <c r="S290" s="1">
        <v>7.9133999999999998E-12</v>
      </c>
      <c r="T290" s="1">
        <v>5.3351000000000003E-15</v>
      </c>
      <c r="U290" s="1">
        <v>5.9101E-12</v>
      </c>
    </row>
    <row r="291" spans="1:21" x14ac:dyDescent="0.25">
      <c r="A291" s="16">
        <v>44867</v>
      </c>
      <c r="B291" s="11" t="s">
        <v>34</v>
      </c>
      <c r="C291" s="11" t="s">
        <v>60</v>
      </c>
      <c r="D291" s="11" t="s">
        <v>42</v>
      </c>
      <c r="E291" s="11">
        <f t="shared" si="14"/>
        <v>8.2497222222222231</v>
      </c>
      <c r="F291">
        <v>78.034999999999997</v>
      </c>
      <c r="G291">
        <v>20.180700000000002</v>
      </c>
      <c r="H291">
        <v>0.93859999999999999</v>
      </c>
      <c r="I291">
        <v>0.84319999999999995</v>
      </c>
      <c r="J291">
        <v>2.0000000000000001E-4</v>
      </c>
      <c r="K291">
        <v>2.2000000000000001E-3</v>
      </c>
      <c r="L291">
        <v>665</v>
      </c>
      <c r="M291">
        <v>0.80010000000000003</v>
      </c>
      <c r="N291">
        <v>0.69010000000000005</v>
      </c>
      <c r="O291">
        <v>1.1594</v>
      </c>
      <c r="P291" s="1">
        <v>4.3555999999999999E-10</v>
      </c>
      <c r="Q291" s="1">
        <v>1.6506000000000001E-14</v>
      </c>
      <c r="R291" s="1">
        <v>9.3208999999999998E-11</v>
      </c>
      <c r="S291" s="1">
        <v>7.91E-12</v>
      </c>
      <c r="T291" s="1">
        <v>3.9810999999999999E-15</v>
      </c>
      <c r="U291" s="1">
        <v>5.9524999999999999E-12</v>
      </c>
    </row>
    <row r="292" spans="1:21" x14ac:dyDescent="0.25">
      <c r="A292" s="16">
        <v>44867</v>
      </c>
      <c r="B292" s="11" t="s">
        <v>34</v>
      </c>
      <c r="C292" s="11" t="s">
        <v>32</v>
      </c>
      <c r="D292" s="11" t="s">
        <v>67</v>
      </c>
      <c r="E292" s="11">
        <f t="shared" si="14"/>
        <v>8.2822222222222219</v>
      </c>
      <c r="F292">
        <v>78.041899999999998</v>
      </c>
      <c r="G292">
        <v>20.167400000000001</v>
      </c>
      <c r="H292">
        <v>0.93789999999999996</v>
      </c>
      <c r="I292">
        <v>0.85099999999999998</v>
      </c>
      <c r="J292">
        <v>0</v>
      </c>
      <c r="K292">
        <v>1.9E-3</v>
      </c>
      <c r="L292">
        <v>664</v>
      </c>
      <c r="M292">
        <v>0.80759999999999998</v>
      </c>
      <c r="N292">
        <v>0.71199999999999997</v>
      </c>
      <c r="O292">
        <v>1.1342000000000001</v>
      </c>
      <c r="P292" s="1">
        <v>4.3544999999999998E-10</v>
      </c>
      <c r="Q292" s="1">
        <v>1.5070999999999999E-14</v>
      </c>
      <c r="R292" s="1">
        <v>9.3116000000000002E-11</v>
      </c>
      <c r="S292" s="1">
        <v>7.9019999999999992E-12</v>
      </c>
      <c r="T292" s="1">
        <v>2.5458000000000001E-15</v>
      </c>
      <c r="U292" s="1">
        <v>6.0039999999999999E-12</v>
      </c>
    </row>
    <row r="293" spans="1:21" x14ac:dyDescent="0.25">
      <c r="A293" s="16">
        <v>44867</v>
      </c>
      <c r="B293" s="11" t="s">
        <v>34</v>
      </c>
      <c r="C293" s="11" t="s">
        <v>34</v>
      </c>
      <c r="D293" s="11" t="s">
        <v>61</v>
      </c>
      <c r="E293" s="11">
        <f t="shared" si="14"/>
        <v>8.3127777777777769</v>
      </c>
      <c r="F293">
        <v>78.041799999999995</v>
      </c>
      <c r="G293">
        <v>20.160900000000002</v>
      </c>
      <c r="H293">
        <v>0.93859999999999999</v>
      </c>
      <c r="I293">
        <v>0.85599999999999998</v>
      </c>
      <c r="J293">
        <v>2.0000000000000001E-4</v>
      </c>
      <c r="K293">
        <v>2.5000000000000001E-3</v>
      </c>
      <c r="L293">
        <v>674</v>
      </c>
      <c r="M293">
        <v>0.81269999999999998</v>
      </c>
      <c r="N293">
        <v>0.71279999999999999</v>
      </c>
      <c r="O293">
        <v>1.1400999999999999</v>
      </c>
      <c r="P293" s="1">
        <v>4.3570000000000001E-10</v>
      </c>
      <c r="Q293" s="1">
        <v>1.7666999999999999E-14</v>
      </c>
      <c r="R293" s="1">
        <v>9.3137999999999997E-11</v>
      </c>
      <c r="S293" s="1">
        <v>7.9122000000000002E-12</v>
      </c>
      <c r="T293" s="1">
        <v>3.9802999999999996E-15</v>
      </c>
      <c r="U293" s="1">
        <v>6.0431999999999999E-12</v>
      </c>
    </row>
    <row r="294" spans="1:21" x14ac:dyDescent="0.25">
      <c r="A294" s="16">
        <v>44867</v>
      </c>
      <c r="B294" s="11" t="s">
        <v>34</v>
      </c>
      <c r="C294" s="11" t="s">
        <v>31</v>
      </c>
      <c r="D294" s="11" t="s">
        <v>36</v>
      </c>
      <c r="E294" s="11">
        <f t="shared" si="14"/>
        <v>8.3450000000000006</v>
      </c>
      <c r="F294">
        <v>78.035300000000007</v>
      </c>
      <c r="G294">
        <v>20.161200000000001</v>
      </c>
      <c r="H294">
        <v>0.93830000000000002</v>
      </c>
      <c r="I294">
        <v>0.86219999999999997</v>
      </c>
      <c r="J294">
        <v>8.0000000000000004E-4</v>
      </c>
      <c r="K294">
        <v>2.0999999999999999E-3</v>
      </c>
      <c r="L294">
        <v>661</v>
      </c>
      <c r="M294">
        <v>0.81879999999999997</v>
      </c>
      <c r="N294">
        <v>0.71199999999999997</v>
      </c>
      <c r="O294">
        <v>1.1499999999999999</v>
      </c>
      <c r="P294" s="1">
        <v>4.3531000000000002E-10</v>
      </c>
      <c r="Q294" s="1">
        <v>1.5958999999999999E-14</v>
      </c>
      <c r="R294" s="1">
        <v>9.3065000000000004E-11</v>
      </c>
      <c r="S294" s="1">
        <v>7.9033000000000001E-12</v>
      </c>
      <c r="T294" s="1">
        <v>5.4042999999999999E-15</v>
      </c>
      <c r="U294" s="1">
        <v>6.0852E-12</v>
      </c>
    </row>
    <row r="295" spans="1:21" x14ac:dyDescent="0.25">
      <c r="A295" s="16">
        <v>44867</v>
      </c>
      <c r="B295" s="11" t="s">
        <v>34</v>
      </c>
      <c r="C295" s="11" t="s">
        <v>39</v>
      </c>
      <c r="D295" s="11" t="s">
        <v>27</v>
      </c>
      <c r="E295" s="11">
        <f t="shared" si="14"/>
        <v>8.3752777777777769</v>
      </c>
      <c r="F295">
        <v>78.045699999999997</v>
      </c>
      <c r="G295">
        <v>20.144300000000001</v>
      </c>
      <c r="H295">
        <v>0.93830000000000002</v>
      </c>
      <c r="I295">
        <v>0.86909999999999998</v>
      </c>
      <c r="J295">
        <v>2.0000000000000001E-4</v>
      </c>
      <c r="K295">
        <v>2.3999999999999998E-3</v>
      </c>
      <c r="L295">
        <v>671</v>
      </c>
      <c r="M295">
        <v>0.82599999999999996</v>
      </c>
      <c r="N295">
        <v>0.73</v>
      </c>
      <c r="O295">
        <v>1.1315</v>
      </c>
      <c r="P295" s="1">
        <v>4.3537000000000002E-10</v>
      </c>
      <c r="Q295" s="1">
        <v>1.7073E-14</v>
      </c>
      <c r="R295" s="1">
        <v>9.2986999999999994E-11</v>
      </c>
      <c r="S295" s="1">
        <v>7.9028000000000006E-12</v>
      </c>
      <c r="T295" s="1">
        <v>4.0431999999999999E-15</v>
      </c>
      <c r="U295" s="1">
        <v>6.1307999999999997E-12</v>
      </c>
    </row>
    <row r="296" spans="1:21" x14ac:dyDescent="0.25">
      <c r="A296" s="16">
        <v>44867</v>
      </c>
      <c r="B296" s="11" t="s">
        <v>34</v>
      </c>
      <c r="C296" s="11" t="s">
        <v>44</v>
      </c>
      <c r="D296" s="11" t="s">
        <v>39</v>
      </c>
      <c r="E296" s="11">
        <f t="shared" si="14"/>
        <v>8.4075000000000006</v>
      </c>
      <c r="F296">
        <v>78.0428</v>
      </c>
      <c r="G296">
        <v>20.139099999999999</v>
      </c>
      <c r="H296">
        <v>0.93899999999999995</v>
      </c>
      <c r="I296">
        <v>0.876</v>
      </c>
      <c r="J296">
        <v>1.1000000000000001E-3</v>
      </c>
      <c r="K296">
        <v>1.9E-3</v>
      </c>
      <c r="L296">
        <v>675</v>
      </c>
      <c r="M296">
        <v>0.83279999999999998</v>
      </c>
      <c r="N296">
        <v>0.73839999999999995</v>
      </c>
      <c r="O296">
        <v>1.1278999999999999</v>
      </c>
      <c r="P296" s="1">
        <v>4.3508000000000001E-10</v>
      </c>
      <c r="Q296" s="1">
        <v>1.5346E-14</v>
      </c>
      <c r="R296" s="1">
        <v>9.2904000000000006E-11</v>
      </c>
      <c r="S296" s="1">
        <v>7.9043000000000006E-12</v>
      </c>
      <c r="T296" s="1">
        <v>5.9021000000000002E-15</v>
      </c>
      <c r="U296" s="1">
        <v>6.1788000000000003E-12</v>
      </c>
    </row>
    <row r="297" spans="1:21" x14ac:dyDescent="0.25">
      <c r="A297" s="25">
        <v>44867</v>
      </c>
      <c r="B297" s="18" t="s">
        <v>34</v>
      </c>
      <c r="C297" s="18" t="s">
        <v>27</v>
      </c>
      <c r="D297" s="18" t="s">
        <v>24</v>
      </c>
      <c r="E297" s="18">
        <f t="shared" si="14"/>
        <v>8.4377777777777769</v>
      </c>
      <c r="F297" s="2">
        <v>78.050200000000004</v>
      </c>
      <c r="G297" s="2">
        <v>20.1309</v>
      </c>
      <c r="H297" s="2">
        <v>0.93789999999999996</v>
      </c>
      <c r="I297" s="2">
        <v>0.87870000000000004</v>
      </c>
      <c r="J297" s="2">
        <v>4.0000000000000002E-4</v>
      </c>
      <c r="K297" s="2">
        <v>1.8E-3</v>
      </c>
      <c r="L297" s="2">
        <v>672</v>
      </c>
      <c r="M297" s="2">
        <v>0.83550000000000002</v>
      </c>
      <c r="N297" s="2">
        <v>0.74480000000000002</v>
      </c>
      <c r="O297" s="2">
        <v>1.1218999999999999</v>
      </c>
      <c r="P297" s="8">
        <v>4.3303E-10</v>
      </c>
      <c r="Q297" s="8">
        <v>1.4888000000000001E-14</v>
      </c>
      <c r="R297" s="8">
        <v>9.2420000000000002E-11</v>
      </c>
      <c r="S297" s="8">
        <v>7.8568999999999998E-12</v>
      </c>
      <c r="T297" s="8">
        <v>4.1818000000000002E-15</v>
      </c>
      <c r="U297" s="8">
        <v>6.1654000000000004E-12</v>
      </c>
    </row>
    <row r="298" spans="1:21" x14ac:dyDescent="0.25">
      <c r="A298" s="16">
        <v>44867</v>
      </c>
      <c r="B298" s="11" t="s">
        <v>34</v>
      </c>
      <c r="C298" s="11" t="s">
        <v>46</v>
      </c>
      <c r="D298" s="11" t="s">
        <v>22</v>
      </c>
      <c r="E298" s="11">
        <f t="shared" si="14"/>
        <v>8.4702777777777758</v>
      </c>
      <c r="F298">
        <v>78.037099999999995</v>
      </c>
      <c r="G298">
        <v>20.133900000000001</v>
      </c>
      <c r="H298">
        <v>0.93920000000000003</v>
      </c>
      <c r="I298">
        <v>0.88739999999999997</v>
      </c>
      <c r="J298">
        <v>1E-3</v>
      </c>
      <c r="K298">
        <v>1.5E-3</v>
      </c>
      <c r="L298">
        <v>336</v>
      </c>
      <c r="M298">
        <v>0.84419999999999995</v>
      </c>
      <c r="N298">
        <v>0.73799999999999999</v>
      </c>
      <c r="O298">
        <v>1.1438999999999999</v>
      </c>
      <c r="P298" s="1">
        <v>4.1315000000000002E-10</v>
      </c>
      <c r="Q298" s="1">
        <v>1.2675E-14</v>
      </c>
      <c r="R298" s="1">
        <v>8.8204999999999994E-11</v>
      </c>
      <c r="S298" s="1">
        <v>7.5074000000000001E-12</v>
      </c>
      <c r="T298" s="1">
        <v>5.4527999999999998E-15</v>
      </c>
      <c r="U298" s="1">
        <v>5.9441999999999997E-12</v>
      </c>
    </row>
    <row r="299" spans="1:21" x14ac:dyDescent="0.25">
      <c r="A299" s="16">
        <v>44867</v>
      </c>
      <c r="B299" s="11" t="s">
        <v>34</v>
      </c>
      <c r="C299" s="11" t="s">
        <v>48</v>
      </c>
      <c r="D299" s="11" t="s">
        <v>55</v>
      </c>
      <c r="E299" s="11">
        <f t="shared" si="14"/>
        <v>8.5005555555555556</v>
      </c>
      <c r="F299">
        <v>78.114699999999999</v>
      </c>
      <c r="G299">
        <v>20.0092</v>
      </c>
      <c r="H299">
        <v>0.93689999999999996</v>
      </c>
      <c r="I299">
        <v>0.93720000000000003</v>
      </c>
      <c r="J299">
        <v>0</v>
      </c>
      <c r="K299">
        <v>2E-3</v>
      </c>
      <c r="L299">
        <v>0</v>
      </c>
      <c r="M299">
        <v>0.89319999999999999</v>
      </c>
      <c r="N299">
        <v>0.88660000000000005</v>
      </c>
      <c r="O299">
        <v>1.0075000000000001</v>
      </c>
      <c r="P299" s="1">
        <v>4.1727999999999998E-10</v>
      </c>
      <c r="Q299" s="1">
        <v>1.5110000000000001E-14</v>
      </c>
      <c r="R299" s="1">
        <v>8.8444000000000002E-11</v>
      </c>
      <c r="S299" s="1">
        <v>7.5560000000000005E-12</v>
      </c>
      <c r="T299" s="1">
        <v>2.8881000000000001E-15</v>
      </c>
      <c r="U299" s="1">
        <v>6.3286999999999999E-12</v>
      </c>
    </row>
    <row r="300" spans="1:21" x14ac:dyDescent="0.25">
      <c r="A300" s="16">
        <v>44867</v>
      </c>
      <c r="B300" s="11" t="s">
        <v>34</v>
      </c>
      <c r="C300" s="11" t="s">
        <v>50</v>
      </c>
      <c r="D300" s="11" t="s">
        <v>69</v>
      </c>
      <c r="E300" s="11">
        <f t="shared" si="14"/>
        <v>8.5327777777777758</v>
      </c>
      <c r="F300">
        <v>78.120999999999995</v>
      </c>
      <c r="G300">
        <v>20.0596</v>
      </c>
      <c r="H300">
        <v>0.93530000000000002</v>
      </c>
      <c r="I300">
        <v>0.88190000000000002</v>
      </c>
      <c r="J300">
        <v>1.1000000000000001E-3</v>
      </c>
      <c r="K300">
        <v>1E-3</v>
      </c>
      <c r="L300">
        <v>0</v>
      </c>
      <c r="M300">
        <v>0.8377</v>
      </c>
      <c r="N300">
        <v>0.84040000000000004</v>
      </c>
      <c r="O300">
        <v>0.99680000000000002</v>
      </c>
      <c r="P300" s="1">
        <v>4.1598999999999998E-10</v>
      </c>
      <c r="Q300" s="1">
        <v>1.1115E-14</v>
      </c>
      <c r="R300" s="1">
        <v>8.8388999999999996E-11</v>
      </c>
      <c r="S300" s="1">
        <v>7.5197999999999995E-12</v>
      </c>
      <c r="T300" s="1">
        <v>5.5599000000000003E-15</v>
      </c>
      <c r="U300" s="1">
        <v>5.9424000000000002E-12</v>
      </c>
    </row>
    <row r="301" spans="1:21" x14ac:dyDescent="0.25">
      <c r="A301" s="16">
        <v>44867</v>
      </c>
      <c r="B301" s="11" t="s">
        <v>34</v>
      </c>
      <c r="C301" s="11" t="s">
        <v>54</v>
      </c>
      <c r="D301" s="11" t="s">
        <v>76</v>
      </c>
      <c r="E301" s="11">
        <f t="shared" si="14"/>
        <v>8.5633333333333344</v>
      </c>
      <c r="F301">
        <v>78.256699999999995</v>
      </c>
      <c r="G301">
        <v>19.954899999999999</v>
      </c>
      <c r="H301">
        <v>0.93740000000000001</v>
      </c>
      <c r="I301">
        <v>0.84730000000000005</v>
      </c>
      <c r="J301">
        <v>1.6999999999999999E-3</v>
      </c>
      <c r="K301">
        <v>2E-3</v>
      </c>
      <c r="L301">
        <v>803</v>
      </c>
      <c r="M301">
        <v>0.80130000000000001</v>
      </c>
      <c r="N301">
        <v>0.97570000000000001</v>
      </c>
      <c r="O301">
        <v>0.82130000000000003</v>
      </c>
      <c r="P301" s="1">
        <v>4.3927000000000002E-10</v>
      </c>
      <c r="Q301" s="1">
        <v>1.5610999999999999E-14</v>
      </c>
      <c r="R301" s="1">
        <v>9.2688999999999997E-11</v>
      </c>
      <c r="S301" s="1">
        <v>7.9453000000000001E-12</v>
      </c>
      <c r="T301" s="1">
        <v>7.3288999999999996E-15</v>
      </c>
      <c r="U301" s="1">
        <v>6.0208999999999999E-12</v>
      </c>
    </row>
    <row r="302" spans="1:21" x14ac:dyDescent="0.25">
      <c r="A302" s="16">
        <v>44867</v>
      </c>
      <c r="B302" s="11" t="s">
        <v>34</v>
      </c>
      <c r="C302" s="11" t="s">
        <v>56</v>
      </c>
      <c r="D302" s="11" t="s">
        <v>23</v>
      </c>
      <c r="E302" s="11">
        <f t="shared" si="14"/>
        <v>8.5955555555555545</v>
      </c>
      <c r="F302">
        <v>78.077399999999997</v>
      </c>
      <c r="G302">
        <v>20.1065</v>
      </c>
      <c r="H302">
        <v>0.93589999999999995</v>
      </c>
      <c r="I302">
        <v>0.87670000000000003</v>
      </c>
      <c r="J302">
        <v>1.2999999999999999E-3</v>
      </c>
      <c r="K302">
        <v>2.2000000000000001E-3</v>
      </c>
      <c r="L302">
        <v>0</v>
      </c>
      <c r="M302">
        <v>0.83350000000000002</v>
      </c>
      <c r="N302">
        <v>0.77500000000000002</v>
      </c>
      <c r="O302">
        <v>1.0754999999999999</v>
      </c>
      <c r="P302" s="1">
        <v>4.1730999999999998E-10</v>
      </c>
      <c r="Q302" s="1">
        <v>1.5880000000000001E-14</v>
      </c>
      <c r="R302" s="1">
        <v>8.8926999999999997E-11</v>
      </c>
      <c r="S302" s="1">
        <v>7.5531000000000002E-12</v>
      </c>
      <c r="T302" s="1">
        <v>6.3348999999999997E-15</v>
      </c>
      <c r="U302" s="1">
        <v>5.9301000000000003E-12</v>
      </c>
    </row>
    <row r="303" spans="1:21" x14ac:dyDescent="0.25">
      <c r="A303" s="16">
        <v>44867</v>
      </c>
      <c r="B303" s="11" t="s">
        <v>34</v>
      </c>
      <c r="C303" s="11" t="s">
        <v>36</v>
      </c>
      <c r="D303" s="11" t="s">
        <v>48</v>
      </c>
      <c r="E303" s="11">
        <f t="shared" si="14"/>
        <v>8.6261111111111095</v>
      </c>
      <c r="F303">
        <v>78.588099999999997</v>
      </c>
      <c r="G303">
        <v>19.5626</v>
      </c>
      <c r="H303">
        <v>0.93530000000000002</v>
      </c>
      <c r="I303">
        <v>0.91139999999999999</v>
      </c>
      <c r="J303">
        <v>2.0000000000000001E-4</v>
      </c>
      <c r="K303">
        <v>2.3999999999999998E-3</v>
      </c>
      <c r="L303">
        <v>503</v>
      </c>
      <c r="M303">
        <v>0.8619</v>
      </c>
      <c r="N303">
        <v>1.4509000000000001</v>
      </c>
      <c r="O303">
        <v>0.59409999999999996</v>
      </c>
      <c r="P303" s="1">
        <v>4.2819999999999998E-10</v>
      </c>
      <c r="Q303" s="1">
        <v>1.6672E-14</v>
      </c>
      <c r="R303" s="1">
        <v>8.8201999999999994E-11</v>
      </c>
      <c r="S303" s="1">
        <v>7.6943000000000004E-12</v>
      </c>
      <c r="T303" s="1">
        <v>4.0459999999999999E-15</v>
      </c>
      <c r="U303" s="1">
        <v>6.2790000000000002E-12</v>
      </c>
    </row>
    <row r="304" spans="1:21" x14ac:dyDescent="0.25">
      <c r="A304" s="16">
        <v>44867</v>
      </c>
      <c r="B304" s="11" t="s">
        <v>34</v>
      </c>
      <c r="C304" s="11" t="s">
        <v>23</v>
      </c>
      <c r="D304" s="11" t="s">
        <v>43</v>
      </c>
      <c r="E304" s="11">
        <f t="shared" si="14"/>
        <v>8.6583333333333332</v>
      </c>
      <c r="F304">
        <v>78.125500000000002</v>
      </c>
      <c r="G304">
        <v>20.0549</v>
      </c>
      <c r="H304">
        <v>0.93679999999999997</v>
      </c>
      <c r="I304">
        <v>0.88029999999999997</v>
      </c>
      <c r="J304">
        <v>2.9999999999999997E-4</v>
      </c>
      <c r="K304">
        <v>2.2000000000000001E-3</v>
      </c>
      <c r="L304">
        <v>0</v>
      </c>
      <c r="M304">
        <v>0.83589999999999998</v>
      </c>
      <c r="N304">
        <v>0.84209999999999996</v>
      </c>
      <c r="O304">
        <v>0.99270000000000003</v>
      </c>
      <c r="P304" s="1">
        <v>4.1747999999999999E-10</v>
      </c>
      <c r="Q304" s="1">
        <v>1.5914000000000001E-14</v>
      </c>
      <c r="R304" s="1">
        <v>8.8679999999999998E-11</v>
      </c>
      <c r="S304" s="1">
        <v>7.5587000000000001E-12</v>
      </c>
      <c r="T304" s="1">
        <v>4.0958E-15</v>
      </c>
      <c r="U304" s="1">
        <v>5.9489999999999998E-12</v>
      </c>
    </row>
    <row r="305" spans="1:21" x14ac:dyDescent="0.25">
      <c r="A305" s="16">
        <v>44867</v>
      </c>
      <c r="B305" s="11" t="s">
        <v>34</v>
      </c>
      <c r="C305" s="11" t="s">
        <v>61</v>
      </c>
      <c r="D305" s="11" t="s">
        <v>30</v>
      </c>
      <c r="E305" s="11">
        <f t="shared" si="14"/>
        <v>8.6888888888888882</v>
      </c>
      <c r="F305">
        <v>78.129599999999996</v>
      </c>
      <c r="G305">
        <v>20.0275</v>
      </c>
      <c r="H305">
        <v>0.93689999999999996</v>
      </c>
      <c r="I305">
        <v>0.90359999999999996</v>
      </c>
      <c r="J305">
        <v>2.9999999999999997E-4</v>
      </c>
      <c r="K305">
        <v>2.2000000000000001E-3</v>
      </c>
      <c r="L305">
        <v>0</v>
      </c>
      <c r="M305">
        <v>0.85899999999999999</v>
      </c>
      <c r="N305">
        <v>0.87329999999999997</v>
      </c>
      <c r="O305">
        <v>0.98360000000000003</v>
      </c>
      <c r="P305" s="1">
        <v>4.1758000000000002E-10</v>
      </c>
      <c r="Q305" s="1">
        <v>1.5746E-14</v>
      </c>
      <c r="R305" s="1">
        <v>8.8572999999999998E-11</v>
      </c>
      <c r="S305" s="1">
        <v>7.5605999999999999E-12</v>
      </c>
      <c r="T305" s="1">
        <v>4.0297E-15</v>
      </c>
      <c r="U305" s="1">
        <v>6.1069000000000002E-12</v>
      </c>
    </row>
    <row r="306" spans="1:21" x14ac:dyDescent="0.25">
      <c r="A306" s="16">
        <v>44867</v>
      </c>
      <c r="B306" s="11" t="s">
        <v>34</v>
      </c>
      <c r="C306" s="11" t="s">
        <v>76</v>
      </c>
      <c r="D306" s="11" t="s">
        <v>24</v>
      </c>
      <c r="E306" s="11">
        <f t="shared" si="14"/>
        <v>8.7211111111111119</v>
      </c>
      <c r="F306">
        <v>78.131200000000007</v>
      </c>
      <c r="G306">
        <v>20.037400000000002</v>
      </c>
      <c r="H306">
        <v>0.93740000000000001</v>
      </c>
      <c r="I306">
        <v>0.89159999999999995</v>
      </c>
      <c r="J306">
        <v>1E-3</v>
      </c>
      <c r="K306">
        <v>1.2999999999999999E-3</v>
      </c>
      <c r="L306">
        <v>0</v>
      </c>
      <c r="M306">
        <v>0.84719999999999995</v>
      </c>
      <c r="N306">
        <v>0.86270000000000002</v>
      </c>
      <c r="O306">
        <v>0.98209999999999997</v>
      </c>
      <c r="P306" s="1">
        <v>4.1753E-10</v>
      </c>
      <c r="Q306" s="1">
        <v>1.2299E-14</v>
      </c>
      <c r="R306" s="1">
        <v>8.8605000000000001E-11</v>
      </c>
      <c r="S306" s="1">
        <v>7.5638000000000005E-12</v>
      </c>
      <c r="T306" s="1">
        <v>5.4304E-15</v>
      </c>
      <c r="U306" s="1">
        <v>6.0285E-12</v>
      </c>
    </row>
    <row r="307" spans="1:21" x14ac:dyDescent="0.25">
      <c r="A307" s="16">
        <v>44867</v>
      </c>
      <c r="B307" s="11" t="s">
        <v>34</v>
      </c>
      <c r="C307" s="11" t="s">
        <v>33</v>
      </c>
      <c r="D307" s="11" t="s">
        <v>75</v>
      </c>
      <c r="E307" s="11">
        <f t="shared" si="14"/>
        <v>8.7513888888888882</v>
      </c>
      <c r="F307">
        <v>78.115300000000005</v>
      </c>
      <c r="G307">
        <v>20.037299999999998</v>
      </c>
      <c r="H307">
        <v>0.93669999999999998</v>
      </c>
      <c r="I307">
        <v>0.90790000000000004</v>
      </c>
      <c r="J307">
        <v>8.0000000000000004E-4</v>
      </c>
      <c r="K307">
        <v>1.9E-3</v>
      </c>
      <c r="L307">
        <v>0</v>
      </c>
      <c r="M307">
        <v>0.86309999999999998</v>
      </c>
      <c r="N307">
        <v>0.85250000000000004</v>
      </c>
      <c r="O307">
        <v>1.0125</v>
      </c>
      <c r="P307" s="1">
        <v>4.1768999999999998E-10</v>
      </c>
      <c r="Q307" s="1">
        <v>1.4555000000000001E-14</v>
      </c>
      <c r="R307" s="1">
        <v>8.8656999999999994E-11</v>
      </c>
      <c r="S307" s="1">
        <v>7.5620000000000003E-12</v>
      </c>
      <c r="T307" s="1">
        <v>5.2622000000000002E-15</v>
      </c>
      <c r="U307" s="1">
        <v>6.1413999999999997E-12</v>
      </c>
    </row>
    <row r="308" spans="1:21" x14ac:dyDescent="0.25">
      <c r="A308" s="16">
        <v>44867</v>
      </c>
      <c r="B308" s="11" t="s">
        <v>34</v>
      </c>
      <c r="C308" s="11" t="s">
        <v>21</v>
      </c>
      <c r="D308" s="11" t="s">
        <v>29</v>
      </c>
      <c r="E308" s="11">
        <f t="shared" si="14"/>
        <v>8.7836111111111119</v>
      </c>
      <c r="F308">
        <v>78.132199999999997</v>
      </c>
      <c r="G308">
        <v>20.009399999999999</v>
      </c>
      <c r="H308">
        <v>0.93679999999999997</v>
      </c>
      <c r="I308">
        <v>0.91820000000000002</v>
      </c>
      <c r="J308">
        <v>1.1000000000000001E-3</v>
      </c>
      <c r="K308">
        <v>2.3999999999999998E-3</v>
      </c>
      <c r="L308">
        <v>0</v>
      </c>
      <c r="M308">
        <v>0.87380000000000002</v>
      </c>
      <c r="N308">
        <v>0.8921</v>
      </c>
      <c r="O308">
        <v>0.97950000000000004</v>
      </c>
      <c r="P308" s="1">
        <v>4.18E-10</v>
      </c>
      <c r="Q308" s="1">
        <v>1.6415999999999999E-14</v>
      </c>
      <c r="R308" s="1">
        <v>8.8580000000000006E-11</v>
      </c>
      <c r="S308" s="1">
        <v>7.5668000000000004E-12</v>
      </c>
      <c r="T308" s="1">
        <v>6.0121E-15</v>
      </c>
      <c r="U308" s="1">
        <v>6.2145999999999998E-12</v>
      </c>
    </row>
    <row r="309" spans="1:21" x14ac:dyDescent="0.25">
      <c r="A309" s="16">
        <v>44867</v>
      </c>
      <c r="B309" s="11" t="s">
        <v>34</v>
      </c>
      <c r="C309" s="11" t="s">
        <v>65</v>
      </c>
      <c r="D309" s="11" t="s">
        <v>21</v>
      </c>
      <c r="E309" s="11">
        <f t="shared" si="14"/>
        <v>8.8141666666666669</v>
      </c>
      <c r="F309">
        <v>78.142300000000006</v>
      </c>
      <c r="G309">
        <v>19.986799999999999</v>
      </c>
      <c r="H309">
        <v>0.93720000000000003</v>
      </c>
      <c r="I309">
        <v>0.93079999999999996</v>
      </c>
      <c r="J309">
        <v>1E-3</v>
      </c>
      <c r="K309">
        <v>2.0999999999999999E-3</v>
      </c>
      <c r="L309">
        <v>0</v>
      </c>
      <c r="M309">
        <v>0.88570000000000004</v>
      </c>
      <c r="N309">
        <v>0.91169999999999995</v>
      </c>
      <c r="O309">
        <v>0.97150000000000003</v>
      </c>
      <c r="P309" s="1">
        <v>4.1814000000000002E-10</v>
      </c>
      <c r="Q309" s="1">
        <v>1.5331999999999999E-14</v>
      </c>
      <c r="R309" s="1">
        <v>8.8495999999999996E-11</v>
      </c>
      <c r="S309" s="1">
        <v>7.5714999999999994E-12</v>
      </c>
      <c r="T309" s="1">
        <v>5.5847000000000002E-15</v>
      </c>
      <c r="U309" s="1">
        <v>6.2998999999999998E-12</v>
      </c>
    </row>
    <row r="310" spans="1:21" x14ac:dyDescent="0.25">
      <c r="A310" s="16">
        <v>44867</v>
      </c>
      <c r="B310" s="11" t="s">
        <v>34</v>
      </c>
      <c r="C310" s="11" t="s">
        <v>58</v>
      </c>
      <c r="D310" s="11" t="s">
        <v>62</v>
      </c>
      <c r="E310" s="11">
        <f t="shared" si="14"/>
        <v>8.8463888888888871</v>
      </c>
      <c r="F310">
        <v>78.141099999999994</v>
      </c>
      <c r="G310">
        <v>19.974299999999999</v>
      </c>
      <c r="H310">
        <v>0.93759999999999999</v>
      </c>
      <c r="I310">
        <v>0.94420000000000004</v>
      </c>
      <c r="J310">
        <v>8.0000000000000004E-4</v>
      </c>
      <c r="K310">
        <v>1.9E-3</v>
      </c>
      <c r="L310">
        <v>0</v>
      </c>
      <c r="M310">
        <v>0.89890000000000003</v>
      </c>
      <c r="N310">
        <v>0.92430000000000001</v>
      </c>
      <c r="O310">
        <v>0.97250000000000003</v>
      </c>
      <c r="P310" s="1">
        <v>4.1812E-10</v>
      </c>
      <c r="Q310" s="1">
        <v>1.4695000000000001E-14</v>
      </c>
      <c r="R310" s="1">
        <v>8.8436999999999994E-11</v>
      </c>
      <c r="S310" s="1">
        <v>7.5746000000000005E-12</v>
      </c>
      <c r="T310" s="1">
        <v>5.3013999999999997E-15</v>
      </c>
      <c r="U310" s="1">
        <v>6.3896999999999997E-12</v>
      </c>
    </row>
    <row r="311" spans="1:21" x14ac:dyDescent="0.25">
      <c r="A311" s="16">
        <v>44867</v>
      </c>
      <c r="B311" s="11" t="s">
        <v>34</v>
      </c>
      <c r="C311" s="11" t="s">
        <v>68</v>
      </c>
      <c r="D311" s="11" t="s">
        <v>52</v>
      </c>
      <c r="E311" s="11">
        <f t="shared" si="14"/>
        <v>8.8769444444444421</v>
      </c>
      <c r="F311">
        <v>78.137799999999999</v>
      </c>
      <c r="G311">
        <v>19.968399999999999</v>
      </c>
      <c r="H311">
        <v>0.93730000000000002</v>
      </c>
      <c r="I311">
        <v>0.95430000000000004</v>
      </c>
      <c r="J311">
        <v>4.0000000000000002E-4</v>
      </c>
      <c r="K311">
        <v>1.8E-3</v>
      </c>
      <c r="L311">
        <v>0</v>
      </c>
      <c r="M311">
        <v>0.9093</v>
      </c>
      <c r="N311">
        <v>0.93159999999999998</v>
      </c>
      <c r="O311">
        <v>0.97599999999999998</v>
      </c>
      <c r="P311" s="1">
        <v>4.1803E-10</v>
      </c>
      <c r="Q311" s="1">
        <v>1.4001E-14</v>
      </c>
      <c r="R311" s="1">
        <v>8.8396000000000004E-11</v>
      </c>
      <c r="S311" s="1">
        <v>7.5706000000000001E-12</v>
      </c>
      <c r="T311" s="1">
        <v>4.3552000000000002E-15</v>
      </c>
      <c r="U311" s="1">
        <v>6.4554000000000001E-12</v>
      </c>
    </row>
    <row r="312" spans="1:21" x14ac:dyDescent="0.25">
      <c r="A312" s="16">
        <v>44867</v>
      </c>
      <c r="B312" s="11" t="s">
        <v>34</v>
      </c>
      <c r="C312" s="11" t="s">
        <v>42</v>
      </c>
      <c r="D312" s="11" t="s">
        <v>46</v>
      </c>
      <c r="E312" s="11">
        <f t="shared" si="14"/>
        <v>8.9091666666666658</v>
      </c>
      <c r="F312">
        <v>78.143199999999993</v>
      </c>
      <c r="G312">
        <v>19.956600000000002</v>
      </c>
      <c r="H312">
        <v>0.93669999999999998</v>
      </c>
      <c r="I312">
        <v>0.96109999999999995</v>
      </c>
      <c r="J312">
        <v>5.9999999999999995E-4</v>
      </c>
      <c r="K312">
        <v>1.8E-3</v>
      </c>
      <c r="L312">
        <v>0</v>
      </c>
      <c r="M312">
        <v>0.91579999999999995</v>
      </c>
      <c r="N312">
        <v>0.94279999999999997</v>
      </c>
      <c r="O312">
        <v>0.97140000000000004</v>
      </c>
      <c r="P312" s="1">
        <v>4.1808000000000002E-10</v>
      </c>
      <c r="Q312" s="1">
        <v>1.4220000000000002E-14</v>
      </c>
      <c r="R312" s="1">
        <v>8.8346999999999997E-11</v>
      </c>
      <c r="S312" s="1">
        <v>7.5658999999999995E-12</v>
      </c>
      <c r="T312" s="1">
        <v>4.7759000000000002E-15</v>
      </c>
      <c r="U312" s="1">
        <v>6.5017000000000001E-12</v>
      </c>
    </row>
    <row r="313" spans="1:21" x14ac:dyDescent="0.25">
      <c r="A313" s="16">
        <v>44867</v>
      </c>
      <c r="B313" s="11" t="s">
        <v>34</v>
      </c>
      <c r="C313" s="11" t="s">
        <v>29</v>
      </c>
      <c r="D313" s="11" t="s">
        <v>77</v>
      </c>
      <c r="E313" s="11">
        <f t="shared" si="14"/>
        <v>8.9394444444444421</v>
      </c>
      <c r="F313">
        <v>78.1357</v>
      </c>
      <c r="G313">
        <v>19.9587</v>
      </c>
      <c r="H313">
        <v>0.93679999999999997</v>
      </c>
      <c r="I313">
        <v>0.9667</v>
      </c>
      <c r="J313">
        <v>1E-4</v>
      </c>
      <c r="K313">
        <v>2E-3</v>
      </c>
      <c r="L313">
        <v>0</v>
      </c>
      <c r="M313">
        <v>0.92169999999999996</v>
      </c>
      <c r="N313">
        <v>0.93420000000000003</v>
      </c>
      <c r="O313">
        <v>0.98660000000000003</v>
      </c>
      <c r="P313" s="1">
        <v>4.1841999999999999E-10</v>
      </c>
      <c r="Q313" s="1">
        <v>1.5000999999999999E-14</v>
      </c>
      <c r="R313" s="1">
        <v>8.8435999999999998E-11</v>
      </c>
      <c r="S313" s="1">
        <v>7.5736E-12</v>
      </c>
      <c r="T313" s="1">
        <v>3.7385000000000003E-15</v>
      </c>
      <c r="U313" s="1">
        <v>6.5435000000000001E-12</v>
      </c>
    </row>
    <row r="314" spans="1:21" x14ac:dyDescent="0.25">
      <c r="A314" s="16">
        <v>44867</v>
      </c>
      <c r="B314" s="11" t="s">
        <v>34</v>
      </c>
      <c r="C314" s="11" t="s">
        <v>70</v>
      </c>
      <c r="D314" s="11" t="s">
        <v>60</v>
      </c>
      <c r="E314" s="11">
        <f t="shared" si="14"/>
        <v>8.9719444444444445</v>
      </c>
      <c r="F314">
        <v>78.126999999999995</v>
      </c>
      <c r="G314">
        <v>19.954499999999999</v>
      </c>
      <c r="H314">
        <v>0.93720000000000003</v>
      </c>
      <c r="I314">
        <v>0.9788</v>
      </c>
      <c r="J314">
        <v>1.4E-3</v>
      </c>
      <c r="K314">
        <v>1E-3</v>
      </c>
      <c r="L314">
        <v>0</v>
      </c>
      <c r="M314">
        <v>0.93369999999999997</v>
      </c>
      <c r="N314">
        <v>0.94510000000000005</v>
      </c>
      <c r="O314">
        <v>0.98799999999999999</v>
      </c>
      <c r="P314" s="1">
        <v>4.1806999999999998E-10</v>
      </c>
      <c r="Q314" s="1">
        <v>1.1073E-14</v>
      </c>
      <c r="R314" s="1">
        <v>8.8354000000000006E-11</v>
      </c>
      <c r="S314" s="1">
        <v>7.5720000000000005E-12</v>
      </c>
      <c r="T314" s="1">
        <v>6.3258000000000004E-15</v>
      </c>
      <c r="U314" s="1">
        <v>6.6253000000000001E-12</v>
      </c>
    </row>
    <row r="315" spans="1:21" x14ac:dyDescent="0.25">
      <c r="A315" s="16">
        <v>44867</v>
      </c>
      <c r="B315" s="11" t="s">
        <v>34</v>
      </c>
      <c r="C315" s="11" t="s">
        <v>75</v>
      </c>
      <c r="D315" s="11" t="s">
        <v>25</v>
      </c>
      <c r="E315" s="11">
        <f t="shared" si="14"/>
        <v>9.0022222222222208</v>
      </c>
      <c r="F315">
        <v>78.130399999999995</v>
      </c>
      <c r="G315">
        <v>19.954599999999999</v>
      </c>
      <c r="H315">
        <v>0.93769999999999998</v>
      </c>
      <c r="I315">
        <v>0.97550000000000003</v>
      </c>
      <c r="J315">
        <v>5.9999999999999995E-4</v>
      </c>
      <c r="K315">
        <v>1.2999999999999999E-3</v>
      </c>
      <c r="L315">
        <v>0</v>
      </c>
      <c r="M315">
        <v>0.9304</v>
      </c>
      <c r="N315">
        <v>0.94499999999999995</v>
      </c>
      <c r="O315">
        <v>0.98460000000000003</v>
      </c>
      <c r="P315" s="1">
        <v>4.1814000000000002E-10</v>
      </c>
      <c r="Q315" s="1">
        <v>1.2150000000000001E-14</v>
      </c>
      <c r="R315" s="1">
        <v>8.8366000000000005E-11</v>
      </c>
      <c r="S315" s="1">
        <v>7.5764000000000007E-12</v>
      </c>
      <c r="T315" s="1">
        <v>4.4739000000000004E-15</v>
      </c>
      <c r="U315" s="1">
        <v>6.6004E-12</v>
      </c>
    </row>
    <row r="316" spans="1:21" x14ac:dyDescent="0.25">
      <c r="A316" s="16">
        <v>44867</v>
      </c>
      <c r="B316" s="11" t="s">
        <v>35</v>
      </c>
      <c r="C316" s="11" t="s">
        <v>63</v>
      </c>
      <c r="D316" s="11" t="s">
        <v>72</v>
      </c>
      <c r="E316" s="11">
        <f t="shared" si="14"/>
        <v>9.0344444444444445</v>
      </c>
      <c r="F316">
        <v>78.132900000000006</v>
      </c>
      <c r="G316">
        <v>19.9495</v>
      </c>
      <c r="H316">
        <v>0.93720000000000003</v>
      </c>
      <c r="I316">
        <v>0.97899999999999998</v>
      </c>
      <c r="J316">
        <v>0</v>
      </c>
      <c r="K316">
        <v>1.4E-3</v>
      </c>
      <c r="L316">
        <v>0</v>
      </c>
      <c r="M316">
        <v>0.93410000000000004</v>
      </c>
      <c r="N316">
        <v>0.94799999999999995</v>
      </c>
      <c r="O316">
        <v>0.98540000000000005</v>
      </c>
      <c r="P316" s="1">
        <v>4.1812999999999998E-10</v>
      </c>
      <c r="Q316" s="1">
        <v>1.2778000000000001E-14</v>
      </c>
      <c r="R316" s="1">
        <v>8.8337999999999998E-11</v>
      </c>
      <c r="S316" s="1">
        <v>7.5721999999999996E-12</v>
      </c>
      <c r="T316" s="1">
        <v>1.3134999999999999E-15</v>
      </c>
      <c r="U316" s="1">
        <v>6.6219000000000003E-12</v>
      </c>
    </row>
    <row r="317" spans="1:21" x14ac:dyDescent="0.25">
      <c r="A317" s="16">
        <v>44867</v>
      </c>
      <c r="B317" s="11" t="s">
        <v>35</v>
      </c>
      <c r="C317" s="11" t="s">
        <v>25</v>
      </c>
      <c r="D317" s="11" t="s">
        <v>66</v>
      </c>
      <c r="E317" s="11">
        <f t="shared" si="14"/>
        <v>9.0649999999999995</v>
      </c>
      <c r="F317">
        <v>78.133899999999997</v>
      </c>
      <c r="G317">
        <v>19.942699999999999</v>
      </c>
      <c r="H317">
        <v>0.93679999999999997</v>
      </c>
      <c r="I317">
        <v>0.9849</v>
      </c>
      <c r="J317">
        <v>0</v>
      </c>
      <c r="K317">
        <v>1.6999999999999999E-3</v>
      </c>
      <c r="L317">
        <v>0</v>
      </c>
      <c r="M317">
        <v>0.94</v>
      </c>
      <c r="N317">
        <v>0.95420000000000005</v>
      </c>
      <c r="O317">
        <v>0.98509999999999998</v>
      </c>
      <c r="P317" s="1">
        <v>4.1797000000000001E-10</v>
      </c>
      <c r="Q317" s="1">
        <v>1.3741E-14</v>
      </c>
      <c r="R317" s="1">
        <v>8.8272E-11</v>
      </c>
      <c r="S317" s="1">
        <v>7.5661999999999998E-12</v>
      </c>
      <c r="T317" s="1">
        <v>2.6813E-15</v>
      </c>
      <c r="U317" s="1">
        <v>6.6587999999999999E-12</v>
      </c>
    </row>
    <row r="318" spans="1:21" x14ac:dyDescent="0.25">
      <c r="A318" s="16">
        <v>44867</v>
      </c>
      <c r="B318" s="11" t="s">
        <v>35</v>
      </c>
      <c r="C318" s="11" t="s">
        <v>74</v>
      </c>
      <c r="D318" s="11" t="s">
        <v>21</v>
      </c>
      <c r="E318" s="11">
        <f t="shared" si="14"/>
        <v>9.0974999999999984</v>
      </c>
      <c r="F318">
        <v>78.134399999999999</v>
      </c>
      <c r="G318">
        <v>19.936199999999999</v>
      </c>
      <c r="H318">
        <v>0.93730000000000002</v>
      </c>
      <c r="I318">
        <v>0.99019999999999997</v>
      </c>
      <c r="J318">
        <v>2.0000000000000001E-4</v>
      </c>
      <c r="K318">
        <v>1.6000000000000001E-3</v>
      </c>
      <c r="L318">
        <v>0</v>
      </c>
      <c r="M318">
        <v>0.94530000000000003</v>
      </c>
      <c r="N318">
        <v>0.95779999999999998</v>
      </c>
      <c r="O318">
        <v>0.9869</v>
      </c>
      <c r="P318" s="1">
        <v>4.1829999999999999E-10</v>
      </c>
      <c r="Q318" s="1">
        <v>1.3463E-14</v>
      </c>
      <c r="R318" s="1">
        <v>8.8313000000000003E-11</v>
      </c>
      <c r="S318" s="1">
        <v>7.5759999999999992E-12</v>
      </c>
      <c r="T318" s="1">
        <v>3.8677000000000001E-15</v>
      </c>
      <c r="U318" s="1">
        <v>6.7009000000000003E-12</v>
      </c>
    </row>
    <row r="319" spans="1:21" x14ac:dyDescent="0.25">
      <c r="A319" s="16">
        <v>44867</v>
      </c>
      <c r="B319" s="11" t="s">
        <v>35</v>
      </c>
      <c r="C319" s="11" t="s">
        <v>38</v>
      </c>
      <c r="D319" s="11" t="s">
        <v>56</v>
      </c>
      <c r="E319" s="11">
        <f t="shared" si="14"/>
        <v>9.1277777777777782</v>
      </c>
      <c r="F319">
        <v>78.139700000000005</v>
      </c>
      <c r="G319">
        <v>19.9283</v>
      </c>
      <c r="H319">
        <v>0.93710000000000004</v>
      </c>
      <c r="I319">
        <v>0.99360000000000004</v>
      </c>
      <c r="J319">
        <v>0</v>
      </c>
      <c r="K319">
        <v>1.2999999999999999E-3</v>
      </c>
      <c r="L319">
        <v>0</v>
      </c>
      <c r="M319">
        <v>0.94920000000000004</v>
      </c>
      <c r="N319">
        <v>0.96550000000000002</v>
      </c>
      <c r="O319">
        <v>0.98319999999999996</v>
      </c>
      <c r="P319" s="1">
        <v>4.1837000000000002E-10</v>
      </c>
      <c r="Q319" s="1">
        <v>1.2321999999999999E-14</v>
      </c>
      <c r="R319" s="1">
        <v>8.8284E-11</v>
      </c>
      <c r="S319" s="1">
        <v>7.5747E-12</v>
      </c>
      <c r="T319" s="1">
        <v>1.8683E-15</v>
      </c>
      <c r="U319" s="1">
        <v>6.7232999999999998E-12</v>
      </c>
    </row>
    <row r="320" spans="1:21" x14ac:dyDescent="0.25">
      <c r="A320" s="16">
        <v>44867</v>
      </c>
      <c r="B320" s="11" t="s">
        <v>35</v>
      </c>
      <c r="C320" s="11" t="s">
        <v>19</v>
      </c>
      <c r="D320" s="11" t="s">
        <v>50</v>
      </c>
      <c r="E320" s="11">
        <f t="shared" si="14"/>
        <v>9.1599999999999984</v>
      </c>
      <c r="F320">
        <v>78.164299999999997</v>
      </c>
      <c r="G320">
        <v>19.932300000000001</v>
      </c>
      <c r="H320">
        <v>0.93789999999999996</v>
      </c>
      <c r="I320">
        <v>0.9627</v>
      </c>
      <c r="J320">
        <v>1.6999999999999999E-3</v>
      </c>
      <c r="K320">
        <v>1.1000000000000001E-3</v>
      </c>
      <c r="L320">
        <v>0</v>
      </c>
      <c r="M320">
        <v>0.91759999999999997</v>
      </c>
      <c r="N320">
        <v>0.97389999999999999</v>
      </c>
      <c r="O320">
        <v>0.94220000000000004</v>
      </c>
      <c r="P320" s="1">
        <v>4.1824E-10</v>
      </c>
      <c r="Q320" s="1">
        <v>1.1175E-14</v>
      </c>
      <c r="R320" s="1">
        <v>8.8248999999999997E-11</v>
      </c>
      <c r="S320" s="1">
        <v>7.5770999999999993E-12</v>
      </c>
      <c r="T320" s="1">
        <v>7.0844999999999998E-15</v>
      </c>
      <c r="U320" s="1">
        <v>6.5180000000000003E-12</v>
      </c>
    </row>
    <row r="321" spans="1:21" x14ac:dyDescent="0.25">
      <c r="A321" s="16">
        <v>44867</v>
      </c>
      <c r="B321" s="11" t="s">
        <v>35</v>
      </c>
      <c r="C321" s="11" t="s">
        <v>24</v>
      </c>
      <c r="D321" s="11" t="s">
        <v>37</v>
      </c>
      <c r="E321" s="11">
        <f t="shared" si="14"/>
        <v>9.1905555555555534</v>
      </c>
      <c r="F321">
        <v>78.182699999999997</v>
      </c>
      <c r="G321">
        <v>19.934699999999999</v>
      </c>
      <c r="H321">
        <v>0.93799999999999994</v>
      </c>
      <c r="I321">
        <v>0.94220000000000004</v>
      </c>
      <c r="J321">
        <v>0</v>
      </c>
      <c r="K321">
        <v>2.3999999999999998E-3</v>
      </c>
      <c r="L321">
        <v>0</v>
      </c>
      <c r="M321">
        <v>0.89700000000000002</v>
      </c>
      <c r="N321">
        <v>0.97540000000000004</v>
      </c>
      <c r="O321">
        <v>0.91959999999999997</v>
      </c>
      <c r="P321" s="1">
        <v>4.1829000000000001E-10</v>
      </c>
      <c r="Q321" s="1">
        <v>1.6536999999999999E-14</v>
      </c>
      <c r="R321" s="1">
        <v>8.8251999999999997E-11</v>
      </c>
      <c r="S321" s="1">
        <v>7.5766999999999994E-12</v>
      </c>
      <c r="T321" s="1">
        <v>3.1029E-15</v>
      </c>
      <c r="U321" s="1">
        <v>6.3725000000000002E-12</v>
      </c>
    </row>
    <row r="322" spans="1:21" x14ac:dyDescent="0.25">
      <c r="A322" s="16">
        <v>44867</v>
      </c>
      <c r="B322" s="11" t="s">
        <v>35</v>
      </c>
      <c r="C322" s="11" t="s">
        <v>28</v>
      </c>
      <c r="D322" s="11" t="s">
        <v>77</v>
      </c>
      <c r="E322" s="11">
        <f t="shared" ref="E322:E373" si="15">(D322/3600)+(C322/60)+B322 -$X$4</f>
        <v>9.2227777777777771</v>
      </c>
      <c r="F322">
        <v>78.182500000000005</v>
      </c>
      <c r="G322">
        <v>19.934799999999999</v>
      </c>
      <c r="H322">
        <v>0.9375</v>
      </c>
      <c r="I322">
        <v>0.94289999999999996</v>
      </c>
      <c r="J322">
        <v>8.9999999999999998E-4</v>
      </c>
      <c r="K322">
        <v>1.2999999999999999E-3</v>
      </c>
      <c r="L322">
        <v>0</v>
      </c>
      <c r="M322">
        <v>0.89770000000000005</v>
      </c>
      <c r="N322">
        <v>0.97960000000000003</v>
      </c>
      <c r="O322">
        <v>0.9163</v>
      </c>
      <c r="P322" s="1">
        <v>4.1817000000000001E-10</v>
      </c>
      <c r="Q322" s="1">
        <v>1.2159000000000001E-14</v>
      </c>
      <c r="R322" s="1">
        <v>8.8227999999999998E-11</v>
      </c>
      <c r="S322" s="1">
        <v>7.571E-12</v>
      </c>
      <c r="T322" s="1">
        <v>5.2907999999999999E-15</v>
      </c>
      <c r="U322" s="1">
        <v>6.3788999999999998E-12</v>
      </c>
    </row>
    <row r="323" spans="1:21" x14ac:dyDescent="0.25">
      <c r="A323" s="16">
        <v>44867</v>
      </c>
      <c r="B323" s="11" t="s">
        <v>35</v>
      </c>
      <c r="C323" s="11" t="s">
        <v>30</v>
      </c>
      <c r="D323" s="11" t="s">
        <v>38</v>
      </c>
      <c r="E323" s="11">
        <f t="shared" si="15"/>
        <v>9.2533333333333321</v>
      </c>
      <c r="F323">
        <v>78.144499999999994</v>
      </c>
      <c r="G323">
        <v>20.7136</v>
      </c>
      <c r="H323">
        <v>0.93679999999999997</v>
      </c>
      <c r="I323">
        <v>0.2034</v>
      </c>
      <c r="J323">
        <v>0</v>
      </c>
      <c r="K323">
        <v>1.8E-3</v>
      </c>
      <c r="L323">
        <v>0</v>
      </c>
      <c r="M323">
        <v>0.1588</v>
      </c>
      <c r="N323">
        <v>0.18329999999999999</v>
      </c>
      <c r="O323">
        <v>0.86660000000000004</v>
      </c>
      <c r="P323" s="1">
        <v>4.2113000000000002E-10</v>
      </c>
      <c r="Q323" s="1">
        <v>1.4276000000000001E-14</v>
      </c>
      <c r="R323" s="1">
        <v>9.2412999999999994E-11</v>
      </c>
      <c r="S323" s="1">
        <v>7.6262000000000008E-12</v>
      </c>
      <c r="T323" s="1">
        <v>2.7613000000000001E-15</v>
      </c>
      <c r="U323" s="1">
        <v>1.4037E-12</v>
      </c>
    </row>
    <row r="324" spans="1:21" x14ac:dyDescent="0.25">
      <c r="A324" s="16">
        <v>44867</v>
      </c>
      <c r="B324" s="11" t="s">
        <v>35</v>
      </c>
      <c r="C324" s="11" t="s">
        <v>77</v>
      </c>
      <c r="D324" s="11" t="s">
        <v>25</v>
      </c>
      <c r="E324" s="11">
        <f t="shared" si="15"/>
        <v>9.2855555555555558</v>
      </c>
      <c r="F324">
        <v>78.181899999999999</v>
      </c>
      <c r="G324">
        <v>19.948699999999999</v>
      </c>
      <c r="H324">
        <v>0.93810000000000004</v>
      </c>
      <c r="I324">
        <v>0.92920000000000003</v>
      </c>
      <c r="J324">
        <v>2.0000000000000001E-4</v>
      </c>
      <c r="K324">
        <v>1.9E-3</v>
      </c>
      <c r="L324">
        <v>0</v>
      </c>
      <c r="M324">
        <v>0.88400000000000001</v>
      </c>
      <c r="N324">
        <v>0.9647</v>
      </c>
      <c r="O324">
        <v>0.9163</v>
      </c>
      <c r="P324" s="1">
        <v>4.1820000000000001E-10</v>
      </c>
      <c r="Q324" s="1">
        <v>1.4424999999999999E-14</v>
      </c>
      <c r="R324" s="1">
        <v>8.8296999999999995E-11</v>
      </c>
      <c r="S324" s="1">
        <v>7.5764000000000007E-12</v>
      </c>
      <c r="T324" s="1">
        <v>3.8191000000000001E-15</v>
      </c>
      <c r="U324" s="1">
        <v>6.2840000000000003E-12</v>
      </c>
    </row>
    <row r="325" spans="1:21" x14ac:dyDescent="0.25">
      <c r="A325" s="16">
        <v>44867</v>
      </c>
      <c r="B325" s="11" t="s">
        <v>35</v>
      </c>
      <c r="C325" s="11" t="s">
        <v>34</v>
      </c>
      <c r="D325" s="11" t="s">
        <v>68</v>
      </c>
      <c r="E325" s="11">
        <f t="shared" si="15"/>
        <v>9.3158333333333321</v>
      </c>
      <c r="F325">
        <v>78.207099999999997</v>
      </c>
      <c r="G325">
        <v>19.9316</v>
      </c>
      <c r="H325">
        <v>0.9375</v>
      </c>
      <c r="I325">
        <v>0.92200000000000004</v>
      </c>
      <c r="J325">
        <v>5.0000000000000001E-4</v>
      </c>
      <c r="K325">
        <v>1.2999999999999999E-3</v>
      </c>
      <c r="L325">
        <v>0</v>
      </c>
      <c r="M325">
        <v>0.87639999999999996</v>
      </c>
      <c r="N325">
        <v>0.97989999999999999</v>
      </c>
      <c r="O325">
        <v>0.89439999999999997</v>
      </c>
      <c r="P325" s="1">
        <v>4.1821999999999998E-10</v>
      </c>
      <c r="Q325" s="1">
        <v>1.1961E-14</v>
      </c>
      <c r="R325" s="1">
        <v>8.8197000000000003E-11</v>
      </c>
      <c r="S325" s="1">
        <v>7.5690000000000006E-12</v>
      </c>
      <c r="T325" s="1">
        <v>4.2338999999999996E-15</v>
      </c>
      <c r="U325" s="1">
        <v>6.2353000000000003E-12</v>
      </c>
    </row>
    <row r="326" spans="1:21" x14ac:dyDescent="0.25">
      <c r="A326" s="16">
        <v>44867</v>
      </c>
      <c r="B326" s="11" t="s">
        <v>35</v>
      </c>
      <c r="C326" s="11" t="s">
        <v>31</v>
      </c>
      <c r="D326" s="11" t="s">
        <v>66</v>
      </c>
      <c r="E326" s="11">
        <f t="shared" si="15"/>
        <v>9.3483333333333309</v>
      </c>
      <c r="F326">
        <v>78.216700000000003</v>
      </c>
      <c r="G326">
        <v>19.918900000000001</v>
      </c>
      <c r="H326">
        <v>0.93789999999999996</v>
      </c>
      <c r="I326">
        <v>0.92469999999999997</v>
      </c>
      <c r="J326">
        <v>0</v>
      </c>
      <c r="K326">
        <v>1.8E-3</v>
      </c>
      <c r="L326">
        <v>0</v>
      </c>
      <c r="M326">
        <v>0.87909999999999999</v>
      </c>
      <c r="N326">
        <v>0.99960000000000004</v>
      </c>
      <c r="O326">
        <v>0.87939999999999996</v>
      </c>
      <c r="P326" s="1">
        <v>4.1821999999999998E-10</v>
      </c>
      <c r="Q326" s="1">
        <v>1.4222000000000001E-14</v>
      </c>
      <c r="R326" s="1">
        <v>8.8129000000000001E-11</v>
      </c>
      <c r="S326" s="1">
        <v>7.5713000000000003E-12</v>
      </c>
      <c r="T326" s="1">
        <v>3.0107999999999999E-15</v>
      </c>
      <c r="U326" s="1">
        <v>6.2506999999999996E-12</v>
      </c>
    </row>
    <row r="327" spans="1:21" x14ac:dyDescent="0.25">
      <c r="A327" s="16">
        <v>44867</v>
      </c>
      <c r="B327" s="11" t="s">
        <v>35</v>
      </c>
      <c r="C327" s="11" t="s">
        <v>39</v>
      </c>
      <c r="D327" s="11" t="s">
        <v>59</v>
      </c>
      <c r="E327" s="11">
        <f t="shared" si="15"/>
        <v>9.3786111111111108</v>
      </c>
      <c r="F327">
        <v>78.215400000000002</v>
      </c>
      <c r="G327">
        <v>19.903099999999998</v>
      </c>
      <c r="H327">
        <v>0.93820000000000003</v>
      </c>
      <c r="I327">
        <v>0.94110000000000005</v>
      </c>
      <c r="J327">
        <v>0</v>
      </c>
      <c r="K327">
        <v>2.3E-3</v>
      </c>
      <c r="L327">
        <v>0</v>
      </c>
      <c r="M327">
        <v>0.89549999999999996</v>
      </c>
      <c r="N327">
        <v>1.0164</v>
      </c>
      <c r="O327">
        <v>0.88100000000000001</v>
      </c>
      <c r="P327" s="1">
        <v>4.1820000000000001E-10</v>
      </c>
      <c r="Q327" s="1">
        <v>1.5989E-14</v>
      </c>
      <c r="R327" s="1">
        <v>8.8055E-11</v>
      </c>
      <c r="S327" s="1">
        <v>7.5739000000000003E-12</v>
      </c>
      <c r="T327" s="1">
        <v>2.3527999999999999E-15</v>
      </c>
      <c r="U327" s="1">
        <v>6.3604999999999998E-12</v>
      </c>
    </row>
    <row r="328" spans="1:21" x14ac:dyDescent="0.25">
      <c r="A328" s="16">
        <v>44867</v>
      </c>
      <c r="B328" s="11" t="s">
        <v>35</v>
      </c>
      <c r="C328" s="11" t="s">
        <v>44</v>
      </c>
      <c r="D328" s="11" t="s">
        <v>53</v>
      </c>
      <c r="E328" s="11">
        <f t="shared" si="15"/>
        <v>9.4108333333333309</v>
      </c>
      <c r="F328">
        <v>78.198300000000003</v>
      </c>
      <c r="G328">
        <v>19.905100000000001</v>
      </c>
      <c r="H328">
        <v>0.93789999999999996</v>
      </c>
      <c r="I328">
        <v>0.95699999999999996</v>
      </c>
      <c r="J328">
        <v>0</v>
      </c>
      <c r="K328">
        <v>1.6000000000000001E-3</v>
      </c>
      <c r="L328">
        <v>0</v>
      </c>
      <c r="M328">
        <v>0.91180000000000005</v>
      </c>
      <c r="N328">
        <v>1.006</v>
      </c>
      <c r="O328">
        <v>0.90629999999999999</v>
      </c>
      <c r="P328" s="1">
        <v>4.1818E-10</v>
      </c>
      <c r="Q328" s="1">
        <v>1.3455E-14</v>
      </c>
      <c r="R328" s="1">
        <v>8.8078999999999999E-11</v>
      </c>
      <c r="S328" s="1">
        <v>7.5724000000000003E-12</v>
      </c>
      <c r="T328" s="1">
        <v>3.4051000000000001E-15</v>
      </c>
      <c r="U328" s="1">
        <v>6.4693000000000003E-12</v>
      </c>
    </row>
    <row r="329" spans="1:21" x14ac:dyDescent="0.25">
      <c r="A329" s="16">
        <v>44867</v>
      </c>
      <c r="B329" s="11" t="s">
        <v>35</v>
      </c>
      <c r="C329" s="11" t="s">
        <v>27</v>
      </c>
      <c r="D329" s="11" t="s">
        <v>44</v>
      </c>
      <c r="E329" s="11">
        <f t="shared" si="15"/>
        <v>9.4413888888888895</v>
      </c>
      <c r="F329">
        <v>78.191999999999993</v>
      </c>
      <c r="G329">
        <v>19.902200000000001</v>
      </c>
      <c r="H329">
        <v>0.93779999999999997</v>
      </c>
      <c r="I329">
        <v>0.96519999999999995</v>
      </c>
      <c r="J329">
        <v>1.1999999999999999E-3</v>
      </c>
      <c r="K329">
        <v>1.6000000000000001E-3</v>
      </c>
      <c r="L329">
        <v>0</v>
      </c>
      <c r="M329">
        <v>0.91949999999999998</v>
      </c>
      <c r="N329">
        <v>1.0099</v>
      </c>
      <c r="O329">
        <v>0.91049999999999998</v>
      </c>
      <c r="P329" s="1">
        <v>4.1791999999999999E-10</v>
      </c>
      <c r="Q329" s="1">
        <v>1.3392E-14</v>
      </c>
      <c r="R329" s="1">
        <v>8.8018000000000006E-11</v>
      </c>
      <c r="S329" s="1">
        <v>7.5673999999999994E-12</v>
      </c>
      <c r="T329" s="1">
        <v>6.0185999999999996E-15</v>
      </c>
      <c r="U329" s="1">
        <v>6.5251999999999997E-12</v>
      </c>
    </row>
    <row r="330" spans="1:21" x14ac:dyDescent="0.25">
      <c r="A330" s="16">
        <v>44867</v>
      </c>
      <c r="B330" s="11" t="s">
        <v>35</v>
      </c>
      <c r="C330" s="11" t="s">
        <v>46</v>
      </c>
      <c r="D330" s="11" t="s">
        <v>31</v>
      </c>
      <c r="E330" s="11">
        <f t="shared" si="15"/>
        <v>9.4736111111111097</v>
      </c>
      <c r="F330">
        <v>78.1768</v>
      </c>
      <c r="G330">
        <v>19.908799999999999</v>
      </c>
      <c r="H330">
        <v>0.93720000000000003</v>
      </c>
      <c r="I330">
        <v>0.97499999999999998</v>
      </c>
      <c r="J330">
        <v>5.0000000000000001E-4</v>
      </c>
      <c r="K330">
        <v>1.8E-3</v>
      </c>
      <c r="L330">
        <v>0</v>
      </c>
      <c r="M330">
        <v>0.92979999999999996</v>
      </c>
      <c r="N330">
        <v>1.002</v>
      </c>
      <c r="O330">
        <v>0.92789999999999995</v>
      </c>
      <c r="P330" s="1">
        <v>4.1790000000000003E-10</v>
      </c>
      <c r="Q330" s="1">
        <v>1.4055E-14</v>
      </c>
      <c r="R330" s="1">
        <v>8.8060000000000004E-11</v>
      </c>
      <c r="S330" s="1">
        <v>7.5635999999999998E-12</v>
      </c>
      <c r="T330" s="1">
        <v>4.4592000000000004E-15</v>
      </c>
      <c r="U330" s="1">
        <v>6.5892000000000002E-12</v>
      </c>
    </row>
    <row r="331" spans="1:21" x14ac:dyDescent="0.25">
      <c r="A331" s="16">
        <v>44867</v>
      </c>
      <c r="B331" s="11" t="s">
        <v>35</v>
      </c>
      <c r="C331" s="11" t="s">
        <v>40</v>
      </c>
      <c r="D331" s="11" t="s">
        <v>47</v>
      </c>
      <c r="E331" s="11">
        <f t="shared" si="15"/>
        <v>9.5041666666666647</v>
      </c>
      <c r="F331">
        <v>78.149299999999997</v>
      </c>
      <c r="G331">
        <v>19.947500000000002</v>
      </c>
      <c r="H331">
        <v>0.93700000000000006</v>
      </c>
      <c r="I331">
        <v>0.96340000000000003</v>
      </c>
      <c r="J331">
        <v>1E-3</v>
      </c>
      <c r="K331">
        <v>1.8E-3</v>
      </c>
      <c r="L331">
        <v>0</v>
      </c>
      <c r="M331">
        <v>0.91779999999999995</v>
      </c>
      <c r="N331">
        <v>0.9526</v>
      </c>
      <c r="O331">
        <v>0.96350000000000002</v>
      </c>
      <c r="P331" s="1">
        <v>4.1771E-10</v>
      </c>
      <c r="Q331" s="1">
        <v>1.4255000000000001E-14</v>
      </c>
      <c r="R331" s="1">
        <v>8.8221999999999998E-11</v>
      </c>
      <c r="S331" s="1">
        <v>7.5610999999999994E-12</v>
      </c>
      <c r="T331" s="1">
        <v>5.5684000000000003E-15</v>
      </c>
      <c r="U331" s="1">
        <v>6.5126000000000003E-12</v>
      </c>
    </row>
    <row r="332" spans="1:21" x14ac:dyDescent="0.25">
      <c r="A332" s="16">
        <v>44867</v>
      </c>
      <c r="B332" s="11" t="s">
        <v>35</v>
      </c>
      <c r="C332" s="11" t="s">
        <v>52</v>
      </c>
      <c r="D332" s="11" t="s">
        <v>38</v>
      </c>
      <c r="E332" s="11">
        <f t="shared" si="15"/>
        <v>9.5366666666666671</v>
      </c>
      <c r="F332">
        <v>78.137500000000003</v>
      </c>
      <c r="G332">
        <v>19.961500000000001</v>
      </c>
      <c r="H332">
        <v>0.93689999999999996</v>
      </c>
      <c r="I332">
        <v>0.96130000000000004</v>
      </c>
      <c r="J332">
        <v>1.1000000000000001E-3</v>
      </c>
      <c r="K332">
        <v>1.6000000000000001E-3</v>
      </c>
      <c r="L332">
        <v>0</v>
      </c>
      <c r="M332">
        <v>0.91620000000000001</v>
      </c>
      <c r="N332">
        <v>0.93669999999999998</v>
      </c>
      <c r="O332">
        <v>0.97809999999999997</v>
      </c>
      <c r="P332" s="1">
        <v>4.1764000000000002E-10</v>
      </c>
      <c r="Q332" s="1">
        <v>1.3419E-14</v>
      </c>
      <c r="R332" s="1">
        <v>8.8283000000000004E-11</v>
      </c>
      <c r="S332" s="1">
        <v>7.5608000000000007E-12</v>
      </c>
      <c r="T332" s="1">
        <v>5.8435999999999997E-15</v>
      </c>
      <c r="U332" s="1">
        <v>6.4989999999999997E-12</v>
      </c>
    </row>
    <row r="333" spans="1:21" x14ac:dyDescent="0.25">
      <c r="A333" s="16">
        <v>44867</v>
      </c>
      <c r="B333" s="11" t="s">
        <v>35</v>
      </c>
      <c r="C333" s="11" t="s">
        <v>54</v>
      </c>
      <c r="D333" s="11" t="s">
        <v>29</v>
      </c>
      <c r="E333" s="11">
        <f t="shared" si="15"/>
        <v>9.5669444444444434</v>
      </c>
      <c r="F333">
        <v>78.145399999999995</v>
      </c>
      <c r="G333">
        <v>19.957100000000001</v>
      </c>
      <c r="H333">
        <v>0.93700000000000006</v>
      </c>
      <c r="I333">
        <v>0.9587</v>
      </c>
      <c r="J333">
        <v>0</v>
      </c>
      <c r="K333">
        <v>1.8E-3</v>
      </c>
      <c r="L333">
        <v>0</v>
      </c>
      <c r="M333">
        <v>0.91369999999999996</v>
      </c>
      <c r="N333">
        <v>0.94279999999999997</v>
      </c>
      <c r="O333">
        <v>0.96919999999999995</v>
      </c>
      <c r="P333" s="1">
        <v>4.1756999999999999E-10</v>
      </c>
      <c r="Q333" s="1">
        <v>1.4297E-14</v>
      </c>
      <c r="R333" s="1">
        <v>8.8241000000000006E-11</v>
      </c>
      <c r="S333" s="1">
        <v>7.5591E-12</v>
      </c>
      <c r="T333" s="1">
        <v>3.0855000000000001E-15</v>
      </c>
      <c r="U333" s="1">
        <v>6.4751000000000001E-12</v>
      </c>
    </row>
    <row r="334" spans="1:21" x14ac:dyDescent="0.25">
      <c r="A334" s="16">
        <v>44867</v>
      </c>
      <c r="B334" s="11" t="s">
        <v>35</v>
      </c>
      <c r="C334" s="11" t="s">
        <v>56</v>
      </c>
      <c r="D334" s="11" t="s">
        <v>68</v>
      </c>
      <c r="E334" s="11">
        <f t="shared" si="15"/>
        <v>9.5991666666666671</v>
      </c>
      <c r="F334">
        <v>78.143500000000003</v>
      </c>
      <c r="G334">
        <v>19.962299999999999</v>
      </c>
      <c r="H334">
        <v>0.93700000000000006</v>
      </c>
      <c r="I334">
        <v>0.95509999999999995</v>
      </c>
      <c r="J334">
        <v>2.9999999999999997E-4</v>
      </c>
      <c r="K334">
        <v>1.8E-3</v>
      </c>
      <c r="L334">
        <v>0</v>
      </c>
      <c r="M334">
        <v>0.90959999999999996</v>
      </c>
      <c r="N334">
        <v>0.94220000000000004</v>
      </c>
      <c r="O334">
        <v>0.96540000000000004</v>
      </c>
      <c r="P334" s="1">
        <v>4.1756999999999999E-10</v>
      </c>
      <c r="Q334" s="1">
        <v>1.3967E-14</v>
      </c>
      <c r="R334" s="1">
        <v>8.8263999999999996E-11</v>
      </c>
      <c r="S334" s="1">
        <v>7.5598000000000002E-12</v>
      </c>
      <c r="T334" s="1">
        <v>3.9173E-15</v>
      </c>
      <c r="U334" s="1">
        <v>6.4522999999999999E-12</v>
      </c>
    </row>
    <row r="335" spans="1:21" x14ac:dyDescent="0.25">
      <c r="A335" s="16">
        <v>44867</v>
      </c>
      <c r="B335" s="11" t="s">
        <v>35</v>
      </c>
      <c r="C335" s="11" t="s">
        <v>36</v>
      </c>
      <c r="D335" s="11" t="s">
        <v>62</v>
      </c>
      <c r="E335" s="11">
        <f t="shared" si="15"/>
        <v>9.6297222222222221</v>
      </c>
      <c r="F335">
        <v>78.152100000000004</v>
      </c>
      <c r="G335">
        <v>19.951599999999999</v>
      </c>
      <c r="H335">
        <v>0.9375</v>
      </c>
      <c r="I335">
        <v>0.95569999999999999</v>
      </c>
      <c r="J335">
        <v>8.0000000000000004E-4</v>
      </c>
      <c r="K335">
        <v>2.2000000000000001E-3</v>
      </c>
      <c r="L335">
        <v>0</v>
      </c>
      <c r="M335">
        <v>0.90969999999999995</v>
      </c>
      <c r="N335">
        <v>0.94830000000000003</v>
      </c>
      <c r="O335">
        <v>0.95930000000000004</v>
      </c>
      <c r="P335" s="1">
        <v>4.1782999999999999E-10</v>
      </c>
      <c r="Q335" s="1">
        <v>1.5786999999999999E-14</v>
      </c>
      <c r="R335" s="1">
        <v>8.8263000000000001E-11</v>
      </c>
      <c r="S335" s="1">
        <v>7.5676000000000002E-12</v>
      </c>
      <c r="T335" s="1">
        <v>5.2321E-15</v>
      </c>
      <c r="U335" s="1">
        <v>6.4619000000000002E-12</v>
      </c>
    </row>
    <row r="336" spans="1:21" x14ac:dyDescent="0.25">
      <c r="A336" s="16">
        <v>44867</v>
      </c>
      <c r="B336" s="11" t="s">
        <v>35</v>
      </c>
      <c r="C336" s="11" t="s">
        <v>23</v>
      </c>
      <c r="D336" s="11" t="s">
        <v>59</v>
      </c>
      <c r="E336" s="11">
        <f t="shared" si="15"/>
        <v>9.6619444444444422</v>
      </c>
      <c r="F336">
        <v>78.153199999999998</v>
      </c>
      <c r="G336">
        <v>19.952100000000002</v>
      </c>
      <c r="H336">
        <v>0.93720000000000003</v>
      </c>
      <c r="I336">
        <v>0.95509999999999995</v>
      </c>
      <c r="J336">
        <v>8.9999999999999998E-4</v>
      </c>
      <c r="K336">
        <v>1.4E-3</v>
      </c>
      <c r="L336">
        <v>0</v>
      </c>
      <c r="M336">
        <v>0.90939999999999999</v>
      </c>
      <c r="N336">
        <v>0.9546</v>
      </c>
      <c r="O336">
        <v>0.95269999999999999</v>
      </c>
      <c r="P336" s="1">
        <v>4.1796000000000002E-10</v>
      </c>
      <c r="Q336" s="1">
        <v>1.246E-14</v>
      </c>
      <c r="R336" s="1">
        <v>8.8292000000000004E-11</v>
      </c>
      <c r="S336" s="1">
        <v>7.5672000000000003E-12</v>
      </c>
      <c r="T336" s="1">
        <v>5.3391000000000003E-15</v>
      </c>
      <c r="U336" s="1">
        <v>6.4604000000000002E-12</v>
      </c>
    </row>
    <row r="337" spans="1:21" x14ac:dyDescent="0.25">
      <c r="A337" s="16">
        <v>44867</v>
      </c>
      <c r="B337" s="11" t="s">
        <v>35</v>
      </c>
      <c r="C337" s="11" t="s">
        <v>61</v>
      </c>
      <c r="D337" s="11" t="s">
        <v>46</v>
      </c>
      <c r="E337" s="11">
        <f t="shared" si="15"/>
        <v>9.6925000000000008</v>
      </c>
      <c r="F337">
        <v>78.149100000000004</v>
      </c>
      <c r="G337">
        <v>19.956900000000001</v>
      </c>
      <c r="H337">
        <v>0.93710000000000004</v>
      </c>
      <c r="I337">
        <v>0.95440000000000003</v>
      </c>
      <c r="J337">
        <v>4.0000000000000002E-4</v>
      </c>
      <c r="K337">
        <v>2.0999999999999999E-3</v>
      </c>
      <c r="L337">
        <v>0</v>
      </c>
      <c r="M337">
        <v>0.9093</v>
      </c>
      <c r="N337">
        <v>0.94299999999999995</v>
      </c>
      <c r="O337">
        <v>0.96419999999999995</v>
      </c>
      <c r="P337" s="1">
        <v>4.1811000000000002E-10</v>
      </c>
      <c r="Q337" s="1">
        <v>1.5238E-14</v>
      </c>
      <c r="R337" s="1">
        <v>8.8349000000000002E-11</v>
      </c>
      <c r="S337" s="1">
        <v>7.5692999999999993E-12</v>
      </c>
      <c r="T337" s="1">
        <v>4.4300999999999999E-15</v>
      </c>
      <c r="U337" s="1">
        <v>6.4563999999999998E-12</v>
      </c>
    </row>
    <row r="338" spans="1:21" x14ac:dyDescent="0.25">
      <c r="A338" s="16">
        <v>44867</v>
      </c>
      <c r="B338" s="11" t="s">
        <v>35</v>
      </c>
      <c r="C338" s="11" t="s">
        <v>76</v>
      </c>
      <c r="D338" s="11" t="s">
        <v>44</v>
      </c>
      <c r="E338" s="11">
        <f t="shared" si="15"/>
        <v>9.7247222222222209</v>
      </c>
      <c r="F338">
        <v>78.159599999999998</v>
      </c>
      <c r="G338">
        <v>19.948399999999999</v>
      </c>
      <c r="H338">
        <v>0.93700000000000006</v>
      </c>
      <c r="I338">
        <v>0.95269999999999999</v>
      </c>
      <c r="J338">
        <v>5.9999999999999995E-4</v>
      </c>
      <c r="K338">
        <v>1.6000000000000001E-3</v>
      </c>
      <c r="L338">
        <v>0</v>
      </c>
      <c r="M338">
        <v>0.90690000000000004</v>
      </c>
      <c r="N338">
        <v>0.95950000000000002</v>
      </c>
      <c r="O338">
        <v>0.94520000000000004</v>
      </c>
      <c r="P338" s="1">
        <v>4.1827999999999998E-10</v>
      </c>
      <c r="Q338" s="1">
        <v>1.3381E-14</v>
      </c>
      <c r="R338" s="1">
        <v>8.8334999999999998E-11</v>
      </c>
      <c r="S338" s="1">
        <v>7.5710999999999995E-12</v>
      </c>
      <c r="T338" s="1">
        <v>4.7450999999999997E-15</v>
      </c>
      <c r="U338" s="1">
        <v>6.4472999999999998E-12</v>
      </c>
    </row>
    <row r="339" spans="1:21" x14ac:dyDescent="0.25">
      <c r="A339" s="16">
        <v>44867</v>
      </c>
      <c r="B339" s="11" t="s">
        <v>35</v>
      </c>
      <c r="C339" s="11" t="s">
        <v>64</v>
      </c>
      <c r="D339" s="11" t="s">
        <v>60</v>
      </c>
      <c r="E339" s="11">
        <f t="shared" si="15"/>
        <v>9.7552777777777759</v>
      </c>
      <c r="F339">
        <v>78.173199999999994</v>
      </c>
      <c r="G339">
        <v>19.928999999999998</v>
      </c>
      <c r="H339">
        <v>0.93759999999999999</v>
      </c>
      <c r="I339">
        <v>0.95879999999999999</v>
      </c>
      <c r="J339">
        <v>2.0000000000000001E-4</v>
      </c>
      <c r="K339">
        <v>1.1999999999999999E-3</v>
      </c>
      <c r="L339">
        <v>0</v>
      </c>
      <c r="M339">
        <v>0.91310000000000002</v>
      </c>
      <c r="N339">
        <v>0.97719999999999996</v>
      </c>
      <c r="O339">
        <v>0.9345</v>
      </c>
      <c r="P339" s="1">
        <v>4.1827999999999998E-10</v>
      </c>
      <c r="Q339" s="1">
        <v>1.1763999999999999E-14</v>
      </c>
      <c r="R339" s="1">
        <v>8.8233999999999997E-11</v>
      </c>
      <c r="S339" s="1">
        <v>7.5743000000000001E-12</v>
      </c>
      <c r="T339" s="1">
        <v>3.5828999999999999E-15</v>
      </c>
      <c r="U339" s="1">
        <v>6.4853000000000002E-12</v>
      </c>
    </row>
    <row r="340" spans="1:21" x14ac:dyDescent="0.25">
      <c r="A340" s="16">
        <v>44867</v>
      </c>
      <c r="B340" s="11" t="s">
        <v>35</v>
      </c>
      <c r="C340" s="11" t="s">
        <v>45</v>
      </c>
      <c r="D340" s="11" t="s">
        <v>47</v>
      </c>
      <c r="E340" s="11">
        <f t="shared" si="15"/>
        <v>9.7874999999999996</v>
      </c>
      <c r="F340">
        <v>78.185699999999997</v>
      </c>
      <c r="G340">
        <v>19.904499999999999</v>
      </c>
      <c r="H340">
        <v>0.93789999999999996</v>
      </c>
      <c r="I340">
        <v>0.96960000000000002</v>
      </c>
      <c r="J340">
        <v>0</v>
      </c>
      <c r="K340">
        <v>2.3999999999999998E-3</v>
      </c>
      <c r="L340">
        <v>0</v>
      </c>
      <c r="M340">
        <v>0.92379999999999995</v>
      </c>
      <c r="N340">
        <v>1.0071000000000001</v>
      </c>
      <c r="O340">
        <v>0.91720000000000002</v>
      </c>
      <c r="P340" s="1">
        <v>4.1841999999999999E-10</v>
      </c>
      <c r="Q340" s="1">
        <v>1.6300000000000001E-14</v>
      </c>
      <c r="R340" s="1">
        <v>8.8138999999999997E-11</v>
      </c>
      <c r="S340" s="1">
        <v>7.5776999999999999E-12</v>
      </c>
      <c r="T340" s="1">
        <v>3.5728E-15</v>
      </c>
      <c r="U340" s="1">
        <v>6.5587000000000003E-12</v>
      </c>
    </row>
    <row r="341" spans="1:21" x14ac:dyDescent="0.25">
      <c r="A341" s="16">
        <v>44867</v>
      </c>
      <c r="B341" s="11" t="s">
        <v>35</v>
      </c>
      <c r="C341" s="11" t="s">
        <v>65</v>
      </c>
      <c r="D341" s="11" t="s">
        <v>75</v>
      </c>
      <c r="E341" s="11">
        <f t="shared" si="15"/>
        <v>9.8180555555555546</v>
      </c>
      <c r="F341">
        <v>78.193200000000004</v>
      </c>
      <c r="G341">
        <v>19.889800000000001</v>
      </c>
      <c r="H341">
        <v>0.93799999999999994</v>
      </c>
      <c r="I341">
        <v>0.97640000000000005</v>
      </c>
      <c r="J341">
        <v>4.0000000000000002E-4</v>
      </c>
      <c r="K341">
        <v>2.3E-3</v>
      </c>
      <c r="L341">
        <v>0</v>
      </c>
      <c r="M341">
        <v>0.9304</v>
      </c>
      <c r="N341">
        <v>1.0271999999999999</v>
      </c>
      <c r="O341">
        <v>0.90580000000000005</v>
      </c>
      <c r="P341" s="1">
        <v>4.1856999999999998E-10</v>
      </c>
      <c r="Q341" s="1">
        <v>1.6028999999999999E-14</v>
      </c>
      <c r="R341" s="1">
        <v>8.8096999999999998E-11</v>
      </c>
      <c r="S341" s="1">
        <v>7.5802999999999999E-12</v>
      </c>
      <c r="T341" s="1">
        <v>4.3127E-15</v>
      </c>
      <c r="U341" s="1">
        <v>6.6072000000000004E-12</v>
      </c>
    </row>
    <row r="342" spans="1:21" x14ac:dyDescent="0.25">
      <c r="A342" s="16">
        <v>44867</v>
      </c>
      <c r="B342" s="11" t="s">
        <v>35</v>
      </c>
      <c r="C342" s="11" t="s">
        <v>58</v>
      </c>
      <c r="D342" s="11" t="s">
        <v>29</v>
      </c>
      <c r="E342" s="11">
        <f t="shared" si="15"/>
        <v>9.8502777777777784</v>
      </c>
      <c r="F342">
        <v>78.195899999999995</v>
      </c>
      <c r="G342">
        <v>19.878499999999999</v>
      </c>
      <c r="H342">
        <v>0.93759999999999999</v>
      </c>
      <c r="I342">
        <v>0.98660000000000003</v>
      </c>
      <c r="J342">
        <v>0</v>
      </c>
      <c r="K342">
        <v>1.4E-3</v>
      </c>
      <c r="L342">
        <v>0</v>
      </c>
      <c r="M342">
        <v>0.94069999999999998</v>
      </c>
      <c r="N342">
        <v>1.0344</v>
      </c>
      <c r="O342">
        <v>0.90939999999999999</v>
      </c>
      <c r="P342" s="1">
        <v>4.1861000000000002E-10</v>
      </c>
      <c r="Q342" s="1">
        <v>1.2563E-14</v>
      </c>
      <c r="R342" s="1">
        <v>8.8052E-11</v>
      </c>
      <c r="S342" s="1">
        <v>7.5777999999999995E-12</v>
      </c>
      <c r="T342" s="1">
        <v>3.2196000000000001E-15</v>
      </c>
      <c r="U342" s="1">
        <v>6.6747999999999998E-12</v>
      </c>
    </row>
    <row r="343" spans="1:21" x14ac:dyDescent="0.25">
      <c r="A343" s="16">
        <v>44867</v>
      </c>
      <c r="B343" s="11" t="s">
        <v>35</v>
      </c>
      <c r="C343" s="11" t="s">
        <v>68</v>
      </c>
      <c r="D343" s="11" t="s">
        <v>21</v>
      </c>
      <c r="E343" s="11">
        <f t="shared" si="15"/>
        <v>9.8808333333333334</v>
      </c>
      <c r="F343">
        <v>78.197999999999993</v>
      </c>
      <c r="G343">
        <v>19.872299999999999</v>
      </c>
      <c r="H343">
        <v>0.93789999999999996</v>
      </c>
      <c r="I343">
        <v>0.99039999999999995</v>
      </c>
      <c r="J343">
        <v>1E-4</v>
      </c>
      <c r="K343">
        <v>1.4E-3</v>
      </c>
      <c r="L343">
        <v>0</v>
      </c>
      <c r="M343">
        <v>0.94440000000000002</v>
      </c>
      <c r="N343">
        <v>1.0432999999999999</v>
      </c>
      <c r="O343">
        <v>0.9052</v>
      </c>
      <c r="P343" s="1">
        <v>4.1859E-10</v>
      </c>
      <c r="Q343" s="1">
        <v>1.2350000000000001E-14</v>
      </c>
      <c r="R343" s="1">
        <v>8.8018000000000006E-11</v>
      </c>
      <c r="S343" s="1">
        <v>7.5796999999999993E-12</v>
      </c>
      <c r="T343" s="1">
        <v>3.4108000000000001E-15</v>
      </c>
      <c r="U343" s="1">
        <v>6.7007000000000003E-12</v>
      </c>
    </row>
    <row r="344" spans="1:21" x14ac:dyDescent="0.25">
      <c r="A344" s="16">
        <v>44867</v>
      </c>
      <c r="B344" s="11" t="s">
        <v>35</v>
      </c>
      <c r="C344" s="11" t="s">
        <v>42</v>
      </c>
      <c r="D344" s="11" t="s">
        <v>62</v>
      </c>
      <c r="E344" s="11">
        <f t="shared" si="15"/>
        <v>9.9130555555555535</v>
      </c>
      <c r="F344">
        <v>78.208399999999997</v>
      </c>
      <c r="G344">
        <v>19.859100000000002</v>
      </c>
      <c r="H344">
        <v>0.93779999999999997</v>
      </c>
      <c r="I344">
        <v>0.99299999999999999</v>
      </c>
      <c r="J344">
        <v>0</v>
      </c>
      <c r="K344">
        <v>1.6999999999999999E-3</v>
      </c>
      <c r="L344">
        <v>0</v>
      </c>
      <c r="M344">
        <v>0.94640000000000002</v>
      </c>
      <c r="N344">
        <v>1.0610999999999999</v>
      </c>
      <c r="O344">
        <v>0.89190000000000003</v>
      </c>
      <c r="P344" s="1">
        <v>4.1865E-10</v>
      </c>
      <c r="Q344" s="1">
        <v>1.3773E-14</v>
      </c>
      <c r="R344" s="1">
        <v>8.7959999999999999E-11</v>
      </c>
      <c r="S344" s="1">
        <v>7.5790000000000007E-12</v>
      </c>
      <c r="T344" s="1">
        <v>3.1166999999999999E-15</v>
      </c>
      <c r="U344" s="1">
        <v>6.7176000000000004E-12</v>
      </c>
    </row>
    <row r="345" spans="1:21" x14ac:dyDescent="0.25">
      <c r="A345" s="16">
        <v>44867</v>
      </c>
      <c r="B345" s="11" t="s">
        <v>35</v>
      </c>
      <c r="C345" s="11" t="s">
        <v>29</v>
      </c>
      <c r="D345" s="11" t="s">
        <v>50</v>
      </c>
      <c r="E345" s="11">
        <f t="shared" si="15"/>
        <v>9.9433333333333334</v>
      </c>
      <c r="F345">
        <v>78.204099999999997</v>
      </c>
      <c r="G345">
        <v>19.852900000000002</v>
      </c>
      <c r="H345">
        <v>0.9375</v>
      </c>
      <c r="I345">
        <v>1.0043</v>
      </c>
      <c r="J345">
        <v>1E-4</v>
      </c>
      <c r="K345">
        <v>1.1000000000000001E-3</v>
      </c>
      <c r="L345">
        <v>0</v>
      </c>
      <c r="M345">
        <v>0.95809999999999995</v>
      </c>
      <c r="N345">
        <v>1.0654999999999999</v>
      </c>
      <c r="O345">
        <v>0.8992</v>
      </c>
      <c r="P345" s="1">
        <v>4.1809E-10</v>
      </c>
      <c r="Q345" s="1">
        <v>1.1258E-14</v>
      </c>
      <c r="R345" s="1">
        <v>8.782E-11</v>
      </c>
      <c r="S345" s="1">
        <v>7.5671000000000007E-12</v>
      </c>
      <c r="T345" s="1">
        <v>3.2789999999999998E-15</v>
      </c>
      <c r="U345" s="1">
        <v>6.7853999999999997E-12</v>
      </c>
    </row>
    <row r="346" spans="1:21" x14ac:dyDescent="0.25">
      <c r="A346" s="16">
        <v>44867</v>
      </c>
      <c r="B346" s="11" t="s">
        <v>35</v>
      </c>
      <c r="C346" s="11" t="s">
        <v>70</v>
      </c>
      <c r="D346" s="11" t="s">
        <v>78</v>
      </c>
      <c r="E346" s="11">
        <f t="shared" si="15"/>
        <v>9.9755555555555535</v>
      </c>
      <c r="F346">
        <v>78.206199999999995</v>
      </c>
      <c r="G346">
        <v>19.844799999999999</v>
      </c>
      <c r="H346">
        <v>0.93799999999999994</v>
      </c>
      <c r="I346">
        <v>1.0083</v>
      </c>
      <c r="J346">
        <v>1E-3</v>
      </c>
      <c r="K346">
        <v>1.6999999999999999E-3</v>
      </c>
      <c r="L346">
        <v>0</v>
      </c>
      <c r="M346">
        <v>0.96199999999999997</v>
      </c>
      <c r="N346">
        <v>1.0762</v>
      </c>
      <c r="O346">
        <v>0.89390000000000003</v>
      </c>
      <c r="P346" s="1">
        <v>4.1808000000000002E-10</v>
      </c>
      <c r="Q346" s="1">
        <v>1.3697E-14</v>
      </c>
      <c r="R346" s="1">
        <v>8.7780000000000006E-11</v>
      </c>
      <c r="S346" s="1">
        <v>7.5706000000000001E-12</v>
      </c>
      <c r="T346" s="1">
        <v>5.7181999999999997E-15</v>
      </c>
      <c r="U346" s="1">
        <v>6.8158000000000001E-12</v>
      </c>
    </row>
    <row r="347" spans="1:21" x14ac:dyDescent="0.25">
      <c r="A347" s="16">
        <v>44867</v>
      </c>
      <c r="B347" s="11" t="s">
        <v>35</v>
      </c>
      <c r="C347" s="11" t="s">
        <v>75</v>
      </c>
      <c r="D347" s="11" t="s">
        <v>77</v>
      </c>
      <c r="E347" s="11">
        <f t="shared" si="15"/>
        <v>10.006111111111112</v>
      </c>
      <c r="F347">
        <v>78.210099999999997</v>
      </c>
      <c r="G347">
        <v>19.834399999999999</v>
      </c>
      <c r="H347">
        <v>0.93740000000000001</v>
      </c>
      <c r="I347">
        <v>1.0158</v>
      </c>
      <c r="J347">
        <v>5.0000000000000001E-4</v>
      </c>
      <c r="K347">
        <v>1.6999999999999999E-3</v>
      </c>
      <c r="L347">
        <v>0</v>
      </c>
      <c r="M347">
        <v>0.9698</v>
      </c>
      <c r="N347">
        <v>1.0919000000000001</v>
      </c>
      <c r="O347">
        <v>0.88819999999999999</v>
      </c>
      <c r="P347" s="1">
        <v>4.1818E-10</v>
      </c>
      <c r="Q347" s="1">
        <v>1.3864E-14</v>
      </c>
      <c r="R347" s="1">
        <v>8.7748999999999999E-11</v>
      </c>
      <c r="S347" s="1">
        <v>7.5669999999999996E-12</v>
      </c>
      <c r="T347" s="1">
        <v>4.5716999999999997E-15</v>
      </c>
      <c r="U347" s="1">
        <v>6.8656999999999997E-12</v>
      </c>
    </row>
    <row r="348" spans="1:21" x14ac:dyDescent="0.25">
      <c r="A348" s="16">
        <v>44867</v>
      </c>
      <c r="B348" s="11" t="s">
        <v>31</v>
      </c>
      <c r="C348" s="11" t="s">
        <v>73</v>
      </c>
      <c r="D348" s="11" t="s">
        <v>28</v>
      </c>
      <c r="E348" s="11">
        <f t="shared" si="15"/>
        <v>10.038333333333332</v>
      </c>
      <c r="F348">
        <v>78.212800000000001</v>
      </c>
      <c r="G348">
        <v>19.831600000000002</v>
      </c>
      <c r="H348">
        <v>0.93789999999999996</v>
      </c>
      <c r="I348">
        <v>1.016</v>
      </c>
      <c r="J348">
        <v>0</v>
      </c>
      <c r="K348">
        <v>1.6999999999999999E-3</v>
      </c>
      <c r="L348">
        <v>0</v>
      </c>
      <c r="M348">
        <v>0.96970000000000001</v>
      </c>
      <c r="N348">
        <v>1.0851</v>
      </c>
      <c r="O348">
        <v>0.89359999999999995</v>
      </c>
      <c r="P348" s="1">
        <v>4.1824E-10</v>
      </c>
      <c r="Q348" s="1">
        <v>1.3524E-14</v>
      </c>
      <c r="R348" s="1">
        <v>8.7746999999999994E-11</v>
      </c>
      <c r="S348" s="1">
        <v>7.5718999999999993E-12</v>
      </c>
      <c r="T348" s="1">
        <v>3.1705000000000001E-15</v>
      </c>
      <c r="U348" s="1">
        <v>6.866E-12</v>
      </c>
    </row>
    <row r="349" spans="1:21" x14ac:dyDescent="0.25">
      <c r="A349" s="16">
        <v>44867</v>
      </c>
      <c r="B349" s="11" t="s">
        <v>31</v>
      </c>
      <c r="C349" s="11" t="s">
        <v>51</v>
      </c>
      <c r="D349" s="11" t="s">
        <v>73</v>
      </c>
      <c r="E349" s="11">
        <f t="shared" si="15"/>
        <v>10.068611111111112</v>
      </c>
      <c r="F349">
        <v>78.210599999999999</v>
      </c>
      <c r="G349">
        <v>19.818100000000001</v>
      </c>
      <c r="H349">
        <v>0.93769999999999998</v>
      </c>
      <c r="I349">
        <v>1.0318000000000001</v>
      </c>
      <c r="J349">
        <v>0</v>
      </c>
      <c r="K349">
        <v>1.8E-3</v>
      </c>
      <c r="L349">
        <v>0</v>
      </c>
      <c r="M349">
        <v>0.98629999999999995</v>
      </c>
      <c r="N349">
        <v>1.101</v>
      </c>
      <c r="O349">
        <v>0.89580000000000004</v>
      </c>
      <c r="P349" s="1">
        <v>4.1821E-10</v>
      </c>
      <c r="Q349" s="1">
        <v>1.4083999999999999E-14</v>
      </c>
      <c r="R349" s="1">
        <v>8.7682000000000005E-11</v>
      </c>
      <c r="S349" s="1">
        <v>7.5694000000000004E-12</v>
      </c>
      <c r="T349" s="1">
        <v>2.5695E-15</v>
      </c>
      <c r="U349" s="1">
        <v>6.9717000000000003E-12</v>
      </c>
    </row>
    <row r="350" spans="1:21" x14ac:dyDescent="0.25">
      <c r="A350" s="16">
        <v>44867</v>
      </c>
      <c r="B350" s="11" t="s">
        <v>31</v>
      </c>
      <c r="C350" s="11" t="s">
        <v>74</v>
      </c>
      <c r="D350" s="11" t="s">
        <v>70</v>
      </c>
      <c r="E350" s="11">
        <f t="shared" si="15"/>
        <v>10.100833333333332</v>
      </c>
      <c r="F350">
        <v>78.209699999999998</v>
      </c>
      <c r="G350">
        <v>19.818300000000001</v>
      </c>
      <c r="H350">
        <v>0.9375</v>
      </c>
      <c r="I350">
        <v>1.0325</v>
      </c>
      <c r="J350">
        <v>0</v>
      </c>
      <c r="K350">
        <v>1.9E-3</v>
      </c>
      <c r="L350">
        <v>0</v>
      </c>
      <c r="M350">
        <v>0.98660000000000003</v>
      </c>
      <c r="N350">
        <v>1.0961000000000001</v>
      </c>
      <c r="O350">
        <v>0.9</v>
      </c>
      <c r="P350" s="1">
        <v>4.1815999999999998E-10</v>
      </c>
      <c r="Q350" s="1">
        <v>1.4604000000000001E-14</v>
      </c>
      <c r="R350" s="1">
        <v>8.7674000000000001E-11</v>
      </c>
      <c r="S350" s="1">
        <v>7.5672000000000003E-12</v>
      </c>
      <c r="T350" s="1">
        <v>3.5435000000000001E-15</v>
      </c>
      <c r="U350" s="1">
        <v>6.9760999999999997E-12</v>
      </c>
    </row>
    <row r="351" spans="1:21" x14ac:dyDescent="0.25">
      <c r="A351" s="16">
        <v>44867</v>
      </c>
      <c r="B351" s="11" t="s">
        <v>31</v>
      </c>
      <c r="C351" s="11" t="s">
        <v>38</v>
      </c>
      <c r="D351" s="11" t="s">
        <v>65</v>
      </c>
      <c r="E351" s="11">
        <f t="shared" si="15"/>
        <v>10.131388888888887</v>
      </c>
      <c r="F351">
        <v>78.213700000000003</v>
      </c>
      <c r="G351">
        <v>19.818999999999999</v>
      </c>
      <c r="H351">
        <v>0.93779999999999997</v>
      </c>
      <c r="I351">
        <v>1.0271999999999999</v>
      </c>
      <c r="J351">
        <v>5.9999999999999995E-4</v>
      </c>
      <c r="K351">
        <v>1.8E-3</v>
      </c>
      <c r="L351">
        <v>0</v>
      </c>
      <c r="M351">
        <v>0.98150000000000004</v>
      </c>
      <c r="N351">
        <v>1.0962000000000001</v>
      </c>
      <c r="O351">
        <v>0.89539999999999997</v>
      </c>
      <c r="P351" s="1">
        <v>4.1818E-10</v>
      </c>
      <c r="Q351" s="1">
        <v>1.3879E-14</v>
      </c>
      <c r="R351" s="1">
        <v>8.7676000000000006E-11</v>
      </c>
      <c r="S351" s="1">
        <v>7.5694000000000004E-12</v>
      </c>
      <c r="T351" s="1">
        <v>4.8391000000000001E-15</v>
      </c>
      <c r="U351" s="1">
        <v>6.9422999999999996E-12</v>
      </c>
    </row>
    <row r="352" spans="1:21" x14ac:dyDescent="0.25">
      <c r="A352" s="16">
        <v>44867</v>
      </c>
      <c r="B352" s="11" t="s">
        <v>31</v>
      </c>
      <c r="C352" s="11" t="s">
        <v>19</v>
      </c>
      <c r="D352" s="11" t="s">
        <v>33</v>
      </c>
      <c r="E352" s="11">
        <f t="shared" si="15"/>
        <v>10.163611111111111</v>
      </c>
      <c r="F352">
        <v>78.198499999999996</v>
      </c>
      <c r="G352">
        <v>19.821899999999999</v>
      </c>
      <c r="H352">
        <v>0.93799999999999994</v>
      </c>
      <c r="I352">
        <v>1.0403</v>
      </c>
      <c r="J352">
        <v>4.0000000000000002E-4</v>
      </c>
      <c r="K352">
        <v>8.9999999999999998E-4</v>
      </c>
      <c r="L352">
        <v>0</v>
      </c>
      <c r="M352">
        <v>0.99409999999999998</v>
      </c>
      <c r="N352">
        <v>1.0936999999999999</v>
      </c>
      <c r="O352">
        <v>0.90890000000000004</v>
      </c>
      <c r="P352" s="1">
        <v>4.1791999999999999E-10</v>
      </c>
      <c r="Q352" s="1">
        <v>1.0532E-14</v>
      </c>
      <c r="R352" s="1">
        <v>8.7651999999999994E-11</v>
      </c>
      <c r="S352" s="1">
        <v>7.5680999999999996E-12</v>
      </c>
      <c r="T352" s="1">
        <v>3.9166999999999999E-15</v>
      </c>
      <c r="U352" s="1">
        <v>7.0264E-12</v>
      </c>
    </row>
    <row r="353" spans="1:21" x14ac:dyDescent="0.25">
      <c r="A353" s="16">
        <v>44867</v>
      </c>
      <c r="B353" s="11" t="s">
        <v>31</v>
      </c>
      <c r="C353" s="11" t="s">
        <v>24</v>
      </c>
      <c r="D353" s="11" t="s">
        <v>54</v>
      </c>
      <c r="E353" s="11">
        <f t="shared" si="15"/>
        <v>10.193888888888887</v>
      </c>
      <c r="F353">
        <v>78.200599999999994</v>
      </c>
      <c r="G353">
        <v>19.815799999999999</v>
      </c>
      <c r="H353">
        <v>0.9375</v>
      </c>
      <c r="I353">
        <v>1.0431999999999999</v>
      </c>
      <c r="J353">
        <v>1.1000000000000001E-3</v>
      </c>
      <c r="K353">
        <v>1.6999999999999999E-3</v>
      </c>
      <c r="L353">
        <v>0</v>
      </c>
      <c r="M353">
        <v>0.99690000000000001</v>
      </c>
      <c r="N353">
        <v>1.0980000000000001</v>
      </c>
      <c r="O353">
        <v>0.90790000000000004</v>
      </c>
      <c r="P353" s="1">
        <v>4.1794999999999999E-10</v>
      </c>
      <c r="Q353" s="1">
        <v>1.3694E-14</v>
      </c>
      <c r="R353" s="1">
        <v>8.7627999999999995E-11</v>
      </c>
      <c r="S353" s="1">
        <v>7.5646999999999999E-12</v>
      </c>
      <c r="T353" s="1">
        <v>5.9671000000000003E-15</v>
      </c>
      <c r="U353" s="1">
        <v>7.0496999999999997E-12</v>
      </c>
    </row>
    <row r="354" spans="1:21" x14ac:dyDescent="0.25">
      <c r="A354" s="16">
        <v>44867</v>
      </c>
      <c r="B354" s="11" t="s">
        <v>31</v>
      </c>
      <c r="C354" s="11" t="s">
        <v>28</v>
      </c>
      <c r="D354" s="11" t="s">
        <v>48</v>
      </c>
      <c r="E354" s="11">
        <f t="shared" si="15"/>
        <v>10.226111111111111</v>
      </c>
      <c r="F354">
        <v>78.193100000000001</v>
      </c>
      <c r="G354">
        <v>19.824200000000001</v>
      </c>
      <c r="H354">
        <v>0.93740000000000001</v>
      </c>
      <c r="I354">
        <v>1.0436000000000001</v>
      </c>
      <c r="J354">
        <v>0</v>
      </c>
      <c r="K354">
        <v>1.6000000000000001E-3</v>
      </c>
      <c r="L354">
        <v>0</v>
      </c>
      <c r="M354">
        <v>0.99770000000000003</v>
      </c>
      <c r="N354">
        <v>1.0902000000000001</v>
      </c>
      <c r="O354">
        <v>0.91520000000000001</v>
      </c>
      <c r="P354" s="1">
        <v>4.1788000000000001E-10</v>
      </c>
      <c r="Q354" s="1">
        <v>1.3314E-14</v>
      </c>
      <c r="R354" s="1">
        <v>8.7659000000000002E-11</v>
      </c>
      <c r="S354" s="1">
        <v>7.5631999999999999E-12</v>
      </c>
      <c r="T354" s="1">
        <v>3.4153000000000001E-15</v>
      </c>
      <c r="U354" s="1">
        <v>7.0476E-12</v>
      </c>
    </row>
    <row r="355" spans="1:21" x14ac:dyDescent="0.25">
      <c r="A355" s="16">
        <v>44867</v>
      </c>
      <c r="B355" s="11" t="s">
        <v>31</v>
      </c>
      <c r="C355" s="11" t="s">
        <v>30</v>
      </c>
      <c r="D355" s="11" t="s">
        <v>35</v>
      </c>
      <c r="E355" s="11">
        <f t="shared" si="15"/>
        <v>10.256666666666666</v>
      </c>
      <c r="F355">
        <v>78.1965</v>
      </c>
      <c r="G355">
        <v>19.819099999999999</v>
      </c>
      <c r="H355">
        <v>0.93769999999999998</v>
      </c>
      <c r="I355">
        <v>1.0441</v>
      </c>
      <c r="J355">
        <v>5.0000000000000001E-4</v>
      </c>
      <c r="K355">
        <v>2.0999999999999999E-3</v>
      </c>
      <c r="L355">
        <v>0</v>
      </c>
      <c r="M355">
        <v>0.99809999999999999</v>
      </c>
      <c r="N355">
        <v>1.0901000000000001</v>
      </c>
      <c r="O355">
        <v>0.91559999999999997</v>
      </c>
      <c r="P355" s="1">
        <v>4.1818999999999998E-10</v>
      </c>
      <c r="Q355" s="1">
        <v>1.5385999999999999E-14</v>
      </c>
      <c r="R355" s="1">
        <v>8.7697000000000005E-11</v>
      </c>
      <c r="S355" s="1">
        <v>7.5710999999999995E-12</v>
      </c>
      <c r="T355" s="1">
        <v>4.6287999999999998E-15</v>
      </c>
      <c r="U355" s="1">
        <v>7.0576000000000001E-12</v>
      </c>
    </row>
    <row r="356" spans="1:21" x14ac:dyDescent="0.25">
      <c r="A356" s="16">
        <v>44867</v>
      </c>
      <c r="B356" s="11" t="s">
        <v>31</v>
      </c>
      <c r="C356" s="11" t="s">
        <v>77</v>
      </c>
      <c r="D356" s="11" t="s">
        <v>30</v>
      </c>
      <c r="E356" s="11">
        <f t="shared" si="15"/>
        <v>10.28888888888889</v>
      </c>
      <c r="F356">
        <v>78.192300000000003</v>
      </c>
      <c r="G356">
        <v>19.822099999999999</v>
      </c>
      <c r="H356">
        <v>0.9375</v>
      </c>
      <c r="I356">
        <v>1.0456000000000001</v>
      </c>
      <c r="J356">
        <v>0</v>
      </c>
      <c r="K356">
        <v>2.5000000000000001E-3</v>
      </c>
      <c r="L356">
        <v>0</v>
      </c>
      <c r="M356">
        <v>0.99970000000000003</v>
      </c>
      <c r="N356">
        <v>1.0931999999999999</v>
      </c>
      <c r="O356">
        <v>0.91449999999999998</v>
      </c>
      <c r="P356" s="1">
        <v>4.1797000000000001E-10</v>
      </c>
      <c r="Q356" s="1">
        <v>1.6779999999999999E-14</v>
      </c>
      <c r="R356" s="1">
        <v>8.7668999999999997E-11</v>
      </c>
      <c r="S356" s="1">
        <v>7.5660000000000007E-12</v>
      </c>
      <c r="T356" s="1">
        <v>3.6494999999999998E-15</v>
      </c>
      <c r="U356" s="1">
        <v>7.0621E-12</v>
      </c>
    </row>
    <row r="357" spans="1:21" x14ac:dyDescent="0.25">
      <c r="A357" s="16">
        <v>44867</v>
      </c>
      <c r="B357" s="11" t="s">
        <v>31</v>
      </c>
      <c r="C357" s="11" t="s">
        <v>35</v>
      </c>
      <c r="D357" s="11" t="s">
        <v>51</v>
      </c>
      <c r="E357" s="11">
        <f t="shared" si="15"/>
        <v>10.319166666666666</v>
      </c>
      <c r="F357">
        <v>78.186899999999994</v>
      </c>
      <c r="G357">
        <v>19.8248</v>
      </c>
      <c r="H357">
        <v>0.93730000000000002</v>
      </c>
      <c r="I357">
        <v>1.0487</v>
      </c>
      <c r="J357">
        <v>8.9999999999999998E-4</v>
      </c>
      <c r="K357">
        <v>1.5E-3</v>
      </c>
      <c r="L357">
        <v>0</v>
      </c>
      <c r="M357">
        <v>1.0028999999999999</v>
      </c>
      <c r="N357">
        <v>1.0817000000000001</v>
      </c>
      <c r="O357">
        <v>0.92710000000000004</v>
      </c>
      <c r="P357" s="1">
        <v>4.1785000000000001E-10</v>
      </c>
      <c r="Q357" s="1">
        <v>1.2936E-14</v>
      </c>
      <c r="R357" s="1">
        <v>8.7662000000000002E-11</v>
      </c>
      <c r="S357" s="1">
        <v>7.5623000000000006E-12</v>
      </c>
      <c r="T357" s="1">
        <v>5.2600999999999996E-15</v>
      </c>
      <c r="U357" s="1">
        <v>7.0851000000000002E-12</v>
      </c>
    </row>
    <row r="358" spans="1:21" x14ac:dyDescent="0.25">
      <c r="A358" s="16">
        <v>44867</v>
      </c>
      <c r="B358" s="11" t="s">
        <v>31</v>
      </c>
      <c r="C358" s="11" t="s">
        <v>31</v>
      </c>
      <c r="D358" s="11" t="s">
        <v>75</v>
      </c>
      <c r="E358" s="11">
        <f t="shared" si="15"/>
        <v>10.35138888888889</v>
      </c>
      <c r="F358">
        <v>78.182500000000005</v>
      </c>
      <c r="G358">
        <v>19.828499999999998</v>
      </c>
      <c r="H358">
        <v>0.93759999999999999</v>
      </c>
      <c r="I358">
        <v>1.0482</v>
      </c>
      <c r="J358">
        <v>1.4E-3</v>
      </c>
      <c r="K358">
        <v>1.8E-3</v>
      </c>
      <c r="L358">
        <v>0</v>
      </c>
      <c r="M358">
        <v>1.0025999999999999</v>
      </c>
      <c r="N358">
        <v>1.079</v>
      </c>
      <c r="O358">
        <v>0.92920000000000003</v>
      </c>
      <c r="P358" s="1">
        <v>4.1782000000000001E-10</v>
      </c>
      <c r="Q358" s="1">
        <v>1.4098E-14</v>
      </c>
      <c r="R358" s="1">
        <v>8.7676000000000006E-11</v>
      </c>
      <c r="S358" s="1">
        <v>7.5645000000000007E-12</v>
      </c>
      <c r="T358" s="1">
        <v>6.6236999999999999E-15</v>
      </c>
      <c r="U358" s="1">
        <v>7.0836999999999998E-12</v>
      </c>
    </row>
    <row r="359" spans="1:21" x14ac:dyDescent="0.25">
      <c r="A359" s="16">
        <v>44867</v>
      </c>
      <c r="B359" s="11" t="s">
        <v>31</v>
      </c>
      <c r="C359" s="11" t="s">
        <v>39</v>
      </c>
      <c r="D359" s="11" t="s">
        <v>58</v>
      </c>
      <c r="E359" s="11">
        <f t="shared" si="15"/>
        <v>10.381944444444445</v>
      </c>
      <c r="F359">
        <v>78.180499999999995</v>
      </c>
      <c r="G359">
        <v>19.833300000000001</v>
      </c>
      <c r="H359">
        <v>0.93720000000000003</v>
      </c>
      <c r="I359">
        <v>1.0461</v>
      </c>
      <c r="J359">
        <v>1.1000000000000001E-3</v>
      </c>
      <c r="K359">
        <v>1.9E-3</v>
      </c>
      <c r="L359">
        <v>0</v>
      </c>
      <c r="M359">
        <v>1.0002</v>
      </c>
      <c r="N359">
        <v>1.0742</v>
      </c>
      <c r="O359">
        <v>0.93110000000000004</v>
      </c>
      <c r="P359" s="1">
        <v>4.1797999999999999E-10</v>
      </c>
      <c r="Q359" s="1">
        <v>1.437E-14</v>
      </c>
      <c r="R359" s="1">
        <v>8.7733000000000004E-11</v>
      </c>
      <c r="S359" s="1">
        <v>7.5642000000000004E-12</v>
      </c>
      <c r="T359" s="1">
        <v>5.9870999999999998E-15</v>
      </c>
      <c r="U359" s="1">
        <v>7.0710999999999996E-12</v>
      </c>
    </row>
    <row r="360" spans="1:21" x14ac:dyDescent="0.25">
      <c r="A360" s="16">
        <v>44867</v>
      </c>
      <c r="B360" s="11" t="s">
        <v>31</v>
      </c>
      <c r="C360" s="11" t="s">
        <v>44</v>
      </c>
      <c r="D360" s="11" t="s">
        <v>21</v>
      </c>
      <c r="E360" s="11">
        <f t="shared" si="15"/>
        <v>10.414166666666665</v>
      </c>
      <c r="F360">
        <v>78.169700000000006</v>
      </c>
      <c r="G360">
        <v>19.8474</v>
      </c>
      <c r="H360">
        <v>0.9375</v>
      </c>
      <c r="I360">
        <v>1.0421</v>
      </c>
      <c r="J360">
        <v>6.9999999999999999E-4</v>
      </c>
      <c r="K360">
        <v>2.5999999999999999E-3</v>
      </c>
      <c r="L360">
        <v>0</v>
      </c>
      <c r="M360">
        <v>0.99609999999999999</v>
      </c>
      <c r="N360">
        <v>1.0579000000000001</v>
      </c>
      <c r="O360">
        <v>0.94159999999999999</v>
      </c>
      <c r="P360" s="1">
        <v>4.1780999999999998E-10</v>
      </c>
      <c r="Q360" s="1">
        <v>1.7100000000000001E-14</v>
      </c>
      <c r="R360" s="1">
        <v>8.7774000000000006E-11</v>
      </c>
      <c r="S360" s="1">
        <v>7.5646999999999999E-12</v>
      </c>
      <c r="T360" s="1">
        <v>5.3332E-15</v>
      </c>
      <c r="U360" s="1">
        <v>7.0411E-12</v>
      </c>
    </row>
    <row r="361" spans="1:21" x14ac:dyDescent="0.25">
      <c r="A361" s="16">
        <v>44867</v>
      </c>
      <c r="B361" s="11" t="s">
        <v>31</v>
      </c>
      <c r="C361" s="11" t="s">
        <v>27</v>
      </c>
      <c r="D361" s="11" t="s">
        <v>56</v>
      </c>
      <c r="E361" s="11">
        <f t="shared" si="15"/>
        <v>10.444444444444445</v>
      </c>
      <c r="F361">
        <v>78.169499999999999</v>
      </c>
      <c r="G361">
        <v>19.851099999999999</v>
      </c>
      <c r="H361">
        <v>0.93710000000000004</v>
      </c>
      <c r="I361">
        <v>1.0396000000000001</v>
      </c>
      <c r="J361">
        <v>6.9999999999999999E-4</v>
      </c>
      <c r="K361">
        <v>2E-3</v>
      </c>
      <c r="L361">
        <v>0</v>
      </c>
      <c r="M361">
        <v>0.99390000000000001</v>
      </c>
      <c r="N361">
        <v>1.0533999999999999</v>
      </c>
      <c r="O361">
        <v>0.94350000000000001</v>
      </c>
      <c r="P361" s="1">
        <v>4.1808000000000002E-10</v>
      </c>
      <c r="Q361" s="1">
        <v>1.4876E-14</v>
      </c>
      <c r="R361" s="1">
        <v>8.7846999999999999E-11</v>
      </c>
      <c r="S361" s="1">
        <v>7.5669999999999996E-12</v>
      </c>
      <c r="T361" s="1">
        <v>4.9775000000000001E-15</v>
      </c>
      <c r="U361" s="1">
        <v>7.0288000000000001E-12</v>
      </c>
    </row>
    <row r="362" spans="1:21" x14ac:dyDescent="0.25">
      <c r="A362" s="16">
        <v>44867</v>
      </c>
      <c r="B362" s="11" t="s">
        <v>31</v>
      </c>
      <c r="C362" s="11" t="s">
        <v>46</v>
      </c>
      <c r="D362" s="11" t="s">
        <v>52</v>
      </c>
      <c r="E362" s="11">
        <f t="shared" si="15"/>
        <v>10.476944444444444</v>
      </c>
      <c r="F362">
        <v>78.163300000000007</v>
      </c>
      <c r="G362">
        <v>19.857500000000002</v>
      </c>
      <c r="H362">
        <v>0.93700000000000006</v>
      </c>
      <c r="I362">
        <v>1.0397000000000001</v>
      </c>
      <c r="J362">
        <v>1.1000000000000001E-3</v>
      </c>
      <c r="K362">
        <v>1.5E-3</v>
      </c>
      <c r="L362">
        <v>0</v>
      </c>
      <c r="M362">
        <v>0.99409999999999998</v>
      </c>
      <c r="N362">
        <v>1.0509999999999999</v>
      </c>
      <c r="O362">
        <v>0.94589999999999996</v>
      </c>
      <c r="P362" s="1">
        <v>4.1812999999999998E-10</v>
      </c>
      <c r="Q362" s="1">
        <v>1.2824E-14</v>
      </c>
      <c r="R362" s="1">
        <v>8.7891999999999997E-11</v>
      </c>
      <c r="S362" s="1">
        <v>7.5676999999999998E-12</v>
      </c>
      <c r="T362" s="1">
        <v>5.7534E-15</v>
      </c>
      <c r="U362" s="1">
        <v>7.0319999999999999E-12</v>
      </c>
    </row>
    <row r="363" spans="1:21" x14ac:dyDescent="0.25">
      <c r="A363" s="16">
        <v>44867</v>
      </c>
      <c r="B363" s="11" t="s">
        <v>31</v>
      </c>
      <c r="C363" s="11" t="s">
        <v>40</v>
      </c>
      <c r="D363" s="11" t="s">
        <v>37</v>
      </c>
      <c r="E363" s="11">
        <f t="shared" si="15"/>
        <v>10.50722222222222</v>
      </c>
      <c r="F363">
        <v>78.161699999999996</v>
      </c>
      <c r="G363">
        <v>19.861899999999999</v>
      </c>
      <c r="H363">
        <v>0.93679999999999997</v>
      </c>
      <c r="I363">
        <v>1.0382</v>
      </c>
      <c r="J363">
        <v>0</v>
      </c>
      <c r="K363">
        <v>1.2999999999999999E-3</v>
      </c>
      <c r="L363">
        <v>0</v>
      </c>
      <c r="M363">
        <v>0.99309999999999998</v>
      </c>
      <c r="N363">
        <v>1.0449999999999999</v>
      </c>
      <c r="O363">
        <v>0.95030000000000003</v>
      </c>
      <c r="P363" s="1">
        <v>4.1832000000000001E-10</v>
      </c>
      <c r="Q363" s="1">
        <v>1.2148999999999999E-14</v>
      </c>
      <c r="R363" s="1">
        <v>8.7953999999999999E-11</v>
      </c>
      <c r="S363" s="1">
        <v>7.5695E-12</v>
      </c>
      <c r="T363" s="1">
        <v>3.2103999999999999E-15</v>
      </c>
      <c r="U363" s="1">
        <v>7.0212E-12</v>
      </c>
    </row>
    <row r="364" spans="1:21" x14ac:dyDescent="0.25">
      <c r="A364" s="16">
        <v>44867</v>
      </c>
      <c r="B364" s="11" t="s">
        <v>31</v>
      </c>
      <c r="C364" s="11" t="s">
        <v>52</v>
      </c>
      <c r="D364" s="11" t="s">
        <v>77</v>
      </c>
      <c r="E364" s="11">
        <f t="shared" si="15"/>
        <v>10.539444444444444</v>
      </c>
      <c r="F364">
        <v>78.154700000000005</v>
      </c>
      <c r="G364">
        <v>19.872299999999999</v>
      </c>
      <c r="H364">
        <v>0.93740000000000001</v>
      </c>
      <c r="I364">
        <v>1.0342</v>
      </c>
      <c r="J364">
        <v>5.9999999999999995E-4</v>
      </c>
      <c r="K364">
        <v>8.0000000000000004E-4</v>
      </c>
      <c r="L364">
        <v>0</v>
      </c>
      <c r="M364">
        <v>0.98899999999999999</v>
      </c>
      <c r="N364">
        <v>1.0336000000000001</v>
      </c>
      <c r="O364">
        <v>0.95679999999999998</v>
      </c>
      <c r="P364" s="1">
        <v>4.1827999999999998E-10</v>
      </c>
      <c r="Q364" s="1">
        <v>1.0168E-14</v>
      </c>
      <c r="R364" s="1">
        <v>8.7998999999999998E-11</v>
      </c>
      <c r="S364" s="1">
        <v>7.5739000000000003E-12</v>
      </c>
      <c r="T364" s="1">
        <v>4.4616999999999999E-15</v>
      </c>
      <c r="U364" s="1">
        <v>6.9964999999999999E-12</v>
      </c>
    </row>
    <row r="365" spans="1:21" x14ac:dyDescent="0.25">
      <c r="A365" s="16">
        <v>44867</v>
      </c>
      <c r="B365" s="11" t="s">
        <v>31</v>
      </c>
      <c r="C365" s="11" t="s">
        <v>53</v>
      </c>
      <c r="D365" s="11" t="s">
        <v>20</v>
      </c>
      <c r="E365" s="11">
        <f t="shared" si="15"/>
        <v>10.56972222222222</v>
      </c>
      <c r="F365">
        <v>78.160300000000007</v>
      </c>
      <c r="G365">
        <v>19.871099999999998</v>
      </c>
      <c r="H365">
        <v>0.93710000000000004</v>
      </c>
      <c r="I365">
        <v>1.0296000000000001</v>
      </c>
      <c r="J365">
        <v>2.0000000000000001E-4</v>
      </c>
      <c r="K365">
        <v>1.6999999999999999E-3</v>
      </c>
      <c r="L365">
        <v>0</v>
      </c>
      <c r="M365">
        <v>0.9839</v>
      </c>
      <c r="N365">
        <v>1.0319</v>
      </c>
      <c r="O365">
        <v>0.9536</v>
      </c>
      <c r="P365" s="1">
        <v>4.1824E-10</v>
      </c>
      <c r="Q365" s="1">
        <v>1.3703E-14</v>
      </c>
      <c r="R365" s="1">
        <v>8.7978999999999994E-11</v>
      </c>
      <c r="S365" s="1">
        <v>7.5702999999999998E-12</v>
      </c>
      <c r="T365" s="1">
        <v>3.9052999999999998E-15</v>
      </c>
      <c r="U365" s="1">
        <v>6.9630999999999997E-12</v>
      </c>
    </row>
    <row r="366" spans="1:21" x14ac:dyDescent="0.25">
      <c r="A366" s="16">
        <v>44867</v>
      </c>
      <c r="B366" s="11" t="s">
        <v>31</v>
      </c>
      <c r="C366" s="11" t="s">
        <v>57</v>
      </c>
      <c r="D366" s="11" t="s">
        <v>73</v>
      </c>
      <c r="E366" s="11">
        <f t="shared" si="15"/>
        <v>10.601944444444444</v>
      </c>
      <c r="F366">
        <v>78.157799999999995</v>
      </c>
      <c r="G366">
        <v>19.877600000000001</v>
      </c>
      <c r="H366">
        <v>0.93730000000000002</v>
      </c>
      <c r="I366">
        <v>1.0253000000000001</v>
      </c>
      <c r="J366">
        <v>4.0000000000000002E-4</v>
      </c>
      <c r="K366">
        <v>1.6000000000000001E-3</v>
      </c>
      <c r="L366">
        <v>0</v>
      </c>
      <c r="M366">
        <v>0.98019999999999996</v>
      </c>
      <c r="N366">
        <v>1.0274000000000001</v>
      </c>
      <c r="O366">
        <v>0.95409999999999995</v>
      </c>
      <c r="P366" s="1">
        <v>4.1814000000000002E-10</v>
      </c>
      <c r="Q366" s="1">
        <v>1.3118000000000001E-14</v>
      </c>
      <c r="R366" s="1">
        <v>8.7990999999999994E-11</v>
      </c>
      <c r="S366" s="1">
        <v>7.5702999999999998E-12</v>
      </c>
      <c r="T366" s="1">
        <v>4.3305999999999998E-15</v>
      </c>
      <c r="U366" s="1">
        <v>6.9334999999999999E-12</v>
      </c>
    </row>
    <row r="367" spans="1:21" x14ac:dyDescent="0.25">
      <c r="A367" s="16">
        <v>44867</v>
      </c>
      <c r="B367" s="11" t="s">
        <v>31</v>
      </c>
      <c r="C367" s="11" t="s">
        <v>36</v>
      </c>
      <c r="D367" s="11" t="s">
        <v>67</v>
      </c>
      <c r="E367" s="11">
        <f t="shared" si="15"/>
        <v>10.63222222222222</v>
      </c>
      <c r="F367">
        <v>78.152199999999993</v>
      </c>
      <c r="G367">
        <v>19.887699999999999</v>
      </c>
      <c r="H367">
        <v>0.93740000000000001</v>
      </c>
      <c r="I367">
        <v>1.0204</v>
      </c>
      <c r="J367">
        <v>6.9999999999999999E-4</v>
      </c>
      <c r="K367">
        <v>1.6000000000000001E-3</v>
      </c>
      <c r="L367">
        <v>0</v>
      </c>
      <c r="M367">
        <v>0.97529999999999994</v>
      </c>
      <c r="N367">
        <v>1.0108999999999999</v>
      </c>
      <c r="O367">
        <v>0.9647</v>
      </c>
      <c r="P367" s="1">
        <v>4.1799000000000002E-10</v>
      </c>
      <c r="Q367" s="1">
        <v>1.319E-14</v>
      </c>
      <c r="R367" s="1">
        <v>8.8010999999999997E-11</v>
      </c>
      <c r="S367" s="1">
        <v>7.5694000000000004E-12</v>
      </c>
      <c r="T367" s="1">
        <v>4.9076000000000003E-15</v>
      </c>
      <c r="U367" s="1">
        <v>6.8996000000000002E-12</v>
      </c>
    </row>
    <row r="368" spans="1:21" x14ac:dyDescent="0.25">
      <c r="A368" s="16">
        <v>44867</v>
      </c>
      <c r="B368" s="11" t="s">
        <v>31</v>
      </c>
      <c r="C368" s="11" t="s">
        <v>23</v>
      </c>
      <c r="D368" s="11" t="s">
        <v>65</v>
      </c>
      <c r="E368" s="11">
        <f t="shared" si="15"/>
        <v>10.664722222222222</v>
      </c>
      <c r="F368">
        <v>78.150199999999998</v>
      </c>
      <c r="G368">
        <v>19.892199999999999</v>
      </c>
      <c r="H368">
        <v>0.93730000000000002</v>
      </c>
      <c r="I368">
        <v>1.0183</v>
      </c>
      <c r="J368">
        <v>0</v>
      </c>
      <c r="K368">
        <v>2E-3</v>
      </c>
      <c r="L368">
        <v>0</v>
      </c>
      <c r="M368">
        <v>0.97340000000000004</v>
      </c>
      <c r="N368">
        <v>1.0165999999999999</v>
      </c>
      <c r="O368">
        <v>0.95750000000000002</v>
      </c>
      <c r="P368" s="1">
        <v>4.1779999999999999E-10</v>
      </c>
      <c r="Q368" s="1">
        <v>1.4811999999999999E-14</v>
      </c>
      <c r="R368" s="1">
        <v>8.7992000000000002E-11</v>
      </c>
      <c r="S368" s="1">
        <v>7.5649000000000006E-12</v>
      </c>
      <c r="T368" s="1">
        <v>2.6410999999999999E-15</v>
      </c>
      <c r="U368" s="1">
        <v>6.8797000000000003E-12</v>
      </c>
    </row>
    <row r="369" spans="1:21" x14ac:dyDescent="0.25">
      <c r="A369" s="16">
        <v>44867</v>
      </c>
      <c r="B369" s="11" t="s">
        <v>31</v>
      </c>
      <c r="C369" s="11" t="s">
        <v>61</v>
      </c>
      <c r="D369" s="11" t="s">
        <v>36</v>
      </c>
      <c r="E369" s="11">
        <f t="shared" si="15"/>
        <v>10.694999999999999</v>
      </c>
      <c r="F369">
        <v>78.147499999999994</v>
      </c>
      <c r="G369">
        <v>19.8992</v>
      </c>
      <c r="H369">
        <v>0.93769999999999998</v>
      </c>
      <c r="I369">
        <v>1.0130999999999999</v>
      </c>
      <c r="J369">
        <v>5.9999999999999995E-4</v>
      </c>
      <c r="K369">
        <v>1.9E-3</v>
      </c>
      <c r="L369">
        <v>0</v>
      </c>
      <c r="M369">
        <v>0.96799999999999997</v>
      </c>
      <c r="N369">
        <v>1.0027999999999999</v>
      </c>
      <c r="O369">
        <v>0.96530000000000005</v>
      </c>
      <c r="P369" s="1">
        <v>4.1767000000000002E-10</v>
      </c>
      <c r="Q369" s="1">
        <v>1.4506E-14</v>
      </c>
      <c r="R369" s="1">
        <v>8.7998999999999998E-11</v>
      </c>
      <c r="S369" s="1">
        <v>7.5661000000000002E-12</v>
      </c>
      <c r="T369" s="1">
        <v>4.7082000000000003E-15</v>
      </c>
      <c r="U369" s="1">
        <v>6.8451000000000004E-12</v>
      </c>
    </row>
    <row r="370" spans="1:21" x14ac:dyDescent="0.25">
      <c r="A370" s="16">
        <v>44867</v>
      </c>
      <c r="B370" s="11" t="s">
        <v>31</v>
      </c>
      <c r="C370" s="11" t="s">
        <v>76</v>
      </c>
      <c r="D370" s="11" t="s">
        <v>54</v>
      </c>
      <c r="E370" s="11">
        <f t="shared" si="15"/>
        <v>10.727222222222222</v>
      </c>
      <c r="F370">
        <v>78.144099999999995</v>
      </c>
      <c r="G370">
        <v>19.904800000000002</v>
      </c>
      <c r="H370">
        <v>0.93689999999999996</v>
      </c>
      <c r="I370">
        <v>1.0122</v>
      </c>
      <c r="J370">
        <v>4.0000000000000002E-4</v>
      </c>
      <c r="K370">
        <v>1.6000000000000001E-3</v>
      </c>
      <c r="L370">
        <v>0</v>
      </c>
      <c r="M370">
        <v>0.96709999999999996</v>
      </c>
      <c r="N370">
        <v>0.99839999999999995</v>
      </c>
      <c r="O370">
        <v>0.96870000000000001</v>
      </c>
      <c r="P370" s="1">
        <v>4.1759E-10</v>
      </c>
      <c r="Q370" s="1">
        <v>1.3167E-14</v>
      </c>
      <c r="R370" s="1">
        <v>8.8010999999999997E-11</v>
      </c>
      <c r="S370" s="1">
        <v>7.5590000000000004E-12</v>
      </c>
      <c r="T370" s="1">
        <v>4.2278999999999999E-15</v>
      </c>
      <c r="U370" s="1">
        <v>6.8370999999999996E-12</v>
      </c>
    </row>
    <row r="371" spans="1:21" x14ac:dyDescent="0.25">
      <c r="A371" s="16">
        <v>44867</v>
      </c>
      <c r="B371" s="11" t="s">
        <v>31</v>
      </c>
      <c r="C371" s="11" t="s">
        <v>64</v>
      </c>
      <c r="D371" s="11" t="s">
        <v>41</v>
      </c>
      <c r="E371" s="11">
        <f t="shared" si="15"/>
        <v>10.757777777777777</v>
      </c>
      <c r="F371">
        <v>78.146500000000003</v>
      </c>
      <c r="G371">
        <v>19.9099</v>
      </c>
      <c r="H371">
        <v>0.9375</v>
      </c>
      <c r="I371">
        <v>1.0039</v>
      </c>
      <c r="J371">
        <v>4.0000000000000002E-4</v>
      </c>
      <c r="K371">
        <v>1.8E-3</v>
      </c>
      <c r="L371">
        <v>0</v>
      </c>
      <c r="M371">
        <v>0.95899999999999996</v>
      </c>
      <c r="N371">
        <v>0.99239999999999995</v>
      </c>
      <c r="O371">
        <v>0.96630000000000005</v>
      </c>
      <c r="P371" s="1">
        <v>4.1736999999999998E-10</v>
      </c>
      <c r="Q371" s="1">
        <v>1.407E-14</v>
      </c>
      <c r="R371" s="1">
        <v>8.7986000000000003E-11</v>
      </c>
      <c r="S371" s="1">
        <v>7.5597000000000006E-12</v>
      </c>
      <c r="T371" s="1">
        <v>4.2220000000000004E-15</v>
      </c>
      <c r="U371" s="1">
        <v>6.7773000000000002E-12</v>
      </c>
    </row>
    <row r="372" spans="1:21" x14ac:dyDescent="0.25">
      <c r="A372" s="16">
        <v>44867</v>
      </c>
      <c r="B372" s="11" t="s">
        <v>31</v>
      </c>
      <c r="C372" s="11" t="s">
        <v>45</v>
      </c>
      <c r="D372" s="11" t="s">
        <v>35</v>
      </c>
      <c r="E372" s="11">
        <f t="shared" si="15"/>
        <v>10.790000000000001</v>
      </c>
      <c r="F372">
        <v>78.129199999999997</v>
      </c>
      <c r="G372">
        <v>20.747299999999999</v>
      </c>
      <c r="H372">
        <v>0.93630000000000002</v>
      </c>
      <c r="I372">
        <v>0.1847</v>
      </c>
      <c r="J372">
        <v>5.9999999999999995E-4</v>
      </c>
      <c r="K372">
        <v>2E-3</v>
      </c>
      <c r="L372">
        <v>0</v>
      </c>
      <c r="M372">
        <v>0.1404</v>
      </c>
      <c r="N372">
        <v>0.109</v>
      </c>
      <c r="O372">
        <v>1.2884</v>
      </c>
      <c r="P372" s="1">
        <v>4.2040000000000002E-10</v>
      </c>
      <c r="Q372" s="1">
        <v>1.5092000000000001E-14</v>
      </c>
      <c r="R372" s="1">
        <v>9.2421999999999994E-11</v>
      </c>
      <c r="S372" s="1">
        <v>7.6106000000000007E-12</v>
      </c>
      <c r="T372" s="1">
        <v>4.3347E-15</v>
      </c>
      <c r="U372" s="1">
        <v>1.2771000000000001E-12</v>
      </c>
    </row>
    <row r="373" spans="1:21" x14ac:dyDescent="0.25">
      <c r="A373" s="16">
        <v>44867</v>
      </c>
      <c r="B373" s="11" t="s">
        <v>31</v>
      </c>
      <c r="C373" s="11" t="s">
        <v>66</v>
      </c>
      <c r="D373" s="11" t="s">
        <v>22</v>
      </c>
      <c r="E373" s="11">
        <f t="shared" si="15"/>
        <v>10.820277777777777</v>
      </c>
      <c r="F373">
        <v>78.138300000000001</v>
      </c>
      <c r="G373">
        <v>20.729199999999999</v>
      </c>
      <c r="H373">
        <v>0.93600000000000005</v>
      </c>
      <c r="I373">
        <v>0.1938</v>
      </c>
      <c r="J373">
        <v>1.8E-3</v>
      </c>
      <c r="K373">
        <v>8.9999999999999998E-4</v>
      </c>
      <c r="L373">
        <v>0</v>
      </c>
      <c r="M373">
        <v>1.5299999999999999E-2</v>
      </c>
      <c r="N373">
        <v>2.0299999999999999E-2</v>
      </c>
      <c r="O373">
        <v>0.75329999999999997</v>
      </c>
      <c r="P373" s="1">
        <v>4.1976000000000001E-10</v>
      </c>
      <c r="Q373" s="1">
        <v>1.1058999999999999E-14</v>
      </c>
      <c r="R373" s="1">
        <v>9.2188999999999998E-11</v>
      </c>
      <c r="S373" s="1">
        <v>7.5955999999999997E-12</v>
      </c>
      <c r="T373" s="1">
        <v>6.6149000000000003E-15</v>
      </c>
      <c r="U373" s="1">
        <v>1.3412E-12</v>
      </c>
    </row>
  </sheetData>
  <sortState xmlns:xlrd2="http://schemas.microsoft.com/office/spreadsheetml/2017/richdata2" ref="W6:W15">
    <sortCondition descending="1" ref="W6:W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4192-7B06-455A-9C51-449F28705D5E}">
  <dimension ref="A1:AM257"/>
  <sheetViews>
    <sheetView topLeftCell="R1" workbookViewId="0">
      <pane ySplit="1" topLeftCell="A14" activePane="bottomLeft" state="frozen"/>
      <selection pane="bottomLeft" activeCell="AM38" sqref="AM38"/>
    </sheetView>
  </sheetViews>
  <sheetFormatPr defaultRowHeight="15" x14ac:dyDescent="0.25"/>
  <cols>
    <col min="1" max="5" width="18.7109375" customWidth="1"/>
    <col min="24" max="24" width="10.7109375" customWidth="1"/>
    <col min="36" max="36" width="12.42578125" customWidth="1"/>
    <col min="37" max="37" width="12.7109375" customWidth="1"/>
    <col min="38" max="38" width="12.42578125" customWidth="1"/>
  </cols>
  <sheetData>
    <row r="1" spans="1:37" x14ac:dyDescent="0.25">
      <c r="A1" t="s">
        <v>0</v>
      </c>
      <c r="B1" t="s">
        <v>79</v>
      </c>
      <c r="C1" t="s">
        <v>80</v>
      </c>
      <c r="D1" t="s">
        <v>81</v>
      </c>
      <c r="E1" t="s">
        <v>113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107</v>
      </c>
    </row>
    <row r="2" spans="1:37" x14ac:dyDescent="0.25">
      <c r="A2" s="16">
        <v>44861</v>
      </c>
      <c r="B2" s="11" t="s">
        <v>19</v>
      </c>
      <c r="C2" s="11" t="s">
        <v>35</v>
      </c>
      <c r="D2" s="11" t="s">
        <v>29</v>
      </c>
      <c r="E2" s="11">
        <f t="shared" ref="E2:E65" si="0">(D2/3600)+(C2/60)+B2-$W$2</f>
        <v>-0.67055555555555557</v>
      </c>
      <c r="F2">
        <v>78.098600000000005</v>
      </c>
      <c r="G2">
        <v>20.9147</v>
      </c>
      <c r="H2">
        <v>0.93869999999999998</v>
      </c>
      <c r="I2">
        <v>4.5400000000000003E-2</v>
      </c>
      <c r="J2">
        <v>8.0000000000000004E-4</v>
      </c>
      <c r="K2">
        <v>1.6999999999999999E-3</v>
      </c>
      <c r="L2">
        <v>681</v>
      </c>
      <c r="M2" s="1">
        <v>4.8143000000000003E-5</v>
      </c>
      <c r="N2">
        <v>-2.4899999999999999E-2</v>
      </c>
      <c r="O2">
        <v>-1.9298E-3</v>
      </c>
      <c r="P2" s="1">
        <v>4.3776999999999998E-10</v>
      </c>
      <c r="Q2" s="1">
        <v>1.4736999999999999E-14</v>
      </c>
      <c r="R2" s="1">
        <v>9.7062999999999999E-11</v>
      </c>
      <c r="S2" s="1">
        <v>7.9494E-12</v>
      </c>
      <c r="T2" s="1">
        <v>4.6361999999999999E-15</v>
      </c>
      <c r="U2" s="1">
        <v>3.468E-13</v>
      </c>
      <c r="W2" s="17">
        <f>(D30/3600)+(C30/60)+B30</f>
        <v>8.9858333333333338</v>
      </c>
    </row>
    <row r="3" spans="1:37" x14ac:dyDescent="0.25">
      <c r="A3" s="16">
        <v>44861</v>
      </c>
      <c r="B3" s="11" t="s">
        <v>19</v>
      </c>
      <c r="C3" s="11" t="s">
        <v>37</v>
      </c>
      <c r="D3" s="11" t="s">
        <v>35</v>
      </c>
      <c r="E3" s="11">
        <f t="shared" si="0"/>
        <v>-0.64750000000000085</v>
      </c>
      <c r="F3">
        <v>78.0976</v>
      </c>
      <c r="G3">
        <v>20.9146</v>
      </c>
      <c r="H3">
        <v>0.93930000000000002</v>
      </c>
      <c r="I3">
        <v>4.5699999999999998E-2</v>
      </c>
      <c r="J3">
        <v>1E-3</v>
      </c>
      <c r="K3">
        <v>1.8E-3</v>
      </c>
      <c r="L3">
        <v>677</v>
      </c>
      <c r="M3">
        <v>2.1195E-4</v>
      </c>
      <c r="N3">
        <v>-2.8400000000000002E-2</v>
      </c>
      <c r="O3">
        <v>-7.4622999999999998E-3</v>
      </c>
      <c r="P3" s="1">
        <v>4.3761E-10</v>
      </c>
      <c r="Q3" s="1">
        <v>1.5268000000000001E-14</v>
      </c>
      <c r="R3" s="1">
        <v>9.7027E-11</v>
      </c>
      <c r="S3" s="1">
        <v>7.9513999999999994E-12</v>
      </c>
      <c r="T3" s="1">
        <v>5.1166000000000004E-15</v>
      </c>
      <c r="U3" s="1">
        <v>3.4929999999999999E-13</v>
      </c>
    </row>
    <row r="4" spans="1:37" x14ac:dyDescent="0.25">
      <c r="A4" s="16">
        <v>44861</v>
      </c>
      <c r="B4" s="11" t="s">
        <v>19</v>
      </c>
      <c r="C4" s="11" t="s">
        <v>39</v>
      </c>
      <c r="D4" s="11" t="s">
        <v>58</v>
      </c>
      <c r="E4" s="11">
        <f t="shared" si="0"/>
        <v>-0.62222222222222179</v>
      </c>
      <c r="F4">
        <v>78.097800000000007</v>
      </c>
      <c r="G4">
        <v>20.9146</v>
      </c>
      <c r="H4">
        <v>0.93869999999999998</v>
      </c>
      <c r="I4">
        <v>4.6199999999999998E-2</v>
      </c>
      <c r="J4">
        <v>8.9999999999999998E-4</v>
      </c>
      <c r="K4">
        <v>1.6999999999999999E-3</v>
      </c>
      <c r="L4">
        <v>688</v>
      </c>
      <c r="M4">
        <v>1.5555E-3</v>
      </c>
      <c r="N4">
        <v>-2.9899999999999999E-2</v>
      </c>
      <c r="O4">
        <v>-5.21E-2</v>
      </c>
      <c r="P4" s="1">
        <v>4.3781000000000001E-10</v>
      </c>
      <c r="Q4" s="1">
        <v>1.4784E-14</v>
      </c>
      <c r="R4" s="1">
        <v>9.7071000000000003E-11</v>
      </c>
      <c r="S4" s="1">
        <v>7.9501999999999998E-12</v>
      </c>
      <c r="T4" s="1">
        <v>4.9862999999999998E-15</v>
      </c>
      <c r="U4" s="1">
        <v>3.5245999999999999E-13</v>
      </c>
    </row>
    <row r="5" spans="1:37" x14ac:dyDescent="0.25">
      <c r="A5" s="16">
        <v>44861</v>
      </c>
      <c r="B5" s="11" t="s">
        <v>19</v>
      </c>
      <c r="C5" s="11" t="s">
        <v>44</v>
      </c>
      <c r="D5" s="11" t="s">
        <v>60</v>
      </c>
      <c r="E5" s="11">
        <f t="shared" si="0"/>
        <v>-0.59888888888889014</v>
      </c>
      <c r="F5">
        <v>78.0976</v>
      </c>
      <c r="G5">
        <v>20.914400000000001</v>
      </c>
      <c r="H5">
        <v>0.93889999999999996</v>
      </c>
      <c r="I5">
        <v>4.65E-2</v>
      </c>
      <c r="J5">
        <v>8.9999999999999998E-4</v>
      </c>
      <c r="K5">
        <v>1.8E-3</v>
      </c>
      <c r="L5">
        <v>677</v>
      </c>
      <c r="M5">
        <v>1.2319E-3</v>
      </c>
      <c r="N5">
        <v>-3.6799999999999999E-2</v>
      </c>
      <c r="O5">
        <v>-3.3500000000000002E-2</v>
      </c>
      <c r="P5" s="1">
        <v>4.3808999999999998E-10</v>
      </c>
      <c r="Q5" s="1">
        <v>1.4928999999999999E-14</v>
      </c>
      <c r="R5" s="1">
        <v>9.7133000000000005E-11</v>
      </c>
      <c r="S5" s="1">
        <v>7.9569999999999993E-12</v>
      </c>
      <c r="T5" s="1">
        <v>4.8286999999999998E-15</v>
      </c>
      <c r="U5" s="1">
        <v>3.5503E-13</v>
      </c>
      <c r="W5" t="s">
        <v>123</v>
      </c>
    </row>
    <row r="6" spans="1:37" x14ac:dyDescent="0.25">
      <c r="A6" s="16">
        <v>44861</v>
      </c>
      <c r="B6" s="11" t="s">
        <v>19</v>
      </c>
      <c r="C6" s="11" t="s">
        <v>43</v>
      </c>
      <c r="D6" s="11" t="s">
        <v>36</v>
      </c>
      <c r="E6" s="11">
        <f t="shared" si="0"/>
        <v>-0.57583333333333364</v>
      </c>
      <c r="F6">
        <v>78.099299999999999</v>
      </c>
      <c r="G6">
        <v>20.912199999999999</v>
      </c>
      <c r="H6">
        <v>0.93830000000000002</v>
      </c>
      <c r="I6">
        <v>4.7E-2</v>
      </c>
      <c r="J6">
        <v>1E-3</v>
      </c>
      <c r="K6">
        <v>2.2000000000000001E-3</v>
      </c>
      <c r="L6">
        <v>716</v>
      </c>
      <c r="M6">
        <v>2.0804E-3</v>
      </c>
      <c r="N6">
        <v>-2.87E-2</v>
      </c>
      <c r="O6">
        <v>-7.2400000000000006E-2</v>
      </c>
      <c r="P6" s="1">
        <v>4.4054999999999999E-10</v>
      </c>
      <c r="Q6" s="1">
        <v>1.6845E-14</v>
      </c>
      <c r="R6" s="1">
        <v>9.7666000000000002E-11</v>
      </c>
      <c r="S6" s="1">
        <v>7.9963999999999993E-12</v>
      </c>
      <c r="T6" s="1">
        <v>5.2290000000000004E-15</v>
      </c>
      <c r="U6" s="1">
        <v>3.6082999999999999E-13</v>
      </c>
      <c r="X6" s="11">
        <v>4.43</v>
      </c>
      <c r="Y6" s="11">
        <v>4.4000000000000004</v>
      </c>
      <c r="Z6" s="11">
        <v>4.37</v>
      </c>
      <c r="AA6" s="11">
        <f>Z6-0.0165</f>
        <v>4.3535000000000004</v>
      </c>
      <c r="AB6" s="11">
        <v>4.33</v>
      </c>
      <c r="AC6" s="11">
        <v>4.3</v>
      </c>
      <c r="AD6" s="11">
        <f>AC6-0.0165</f>
        <v>4.2835000000000001</v>
      </c>
      <c r="AE6" s="11">
        <v>4.25</v>
      </c>
      <c r="AF6" s="11">
        <f>AE6-0.0165</f>
        <v>4.2335000000000003</v>
      </c>
      <c r="AG6" s="11">
        <f>AF6-0.0165</f>
        <v>4.2170000000000005</v>
      </c>
    </row>
    <row r="7" spans="1:37" x14ac:dyDescent="0.25">
      <c r="A7" s="16">
        <v>44861</v>
      </c>
      <c r="B7" s="11" t="s">
        <v>19</v>
      </c>
      <c r="C7" s="11" t="s">
        <v>78</v>
      </c>
      <c r="D7" s="11" t="s">
        <v>38</v>
      </c>
      <c r="E7" s="11">
        <f t="shared" si="0"/>
        <v>-0.55083333333333329</v>
      </c>
      <c r="F7">
        <v>78.096800000000002</v>
      </c>
      <c r="G7">
        <v>20.9146</v>
      </c>
      <c r="H7">
        <v>0.93899999999999995</v>
      </c>
      <c r="I7">
        <v>4.7199999999999999E-2</v>
      </c>
      <c r="J7">
        <v>4.0000000000000002E-4</v>
      </c>
      <c r="K7">
        <v>2E-3</v>
      </c>
      <c r="L7">
        <v>677</v>
      </c>
      <c r="M7">
        <v>1.9122E-3</v>
      </c>
      <c r="N7">
        <v>-2.7900000000000001E-2</v>
      </c>
      <c r="O7">
        <v>-6.8400000000000002E-2</v>
      </c>
      <c r="P7" s="1">
        <v>4.3854000000000002E-10</v>
      </c>
      <c r="Q7" s="1">
        <v>1.5835E-14</v>
      </c>
      <c r="R7" s="1">
        <v>9.7235000000000001E-11</v>
      </c>
      <c r="S7" s="1">
        <v>7.9657999999999998E-12</v>
      </c>
      <c r="T7" s="1">
        <v>3.8652999999999999E-15</v>
      </c>
      <c r="U7" s="1">
        <v>3.5846000000000002E-13</v>
      </c>
      <c r="W7" s="26" t="s">
        <v>88</v>
      </c>
      <c r="X7" s="26">
        <v>19.442699999999999</v>
      </c>
      <c r="Y7" s="9">
        <v>19.473500000000001</v>
      </c>
      <c r="Z7" s="9">
        <v>19.501200000000001</v>
      </c>
      <c r="AA7" s="9">
        <v>19.537700000000001</v>
      </c>
      <c r="AB7" s="9">
        <v>19.5381</v>
      </c>
      <c r="AC7" s="9">
        <v>19.479199999999999</v>
      </c>
      <c r="AD7" s="9">
        <v>19.5227</v>
      </c>
      <c r="AE7" s="9">
        <v>19.615200000000002</v>
      </c>
      <c r="AF7" s="9">
        <v>19.665500000000002</v>
      </c>
      <c r="AG7" s="9">
        <v>19.696000000000002</v>
      </c>
    </row>
    <row r="8" spans="1:37" x14ac:dyDescent="0.25">
      <c r="A8" s="16">
        <v>44861</v>
      </c>
      <c r="B8" s="11" t="s">
        <v>19</v>
      </c>
      <c r="C8" s="11" t="s">
        <v>46</v>
      </c>
      <c r="D8" s="11" t="s">
        <v>50</v>
      </c>
      <c r="E8" s="11">
        <f t="shared" si="0"/>
        <v>-0.52749999999999986</v>
      </c>
      <c r="F8">
        <v>78.101500000000001</v>
      </c>
      <c r="G8">
        <v>20.91</v>
      </c>
      <c r="H8">
        <v>0.93869999999999998</v>
      </c>
      <c r="I8">
        <v>4.6600000000000003E-2</v>
      </c>
      <c r="J8">
        <v>1.1999999999999999E-3</v>
      </c>
      <c r="K8">
        <v>2E-3</v>
      </c>
      <c r="L8">
        <v>679</v>
      </c>
      <c r="M8">
        <v>1.1153999999999999E-3</v>
      </c>
      <c r="N8">
        <v>-2.52E-2</v>
      </c>
      <c r="O8">
        <v>-4.4200000000000003E-2</v>
      </c>
      <c r="P8" s="1">
        <v>4.3870999999999998E-10</v>
      </c>
      <c r="Q8" s="1">
        <v>1.5845000000000001E-14</v>
      </c>
      <c r="R8" s="1">
        <v>9.7247E-11</v>
      </c>
      <c r="S8" s="1">
        <v>7.9665E-12</v>
      </c>
      <c r="T8" s="1">
        <v>5.7445000000000002E-15</v>
      </c>
      <c r="U8" s="1">
        <v>3.5731000000000002E-13</v>
      </c>
      <c r="W8" s="9"/>
      <c r="X8" s="9">
        <v>19.435700000000001</v>
      </c>
      <c r="Y8" s="9">
        <v>19.442699999999999</v>
      </c>
      <c r="Z8" s="9">
        <v>19.473500000000001</v>
      </c>
      <c r="AA8" s="9">
        <v>19.501200000000001</v>
      </c>
      <c r="AB8" s="9">
        <v>19.537700000000001</v>
      </c>
      <c r="AC8" s="9">
        <v>19.5381</v>
      </c>
      <c r="AD8" s="9">
        <v>19.479199999999999</v>
      </c>
      <c r="AE8" s="9">
        <v>19.5227</v>
      </c>
      <c r="AF8" s="9">
        <v>19.615200000000002</v>
      </c>
      <c r="AG8" s="9">
        <v>19.665500000000002</v>
      </c>
    </row>
    <row r="9" spans="1:37" x14ac:dyDescent="0.25">
      <c r="A9" s="16">
        <v>44861</v>
      </c>
      <c r="B9" s="11" t="s">
        <v>19</v>
      </c>
      <c r="C9" s="11" t="s">
        <v>40</v>
      </c>
      <c r="D9" s="11" t="s">
        <v>63</v>
      </c>
      <c r="E9" s="11">
        <f t="shared" si="0"/>
        <v>-0.50250000000000128</v>
      </c>
      <c r="F9">
        <v>78.097300000000004</v>
      </c>
      <c r="G9">
        <v>20.9145</v>
      </c>
      <c r="H9">
        <v>0.93879999999999997</v>
      </c>
      <c r="I9">
        <v>4.7199999999999999E-2</v>
      </c>
      <c r="J9">
        <v>2.0000000000000001E-4</v>
      </c>
      <c r="K9">
        <v>2E-3</v>
      </c>
      <c r="L9">
        <v>676</v>
      </c>
      <c r="M9">
        <v>2.2713E-3</v>
      </c>
      <c r="N9">
        <v>-2.8500000000000001E-2</v>
      </c>
      <c r="O9">
        <v>-7.9699999999999993E-2</v>
      </c>
      <c r="P9" s="1">
        <v>4.3857000000000002E-10</v>
      </c>
      <c r="Q9" s="1">
        <v>1.5966000000000001E-14</v>
      </c>
      <c r="R9" s="1">
        <v>9.7241999999999996E-11</v>
      </c>
      <c r="S9" s="1">
        <v>7.9646000000000002E-12</v>
      </c>
      <c r="T9" s="1">
        <v>3.3405999999999999E-15</v>
      </c>
      <c r="U9" s="1">
        <v>3.5743000000000002E-13</v>
      </c>
      <c r="W9" s="9"/>
      <c r="X9" s="9">
        <v>19.380199999999999</v>
      </c>
      <c r="Y9" s="9">
        <v>19.435700000000001</v>
      </c>
      <c r="Z9" s="9">
        <v>19.442699999999999</v>
      </c>
      <c r="AA9" s="9">
        <v>19.473500000000001</v>
      </c>
      <c r="AB9" s="9">
        <v>19.501200000000001</v>
      </c>
      <c r="AC9" s="9">
        <v>19.537700000000001</v>
      </c>
      <c r="AD9" s="9">
        <v>19.5381</v>
      </c>
      <c r="AE9" s="9">
        <v>19.479199999999999</v>
      </c>
      <c r="AF9" s="9">
        <v>19.5227</v>
      </c>
      <c r="AG9" s="9">
        <v>19.615200000000002</v>
      </c>
    </row>
    <row r="10" spans="1:37" x14ac:dyDescent="0.25">
      <c r="A10" s="16">
        <v>44861</v>
      </c>
      <c r="B10" s="11" t="s">
        <v>19</v>
      </c>
      <c r="C10" s="11" t="s">
        <v>50</v>
      </c>
      <c r="D10" s="11" t="s">
        <v>43</v>
      </c>
      <c r="E10" s="11">
        <f t="shared" si="0"/>
        <v>-0.47916666666666785</v>
      </c>
      <c r="F10">
        <v>78.099900000000005</v>
      </c>
      <c r="G10">
        <v>20.912099999999999</v>
      </c>
      <c r="H10">
        <v>0.93859999999999999</v>
      </c>
      <c r="I10">
        <v>4.7600000000000003E-2</v>
      </c>
      <c r="J10">
        <v>0</v>
      </c>
      <c r="K10">
        <v>1.8E-3</v>
      </c>
      <c r="L10">
        <v>686</v>
      </c>
      <c r="M10">
        <v>2.1535999999999999E-3</v>
      </c>
      <c r="N10">
        <v>-2.76E-2</v>
      </c>
      <c r="O10">
        <v>-7.8E-2</v>
      </c>
      <c r="P10" s="1">
        <v>4.3904000000000002E-10</v>
      </c>
      <c r="Q10" s="1">
        <v>1.5341000000000001E-14</v>
      </c>
      <c r="R10" s="1">
        <v>9.7330000000000001E-11</v>
      </c>
      <c r="S10" s="1">
        <v>7.9709000000000003E-12</v>
      </c>
      <c r="T10" s="1">
        <v>2.6646E-15</v>
      </c>
      <c r="U10" s="1">
        <v>3.5948E-13</v>
      </c>
      <c r="W10" s="9"/>
      <c r="X10" s="9">
        <v>19.209299999999999</v>
      </c>
      <c r="Y10" s="9">
        <v>19.380199999999999</v>
      </c>
      <c r="Z10" s="9">
        <v>19.435700000000001</v>
      </c>
      <c r="AA10" s="9">
        <v>19.442699999999999</v>
      </c>
      <c r="AB10" s="9">
        <v>19.473500000000001</v>
      </c>
      <c r="AC10" s="9">
        <v>19.501200000000001</v>
      </c>
      <c r="AD10" s="9">
        <v>19.537700000000001</v>
      </c>
      <c r="AE10" s="9">
        <v>19.5381</v>
      </c>
      <c r="AF10" s="9">
        <v>19.479199999999999</v>
      </c>
      <c r="AG10" s="9">
        <v>19.5227</v>
      </c>
    </row>
    <row r="11" spans="1:37" x14ac:dyDescent="0.25">
      <c r="A11" s="16">
        <v>44861</v>
      </c>
      <c r="B11" s="11" t="s">
        <v>19</v>
      </c>
      <c r="C11" s="11" t="s">
        <v>52</v>
      </c>
      <c r="D11" s="11" t="s">
        <v>65</v>
      </c>
      <c r="E11" s="11">
        <f t="shared" si="0"/>
        <v>-0.45611111111111136</v>
      </c>
      <c r="F11">
        <v>78.099000000000004</v>
      </c>
      <c r="G11">
        <v>20.9129</v>
      </c>
      <c r="H11">
        <v>0.93840000000000001</v>
      </c>
      <c r="I11">
        <v>4.8000000000000001E-2</v>
      </c>
      <c r="J11">
        <v>0</v>
      </c>
      <c r="K11">
        <v>1.8E-3</v>
      </c>
      <c r="L11">
        <v>690</v>
      </c>
      <c r="M11">
        <v>2.7456E-3</v>
      </c>
      <c r="N11">
        <v>-2.87E-2</v>
      </c>
      <c r="O11">
        <v>-9.5799999999999996E-2</v>
      </c>
      <c r="P11" s="1">
        <v>4.3911E-10</v>
      </c>
      <c r="Q11" s="1">
        <v>1.5093000000000001E-14</v>
      </c>
      <c r="R11" s="1">
        <v>9.7351000000000001E-11</v>
      </c>
      <c r="S11" s="1">
        <v>7.9706999999999995E-12</v>
      </c>
      <c r="T11" s="1">
        <v>1.9616999999999999E-15</v>
      </c>
      <c r="U11" s="1">
        <v>3.6231E-13</v>
      </c>
      <c r="W11" s="28"/>
      <c r="X11" s="27">
        <v>19.128900000000002</v>
      </c>
      <c r="Y11" s="9">
        <v>19.209299999999999</v>
      </c>
      <c r="Z11" s="9">
        <v>19.380199999999999</v>
      </c>
      <c r="AA11" s="9">
        <v>19.435700000000001</v>
      </c>
      <c r="AB11" s="9">
        <v>19.442699999999999</v>
      </c>
      <c r="AC11" s="9">
        <v>19.473500000000001</v>
      </c>
      <c r="AD11" s="9">
        <v>19.501200000000001</v>
      </c>
      <c r="AE11" s="9">
        <v>19.537700000000001</v>
      </c>
      <c r="AF11" s="9">
        <v>19.5381</v>
      </c>
      <c r="AG11" s="9">
        <v>19.479199999999999</v>
      </c>
    </row>
    <row r="12" spans="1:37" x14ac:dyDescent="0.25">
      <c r="A12" s="16">
        <v>44861</v>
      </c>
      <c r="B12" s="11" t="s">
        <v>19</v>
      </c>
      <c r="C12" s="11" t="s">
        <v>53</v>
      </c>
      <c r="D12" s="11" t="s">
        <v>34</v>
      </c>
      <c r="E12" s="11">
        <f t="shared" si="0"/>
        <v>-0.431111111111111</v>
      </c>
      <c r="F12">
        <v>78.095100000000002</v>
      </c>
      <c r="G12">
        <v>20.915800000000001</v>
      </c>
      <c r="H12">
        <v>0.93940000000000001</v>
      </c>
      <c r="I12">
        <v>4.7399999999999998E-2</v>
      </c>
      <c r="J12">
        <v>5.9999999999999995E-4</v>
      </c>
      <c r="K12">
        <v>1.8E-3</v>
      </c>
      <c r="L12">
        <v>687</v>
      </c>
      <c r="M12">
        <v>2.1253000000000001E-3</v>
      </c>
      <c r="N12">
        <v>-2.69E-2</v>
      </c>
      <c r="O12">
        <v>-7.8899999999999998E-2</v>
      </c>
      <c r="P12" s="1">
        <v>4.3911E-10</v>
      </c>
      <c r="Q12" s="1">
        <v>1.5070999999999999E-14</v>
      </c>
      <c r="R12" s="1">
        <v>9.7369999999999996E-11</v>
      </c>
      <c r="S12" s="1">
        <v>7.9798000000000004E-12</v>
      </c>
      <c r="T12" s="1">
        <v>4.1626000000000002E-15</v>
      </c>
      <c r="U12" s="1">
        <v>3.6052000000000001E-13</v>
      </c>
      <c r="W12" s="29" t="s">
        <v>89</v>
      </c>
      <c r="X12" s="29">
        <v>1.3364</v>
      </c>
      <c r="Y12" s="2">
        <v>1.3304</v>
      </c>
      <c r="Z12" s="2">
        <v>1.3154999999999999</v>
      </c>
      <c r="AA12" s="2">
        <v>1.2890999999999999</v>
      </c>
      <c r="AB12" s="2">
        <v>1.2797000000000001</v>
      </c>
      <c r="AC12" s="2">
        <v>1.2874000000000001</v>
      </c>
      <c r="AD12" s="2">
        <v>1.2501</v>
      </c>
      <c r="AE12" s="2">
        <v>1.2009000000000001</v>
      </c>
      <c r="AF12" s="2">
        <v>1.1765000000000001</v>
      </c>
      <c r="AG12" s="2">
        <v>1.1671</v>
      </c>
    </row>
    <row r="13" spans="1:37" x14ac:dyDescent="0.25">
      <c r="A13" s="16">
        <v>44861</v>
      </c>
      <c r="B13" s="11" t="s">
        <v>19</v>
      </c>
      <c r="C13" s="11" t="s">
        <v>56</v>
      </c>
      <c r="D13" s="11" t="s">
        <v>62</v>
      </c>
      <c r="E13" s="11">
        <f t="shared" si="0"/>
        <v>-0.40777777777777757</v>
      </c>
      <c r="F13">
        <v>78.095399999999998</v>
      </c>
      <c r="G13">
        <v>20.917000000000002</v>
      </c>
      <c r="H13">
        <v>0.93869999999999998</v>
      </c>
      <c r="I13">
        <v>4.7300000000000002E-2</v>
      </c>
      <c r="J13">
        <v>5.0000000000000001E-4</v>
      </c>
      <c r="K13">
        <v>1.1000000000000001E-3</v>
      </c>
      <c r="L13">
        <v>685</v>
      </c>
      <c r="M13">
        <v>1.3983999999999999E-3</v>
      </c>
      <c r="N13">
        <v>-3.4099999999999998E-2</v>
      </c>
      <c r="O13">
        <v>-4.1000000000000002E-2</v>
      </c>
      <c r="P13" s="1">
        <v>4.3911999999999998E-10</v>
      </c>
      <c r="Q13" s="1">
        <v>1.2145E-14</v>
      </c>
      <c r="R13" s="1">
        <v>9.7377000000000004E-11</v>
      </c>
      <c r="S13" s="1">
        <v>7.9742000000000005E-12</v>
      </c>
      <c r="T13" s="1">
        <v>3.6605000000000002E-15</v>
      </c>
      <c r="U13" s="1">
        <v>3.5967000000000002E-13</v>
      </c>
      <c r="W13" s="2"/>
      <c r="X13" s="2">
        <v>1.3611</v>
      </c>
      <c r="Y13" s="2">
        <v>1.3364</v>
      </c>
      <c r="Z13" s="2">
        <v>1.3304</v>
      </c>
      <c r="AA13" s="2">
        <v>1.3154999999999999</v>
      </c>
      <c r="AB13" s="2">
        <v>1.2890999999999999</v>
      </c>
      <c r="AC13" s="2">
        <v>1.2797000000000001</v>
      </c>
      <c r="AD13" s="2">
        <v>1.2874000000000001</v>
      </c>
      <c r="AE13" s="2">
        <v>1.2501</v>
      </c>
      <c r="AF13" s="2">
        <v>1.2009000000000001</v>
      </c>
      <c r="AG13" s="2">
        <v>1.1765000000000001</v>
      </c>
    </row>
    <row r="14" spans="1:37" x14ac:dyDescent="0.25">
      <c r="A14" s="16">
        <v>44861</v>
      </c>
      <c r="B14" s="11" t="s">
        <v>19</v>
      </c>
      <c r="C14" s="11" t="s">
        <v>36</v>
      </c>
      <c r="D14" s="11" t="s">
        <v>26</v>
      </c>
      <c r="E14" s="11">
        <f t="shared" si="0"/>
        <v>-0.38277777777777899</v>
      </c>
      <c r="F14">
        <v>78.096199999999996</v>
      </c>
      <c r="G14">
        <v>20.915400000000002</v>
      </c>
      <c r="H14">
        <v>0.93910000000000005</v>
      </c>
      <c r="I14">
        <v>4.7800000000000002E-2</v>
      </c>
      <c r="J14">
        <v>0</v>
      </c>
      <c r="K14">
        <v>1.6000000000000001E-3</v>
      </c>
      <c r="L14">
        <v>682</v>
      </c>
      <c r="M14">
        <v>2.2921E-3</v>
      </c>
      <c r="N14">
        <v>-3.2300000000000002E-2</v>
      </c>
      <c r="O14">
        <v>-7.0900000000000005E-2</v>
      </c>
      <c r="P14" s="1">
        <v>4.3907000000000002E-10</v>
      </c>
      <c r="Q14" s="1">
        <v>1.4264E-14</v>
      </c>
      <c r="R14" s="1">
        <v>9.7357E-11</v>
      </c>
      <c r="S14" s="1">
        <v>7.9762999999999994E-12</v>
      </c>
      <c r="T14" s="1">
        <v>2.1934000000000001E-15</v>
      </c>
      <c r="U14" s="1">
        <v>3.6072E-13</v>
      </c>
      <c r="W14" s="2"/>
      <c r="X14" s="2">
        <v>1.3945000000000001</v>
      </c>
      <c r="Y14" s="2">
        <v>1.3611</v>
      </c>
      <c r="Z14" s="2">
        <v>1.3364</v>
      </c>
      <c r="AA14" s="2">
        <v>1.3304</v>
      </c>
      <c r="AB14" s="2">
        <v>1.3154999999999999</v>
      </c>
      <c r="AC14" s="2">
        <v>1.2890999999999999</v>
      </c>
      <c r="AD14" s="2">
        <v>1.2797000000000001</v>
      </c>
      <c r="AE14" s="2">
        <v>1.2874000000000001</v>
      </c>
      <c r="AF14" s="2">
        <v>1.2501</v>
      </c>
      <c r="AG14" s="2">
        <v>1.2009000000000001</v>
      </c>
      <c r="AJ14" t="s">
        <v>100</v>
      </c>
      <c r="AK14" t="s">
        <v>101</v>
      </c>
    </row>
    <row r="15" spans="1:37" x14ac:dyDescent="0.25">
      <c r="A15" s="16">
        <v>44861</v>
      </c>
      <c r="B15" s="11" t="s">
        <v>19</v>
      </c>
      <c r="C15" s="11" t="s">
        <v>59</v>
      </c>
      <c r="D15" s="11" t="s">
        <v>56</v>
      </c>
      <c r="E15" s="11">
        <f t="shared" si="0"/>
        <v>-0.3597222222222225</v>
      </c>
      <c r="F15">
        <v>78.095100000000002</v>
      </c>
      <c r="G15">
        <v>20.916799999999999</v>
      </c>
      <c r="H15">
        <v>0.93869999999999998</v>
      </c>
      <c r="I15">
        <v>4.7E-2</v>
      </c>
      <c r="J15">
        <v>1.1000000000000001E-3</v>
      </c>
      <c r="K15">
        <v>1.4E-3</v>
      </c>
      <c r="L15">
        <v>688</v>
      </c>
      <c r="M15">
        <v>1.5411999999999999E-3</v>
      </c>
      <c r="N15">
        <v>-3.3799999999999997E-2</v>
      </c>
      <c r="O15">
        <v>-4.5600000000000002E-2</v>
      </c>
      <c r="P15" s="1">
        <v>4.3895000000000002E-10</v>
      </c>
      <c r="Q15" s="1">
        <v>1.3323E-14</v>
      </c>
      <c r="R15" s="1">
        <v>9.7339000000000001E-11</v>
      </c>
      <c r="S15" s="1">
        <v>7.9713999999999997E-12</v>
      </c>
      <c r="T15" s="1">
        <v>5.2927000000000002E-15</v>
      </c>
      <c r="U15" s="1">
        <v>3.5963E-13</v>
      </c>
      <c r="W15" s="2"/>
      <c r="X15" s="2">
        <v>1.4738</v>
      </c>
      <c r="Y15" s="2">
        <v>1.3945000000000001</v>
      </c>
      <c r="Z15" s="2">
        <v>1.3611</v>
      </c>
      <c r="AA15" s="2">
        <v>1.3364</v>
      </c>
      <c r="AB15" s="2">
        <v>1.3304</v>
      </c>
      <c r="AC15" s="2">
        <v>1.3154999999999999</v>
      </c>
      <c r="AD15" s="2">
        <v>1.2890999999999999</v>
      </c>
      <c r="AE15" s="2">
        <v>1.2797000000000001</v>
      </c>
      <c r="AF15" s="2">
        <v>1.2874000000000001</v>
      </c>
      <c r="AG15" s="2">
        <v>1.2501</v>
      </c>
      <c r="AI15" t="s">
        <v>96</v>
      </c>
      <c r="AJ15">
        <v>4.4673335417317918E-2</v>
      </c>
    </row>
    <row r="16" spans="1:37" x14ac:dyDescent="0.25">
      <c r="A16" s="16">
        <v>44861</v>
      </c>
      <c r="B16" s="11" t="s">
        <v>19</v>
      </c>
      <c r="C16" s="11" t="s">
        <v>23</v>
      </c>
      <c r="D16" s="11" t="s">
        <v>72</v>
      </c>
      <c r="E16" s="11">
        <f t="shared" si="0"/>
        <v>-0.33638888888888907</v>
      </c>
      <c r="F16">
        <v>78.097499999999997</v>
      </c>
      <c r="G16">
        <v>20.914000000000001</v>
      </c>
      <c r="H16">
        <v>0.93889999999999996</v>
      </c>
      <c r="I16">
        <v>4.7399999999999998E-2</v>
      </c>
      <c r="J16">
        <v>2.0000000000000001E-4</v>
      </c>
      <c r="K16">
        <v>2E-3</v>
      </c>
      <c r="L16">
        <v>672</v>
      </c>
      <c r="M16">
        <v>1.4544E-3</v>
      </c>
      <c r="N16">
        <v>-2.98E-2</v>
      </c>
      <c r="O16">
        <v>-4.8800000000000003E-2</v>
      </c>
      <c r="P16" s="1">
        <v>4.3880000000000003E-10</v>
      </c>
      <c r="Q16" s="1">
        <v>1.5905999999999999E-14</v>
      </c>
      <c r="R16" s="1">
        <v>9.7289999999999994E-11</v>
      </c>
      <c r="S16" s="1">
        <v>7.9698000000000002E-12</v>
      </c>
      <c r="T16" s="1">
        <v>3.3809999999999999E-15</v>
      </c>
      <c r="U16" s="1">
        <v>3.5913000000000001E-13</v>
      </c>
      <c r="W16" s="31"/>
      <c r="X16" s="30">
        <v>1.5203</v>
      </c>
      <c r="Y16" s="2">
        <v>1.4738</v>
      </c>
      <c r="Z16" s="2">
        <v>1.3945000000000001</v>
      </c>
      <c r="AA16" s="2">
        <v>1.3611</v>
      </c>
      <c r="AB16" s="2">
        <v>1.3364</v>
      </c>
      <c r="AC16" s="2">
        <v>1.3304</v>
      </c>
      <c r="AD16" s="2">
        <v>1.3154999999999999</v>
      </c>
      <c r="AE16" s="2">
        <v>1.2890999999999999</v>
      </c>
      <c r="AF16" s="2">
        <v>1.2797000000000001</v>
      </c>
      <c r="AG16" s="2">
        <v>1.2874000000000001</v>
      </c>
      <c r="AI16" t="s">
        <v>99</v>
      </c>
      <c r="AJ16">
        <v>4.4989775051124746E-2</v>
      </c>
    </row>
    <row r="17" spans="1:39" x14ac:dyDescent="0.25">
      <c r="A17" s="16">
        <v>44861</v>
      </c>
      <c r="B17" s="11" t="s">
        <v>19</v>
      </c>
      <c r="C17" s="11" t="s">
        <v>61</v>
      </c>
      <c r="D17" s="11" t="s">
        <v>48</v>
      </c>
      <c r="E17" s="11">
        <f t="shared" si="0"/>
        <v>-0.31138888888888872</v>
      </c>
      <c r="F17">
        <v>78.101100000000002</v>
      </c>
      <c r="G17">
        <v>20.910799999999998</v>
      </c>
      <c r="H17">
        <v>0.9385</v>
      </c>
      <c r="I17">
        <v>4.6899999999999997E-2</v>
      </c>
      <c r="J17">
        <v>8.9999999999999998E-4</v>
      </c>
      <c r="K17">
        <v>1.8E-3</v>
      </c>
      <c r="L17">
        <v>673</v>
      </c>
      <c r="M17">
        <v>9.6126999999999996E-4</v>
      </c>
      <c r="N17">
        <v>-2.8299999999999999E-2</v>
      </c>
      <c r="O17">
        <v>-3.4000000000000002E-2</v>
      </c>
      <c r="P17" s="1">
        <v>4.3887000000000001E-10</v>
      </c>
      <c r="Q17" s="1">
        <v>1.5206E-14</v>
      </c>
      <c r="R17" s="1">
        <v>9.7285999999999999E-11</v>
      </c>
      <c r="S17" s="1">
        <v>7.9671000000000007E-12</v>
      </c>
      <c r="T17" s="1">
        <v>5.0047000000000002E-15</v>
      </c>
      <c r="U17" s="1">
        <v>3.5837999999999998E-13</v>
      </c>
      <c r="W17" s="32" t="s">
        <v>115</v>
      </c>
      <c r="X17" s="32">
        <v>808</v>
      </c>
      <c r="Y17" s="5">
        <v>781</v>
      </c>
      <c r="Z17" s="5">
        <v>766</v>
      </c>
      <c r="AA17" s="5">
        <v>783</v>
      </c>
      <c r="AB17" s="5">
        <v>773</v>
      </c>
      <c r="AC17" s="5">
        <v>865</v>
      </c>
      <c r="AD17" s="5">
        <v>762</v>
      </c>
      <c r="AE17" s="5">
        <v>669</v>
      </c>
      <c r="AF17" s="5">
        <v>769</v>
      </c>
      <c r="AG17" s="5">
        <v>801</v>
      </c>
    </row>
    <row r="18" spans="1:39" x14ac:dyDescent="0.25">
      <c r="A18" s="16">
        <v>44861</v>
      </c>
      <c r="B18" s="11" t="s">
        <v>19</v>
      </c>
      <c r="C18" s="11" t="s">
        <v>62</v>
      </c>
      <c r="D18" s="11" t="s">
        <v>69</v>
      </c>
      <c r="E18" s="11">
        <f t="shared" si="0"/>
        <v>-0.28805555555555529</v>
      </c>
      <c r="F18">
        <v>78.099400000000003</v>
      </c>
      <c r="G18">
        <v>20.912500000000001</v>
      </c>
      <c r="H18">
        <v>0.93889999999999996</v>
      </c>
      <c r="I18">
        <v>4.7399999999999998E-2</v>
      </c>
      <c r="J18">
        <v>1E-4</v>
      </c>
      <c r="K18">
        <v>1.8E-3</v>
      </c>
      <c r="L18">
        <v>687</v>
      </c>
      <c r="M18">
        <v>1.6331E-3</v>
      </c>
      <c r="N18">
        <v>-2.8400000000000002E-2</v>
      </c>
      <c r="O18">
        <v>-5.7500000000000002E-2</v>
      </c>
      <c r="P18" s="1">
        <v>4.3875000000000001E-10</v>
      </c>
      <c r="Q18" s="1">
        <v>1.5009000000000001E-14</v>
      </c>
      <c r="R18" s="1">
        <v>9.7268E-11</v>
      </c>
      <c r="S18" s="1">
        <v>7.9686000000000006E-12</v>
      </c>
      <c r="T18" s="1">
        <v>2.9389000000000001E-15</v>
      </c>
      <c r="U18" s="1">
        <v>3.5839E-13</v>
      </c>
      <c r="W18" s="5"/>
      <c r="X18" s="5">
        <v>709</v>
      </c>
      <c r="Y18" s="5">
        <v>808</v>
      </c>
      <c r="Z18" s="5">
        <v>781</v>
      </c>
      <c r="AA18" s="5">
        <v>766</v>
      </c>
      <c r="AB18" s="5">
        <v>783</v>
      </c>
      <c r="AC18" s="5">
        <v>773</v>
      </c>
      <c r="AD18" s="5">
        <v>865</v>
      </c>
      <c r="AE18" s="5">
        <v>762</v>
      </c>
      <c r="AF18" s="5">
        <v>669</v>
      </c>
      <c r="AG18" s="5">
        <v>769</v>
      </c>
      <c r="AI18" t="s">
        <v>119</v>
      </c>
    </row>
    <row r="19" spans="1:39" x14ac:dyDescent="0.25">
      <c r="A19" s="16">
        <v>44861</v>
      </c>
      <c r="B19" s="11" t="s">
        <v>19</v>
      </c>
      <c r="C19" s="11" t="s">
        <v>33</v>
      </c>
      <c r="D19" s="11" t="s">
        <v>41</v>
      </c>
      <c r="E19" s="11">
        <f t="shared" si="0"/>
        <v>-0.26305555555555671</v>
      </c>
      <c r="F19">
        <v>78.096100000000007</v>
      </c>
      <c r="G19">
        <v>20.915099999999999</v>
      </c>
      <c r="H19">
        <v>0.93889999999999996</v>
      </c>
      <c r="I19">
        <v>4.7E-2</v>
      </c>
      <c r="J19">
        <v>8.9999999999999998E-4</v>
      </c>
      <c r="K19">
        <v>2E-3</v>
      </c>
      <c r="L19">
        <v>688</v>
      </c>
      <c r="M19">
        <v>1.5035000000000001E-3</v>
      </c>
      <c r="N19">
        <v>-3.2800000000000003E-2</v>
      </c>
      <c r="O19">
        <v>-4.5900000000000003E-2</v>
      </c>
      <c r="P19" s="1">
        <v>4.3875000000000001E-10</v>
      </c>
      <c r="Q19" s="1">
        <v>1.6136999999999999E-14</v>
      </c>
      <c r="R19" s="1">
        <v>9.7285999999999999E-11</v>
      </c>
      <c r="S19" s="1">
        <v>7.9688999999999993E-12</v>
      </c>
      <c r="T19" s="1">
        <v>5.0262000000000003E-15</v>
      </c>
      <c r="U19" s="1">
        <v>3.5870999999999999E-13</v>
      </c>
      <c r="W19" s="5"/>
      <c r="X19" s="5">
        <v>661</v>
      </c>
      <c r="Y19" s="5">
        <v>709</v>
      </c>
      <c r="Z19" s="5">
        <v>808</v>
      </c>
      <c r="AA19" s="5">
        <v>781</v>
      </c>
      <c r="AB19" s="5">
        <v>766</v>
      </c>
      <c r="AC19" s="5">
        <v>783</v>
      </c>
      <c r="AD19" s="5">
        <v>773</v>
      </c>
      <c r="AE19" s="5">
        <v>865</v>
      </c>
      <c r="AF19" s="5">
        <v>762</v>
      </c>
      <c r="AG19" s="5">
        <v>669</v>
      </c>
      <c r="AI19" t="s">
        <v>88</v>
      </c>
      <c r="AJ19" t="s">
        <v>91</v>
      </c>
      <c r="AK19" t="s">
        <v>90</v>
      </c>
    </row>
    <row r="20" spans="1:39" x14ac:dyDescent="0.25">
      <c r="A20" s="16">
        <v>44861</v>
      </c>
      <c r="B20" s="11" t="s">
        <v>19</v>
      </c>
      <c r="C20" s="11" t="s">
        <v>64</v>
      </c>
      <c r="D20" s="11" t="s">
        <v>45</v>
      </c>
      <c r="E20" s="11">
        <f t="shared" si="0"/>
        <v>-0.23972222222222328</v>
      </c>
      <c r="F20">
        <v>78.099500000000006</v>
      </c>
      <c r="G20">
        <v>20.912299999999998</v>
      </c>
      <c r="H20">
        <v>0.93879999999999997</v>
      </c>
      <c r="I20">
        <v>4.6699999999999998E-2</v>
      </c>
      <c r="J20">
        <v>8.9999999999999998E-4</v>
      </c>
      <c r="K20">
        <v>1.8E-3</v>
      </c>
      <c r="L20">
        <v>673</v>
      </c>
      <c r="M20">
        <v>1.279E-3</v>
      </c>
      <c r="N20">
        <v>-2.8299999999999999E-2</v>
      </c>
      <c r="O20">
        <v>-4.5199999999999997E-2</v>
      </c>
      <c r="P20" s="1">
        <v>4.3861999999999998E-10</v>
      </c>
      <c r="Q20" s="1">
        <v>1.5228999999999999E-14</v>
      </c>
      <c r="R20" s="1">
        <v>9.7238999999999996E-11</v>
      </c>
      <c r="S20" s="1">
        <v>7.9657000000000003E-12</v>
      </c>
      <c r="T20" s="1">
        <v>4.8255E-15</v>
      </c>
      <c r="U20" s="1">
        <v>3.5654000000000001E-13</v>
      </c>
      <c r="W20" s="5"/>
      <c r="X20" s="5">
        <v>701</v>
      </c>
      <c r="Y20" s="5">
        <v>661</v>
      </c>
      <c r="Z20" s="5">
        <v>709</v>
      </c>
      <c r="AA20" s="5">
        <v>808</v>
      </c>
      <c r="AB20" s="5">
        <v>781</v>
      </c>
      <c r="AC20" s="5">
        <v>766</v>
      </c>
      <c r="AD20" s="5">
        <v>783</v>
      </c>
      <c r="AE20" s="5">
        <v>773</v>
      </c>
      <c r="AF20" s="5">
        <v>865</v>
      </c>
      <c r="AG20" s="5">
        <v>762</v>
      </c>
      <c r="AI20">
        <f>AVERAGE(G15:G29)</f>
        <v>20.916186666666665</v>
      </c>
      <c r="AJ20">
        <f>AVERAGE(I15:I29)</f>
        <v>4.6873333333333329E-2</v>
      </c>
      <c r="AK20">
        <f>AVERAGE(L14:L28)</f>
        <v>673.26666666666665</v>
      </c>
    </row>
    <row r="21" spans="1:39" x14ac:dyDescent="0.25">
      <c r="A21" s="16">
        <v>44861</v>
      </c>
      <c r="B21" s="11" t="s">
        <v>19</v>
      </c>
      <c r="C21" s="11" t="s">
        <v>45</v>
      </c>
      <c r="D21" s="11" t="s">
        <v>24</v>
      </c>
      <c r="E21" s="11">
        <f t="shared" si="0"/>
        <v>-0.21638888888888985</v>
      </c>
      <c r="F21">
        <v>78.097899999999996</v>
      </c>
      <c r="G21">
        <v>20.9146</v>
      </c>
      <c r="H21">
        <v>0.93869999999999998</v>
      </c>
      <c r="I21">
        <v>4.6800000000000001E-2</v>
      </c>
      <c r="J21">
        <v>5.9999999999999995E-4</v>
      </c>
      <c r="K21">
        <v>1.4E-3</v>
      </c>
      <c r="L21">
        <v>673</v>
      </c>
      <c r="M21">
        <v>1.3697E-3</v>
      </c>
      <c r="N21">
        <v>-3.1699999999999999E-2</v>
      </c>
      <c r="O21">
        <v>-4.3200000000000002E-2</v>
      </c>
      <c r="P21" s="1">
        <v>4.3855999999999998E-10</v>
      </c>
      <c r="Q21" s="1">
        <v>1.3347E-14</v>
      </c>
      <c r="R21" s="1">
        <v>9.7238999999999996E-11</v>
      </c>
      <c r="S21" s="1">
        <v>7.9639E-12</v>
      </c>
      <c r="T21" s="1">
        <v>4.1052999999999999E-15</v>
      </c>
      <c r="U21" s="1">
        <v>3.5631999999999999E-13</v>
      </c>
      <c r="W21" s="34"/>
      <c r="X21" s="33">
        <v>603</v>
      </c>
      <c r="Y21" s="5">
        <v>701</v>
      </c>
      <c r="Z21" s="5">
        <v>661</v>
      </c>
      <c r="AA21" s="5">
        <v>709</v>
      </c>
      <c r="AB21" s="5">
        <v>808</v>
      </c>
      <c r="AC21" s="5">
        <v>781</v>
      </c>
      <c r="AD21" s="5">
        <v>766</v>
      </c>
      <c r="AE21" s="5">
        <v>783</v>
      </c>
      <c r="AF21" s="5">
        <v>773</v>
      </c>
      <c r="AG21" s="5">
        <v>865</v>
      </c>
    </row>
    <row r="22" spans="1:39" x14ac:dyDescent="0.25">
      <c r="A22" s="16">
        <v>44861</v>
      </c>
      <c r="B22" s="11" t="s">
        <v>19</v>
      </c>
      <c r="C22" s="11" t="s">
        <v>65</v>
      </c>
      <c r="D22" s="11" t="s">
        <v>49</v>
      </c>
      <c r="E22" s="11">
        <f t="shared" si="0"/>
        <v>-0.19166666666666643</v>
      </c>
      <c r="F22">
        <v>78.103499999999997</v>
      </c>
      <c r="G22">
        <v>20.909300000000002</v>
      </c>
      <c r="H22">
        <v>0.93830000000000002</v>
      </c>
      <c r="I22">
        <v>4.6899999999999997E-2</v>
      </c>
      <c r="J22">
        <v>1E-4</v>
      </c>
      <c r="K22">
        <v>2E-3</v>
      </c>
      <c r="L22">
        <v>669</v>
      </c>
      <c r="M22">
        <v>1.5740000000000001E-3</v>
      </c>
      <c r="N22">
        <v>-2.6100000000000002E-2</v>
      </c>
      <c r="O22">
        <v>-6.0400000000000002E-2</v>
      </c>
      <c r="P22" s="1">
        <v>4.3839000000000002E-10</v>
      </c>
      <c r="Q22" s="1">
        <v>1.6141000000000001E-14</v>
      </c>
      <c r="R22" s="1">
        <v>9.7169000000000003E-11</v>
      </c>
      <c r="S22" s="1">
        <v>7.9561999999999996E-12</v>
      </c>
      <c r="T22" s="1">
        <v>3.0098999999999999E-15</v>
      </c>
      <c r="U22" s="1">
        <v>3.5457000000000002E-13</v>
      </c>
    </row>
    <row r="23" spans="1:39" x14ac:dyDescent="0.25">
      <c r="A23" s="16">
        <v>44861</v>
      </c>
      <c r="B23" s="11" t="s">
        <v>19</v>
      </c>
      <c r="C23" s="11" t="s">
        <v>58</v>
      </c>
      <c r="D23" s="11" t="s">
        <v>51</v>
      </c>
      <c r="E23" s="11">
        <f t="shared" si="0"/>
        <v>-0.168333333333333</v>
      </c>
      <c r="F23">
        <v>78.099999999999994</v>
      </c>
      <c r="G23">
        <v>20.913399999999999</v>
      </c>
      <c r="H23">
        <v>0.9385</v>
      </c>
      <c r="I23">
        <v>4.6699999999999998E-2</v>
      </c>
      <c r="J23">
        <v>0</v>
      </c>
      <c r="K23">
        <v>1.4E-3</v>
      </c>
      <c r="L23">
        <v>667</v>
      </c>
      <c r="M23">
        <v>1.9059999999999999E-3</v>
      </c>
      <c r="N23">
        <v>-2.7099999999999999E-2</v>
      </c>
      <c r="O23">
        <v>-7.0400000000000004E-2</v>
      </c>
      <c r="P23" s="1">
        <v>4.3831000000000001E-10</v>
      </c>
      <c r="Q23" s="1">
        <v>1.3331E-14</v>
      </c>
      <c r="R23" s="1">
        <v>9.7175000000000003E-11</v>
      </c>
      <c r="S23" s="1">
        <v>7.9572000000000001E-12</v>
      </c>
      <c r="T23" s="1">
        <v>2.2205999999999998E-15</v>
      </c>
      <c r="U23" s="1">
        <v>3.5286999999999999E-13</v>
      </c>
    </row>
    <row r="24" spans="1:39" x14ac:dyDescent="0.25">
      <c r="A24" s="16">
        <v>44861</v>
      </c>
      <c r="B24" s="11" t="s">
        <v>19</v>
      </c>
      <c r="C24" s="11" t="s">
        <v>67</v>
      </c>
      <c r="D24" s="11" t="s">
        <v>56</v>
      </c>
      <c r="E24" s="11">
        <f t="shared" si="0"/>
        <v>-0.14305555555555571</v>
      </c>
      <c r="F24">
        <v>78.098399999999998</v>
      </c>
      <c r="G24">
        <v>20.914400000000001</v>
      </c>
      <c r="H24">
        <v>0.93869999999999998</v>
      </c>
      <c r="I24">
        <v>4.5900000000000003E-2</v>
      </c>
      <c r="J24">
        <v>1E-3</v>
      </c>
      <c r="K24">
        <v>1.5E-3</v>
      </c>
      <c r="L24">
        <v>662</v>
      </c>
      <c r="M24">
        <v>1.3246E-3</v>
      </c>
      <c r="N24">
        <v>-2.8199999999999999E-2</v>
      </c>
      <c r="O24">
        <v>-4.7E-2</v>
      </c>
      <c r="P24" s="1">
        <v>4.3816000000000002E-10</v>
      </c>
      <c r="Q24" s="1">
        <v>1.4054E-14</v>
      </c>
      <c r="R24" s="1">
        <v>9.7146999999999996E-11</v>
      </c>
      <c r="S24" s="1">
        <v>7.9564000000000003E-12</v>
      </c>
      <c r="T24" s="1">
        <v>5.1154000000000003E-15</v>
      </c>
      <c r="U24" s="1">
        <v>3.5137E-13</v>
      </c>
      <c r="W24" s="35" t="s">
        <v>87</v>
      </c>
      <c r="X24" s="35" t="s">
        <v>116</v>
      </c>
      <c r="Y24" s="35" t="s">
        <v>88</v>
      </c>
      <c r="Z24" s="35" t="s">
        <v>89</v>
      </c>
      <c r="AA24" s="35" t="s">
        <v>94</v>
      </c>
      <c r="AB24" s="35" t="s">
        <v>95</v>
      </c>
      <c r="AC24" s="37" t="s">
        <v>93</v>
      </c>
      <c r="AD24" s="38" t="s">
        <v>97</v>
      </c>
      <c r="AE24" s="39" t="s">
        <v>98</v>
      </c>
      <c r="AF24" s="43" t="s">
        <v>92</v>
      </c>
      <c r="AG24" s="44" t="s">
        <v>97</v>
      </c>
      <c r="AH24" s="45" t="s">
        <v>98</v>
      </c>
      <c r="AI24" s="35" t="s">
        <v>103</v>
      </c>
      <c r="AJ24" s="35" t="s">
        <v>104</v>
      </c>
      <c r="AK24" s="35" t="s">
        <v>117</v>
      </c>
      <c r="AL24" s="38" t="s">
        <v>105</v>
      </c>
      <c r="AM24" s="44" t="s">
        <v>106</v>
      </c>
    </row>
    <row r="25" spans="1:39" x14ac:dyDescent="0.25">
      <c r="A25" s="16">
        <v>44861</v>
      </c>
      <c r="B25" s="11" t="s">
        <v>19</v>
      </c>
      <c r="C25" s="11" t="s">
        <v>68</v>
      </c>
      <c r="D25" s="11" t="s">
        <v>72</v>
      </c>
      <c r="E25" s="11">
        <f t="shared" si="0"/>
        <v>-0.11972222222222229</v>
      </c>
      <c r="F25">
        <v>78.103999999999999</v>
      </c>
      <c r="G25">
        <v>20.908799999999999</v>
      </c>
      <c r="H25">
        <v>0.93859999999999999</v>
      </c>
      <c r="I25">
        <v>4.5400000000000003E-2</v>
      </c>
      <c r="J25">
        <v>1.5E-3</v>
      </c>
      <c r="K25">
        <v>1.6999999999999999E-3</v>
      </c>
      <c r="L25">
        <v>667</v>
      </c>
      <c r="M25">
        <v>1.8184000000000001E-4</v>
      </c>
      <c r="N25">
        <v>-1.9699999999999999E-2</v>
      </c>
      <c r="O25">
        <v>-9.2102E-3</v>
      </c>
      <c r="P25" s="1">
        <v>4.3842000000000002E-10</v>
      </c>
      <c r="Q25" s="1">
        <v>1.4640000000000001E-14</v>
      </c>
      <c r="R25" s="1">
        <v>9.7172000000000003E-11</v>
      </c>
      <c r="S25" s="1">
        <v>7.9597000000000005E-12</v>
      </c>
      <c r="T25" s="1">
        <v>6.408E-15</v>
      </c>
      <c r="U25" s="1">
        <v>3.4994000000000002E-13</v>
      </c>
      <c r="W25" s="11">
        <v>4.42</v>
      </c>
      <c r="X25" s="11">
        <v>3.9861349721400816</v>
      </c>
      <c r="Y25" s="11">
        <f>AVERAGE(X7:X11)</f>
        <v>19.31936</v>
      </c>
      <c r="Z25">
        <f>AVERAGE(X12:X16)</f>
        <v>1.4172199999999999</v>
      </c>
      <c r="AA25">
        <f>AVERAGE(X$17:X$21)</f>
        <v>696.4</v>
      </c>
      <c r="AB25">
        <f>AA25/1000</f>
        <v>0.69640000000000002</v>
      </c>
      <c r="AC25" s="40">
        <f>((Y25-$AI$20)/100)*(AB25*1000)</f>
        <v>-11.120300906666655</v>
      </c>
      <c r="AD25" s="41">
        <f>AC25*$AJ$15</f>
        <v>-0.49678093234502402</v>
      </c>
      <c r="AE25" s="42">
        <f>AD25*60</f>
        <v>-29.806855940701443</v>
      </c>
      <c r="AF25" s="46">
        <f t="shared" ref="AF25:AF34" si="1">((Z25-$AJ$20)/100) *AA25</f>
        <v>9.5430941866666661</v>
      </c>
      <c r="AG25" s="47">
        <f t="shared" ref="AG25:AG34" si="2">AF25*$AJ$16</f>
        <v>0.4293416607498296</v>
      </c>
      <c r="AH25" s="48">
        <f>AG25*60</f>
        <v>25.760499644989775</v>
      </c>
      <c r="AI25">
        <v>1.4480999999999999</v>
      </c>
      <c r="AJ25" s="11">
        <v>3.9861349721400816</v>
      </c>
      <c r="AK25" s="52">
        <f>AJ25*AI25</f>
        <v>5.772322053156052</v>
      </c>
      <c r="AL25" s="9">
        <f>(AE25/AK25)</f>
        <v>-5.1637548401174813</v>
      </c>
      <c r="AM25" s="2">
        <f t="shared" ref="AM25:AM31" si="3">AH25/AK25</f>
        <v>4.4627620232840384</v>
      </c>
    </row>
    <row r="26" spans="1:39" x14ac:dyDescent="0.25">
      <c r="A26" s="16">
        <v>44861</v>
      </c>
      <c r="B26" s="11" t="s">
        <v>19</v>
      </c>
      <c r="C26" s="11" t="s">
        <v>42</v>
      </c>
      <c r="D26" s="11" t="s">
        <v>39</v>
      </c>
      <c r="E26" s="11">
        <f t="shared" si="0"/>
        <v>-9.6666666666667567E-2</v>
      </c>
      <c r="F26">
        <v>78.099599999999995</v>
      </c>
      <c r="G26">
        <v>20.913499999999999</v>
      </c>
      <c r="H26">
        <v>0.93859999999999999</v>
      </c>
      <c r="I26">
        <v>4.6300000000000001E-2</v>
      </c>
      <c r="J26">
        <v>8.9999999999999998E-4</v>
      </c>
      <c r="K26">
        <v>1.1999999999999999E-3</v>
      </c>
      <c r="L26">
        <v>667</v>
      </c>
      <c r="M26">
        <v>1.1133E-3</v>
      </c>
      <c r="N26">
        <v>-3.04E-2</v>
      </c>
      <c r="O26">
        <v>-3.6600000000000001E-2</v>
      </c>
      <c r="P26" s="1">
        <v>4.3820999999999998E-10</v>
      </c>
      <c r="Q26" s="1">
        <v>1.2513E-14</v>
      </c>
      <c r="R26" s="1">
        <v>9.7154000000000004E-11</v>
      </c>
      <c r="S26" s="1">
        <v>7.9560000000000004E-12</v>
      </c>
      <c r="T26" s="1">
        <v>4.6851999999999997E-15</v>
      </c>
      <c r="U26" s="1">
        <v>3.5332E-13</v>
      </c>
      <c r="W26" s="11">
        <v>4.4000000000000004</v>
      </c>
      <c r="X26" s="11">
        <v>3.9114699669967448</v>
      </c>
      <c r="Y26" s="11">
        <f>AVERAGE(Y7:Y11)</f>
        <v>19.388280000000002</v>
      </c>
      <c r="Z26">
        <f>AVERAGE(Y12:Y16)</f>
        <v>1.37924</v>
      </c>
      <c r="AA26">
        <f>AVERAGE(Y$17:Y$21)</f>
        <v>732</v>
      </c>
      <c r="AB26">
        <f t="shared" ref="AB26:AB31" si="4">AA26/1000</f>
        <v>0.73199999999999998</v>
      </c>
      <c r="AC26" s="40">
        <f t="shared" ref="AC26:AC34" si="5">((Y26-$AI$20)/100)*(AB26*1000)</f>
        <v>-11.184276799999973</v>
      </c>
      <c r="AD26" s="41">
        <f t="shared" ref="AD26:AD34" si="6">AC26*$AJ$15</f>
        <v>-0.49963894888652588</v>
      </c>
      <c r="AE26" s="42">
        <f t="shared" ref="AE26:AE31" si="7">AD26*60</f>
        <v>-29.978336933191553</v>
      </c>
      <c r="AF26" s="46">
        <f t="shared" si="1"/>
        <v>9.7529240000000001</v>
      </c>
      <c r="AG26" s="47">
        <f t="shared" si="2"/>
        <v>0.43878185685071575</v>
      </c>
      <c r="AH26" s="48">
        <f t="shared" ref="AH26:AH31" si="8">AG26*60</f>
        <v>26.326911411042946</v>
      </c>
      <c r="AI26">
        <v>1.4480999999999999</v>
      </c>
      <c r="AJ26" s="11">
        <v>3.9114699669967448</v>
      </c>
      <c r="AK26" s="52">
        <f t="shared" ref="AK26:AK34" si="9">AJ26*AI26</f>
        <v>5.664199659207986</v>
      </c>
      <c r="AL26" s="9">
        <f>(AE26/AK26)</f>
        <v>-5.2925989083837068</v>
      </c>
      <c r="AM26" s="2">
        <f t="shared" si="3"/>
        <v>4.6479490475313128</v>
      </c>
    </row>
    <row r="27" spans="1:39" x14ac:dyDescent="0.25">
      <c r="A27" s="16">
        <v>44861</v>
      </c>
      <c r="B27" s="11" t="s">
        <v>19</v>
      </c>
      <c r="C27" s="11" t="s">
        <v>71</v>
      </c>
      <c r="D27" s="11" t="s">
        <v>68</v>
      </c>
      <c r="E27" s="11">
        <f t="shared" si="0"/>
        <v>-7.1666666666667211E-2</v>
      </c>
      <c r="F27">
        <v>78.101200000000006</v>
      </c>
      <c r="G27">
        <v>20.910499999999999</v>
      </c>
      <c r="H27">
        <v>0.93859999999999999</v>
      </c>
      <c r="I27">
        <v>4.6800000000000001E-2</v>
      </c>
      <c r="J27">
        <v>6.9999999999999999E-4</v>
      </c>
      <c r="K27">
        <v>2.2000000000000001E-3</v>
      </c>
      <c r="L27">
        <v>664</v>
      </c>
      <c r="M27">
        <v>1.1854999999999999E-3</v>
      </c>
      <c r="N27">
        <v>-2.3199999999999998E-2</v>
      </c>
      <c r="O27">
        <v>-5.11E-2</v>
      </c>
      <c r="P27" s="1">
        <v>4.3811999999999998E-10</v>
      </c>
      <c r="Q27" s="1">
        <v>1.6783000000000002E-14</v>
      </c>
      <c r="R27" s="1">
        <v>9.7116999999999997E-11</v>
      </c>
      <c r="S27" s="1">
        <v>7.9546999999999996E-12</v>
      </c>
      <c r="T27" s="1">
        <v>4.5617E-15</v>
      </c>
      <c r="U27" s="1">
        <v>3.5597E-13</v>
      </c>
      <c r="W27" s="11">
        <v>4.37</v>
      </c>
      <c r="X27" s="11">
        <v>3.8020865601397791</v>
      </c>
      <c r="Y27" s="11">
        <f>AVERAGE(Z7:Z11)</f>
        <v>19.446660000000001</v>
      </c>
      <c r="Z27">
        <f>AVERAGE(Z12:Z16)</f>
        <v>1.3475800000000002</v>
      </c>
      <c r="AA27">
        <f>AVERAGE(Z$17:Z$21)</f>
        <v>745</v>
      </c>
      <c r="AB27">
        <f t="shared" si="4"/>
        <v>0.745</v>
      </c>
      <c r="AC27" s="40">
        <f t="shared" si="5"/>
        <v>-10.947973666666641</v>
      </c>
      <c r="AD27" s="41">
        <f t="shared" si="6"/>
        <v>-0.4890824997509628</v>
      </c>
      <c r="AE27" s="42">
        <f t="shared" si="7"/>
        <v>-29.344949985057767</v>
      </c>
      <c r="AF27" s="46">
        <f t="shared" si="1"/>
        <v>9.6902646666666694</v>
      </c>
      <c r="AG27" s="47">
        <f t="shared" si="2"/>
        <v>0.4359628275391958</v>
      </c>
      <c r="AH27" s="48">
        <f t="shared" si="8"/>
        <v>26.157769652351746</v>
      </c>
      <c r="AI27">
        <v>1.4480999999999999</v>
      </c>
      <c r="AJ27" s="11">
        <v>3.8020865601397791</v>
      </c>
      <c r="AK27" s="52">
        <f t="shared" si="9"/>
        <v>5.5058015477384137</v>
      </c>
      <c r="AL27" s="9">
        <f t="shared" ref="AL27:AL31" si="10">(AE27/AK27)</f>
        <v>-5.3298234109276281</v>
      </c>
      <c r="AM27" s="2">
        <f t="shared" si="3"/>
        <v>4.7509466924205475</v>
      </c>
    </row>
    <row r="28" spans="1:39" x14ac:dyDescent="0.25">
      <c r="A28" s="16">
        <v>44861</v>
      </c>
      <c r="B28" s="11" t="s">
        <v>19</v>
      </c>
      <c r="C28" s="11" t="s">
        <v>55</v>
      </c>
      <c r="D28" s="11" t="s">
        <v>32</v>
      </c>
      <c r="E28" s="11">
        <f t="shared" si="0"/>
        <v>-4.8333333333333783E-2</v>
      </c>
      <c r="F28">
        <v>78.101200000000006</v>
      </c>
      <c r="G28">
        <v>20.9102</v>
      </c>
      <c r="H28">
        <v>0.9385</v>
      </c>
      <c r="I28">
        <v>4.7699999999999999E-2</v>
      </c>
      <c r="J28">
        <v>4.0000000000000002E-4</v>
      </c>
      <c r="K28">
        <v>1.9E-3</v>
      </c>
      <c r="L28">
        <v>667</v>
      </c>
      <c r="M28">
        <v>1.8992E-3</v>
      </c>
      <c r="N28">
        <v>-2.0299999999999999E-2</v>
      </c>
      <c r="O28">
        <v>-9.3299999999999994E-2</v>
      </c>
      <c r="P28" s="1">
        <v>4.3843E-10</v>
      </c>
      <c r="Q28" s="1">
        <v>1.5753999999999998E-14</v>
      </c>
      <c r="R28" s="1">
        <v>9.7184999999999998E-11</v>
      </c>
      <c r="S28" s="1">
        <v>7.9593000000000006E-12</v>
      </c>
      <c r="T28" s="1">
        <v>3.6837000000000003E-15</v>
      </c>
      <c r="U28" s="1">
        <v>3.6170999999999998E-13</v>
      </c>
      <c r="W28" s="11">
        <v>4.3499999999999996</v>
      </c>
      <c r="X28" s="11">
        <v>3.7308689986290973</v>
      </c>
      <c r="Y28" s="11">
        <f>AVERAGE(AA7:AA11)</f>
        <v>19.478159999999999</v>
      </c>
      <c r="Z28">
        <f>AVERAGE(AA12:AA16)</f>
        <v>1.3265</v>
      </c>
      <c r="AA28">
        <f>AVERAGE(AA$17:AA$21)</f>
        <v>769.4</v>
      </c>
      <c r="AB28">
        <f t="shared" si="4"/>
        <v>0.76939999999999997</v>
      </c>
      <c r="AC28" s="40">
        <f t="shared" si="5"/>
        <v>-11.064177173333325</v>
      </c>
      <c r="AD28" s="41">
        <f t="shared" si="6"/>
        <v>-0.49427369798095211</v>
      </c>
      <c r="AE28" s="42">
        <f t="shared" si="7"/>
        <v>-29.656421878857127</v>
      </c>
      <c r="AF28" s="46">
        <f t="shared" si="1"/>
        <v>9.8454475733333329</v>
      </c>
      <c r="AG28" s="47">
        <f t="shared" si="2"/>
        <v>0.44294447160190864</v>
      </c>
      <c r="AH28" s="48">
        <f t="shared" si="8"/>
        <v>26.576668296114519</v>
      </c>
      <c r="AI28">
        <v>1.4480999999999999</v>
      </c>
      <c r="AJ28" s="11">
        <v>3.7308689986290973</v>
      </c>
      <c r="AK28" s="52">
        <f t="shared" si="9"/>
        <v>5.4026713969147959</v>
      </c>
      <c r="AL28" s="9">
        <f t="shared" si="10"/>
        <v>-5.489214445985457</v>
      </c>
      <c r="AM28" s="2">
        <f t="shared" si="3"/>
        <v>4.9191717103674248</v>
      </c>
    </row>
    <row r="29" spans="1:39" x14ac:dyDescent="0.25">
      <c r="A29" s="16">
        <v>44861</v>
      </c>
      <c r="B29" s="11" t="s">
        <v>19</v>
      </c>
      <c r="C29" s="11" t="s">
        <v>70</v>
      </c>
      <c r="D29" s="11" t="s">
        <v>45</v>
      </c>
      <c r="E29" s="11">
        <f t="shared" si="0"/>
        <v>-2.3055555555556495E-2</v>
      </c>
      <c r="F29">
        <v>78.0411</v>
      </c>
      <c r="G29">
        <v>20.9666</v>
      </c>
      <c r="H29">
        <v>0.94240000000000002</v>
      </c>
      <c r="I29">
        <v>4.82E-2</v>
      </c>
      <c r="J29">
        <v>1E-4</v>
      </c>
      <c r="K29">
        <v>1.5E-3</v>
      </c>
      <c r="L29">
        <v>425</v>
      </c>
      <c r="M29">
        <v>2.5525999999999999E-3</v>
      </c>
      <c r="N29">
        <v>-9.98E-2</v>
      </c>
      <c r="O29">
        <v>-2.5600000000000001E-2</v>
      </c>
      <c r="P29" s="1">
        <v>4.2231000000000001E-10</v>
      </c>
      <c r="Q29" s="1">
        <v>1.3324E-14</v>
      </c>
      <c r="R29" s="1">
        <v>9.3937999999999997E-11</v>
      </c>
      <c r="S29" s="1">
        <v>7.7047000000000005E-12</v>
      </c>
      <c r="T29" s="1">
        <v>2.8189999999999999E-15</v>
      </c>
      <c r="U29" s="1">
        <v>3.5159999999999999E-13</v>
      </c>
      <c r="W29" s="11">
        <v>4.33</v>
      </c>
      <c r="X29" s="11">
        <v>3.6609854259656762</v>
      </c>
      <c r="Y29" s="11">
        <f>AVERAGE(AB7:AB11)</f>
        <v>19.498640000000002</v>
      </c>
      <c r="Z29">
        <f>AVERAGE(AB12:AB16)</f>
        <v>1.3102199999999999</v>
      </c>
      <c r="AA29">
        <f>AVERAGE(AB$17:AB$21)</f>
        <v>782.2</v>
      </c>
      <c r="AB29">
        <f t="shared" si="4"/>
        <v>0.78220000000000001</v>
      </c>
      <c r="AC29" s="40">
        <f t="shared" si="5"/>
        <v>-11.088050026666638</v>
      </c>
      <c r="AD29" s="41">
        <f t="shared" si="6"/>
        <v>-0.49534017796527957</v>
      </c>
      <c r="AE29" s="42">
        <f t="shared" si="7"/>
        <v>-29.720410677916774</v>
      </c>
      <c r="AF29" s="46">
        <f t="shared" si="1"/>
        <v>9.8818976266666674</v>
      </c>
      <c r="AG29" s="47">
        <f t="shared" si="2"/>
        <v>0.44458435130197688</v>
      </c>
      <c r="AH29" s="48">
        <f t="shared" si="8"/>
        <v>26.675061078118613</v>
      </c>
      <c r="AI29">
        <v>1.4480999999999999</v>
      </c>
      <c r="AJ29" s="11">
        <v>3.6609854259656762</v>
      </c>
      <c r="AK29" s="52">
        <f t="shared" si="9"/>
        <v>5.3014729953408954</v>
      </c>
      <c r="AL29" s="9">
        <f t="shared" si="10"/>
        <v>-5.6060665977240713</v>
      </c>
      <c r="AM29" s="2">
        <f t="shared" si="3"/>
        <v>5.0316319825756937</v>
      </c>
    </row>
    <row r="30" spans="1:39" x14ac:dyDescent="0.25">
      <c r="A30" s="19">
        <v>44861</v>
      </c>
      <c r="B30" s="10" t="s">
        <v>19</v>
      </c>
      <c r="C30" s="10" t="s">
        <v>75</v>
      </c>
      <c r="D30" s="10" t="s">
        <v>47</v>
      </c>
      <c r="E30" s="10">
        <f t="shared" si="0"/>
        <v>0</v>
      </c>
      <c r="F30" s="5">
        <v>78.102599999999995</v>
      </c>
      <c r="G30" s="5">
        <v>20.903199999999998</v>
      </c>
      <c r="H30" s="5">
        <v>0.9385</v>
      </c>
      <c r="I30" s="5">
        <v>5.3400000000000003E-2</v>
      </c>
      <c r="J30" s="5">
        <v>8.9999999999999998E-4</v>
      </c>
      <c r="K30" s="5">
        <v>1.5E-3</v>
      </c>
      <c r="L30" s="5">
        <v>671</v>
      </c>
      <c r="M30" s="5">
        <v>7.5249999999999996E-3</v>
      </c>
      <c r="N30" s="5">
        <v>-1.8499999999999999E-2</v>
      </c>
      <c r="O30" s="5">
        <v>-0.40689999999999998</v>
      </c>
      <c r="P30" s="6">
        <v>4.3899E-10</v>
      </c>
      <c r="Q30" s="6">
        <v>1.3751E-14</v>
      </c>
      <c r="R30" s="6">
        <v>9.7276000000000004E-11</v>
      </c>
      <c r="S30" s="6">
        <v>7.9690000000000005E-12</v>
      </c>
      <c r="T30" s="6">
        <v>4.7612000000000001E-15</v>
      </c>
      <c r="U30" s="6">
        <v>4.0445000000000001E-13</v>
      </c>
      <c r="W30" s="11">
        <v>4.3</v>
      </c>
      <c r="X30" s="11">
        <v>3.5586067648166297</v>
      </c>
      <c r="Y30" s="11">
        <f>AVERAGE(AC7:AC11)</f>
        <v>19.505940000000002</v>
      </c>
      <c r="Z30">
        <f>AVERAGE(AC12:AC16)</f>
        <v>1.3004199999999999</v>
      </c>
      <c r="AA30">
        <f>AVERAGE(AD$17:AD$21)</f>
        <v>789.8</v>
      </c>
      <c r="AB30">
        <f t="shared" si="4"/>
        <v>0.78979999999999995</v>
      </c>
      <c r="AC30" s="40">
        <f t="shared" si="5"/>
        <v>-11.138128173333298</v>
      </c>
      <c r="AD30" s="41">
        <f t="shared" si="6"/>
        <v>-0.49757733580839697</v>
      </c>
      <c r="AE30" s="42">
        <f>AD30*60</f>
        <v>-29.854640148503819</v>
      </c>
      <c r="AF30" s="46">
        <f t="shared" si="1"/>
        <v>9.9005115733333326</v>
      </c>
      <c r="AG30" s="47">
        <f t="shared" si="2"/>
        <v>0.44542178857532377</v>
      </c>
      <c r="AH30" s="48">
        <f t="shared" si="8"/>
        <v>26.725307314519426</v>
      </c>
      <c r="AI30">
        <v>1.4480999999999999</v>
      </c>
      <c r="AJ30" s="11">
        <v>3.5586067648166297</v>
      </c>
      <c r="AK30" s="52">
        <f t="shared" si="9"/>
        <v>5.1532184561309613</v>
      </c>
      <c r="AL30" s="9">
        <f t="shared" si="10"/>
        <v>-5.7933969620450938</v>
      </c>
      <c r="AM30" s="2">
        <f t="shared" si="3"/>
        <v>5.1861390201153625</v>
      </c>
    </row>
    <row r="31" spans="1:39" x14ac:dyDescent="0.25">
      <c r="A31" s="16">
        <v>44861</v>
      </c>
      <c r="B31" s="11" t="s">
        <v>47</v>
      </c>
      <c r="C31" s="11" t="s">
        <v>63</v>
      </c>
      <c r="D31" s="11" t="s">
        <v>53</v>
      </c>
      <c r="E31" s="11">
        <f t="shared" si="0"/>
        <v>2.3333333333333428E-2</v>
      </c>
      <c r="F31">
        <v>78.107399999999998</v>
      </c>
      <c r="G31">
        <v>20.894500000000001</v>
      </c>
      <c r="H31">
        <v>0.93820000000000003</v>
      </c>
      <c r="I31">
        <v>5.7099999999999998E-2</v>
      </c>
      <c r="J31">
        <v>1.4E-3</v>
      </c>
      <c r="K31">
        <v>1.4E-3</v>
      </c>
      <c r="L31">
        <v>670</v>
      </c>
      <c r="M31">
        <v>1.15E-2</v>
      </c>
      <c r="N31">
        <v>-7.0407999999999998E-3</v>
      </c>
      <c r="O31">
        <v>-1.6356999999999999</v>
      </c>
      <c r="P31" s="1">
        <v>4.3893E-10</v>
      </c>
      <c r="Q31" s="1">
        <v>1.3559E-14</v>
      </c>
      <c r="R31" s="1">
        <v>9.7214000000000002E-11</v>
      </c>
      <c r="S31" s="1">
        <v>7.9653000000000004E-12</v>
      </c>
      <c r="T31" s="1">
        <v>5.8823000000000002E-15</v>
      </c>
      <c r="U31" s="1">
        <v>4.3208999999999998E-13</v>
      </c>
      <c r="W31" s="11">
        <v>4.28</v>
      </c>
      <c r="X31" s="11">
        <v>3.4919498667800108</v>
      </c>
      <c r="Y31" s="11">
        <f>AVERAGE(AD7:AD11)</f>
        <v>19.515779999999999</v>
      </c>
      <c r="Z31">
        <f>AVERAGE(AD12:AD16)</f>
        <v>1.2843599999999999</v>
      </c>
      <c r="AA31">
        <f>AVERAGE(AD$17:AD$21)</f>
        <v>789.8</v>
      </c>
      <c r="AB31">
        <f t="shared" si="4"/>
        <v>0.78979999999999995</v>
      </c>
      <c r="AC31" s="40">
        <f t="shared" si="5"/>
        <v>-11.060411853333322</v>
      </c>
      <c r="AD31" s="41">
        <f t="shared" si="6"/>
        <v>-0.49410548857763842</v>
      </c>
      <c r="AE31" s="42">
        <f t="shared" si="7"/>
        <v>-29.646329314658306</v>
      </c>
      <c r="AF31" s="46">
        <f t="shared" si="1"/>
        <v>9.773669693333332</v>
      </c>
      <c r="AG31" s="47">
        <f t="shared" si="2"/>
        <v>0.43971520092706201</v>
      </c>
      <c r="AH31" s="48">
        <f t="shared" si="8"/>
        <v>26.38291205562372</v>
      </c>
      <c r="AI31">
        <v>1.4480999999999999</v>
      </c>
      <c r="AJ31" s="11">
        <v>3.4919498667800108</v>
      </c>
      <c r="AK31" s="52">
        <f t="shared" si="9"/>
        <v>5.0566926020841336</v>
      </c>
      <c r="AL31" s="9">
        <f t="shared" si="10"/>
        <v>-5.8627904932246562</v>
      </c>
      <c r="AM31" s="2">
        <f t="shared" si="3"/>
        <v>5.2174245364944491</v>
      </c>
    </row>
    <row r="32" spans="1:39" x14ac:dyDescent="0.25">
      <c r="A32" s="16">
        <v>44861</v>
      </c>
      <c r="B32" s="11" t="s">
        <v>47</v>
      </c>
      <c r="C32" s="11" t="s">
        <v>25</v>
      </c>
      <c r="D32" s="11" t="s">
        <v>51</v>
      </c>
      <c r="E32" s="11">
        <f t="shared" si="0"/>
        <v>4.8333333333332007E-2</v>
      </c>
      <c r="F32">
        <v>78.108599999999996</v>
      </c>
      <c r="G32">
        <v>20.889399999999998</v>
      </c>
      <c r="H32">
        <v>0.93840000000000001</v>
      </c>
      <c r="I32">
        <v>6.0699999999999997E-2</v>
      </c>
      <c r="J32">
        <v>1E-3</v>
      </c>
      <c r="K32">
        <v>1.9E-3</v>
      </c>
      <c r="L32">
        <v>672</v>
      </c>
      <c r="M32">
        <v>1.4800000000000001E-2</v>
      </c>
      <c r="N32">
        <v>-5.4238999999999997E-3</v>
      </c>
      <c r="O32">
        <v>-2.7210000000000001</v>
      </c>
      <c r="P32" s="1">
        <v>4.3925999999999999E-10</v>
      </c>
      <c r="Q32" s="1">
        <v>1.5695999999999999E-14</v>
      </c>
      <c r="R32" s="1">
        <v>9.7262999999999995E-11</v>
      </c>
      <c r="S32" s="1">
        <v>7.9729999999999992E-12</v>
      </c>
      <c r="T32" s="1">
        <v>5.1409999999999997E-15</v>
      </c>
      <c r="U32" s="1">
        <v>4.5664999999999998E-13</v>
      </c>
      <c r="W32" s="11">
        <v>4.25</v>
      </c>
      <c r="X32" s="11">
        <v>3.3942982482772606</v>
      </c>
      <c r="Y32" s="11">
        <f>AVERAGE(AE7:AE11)</f>
        <v>19.538580000000003</v>
      </c>
      <c r="Z32">
        <f>AVERAGE(AE12:AE16)</f>
        <v>1.2614399999999999</v>
      </c>
      <c r="AA32">
        <f>AVERAGE(AE17:AE21)</f>
        <v>770.4</v>
      </c>
      <c r="AB32">
        <f>AA32/1000</f>
        <v>0.77039999999999997</v>
      </c>
      <c r="AC32" s="40">
        <f t="shared" si="5"/>
        <v>-10.613081759999961</v>
      </c>
      <c r="AD32" s="41">
        <f t="shared" si="6"/>
        <v>-0.47412176127589706</v>
      </c>
      <c r="AE32" s="42">
        <f>AD32*60</f>
        <v>-28.447305676553825</v>
      </c>
      <c r="AF32" s="46">
        <f t="shared" si="1"/>
        <v>9.3570215999999995</v>
      </c>
      <c r="AG32" s="47">
        <f t="shared" si="2"/>
        <v>0.42097029693251531</v>
      </c>
      <c r="AH32" s="48">
        <f>AG32*60</f>
        <v>25.258217815950918</v>
      </c>
      <c r="AI32">
        <v>1.4480999999999999</v>
      </c>
      <c r="AJ32" s="11">
        <v>3.3942982482772606</v>
      </c>
      <c r="AK32" s="52">
        <f t="shared" si="9"/>
        <v>4.915283293330301</v>
      </c>
      <c r="AL32" s="9">
        <f>(AE32/AK32)</f>
        <v>-5.7875210804542734</v>
      </c>
      <c r="AM32" s="2">
        <f>AH32/AK32</f>
        <v>5.1387104890219799</v>
      </c>
    </row>
    <row r="33" spans="1:39" x14ac:dyDescent="0.25">
      <c r="A33" s="16">
        <v>44861</v>
      </c>
      <c r="B33" s="11" t="s">
        <v>47</v>
      </c>
      <c r="C33" s="11" t="s">
        <v>51</v>
      </c>
      <c r="D33" s="11" t="s">
        <v>78</v>
      </c>
      <c r="E33" s="11">
        <f t="shared" si="0"/>
        <v>7.1388888888888502E-2</v>
      </c>
      <c r="F33">
        <v>78.111599999999996</v>
      </c>
      <c r="G33">
        <v>20.8843</v>
      </c>
      <c r="H33">
        <v>0.93910000000000005</v>
      </c>
      <c r="I33">
        <v>6.3299999999999995E-2</v>
      </c>
      <c r="J33">
        <v>1E-4</v>
      </c>
      <c r="K33">
        <v>1.6999999999999999E-3</v>
      </c>
      <c r="L33">
        <v>683</v>
      </c>
      <c r="M33">
        <v>1.7100000000000001E-2</v>
      </c>
      <c r="N33">
        <v>3.4830999999999998E-3</v>
      </c>
      <c r="O33">
        <v>4.9067999999999996</v>
      </c>
      <c r="P33" s="1">
        <v>4.3949999999999998E-10</v>
      </c>
      <c r="Q33" s="1">
        <v>1.4553000000000001E-14</v>
      </c>
      <c r="R33" s="1">
        <v>9.7288999999999999E-11</v>
      </c>
      <c r="S33" s="1">
        <v>7.9828999999999998E-12</v>
      </c>
      <c r="T33" s="1">
        <v>2.8867000000000001E-15</v>
      </c>
      <c r="U33" s="1">
        <v>4.7126999999999997E-13</v>
      </c>
      <c r="W33" s="11">
        <v>4.2300000000000004</v>
      </c>
      <c r="X33" s="11">
        <v>3.3307190423705491</v>
      </c>
      <c r="Y33" s="11">
        <f>AVERAGE(AF7:AF11)</f>
        <v>19.564140000000002</v>
      </c>
      <c r="Z33">
        <f>AVERAGE(AF12:AF16)</f>
        <v>1.23892</v>
      </c>
      <c r="AA33">
        <f>AVERAGE(AF$17:AF$21)</f>
        <v>767.6</v>
      </c>
      <c r="AB33">
        <f>AA33/1000</f>
        <v>0.76760000000000006</v>
      </c>
      <c r="AC33" s="40">
        <f t="shared" si="5"/>
        <v>-10.378310213333304</v>
      </c>
      <c r="AD33" s="41">
        <f t="shared" si="6"/>
        <v>-0.46363373322521495</v>
      </c>
      <c r="AE33" s="42">
        <f t="shared" ref="AE33:AE34" si="11">AD33*60</f>
        <v>-27.818023993512895</v>
      </c>
      <c r="AF33" s="46">
        <f t="shared" si="1"/>
        <v>9.150150213333335</v>
      </c>
      <c r="AG33" s="47">
        <f t="shared" si="2"/>
        <v>0.41166319978186783</v>
      </c>
      <c r="AH33" s="48">
        <f t="shared" ref="AH33:AH34" si="12">AG33*60</f>
        <v>24.699791986912068</v>
      </c>
      <c r="AI33">
        <v>1.4480999999999999</v>
      </c>
      <c r="AJ33" s="11">
        <v>3.3307190423705491</v>
      </c>
      <c r="AK33" s="52">
        <f t="shared" si="9"/>
        <v>4.8232142452567919</v>
      </c>
      <c r="AL33" s="9">
        <f t="shared" ref="AL33:AL34" si="13">(AE33/AK33)</f>
        <v>-5.7675281625462693</v>
      </c>
      <c r="AM33" s="2">
        <f t="shared" ref="AM33" si="14">AH33/AK33</f>
        <v>5.1210231872246075</v>
      </c>
    </row>
    <row r="34" spans="1:39" x14ac:dyDescent="0.25">
      <c r="A34" s="16">
        <v>44861</v>
      </c>
      <c r="B34" s="11" t="s">
        <v>47</v>
      </c>
      <c r="C34" s="11" t="s">
        <v>74</v>
      </c>
      <c r="D34" s="11" t="s">
        <v>70</v>
      </c>
      <c r="E34" s="11">
        <f t="shared" si="0"/>
        <v>9.666666666666579E-2</v>
      </c>
      <c r="F34">
        <v>78.114699999999999</v>
      </c>
      <c r="G34">
        <v>20.8796</v>
      </c>
      <c r="H34">
        <v>0.93889999999999996</v>
      </c>
      <c r="I34">
        <v>6.4399999999999999E-2</v>
      </c>
      <c r="J34">
        <v>4.0000000000000002E-4</v>
      </c>
      <c r="K34">
        <v>2E-3</v>
      </c>
      <c r="L34">
        <v>683</v>
      </c>
      <c r="M34">
        <v>1.84E-2</v>
      </c>
      <c r="N34">
        <v>4.3921999999999998E-3</v>
      </c>
      <c r="O34">
        <v>4.1852999999999998</v>
      </c>
      <c r="P34" s="1">
        <v>4.3960000000000001E-10</v>
      </c>
      <c r="Q34" s="1">
        <v>1.6179E-14</v>
      </c>
      <c r="R34" s="1">
        <v>9.7282999999999999E-11</v>
      </c>
      <c r="S34" s="1">
        <v>7.9821000000000001E-12</v>
      </c>
      <c r="T34" s="1">
        <v>3.8559000000000002E-15</v>
      </c>
      <c r="U34" s="1">
        <v>4.8102E-13</v>
      </c>
      <c r="W34" s="11">
        <v>4.21</v>
      </c>
      <c r="X34" s="11">
        <v>3.2683307499098686</v>
      </c>
      <c r="Y34" s="11">
        <f>AVERAGE(AG7:AG11)</f>
        <v>19.59572</v>
      </c>
      <c r="Z34">
        <f>AVERAGE(AG12:AG16)</f>
        <v>1.2163999999999999</v>
      </c>
      <c r="AA34">
        <f>AVERAGE(AG$17:AG$21)</f>
        <v>773.2</v>
      </c>
      <c r="AB34">
        <f t="shared" ref="AB34" si="15">AA34/1000</f>
        <v>0.7732</v>
      </c>
      <c r="AC34" s="40">
        <f t="shared" si="5"/>
        <v>-10.209848266666652</v>
      </c>
      <c r="AD34" s="41">
        <f t="shared" si="6"/>
        <v>-0.45610797617672133</v>
      </c>
      <c r="AE34" s="42">
        <f t="shared" si="11"/>
        <v>-27.366478570603281</v>
      </c>
      <c r="AF34" s="46">
        <f t="shared" si="1"/>
        <v>9.0427801866666666</v>
      </c>
      <c r="AG34" s="47">
        <f t="shared" si="2"/>
        <v>0.40683264643490119</v>
      </c>
      <c r="AH34" s="48">
        <f t="shared" si="12"/>
        <v>24.409958786094073</v>
      </c>
      <c r="AI34">
        <v>1.4480999999999999</v>
      </c>
      <c r="AJ34" s="11">
        <v>3.2683307499098686</v>
      </c>
      <c r="AK34" s="52">
        <f t="shared" si="9"/>
        <v>4.7328697589444806</v>
      </c>
      <c r="AL34" s="9">
        <f t="shared" si="13"/>
        <v>-5.7822167024318292</v>
      </c>
      <c r="AM34" s="2">
        <f>AH34/AK34</f>
        <v>5.1575386666752383</v>
      </c>
    </row>
    <row r="35" spans="1:39" x14ac:dyDescent="0.25">
      <c r="A35" s="16">
        <v>44861</v>
      </c>
      <c r="B35" s="11" t="s">
        <v>47</v>
      </c>
      <c r="C35" s="11" t="s">
        <v>38</v>
      </c>
      <c r="D35" s="11" t="s">
        <v>37</v>
      </c>
      <c r="E35" s="11">
        <f t="shared" si="0"/>
        <v>0.11972222222222229</v>
      </c>
      <c r="F35">
        <v>78.114000000000004</v>
      </c>
      <c r="G35">
        <v>20.8794</v>
      </c>
      <c r="H35">
        <v>0.93820000000000003</v>
      </c>
      <c r="I35">
        <v>6.5299999999999997E-2</v>
      </c>
      <c r="J35">
        <v>1.1999999999999999E-3</v>
      </c>
      <c r="K35">
        <v>1.9E-3</v>
      </c>
      <c r="L35">
        <v>687</v>
      </c>
      <c r="M35">
        <v>1.8499999999999999E-2</v>
      </c>
      <c r="N35">
        <v>3.1725999999999998E-4</v>
      </c>
      <c r="O35">
        <v>58.315100000000001</v>
      </c>
      <c r="P35" s="1">
        <v>4.3949E-10</v>
      </c>
      <c r="Q35" s="1">
        <v>1.5399999999999999E-14</v>
      </c>
      <c r="R35" s="1">
        <v>9.7259E-11</v>
      </c>
      <c r="S35" s="1">
        <v>7.9747999999999995E-12</v>
      </c>
      <c r="T35" s="1">
        <v>5.7037E-15</v>
      </c>
      <c r="U35" s="1">
        <v>4.9070000000000002E-13</v>
      </c>
    </row>
    <row r="36" spans="1:39" x14ac:dyDescent="0.25">
      <c r="A36" s="16">
        <v>44861</v>
      </c>
      <c r="B36" s="11" t="s">
        <v>47</v>
      </c>
      <c r="C36" s="11" t="s">
        <v>22</v>
      </c>
      <c r="D36" s="11" t="s">
        <v>33</v>
      </c>
      <c r="E36" s="11">
        <f t="shared" si="0"/>
        <v>0.142777777777777</v>
      </c>
      <c r="F36">
        <v>78.110699999999994</v>
      </c>
      <c r="G36">
        <v>20.880099999999999</v>
      </c>
      <c r="H36">
        <v>0.93940000000000001</v>
      </c>
      <c r="I36">
        <v>6.7299999999999999E-2</v>
      </c>
      <c r="J36">
        <v>1.1000000000000001E-3</v>
      </c>
      <c r="K36">
        <v>1.5E-3</v>
      </c>
      <c r="L36">
        <v>673</v>
      </c>
      <c r="M36">
        <v>2.0299999999999999E-2</v>
      </c>
      <c r="N36">
        <v>6.28E-3</v>
      </c>
      <c r="O36">
        <v>3.2334000000000001</v>
      </c>
      <c r="P36" s="1">
        <v>4.3936000000000002E-10</v>
      </c>
      <c r="Q36" s="1">
        <v>1.3863E-14</v>
      </c>
      <c r="R36" s="1">
        <v>9.7238000000000001E-11</v>
      </c>
      <c r="S36" s="1">
        <v>7.9828000000000003E-12</v>
      </c>
      <c r="T36" s="1">
        <v>5.379E-15</v>
      </c>
      <c r="U36" s="1">
        <v>5.0386000000000004E-13</v>
      </c>
      <c r="AL36" s="9">
        <f>AVERAGE(AL25:AL34)</f>
        <v>-5.5874911603840474</v>
      </c>
      <c r="AM36" s="2">
        <f>AVERAGE(AM25:AM34)</f>
        <v>4.9633297355710662</v>
      </c>
    </row>
    <row r="37" spans="1:39" x14ac:dyDescent="0.25">
      <c r="A37" s="16">
        <v>44861</v>
      </c>
      <c r="B37" s="11" t="s">
        <v>47</v>
      </c>
      <c r="C37" s="11" t="s">
        <v>47</v>
      </c>
      <c r="D37" s="11" t="s">
        <v>30</v>
      </c>
      <c r="E37" s="11">
        <f t="shared" si="0"/>
        <v>0.16805555555555429</v>
      </c>
      <c r="F37">
        <v>78.115300000000005</v>
      </c>
      <c r="G37">
        <v>20.874199999999998</v>
      </c>
      <c r="H37">
        <v>0.93910000000000005</v>
      </c>
      <c r="I37">
        <v>6.9500000000000006E-2</v>
      </c>
      <c r="J37">
        <v>4.0000000000000002E-4</v>
      </c>
      <c r="K37">
        <v>1.5E-3</v>
      </c>
      <c r="L37">
        <v>674</v>
      </c>
      <c r="M37">
        <v>2.2599999999999999E-2</v>
      </c>
      <c r="N37">
        <v>1.1299999999999999E-2</v>
      </c>
      <c r="O37">
        <v>1.9918</v>
      </c>
      <c r="P37" s="1">
        <v>4.3937999999999999E-10</v>
      </c>
      <c r="Q37" s="1">
        <v>1.3684000000000001E-14</v>
      </c>
      <c r="R37" s="1">
        <v>9.7208999999999997E-11</v>
      </c>
      <c r="S37" s="1">
        <v>7.9798000000000004E-12</v>
      </c>
      <c r="T37" s="1">
        <v>3.6344E-15</v>
      </c>
      <c r="U37" s="1">
        <v>5.1701000000000004E-13</v>
      </c>
      <c r="AL37">
        <f>_xlfn.STDEV.S(AL25:AL34)</f>
        <v>0.25197887645043215</v>
      </c>
      <c r="AM37">
        <f>_xlfn.STDEV.S(AM25:AM34)</f>
        <v>0.26019342923589589</v>
      </c>
    </row>
    <row r="38" spans="1:39" x14ac:dyDescent="0.25">
      <c r="A38" s="16">
        <v>44861</v>
      </c>
      <c r="B38" s="11" t="s">
        <v>47</v>
      </c>
      <c r="C38" s="11" t="s">
        <v>24</v>
      </c>
      <c r="D38" s="11" t="s">
        <v>23</v>
      </c>
      <c r="E38" s="11">
        <f t="shared" si="0"/>
        <v>0.19138888888888772</v>
      </c>
      <c r="F38">
        <v>78.116</v>
      </c>
      <c r="G38">
        <v>20.872399999999999</v>
      </c>
      <c r="H38">
        <v>0.9385</v>
      </c>
      <c r="I38">
        <v>7.0800000000000002E-2</v>
      </c>
      <c r="J38">
        <v>6.9999999999999999E-4</v>
      </c>
      <c r="K38">
        <v>1.5E-3</v>
      </c>
      <c r="L38">
        <v>671</v>
      </c>
      <c r="M38">
        <v>2.3699999999999999E-2</v>
      </c>
      <c r="N38">
        <v>1.37E-2</v>
      </c>
      <c r="O38">
        <v>1.7359</v>
      </c>
      <c r="P38" s="1">
        <v>4.3919999999999999E-10</v>
      </c>
      <c r="Q38" s="1">
        <v>1.3762000000000001E-14</v>
      </c>
      <c r="R38" s="1">
        <v>9.7158999999999995E-11</v>
      </c>
      <c r="S38" s="1">
        <v>7.9716000000000005E-12</v>
      </c>
      <c r="T38" s="1">
        <v>4.4191000000000004E-15</v>
      </c>
      <c r="U38" s="1">
        <v>5.2744000000000002E-13</v>
      </c>
    </row>
    <row r="39" spans="1:39" x14ac:dyDescent="0.25">
      <c r="A39" s="16">
        <v>44861</v>
      </c>
      <c r="B39" s="11" t="s">
        <v>47</v>
      </c>
      <c r="C39" s="11" t="s">
        <v>28</v>
      </c>
      <c r="D39" s="11" t="s">
        <v>19</v>
      </c>
      <c r="E39" s="11">
        <f t="shared" si="0"/>
        <v>0.21638888888888808</v>
      </c>
      <c r="F39">
        <v>78.114099999999993</v>
      </c>
      <c r="G39">
        <v>20.872299999999999</v>
      </c>
      <c r="H39">
        <v>0.93879999999999997</v>
      </c>
      <c r="I39">
        <v>7.2499999999999995E-2</v>
      </c>
      <c r="J39">
        <v>5.0000000000000001E-4</v>
      </c>
      <c r="K39">
        <v>1.8E-3</v>
      </c>
      <c r="L39">
        <v>670</v>
      </c>
      <c r="M39">
        <v>2.4899999999999999E-2</v>
      </c>
      <c r="N39">
        <v>1.5900000000000001E-2</v>
      </c>
      <c r="O39">
        <v>1.5710999999999999</v>
      </c>
      <c r="P39" s="1">
        <v>4.3955999999999998E-10</v>
      </c>
      <c r="Q39" s="1">
        <v>1.5315999999999999E-14</v>
      </c>
      <c r="R39" s="1">
        <v>9.7241999999999996E-11</v>
      </c>
      <c r="S39" s="1">
        <v>7.9806999999999997E-12</v>
      </c>
      <c r="T39" s="1">
        <v>4.1045999999999997E-15</v>
      </c>
      <c r="U39" s="1">
        <v>5.3865000000000003E-13</v>
      </c>
      <c r="AK39" t="s">
        <v>125</v>
      </c>
      <c r="AL39">
        <f>-(AM36/AL36)</f>
        <v>0.88829308058000034</v>
      </c>
    </row>
    <row r="40" spans="1:39" x14ac:dyDescent="0.25">
      <c r="A40" s="16">
        <v>44861</v>
      </c>
      <c r="B40" s="11" t="s">
        <v>47</v>
      </c>
      <c r="C40" s="11" t="s">
        <v>60</v>
      </c>
      <c r="D40" s="11" t="s">
        <v>52</v>
      </c>
      <c r="E40" s="11">
        <f t="shared" si="0"/>
        <v>0.23944444444444457</v>
      </c>
      <c r="F40">
        <v>78.115899999999996</v>
      </c>
      <c r="G40">
        <v>20.869199999999999</v>
      </c>
      <c r="H40">
        <v>0.9385</v>
      </c>
      <c r="I40">
        <v>7.46E-2</v>
      </c>
      <c r="J40">
        <v>5.0000000000000001E-4</v>
      </c>
      <c r="K40">
        <v>1.2999999999999999E-3</v>
      </c>
      <c r="L40">
        <v>673</v>
      </c>
      <c r="M40">
        <v>2.7199999999999998E-2</v>
      </c>
      <c r="N40">
        <v>1.7899999999999999E-2</v>
      </c>
      <c r="O40">
        <v>1.5235000000000001</v>
      </c>
      <c r="P40" s="1">
        <v>4.3943999999999998E-10</v>
      </c>
      <c r="Q40" s="1">
        <v>1.3202999999999999E-14</v>
      </c>
      <c r="R40" s="1">
        <v>9.7196999999999998E-11</v>
      </c>
      <c r="S40" s="1">
        <v>7.9758999999999996E-12</v>
      </c>
      <c r="T40" s="1">
        <v>3.8597E-15</v>
      </c>
      <c r="U40" s="1">
        <v>5.5320000000000001E-13</v>
      </c>
    </row>
    <row r="41" spans="1:39" x14ac:dyDescent="0.25">
      <c r="A41" s="16">
        <v>44861</v>
      </c>
      <c r="B41" s="11" t="s">
        <v>47</v>
      </c>
      <c r="C41" s="11" t="s">
        <v>30</v>
      </c>
      <c r="D41" s="11" t="s">
        <v>29</v>
      </c>
      <c r="E41" s="11">
        <f t="shared" si="0"/>
        <v>0.262777777777778</v>
      </c>
      <c r="F41">
        <v>78.116600000000005</v>
      </c>
      <c r="G41">
        <v>20.867000000000001</v>
      </c>
      <c r="H41">
        <v>0.93889999999999996</v>
      </c>
      <c r="I41">
        <v>7.5999999999999998E-2</v>
      </c>
      <c r="J41">
        <v>2.0000000000000001E-4</v>
      </c>
      <c r="K41">
        <v>1.1999999999999999E-3</v>
      </c>
      <c r="L41">
        <v>673</v>
      </c>
      <c r="M41">
        <v>2.9100000000000001E-2</v>
      </c>
      <c r="N41">
        <v>2.3099999999999999E-2</v>
      </c>
      <c r="O41">
        <v>1.2607999999999999</v>
      </c>
      <c r="P41" s="1">
        <v>4.3940999999999998E-10</v>
      </c>
      <c r="Q41" s="1">
        <v>1.2739E-14</v>
      </c>
      <c r="R41" s="1">
        <v>9.7181000000000003E-11</v>
      </c>
      <c r="S41" s="1">
        <v>7.9786000000000008E-12</v>
      </c>
      <c r="T41" s="1">
        <v>3.1431000000000001E-15</v>
      </c>
      <c r="U41" s="1">
        <v>5.6193000000000001E-13</v>
      </c>
    </row>
    <row r="42" spans="1:39" x14ac:dyDescent="0.25">
      <c r="A42" s="16">
        <v>44861</v>
      </c>
      <c r="B42" s="11" t="s">
        <v>47</v>
      </c>
      <c r="C42" s="11" t="s">
        <v>77</v>
      </c>
      <c r="D42" s="11" t="s">
        <v>78</v>
      </c>
      <c r="E42" s="11">
        <f t="shared" si="0"/>
        <v>0.28805555555555529</v>
      </c>
      <c r="F42">
        <v>78.1113</v>
      </c>
      <c r="G42">
        <v>20.870899999999999</v>
      </c>
      <c r="H42">
        <v>0.93910000000000005</v>
      </c>
      <c r="I42">
        <v>7.6700000000000004E-2</v>
      </c>
      <c r="J42">
        <v>5.0000000000000001E-4</v>
      </c>
      <c r="K42">
        <v>1.5E-3</v>
      </c>
      <c r="L42">
        <v>673</v>
      </c>
      <c r="M42">
        <v>2.9100000000000001E-2</v>
      </c>
      <c r="N42">
        <v>1.83E-2</v>
      </c>
      <c r="O42">
        <v>1.5915999999999999</v>
      </c>
      <c r="P42" s="1">
        <v>4.3961999999999998E-10</v>
      </c>
      <c r="Q42" s="1">
        <v>1.4045E-14</v>
      </c>
      <c r="R42" s="1">
        <v>9.725E-11</v>
      </c>
      <c r="S42" s="1">
        <v>7.9843999999999998E-12</v>
      </c>
      <c r="T42" s="1">
        <v>3.9944999999999997E-15</v>
      </c>
      <c r="U42" s="1">
        <v>5.6894E-13</v>
      </c>
    </row>
    <row r="43" spans="1:39" x14ac:dyDescent="0.25">
      <c r="A43" s="16">
        <v>44861</v>
      </c>
      <c r="B43" s="11" t="s">
        <v>47</v>
      </c>
      <c r="C43" s="11" t="s">
        <v>34</v>
      </c>
      <c r="D43" s="11" t="s">
        <v>67</v>
      </c>
      <c r="E43" s="11">
        <f t="shared" si="0"/>
        <v>0.31138888888888872</v>
      </c>
      <c r="F43">
        <v>78.115700000000004</v>
      </c>
      <c r="G43">
        <v>20.864999999999998</v>
      </c>
      <c r="H43">
        <v>0.93899999999999995</v>
      </c>
      <c r="I43">
        <v>7.8700000000000006E-2</v>
      </c>
      <c r="J43">
        <v>0</v>
      </c>
      <c r="K43">
        <v>1.6000000000000001E-3</v>
      </c>
      <c r="L43">
        <v>675</v>
      </c>
      <c r="M43">
        <v>3.1300000000000001E-2</v>
      </c>
      <c r="N43">
        <v>1.8499999999999999E-2</v>
      </c>
      <c r="O43">
        <v>1.6909000000000001</v>
      </c>
      <c r="P43" s="1">
        <v>4.3954000000000001E-10</v>
      </c>
      <c r="Q43" s="1">
        <v>1.4297E-14</v>
      </c>
      <c r="R43" s="1">
        <v>9.7201000000000006E-11</v>
      </c>
      <c r="S43" s="1">
        <v>7.9821000000000001E-12</v>
      </c>
      <c r="T43" s="1">
        <v>2.3784000000000002E-15</v>
      </c>
      <c r="U43" s="1">
        <v>5.8076000000000004E-13</v>
      </c>
    </row>
    <row r="44" spans="1:39" x14ac:dyDescent="0.25">
      <c r="A44" s="16">
        <v>44861</v>
      </c>
      <c r="B44" s="11" t="s">
        <v>47</v>
      </c>
      <c r="C44" s="11" t="s">
        <v>31</v>
      </c>
      <c r="D44" s="11" t="s">
        <v>37</v>
      </c>
      <c r="E44" s="11">
        <f t="shared" si="0"/>
        <v>0.33638888888888907</v>
      </c>
      <c r="F44">
        <v>78.108599999999996</v>
      </c>
      <c r="G44">
        <v>20.870699999999999</v>
      </c>
      <c r="H44">
        <v>0.93889999999999996</v>
      </c>
      <c r="I44">
        <v>7.9899999999999999E-2</v>
      </c>
      <c r="J44">
        <v>1E-4</v>
      </c>
      <c r="K44">
        <v>1.8E-3</v>
      </c>
      <c r="L44">
        <v>680</v>
      </c>
      <c r="M44">
        <v>3.2199999999999999E-2</v>
      </c>
      <c r="N44">
        <v>1.03E-2</v>
      </c>
      <c r="O44">
        <v>3.1427</v>
      </c>
      <c r="P44" s="1">
        <v>4.3902999999999998E-10</v>
      </c>
      <c r="Q44" s="1">
        <v>1.5027000000000001E-14</v>
      </c>
      <c r="R44" s="1">
        <v>9.7122999999999996E-11</v>
      </c>
      <c r="S44" s="1">
        <v>7.9729999999999992E-12</v>
      </c>
      <c r="T44" s="1">
        <v>2.9065000000000002E-15</v>
      </c>
      <c r="U44" s="1">
        <v>5.8896000000000005E-13</v>
      </c>
    </row>
    <row r="45" spans="1:39" x14ac:dyDescent="0.25">
      <c r="A45" s="16">
        <v>44861</v>
      </c>
      <c r="B45" s="11" t="s">
        <v>47</v>
      </c>
      <c r="C45" s="11" t="s">
        <v>37</v>
      </c>
      <c r="D45" s="11" t="s">
        <v>64</v>
      </c>
      <c r="E45" s="11">
        <f t="shared" si="0"/>
        <v>0.3597222222222225</v>
      </c>
      <c r="F45">
        <v>78.115200000000002</v>
      </c>
      <c r="G45">
        <v>20.863199999999999</v>
      </c>
      <c r="H45">
        <v>0.93869999999999998</v>
      </c>
      <c r="I45">
        <v>8.0500000000000002E-2</v>
      </c>
      <c r="J45">
        <v>1.1999999999999999E-3</v>
      </c>
      <c r="K45">
        <v>1.2999999999999999E-3</v>
      </c>
      <c r="L45">
        <v>668</v>
      </c>
      <c r="M45">
        <v>3.32E-2</v>
      </c>
      <c r="N45">
        <v>2.58E-2</v>
      </c>
      <c r="O45">
        <v>1.2831999999999999</v>
      </c>
      <c r="P45" s="1">
        <v>4.3934999999999999E-10</v>
      </c>
      <c r="Q45" s="1">
        <v>1.2880999999999999E-14</v>
      </c>
      <c r="R45" s="1">
        <v>9.7149E-11</v>
      </c>
      <c r="S45" s="1">
        <v>7.9757000000000004E-12</v>
      </c>
      <c r="T45" s="1">
        <v>5.5581000000000001E-15</v>
      </c>
      <c r="U45" s="1">
        <v>5.9827999999999995E-13</v>
      </c>
    </row>
    <row r="46" spans="1:39" x14ac:dyDescent="0.25">
      <c r="A46" s="16">
        <v>44861</v>
      </c>
      <c r="B46" s="11" t="s">
        <v>47</v>
      </c>
      <c r="C46" s="11" t="s">
        <v>41</v>
      </c>
      <c r="D46" s="11" t="s">
        <v>22</v>
      </c>
      <c r="E46" s="11">
        <f t="shared" si="0"/>
        <v>0.38277777777777722</v>
      </c>
      <c r="F46">
        <v>78.109099999999998</v>
      </c>
      <c r="G46">
        <v>20.867599999999999</v>
      </c>
      <c r="H46">
        <v>0.93879999999999997</v>
      </c>
      <c r="I46">
        <v>8.2100000000000006E-2</v>
      </c>
      <c r="J46">
        <v>6.9999999999999999E-4</v>
      </c>
      <c r="K46">
        <v>1.6999999999999999E-3</v>
      </c>
      <c r="L46">
        <v>679</v>
      </c>
      <c r="M46">
        <v>3.4099999999999998E-2</v>
      </c>
      <c r="N46">
        <v>1.9599999999999999E-2</v>
      </c>
      <c r="O46">
        <v>1.7373000000000001</v>
      </c>
      <c r="P46" s="1">
        <v>4.4001000000000001E-10</v>
      </c>
      <c r="Q46" s="1">
        <v>1.4788E-14</v>
      </c>
      <c r="R46" s="1">
        <v>9.7324000000000002E-11</v>
      </c>
      <c r="S46" s="1">
        <v>7.9899000000000001E-12</v>
      </c>
      <c r="T46" s="1">
        <v>4.5360999999999997E-15</v>
      </c>
      <c r="U46" s="1">
        <v>6.0817000000000002E-13</v>
      </c>
    </row>
    <row r="47" spans="1:39" x14ac:dyDescent="0.25">
      <c r="A47" s="16">
        <v>44861</v>
      </c>
      <c r="B47" s="11" t="s">
        <v>47</v>
      </c>
      <c r="C47" s="11" t="s">
        <v>44</v>
      </c>
      <c r="D47" s="11" t="s">
        <v>23</v>
      </c>
      <c r="E47" s="11">
        <f t="shared" si="0"/>
        <v>0.40805555555555451</v>
      </c>
      <c r="F47">
        <v>78.113799999999998</v>
      </c>
      <c r="G47">
        <v>20.862100000000002</v>
      </c>
      <c r="H47">
        <v>0.9385</v>
      </c>
      <c r="I47">
        <v>8.3799999999999999E-2</v>
      </c>
      <c r="J47">
        <v>0</v>
      </c>
      <c r="K47">
        <v>1.8E-3</v>
      </c>
      <c r="L47">
        <v>668</v>
      </c>
      <c r="M47">
        <v>3.61E-2</v>
      </c>
      <c r="N47">
        <v>2.3400000000000001E-2</v>
      </c>
      <c r="O47">
        <v>1.5421</v>
      </c>
      <c r="P47" s="1">
        <v>4.3931000000000001E-10</v>
      </c>
      <c r="Q47" s="1">
        <v>1.5330999999999999E-14</v>
      </c>
      <c r="R47" s="1">
        <v>9.7137999999999996E-11</v>
      </c>
      <c r="S47" s="1">
        <v>7.9735000000000003E-12</v>
      </c>
      <c r="T47" s="1">
        <v>2.5540999999999998E-15</v>
      </c>
      <c r="U47" s="1">
        <v>6.1624000000000001E-13</v>
      </c>
    </row>
    <row r="48" spans="1:39" x14ac:dyDescent="0.25">
      <c r="A48" s="16">
        <v>44861</v>
      </c>
      <c r="B48" s="11" t="s">
        <v>47</v>
      </c>
      <c r="C48" s="11" t="s">
        <v>27</v>
      </c>
      <c r="D48" s="11" t="s">
        <v>25</v>
      </c>
      <c r="E48" s="11">
        <f t="shared" si="0"/>
        <v>0.43138888888888793</v>
      </c>
      <c r="F48">
        <v>78.111800000000002</v>
      </c>
      <c r="G48">
        <v>20.8626</v>
      </c>
      <c r="H48">
        <v>0.93879999999999997</v>
      </c>
      <c r="I48">
        <v>8.4199999999999997E-2</v>
      </c>
      <c r="J48">
        <v>1E-3</v>
      </c>
      <c r="K48">
        <v>1.6000000000000001E-3</v>
      </c>
      <c r="L48">
        <v>666</v>
      </c>
      <c r="M48">
        <v>3.61E-2</v>
      </c>
      <c r="N48">
        <v>1.8599999999999998E-2</v>
      </c>
      <c r="O48">
        <v>1.9432</v>
      </c>
      <c r="P48" s="1">
        <v>4.3913000000000001E-10</v>
      </c>
      <c r="Q48" s="1">
        <v>1.4156E-14</v>
      </c>
      <c r="R48" s="1">
        <v>9.7101999999999997E-11</v>
      </c>
      <c r="S48" s="1">
        <v>7.9729999999999992E-12</v>
      </c>
      <c r="T48" s="1">
        <v>5.2175000000000001E-15</v>
      </c>
      <c r="U48" s="1">
        <v>6.2369999999999996E-13</v>
      </c>
    </row>
    <row r="49" spans="1:21" x14ac:dyDescent="0.25">
      <c r="A49" s="16">
        <v>44861</v>
      </c>
      <c r="B49" s="11" t="s">
        <v>47</v>
      </c>
      <c r="C49" s="11" t="s">
        <v>78</v>
      </c>
      <c r="D49" s="11" t="s">
        <v>54</v>
      </c>
      <c r="E49" s="11">
        <f t="shared" si="0"/>
        <v>0.45638888888888829</v>
      </c>
      <c r="F49">
        <v>78.108599999999996</v>
      </c>
      <c r="G49">
        <v>20.8642</v>
      </c>
      <c r="H49">
        <v>0.93859999999999999</v>
      </c>
      <c r="I49">
        <v>8.5599999999999996E-2</v>
      </c>
      <c r="J49">
        <v>8.9999999999999998E-4</v>
      </c>
      <c r="K49">
        <v>2E-3</v>
      </c>
      <c r="L49">
        <v>676</v>
      </c>
      <c r="M49">
        <v>3.7999999999999999E-2</v>
      </c>
      <c r="N49">
        <v>1.7100000000000001E-2</v>
      </c>
      <c r="O49">
        <v>2.2153999999999998</v>
      </c>
      <c r="P49" s="1">
        <v>4.3908999999999998E-10</v>
      </c>
      <c r="Q49" s="1">
        <v>1.6056000000000001E-14</v>
      </c>
      <c r="R49" s="1">
        <v>9.7104999999999997E-11</v>
      </c>
      <c r="S49" s="1">
        <v>7.9713000000000002E-12</v>
      </c>
      <c r="T49" s="1">
        <v>5.0461999999999998E-15</v>
      </c>
      <c r="U49" s="1">
        <v>6.3307000000000005E-13</v>
      </c>
    </row>
    <row r="50" spans="1:21" x14ac:dyDescent="0.25">
      <c r="A50" s="16">
        <v>44861</v>
      </c>
      <c r="B50" s="11" t="s">
        <v>47</v>
      </c>
      <c r="C50" s="11" t="s">
        <v>46</v>
      </c>
      <c r="D50" s="11" t="s">
        <v>55</v>
      </c>
      <c r="E50" s="11">
        <f t="shared" si="0"/>
        <v>0.47972222222222172</v>
      </c>
      <c r="F50">
        <v>78.113299999999995</v>
      </c>
      <c r="G50">
        <v>20.8582</v>
      </c>
      <c r="H50">
        <v>0.93910000000000005</v>
      </c>
      <c r="I50">
        <v>8.7599999999999997E-2</v>
      </c>
      <c r="J50">
        <v>1E-4</v>
      </c>
      <c r="K50">
        <v>1.6999999999999999E-3</v>
      </c>
      <c r="L50">
        <v>663</v>
      </c>
      <c r="M50">
        <v>3.95E-2</v>
      </c>
      <c r="N50">
        <v>3.2300000000000002E-2</v>
      </c>
      <c r="O50">
        <v>1.2202999999999999</v>
      </c>
      <c r="P50" s="1">
        <v>4.3928999999999999E-10</v>
      </c>
      <c r="Q50" s="1">
        <v>1.4579999999999999E-14</v>
      </c>
      <c r="R50" s="1">
        <v>9.7116999999999997E-11</v>
      </c>
      <c r="S50" s="1">
        <v>7.9786000000000008E-12</v>
      </c>
      <c r="T50" s="1">
        <v>3.0143999999999998E-15</v>
      </c>
      <c r="U50" s="1">
        <v>6.4381999999999998E-13</v>
      </c>
    </row>
    <row r="51" spans="1:21" x14ac:dyDescent="0.25">
      <c r="A51" s="16">
        <v>44861</v>
      </c>
      <c r="B51" s="11" t="s">
        <v>47</v>
      </c>
      <c r="C51" s="11" t="s">
        <v>40</v>
      </c>
      <c r="D51" s="11" t="s">
        <v>31</v>
      </c>
      <c r="E51" s="11">
        <f t="shared" si="0"/>
        <v>0.50277777777777821</v>
      </c>
      <c r="F51">
        <v>78.111999999999995</v>
      </c>
      <c r="G51">
        <v>20.8584</v>
      </c>
      <c r="H51">
        <v>0.93869999999999998</v>
      </c>
      <c r="I51">
        <v>8.8700000000000001E-2</v>
      </c>
      <c r="J51">
        <v>4.0000000000000002E-4</v>
      </c>
      <c r="K51">
        <v>1.8E-3</v>
      </c>
      <c r="L51">
        <v>664</v>
      </c>
      <c r="M51">
        <v>4.1200000000000001E-2</v>
      </c>
      <c r="N51">
        <v>2.6700000000000002E-2</v>
      </c>
      <c r="O51">
        <v>1.5446</v>
      </c>
      <c r="P51" s="1">
        <v>4.3946E-10</v>
      </c>
      <c r="Q51" s="1">
        <v>1.5207E-14</v>
      </c>
      <c r="R51" s="1">
        <v>9.7155E-11</v>
      </c>
      <c r="S51" s="1">
        <v>7.9784999999999996E-12</v>
      </c>
      <c r="T51" s="1">
        <v>3.8441999999999996E-15</v>
      </c>
      <c r="U51" s="1">
        <v>6.5307999999999998E-13</v>
      </c>
    </row>
    <row r="52" spans="1:21" x14ac:dyDescent="0.25">
      <c r="A52" s="16">
        <v>44861</v>
      </c>
      <c r="B52" s="11" t="s">
        <v>47</v>
      </c>
      <c r="C52" s="11" t="s">
        <v>50</v>
      </c>
      <c r="D52" s="11" t="s">
        <v>67</v>
      </c>
      <c r="E52" s="11">
        <f t="shared" si="0"/>
        <v>0.5280555555555555</v>
      </c>
      <c r="F52">
        <v>78.111900000000006</v>
      </c>
      <c r="G52">
        <v>20.855899999999998</v>
      </c>
      <c r="H52">
        <v>0.93979999999999997</v>
      </c>
      <c r="I52">
        <v>9.0700000000000003E-2</v>
      </c>
      <c r="J52">
        <v>4.0000000000000002E-4</v>
      </c>
      <c r="K52">
        <v>1.4E-3</v>
      </c>
      <c r="L52">
        <v>661</v>
      </c>
      <c r="M52">
        <v>4.3099999999999999E-2</v>
      </c>
      <c r="N52">
        <v>2.87E-2</v>
      </c>
      <c r="O52">
        <v>1.5006999999999999</v>
      </c>
      <c r="P52" s="1">
        <v>4.3907000000000002E-10</v>
      </c>
      <c r="Q52" s="1">
        <v>1.3565E-14</v>
      </c>
      <c r="R52" s="1">
        <v>9.7057999999999995E-11</v>
      </c>
      <c r="S52" s="1">
        <v>7.9802000000000003E-12</v>
      </c>
      <c r="T52" s="1">
        <v>3.6157E-15</v>
      </c>
      <c r="U52" s="1">
        <v>6.6654000000000001E-13</v>
      </c>
    </row>
    <row r="53" spans="1:21" x14ac:dyDescent="0.25">
      <c r="A53" s="16">
        <v>44861</v>
      </c>
      <c r="B53" s="11" t="s">
        <v>47</v>
      </c>
      <c r="C53" s="11" t="s">
        <v>54</v>
      </c>
      <c r="D53" s="11" t="s">
        <v>60</v>
      </c>
      <c r="E53" s="11">
        <f t="shared" si="0"/>
        <v>0.55111111111111022</v>
      </c>
      <c r="F53">
        <v>78.118399999999994</v>
      </c>
      <c r="G53">
        <v>20.8491</v>
      </c>
      <c r="H53">
        <v>0.9385</v>
      </c>
      <c r="I53">
        <v>9.1600000000000001E-2</v>
      </c>
      <c r="J53">
        <v>8.0000000000000004E-4</v>
      </c>
      <c r="K53">
        <v>1.6000000000000001E-3</v>
      </c>
      <c r="L53">
        <v>670</v>
      </c>
      <c r="M53">
        <v>4.4200000000000003E-2</v>
      </c>
      <c r="N53">
        <v>4.2999999999999997E-2</v>
      </c>
      <c r="O53">
        <v>1.0276000000000001</v>
      </c>
      <c r="P53" s="1">
        <v>4.3981999999999999E-10</v>
      </c>
      <c r="Q53" s="1">
        <v>1.4394000000000002E-14</v>
      </c>
      <c r="R53" s="1">
        <v>9.7184000000000003E-11</v>
      </c>
      <c r="S53" s="1">
        <v>7.9824000000000004E-12</v>
      </c>
      <c r="T53" s="1">
        <v>4.6472000000000003E-15</v>
      </c>
      <c r="U53" s="1">
        <v>6.7580000000000001E-13</v>
      </c>
    </row>
    <row r="54" spans="1:21" x14ac:dyDescent="0.25">
      <c r="A54" s="16">
        <v>44861</v>
      </c>
      <c r="B54" s="11" t="s">
        <v>47</v>
      </c>
      <c r="C54" s="11" t="s">
        <v>53</v>
      </c>
      <c r="D54" s="11" t="s">
        <v>64</v>
      </c>
      <c r="E54" s="11">
        <f t="shared" si="0"/>
        <v>0.57638888888888928</v>
      </c>
      <c r="F54">
        <v>78.109099999999998</v>
      </c>
      <c r="G54">
        <v>20.856999999999999</v>
      </c>
      <c r="H54">
        <v>0.93889999999999996</v>
      </c>
      <c r="I54">
        <v>9.3100000000000002E-2</v>
      </c>
      <c r="J54">
        <v>2.9999999999999997E-4</v>
      </c>
      <c r="K54">
        <v>1.6000000000000001E-3</v>
      </c>
      <c r="L54">
        <v>667</v>
      </c>
      <c r="M54">
        <v>4.5900000000000003E-2</v>
      </c>
      <c r="N54">
        <v>2.87E-2</v>
      </c>
      <c r="O54">
        <v>1.5967</v>
      </c>
      <c r="P54" s="1">
        <v>4.3949999999999998E-10</v>
      </c>
      <c r="Q54" s="1">
        <v>1.4337999999999999E-14</v>
      </c>
      <c r="R54" s="1">
        <v>9.7161999999999995E-11</v>
      </c>
      <c r="S54" s="1">
        <v>7.981E-12</v>
      </c>
      <c r="T54" s="1">
        <v>3.5300999999999999E-15</v>
      </c>
      <c r="U54" s="1">
        <v>6.8413000000000003E-13</v>
      </c>
    </row>
    <row r="55" spans="1:21" x14ac:dyDescent="0.25">
      <c r="A55" s="16">
        <v>44861</v>
      </c>
      <c r="B55" s="11" t="s">
        <v>47</v>
      </c>
      <c r="C55" s="11" t="s">
        <v>57</v>
      </c>
      <c r="D55" s="11" t="s">
        <v>22</v>
      </c>
      <c r="E55" s="11">
        <f t="shared" si="0"/>
        <v>0.599444444444444</v>
      </c>
      <c r="F55">
        <v>78.114999999999995</v>
      </c>
      <c r="G55">
        <v>20.849799999999998</v>
      </c>
      <c r="H55">
        <v>0.93879999999999997</v>
      </c>
      <c r="I55">
        <v>9.4600000000000004E-2</v>
      </c>
      <c r="J55">
        <v>0</v>
      </c>
      <c r="K55">
        <v>1.8E-3</v>
      </c>
      <c r="L55">
        <v>670</v>
      </c>
      <c r="M55">
        <v>4.7E-2</v>
      </c>
      <c r="N55">
        <v>3.8899999999999997E-2</v>
      </c>
      <c r="O55">
        <v>1.2059</v>
      </c>
      <c r="P55" s="1">
        <v>4.399E-10</v>
      </c>
      <c r="Q55" s="1">
        <v>1.5063E-14</v>
      </c>
      <c r="R55" s="1">
        <v>9.7208000000000002E-11</v>
      </c>
      <c r="S55" s="1">
        <v>7.9868000000000007E-12</v>
      </c>
      <c r="T55" s="1">
        <v>2.6393999999999999E-15</v>
      </c>
      <c r="U55" s="1">
        <v>6.9363999999999996E-13</v>
      </c>
    </row>
    <row r="56" spans="1:21" x14ac:dyDescent="0.25">
      <c r="A56" s="16">
        <v>44861</v>
      </c>
      <c r="B56" s="11" t="s">
        <v>47</v>
      </c>
      <c r="C56" s="11" t="s">
        <v>36</v>
      </c>
      <c r="D56" s="11" t="s">
        <v>52</v>
      </c>
      <c r="E56" s="11">
        <f t="shared" si="0"/>
        <v>0.62277777777777743</v>
      </c>
      <c r="F56">
        <v>78.115600000000001</v>
      </c>
      <c r="G56">
        <v>20.847300000000001</v>
      </c>
      <c r="H56">
        <v>0.93889999999999996</v>
      </c>
      <c r="I56">
        <v>9.6199999999999994E-2</v>
      </c>
      <c r="J56">
        <v>2.9999999999999997E-4</v>
      </c>
      <c r="K56">
        <v>1.6999999999999999E-3</v>
      </c>
      <c r="L56">
        <v>669</v>
      </c>
      <c r="M56">
        <v>4.8800000000000003E-2</v>
      </c>
      <c r="N56">
        <v>4.4499999999999998E-2</v>
      </c>
      <c r="O56">
        <v>1.0972</v>
      </c>
      <c r="P56" s="1">
        <v>4.3981E-10</v>
      </c>
      <c r="Q56" s="1">
        <v>1.4634999999999999E-14</v>
      </c>
      <c r="R56" s="1">
        <v>9.7175999999999999E-11</v>
      </c>
      <c r="S56" s="1">
        <v>7.9862999999999996E-12</v>
      </c>
      <c r="T56" s="1">
        <v>3.4732999999999999E-15</v>
      </c>
      <c r="U56" s="1">
        <v>7.0660000000000004E-13</v>
      </c>
    </row>
    <row r="57" spans="1:21" x14ac:dyDescent="0.25">
      <c r="A57" s="16">
        <v>44861</v>
      </c>
      <c r="B57" s="11" t="s">
        <v>47</v>
      </c>
      <c r="C57" s="11" t="s">
        <v>23</v>
      </c>
      <c r="D57" s="11" t="s">
        <v>73</v>
      </c>
      <c r="E57" s="11">
        <f t="shared" si="0"/>
        <v>0.64777777777777779</v>
      </c>
      <c r="F57">
        <v>78.109399999999994</v>
      </c>
      <c r="G57">
        <v>20.852</v>
      </c>
      <c r="H57">
        <v>0.93920000000000003</v>
      </c>
      <c r="I57">
        <v>9.74E-2</v>
      </c>
      <c r="J57">
        <v>8.9999999999999998E-4</v>
      </c>
      <c r="K57">
        <v>1.1000000000000001E-3</v>
      </c>
      <c r="L57">
        <v>668</v>
      </c>
      <c r="M57">
        <v>5.0299999999999997E-2</v>
      </c>
      <c r="N57">
        <v>3.4099999999999998E-2</v>
      </c>
      <c r="O57">
        <v>1.4752000000000001</v>
      </c>
      <c r="P57" s="1">
        <v>4.3972999999999999E-10</v>
      </c>
      <c r="Q57" s="1">
        <v>1.2025E-14</v>
      </c>
      <c r="R57" s="1">
        <v>9.7188999999999994E-11</v>
      </c>
      <c r="S57" s="1">
        <v>7.9876000000000004E-12</v>
      </c>
      <c r="T57" s="1">
        <v>4.8029E-15</v>
      </c>
      <c r="U57" s="1">
        <v>7.1746999999999997E-13</v>
      </c>
    </row>
    <row r="58" spans="1:21" x14ac:dyDescent="0.25">
      <c r="A58" s="16">
        <v>44861</v>
      </c>
      <c r="B58" s="11" t="s">
        <v>47</v>
      </c>
      <c r="C58" s="11" t="s">
        <v>49</v>
      </c>
      <c r="D58" s="11" t="s">
        <v>27</v>
      </c>
      <c r="E58" s="11">
        <f t="shared" si="0"/>
        <v>0.67111111111111121</v>
      </c>
      <c r="F58">
        <v>78.108099999999993</v>
      </c>
      <c r="G58">
        <v>20.851800000000001</v>
      </c>
      <c r="H58">
        <v>0.93920000000000003</v>
      </c>
      <c r="I58">
        <v>9.8400000000000001E-2</v>
      </c>
      <c r="J58">
        <v>6.9999999999999999E-4</v>
      </c>
      <c r="K58">
        <v>1.8E-3</v>
      </c>
      <c r="L58">
        <v>668</v>
      </c>
      <c r="M58">
        <v>5.1299999999999998E-2</v>
      </c>
      <c r="N58">
        <v>3.4700000000000002E-2</v>
      </c>
      <c r="O58">
        <v>1.4766999999999999</v>
      </c>
      <c r="P58" s="1">
        <v>4.3987999999999998E-10</v>
      </c>
      <c r="Q58" s="1">
        <v>1.5264999999999999E-14</v>
      </c>
      <c r="R58" s="1">
        <v>9.7223000000000001E-11</v>
      </c>
      <c r="S58" s="1">
        <v>7.9909000000000006E-12</v>
      </c>
      <c r="T58" s="1">
        <v>4.4072999999999997E-15</v>
      </c>
      <c r="U58" s="1">
        <v>7.2359000000000005E-13</v>
      </c>
    </row>
    <row r="59" spans="1:21" x14ac:dyDescent="0.25">
      <c r="A59" s="16">
        <v>44861</v>
      </c>
      <c r="B59" s="11" t="s">
        <v>47</v>
      </c>
      <c r="C59" s="11" t="s">
        <v>61</v>
      </c>
      <c r="D59" s="11" t="s">
        <v>55</v>
      </c>
      <c r="E59" s="11">
        <f t="shared" si="0"/>
        <v>0.6963888888888885</v>
      </c>
      <c r="F59">
        <v>78.111900000000006</v>
      </c>
      <c r="G59">
        <v>20.846599999999999</v>
      </c>
      <c r="H59">
        <v>0.93869999999999998</v>
      </c>
      <c r="I59">
        <v>0.1007</v>
      </c>
      <c r="J59">
        <v>5.9999999999999995E-4</v>
      </c>
      <c r="K59">
        <v>1.4E-3</v>
      </c>
      <c r="L59">
        <v>681</v>
      </c>
      <c r="M59">
        <v>5.3699999999999998E-2</v>
      </c>
      <c r="N59">
        <v>4.2200000000000001E-2</v>
      </c>
      <c r="O59">
        <v>1.2722</v>
      </c>
      <c r="P59" s="1">
        <v>4.4013999999999999E-10</v>
      </c>
      <c r="Q59" s="1">
        <v>1.3655999999999999E-14</v>
      </c>
      <c r="R59" s="1">
        <v>9.7250999999999996E-11</v>
      </c>
      <c r="S59" s="1">
        <v>7.9909000000000006E-12</v>
      </c>
      <c r="T59" s="1">
        <v>4.0602E-15</v>
      </c>
      <c r="U59" s="1">
        <v>7.4027000000000004E-13</v>
      </c>
    </row>
    <row r="60" spans="1:21" x14ac:dyDescent="0.25">
      <c r="A60" s="16">
        <v>44861</v>
      </c>
      <c r="B60" s="11" t="s">
        <v>47</v>
      </c>
      <c r="C60" s="11" t="s">
        <v>76</v>
      </c>
      <c r="D60" s="11" t="s">
        <v>31</v>
      </c>
      <c r="E60" s="11">
        <f t="shared" si="0"/>
        <v>0.71944444444444322</v>
      </c>
      <c r="F60">
        <v>78.111900000000006</v>
      </c>
      <c r="G60">
        <v>20.8446</v>
      </c>
      <c r="H60">
        <v>0.93879999999999997</v>
      </c>
      <c r="I60">
        <v>0.1022</v>
      </c>
      <c r="J60">
        <v>1E-3</v>
      </c>
      <c r="K60">
        <v>1.5E-3</v>
      </c>
      <c r="L60">
        <v>676</v>
      </c>
      <c r="M60">
        <v>5.5E-2</v>
      </c>
      <c r="N60">
        <v>4.53E-2</v>
      </c>
      <c r="O60">
        <v>1.2143999999999999</v>
      </c>
      <c r="P60" s="1">
        <v>4.4025E-10</v>
      </c>
      <c r="Q60" s="1">
        <v>1.3903E-14</v>
      </c>
      <c r="R60" s="1">
        <v>9.7265999999999995E-11</v>
      </c>
      <c r="S60" s="1">
        <v>7.9932000000000003E-12</v>
      </c>
      <c r="T60" s="1">
        <v>5.1657999999999997E-15</v>
      </c>
      <c r="U60" s="1">
        <v>7.5283999999999995E-13</v>
      </c>
    </row>
    <row r="61" spans="1:21" x14ac:dyDescent="0.25">
      <c r="A61" s="16">
        <v>44861</v>
      </c>
      <c r="B61" s="11" t="s">
        <v>47</v>
      </c>
      <c r="C61" s="11" t="s">
        <v>33</v>
      </c>
      <c r="D61" s="11" t="s">
        <v>33</v>
      </c>
      <c r="E61" s="11">
        <f t="shared" si="0"/>
        <v>0.74277777777777665</v>
      </c>
      <c r="F61">
        <v>78.108800000000002</v>
      </c>
      <c r="G61">
        <v>20.847000000000001</v>
      </c>
      <c r="H61">
        <v>0.93879999999999997</v>
      </c>
      <c r="I61">
        <v>0.1032</v>
      </c>
      <c r="J61">
        <v>5.0000000000000001E-4</v>
      </c>
      <c r="K61">
        <v>1.6000000000000001E-3</v>
      </c>
      <c r="L61">
        <v>678</v>
      </c>
      <c r="M61">
        <v>5.6500000000000002E-2</v>
      </c>
      <c r="N61">
        <v>4.3400000000000001E-2</v>
      </c>
      <c r="O61">
        <v>1.3004</v>
      </c>
      <c r="P61" s="1">
        <v>4.4046999999999998E-10</v>
      </c>
      <c r="Q61" s="1">
        <v>1.4447000000000001E-14</v>
      </c>
      <c r="R61" s="1">
        <v>9.7329000000000006E-11</v>
      </c>
      <c r="S61" s="1">
        <v>7.9980000000000005E-12</v>
      </c>
      <c r="T61" s="1">
        <v>3.9423000000000002E-15</v>
      </c>
      <c r="U61" s="1">
        <v>7.5822999999999999E-13</v>
      </c>
    </row>
    <row r="62" spans="1:21" x14ac:dyDescent="0.25">
      <c r="A62" s="16">
        <v>44861</v>
      </c>
      <c r="B62" s="11" t="s">
        <v>47</v>
      </c>
      <c r="C62" s="11" t="s">
        <v>21</v>
      </c>
      <c r="D62" s="11" t="s">
        <v>60</v>
      </c>
      <c r="E62" s="11">
        <f t="shared" si="0"/>
        <v>0.767777777777777</v>
      </c>
      <c r="F62">
        <v>78.106399999999994</v>
      </c>
      <c r="G62">
        <v>20.848500000000001</v>
      </c>
      <c r="H62">
        <v>0.93910000000000005</v>
      </c>
      <c r="I62">
        <v>0.10340000000000001</v>
      </c>
      <c r="J62">
        <v>1.1000000000000001E-3</v>
      </c>
      <c r="K62">
        <v>1.6000000000000001E-3</v>
      </c>
      <c r="L62">
        <v>677</v>
      </c>
      <c r="M62">
        <v>5.67E-2</v>
      </c>
      <c r="N62">
        <v>3.73E-2</v>
      </c>
      <c r="O62">
        <v>1.5188999999999999</v>
      </c>
      <c r="P62" s="1">
        <v>4.4069999999999999E-10</v>
      </c>
      <c r="Q62" s="1">
        <v>1.4283E-14</v>
      </c>
      <c r="R62" s="1">
        <v>9.7390999999999995E-11</v>
      </c>
      <c r="S62" s="1">
        <v>8.0044000000000001E-12</v>
      </c>
      <c r="T62" s="1">
        <v>5.2937E-15</v>
      </c>
      <c r="U62" s="1">
        <v>7.6215999999999996E-13</v>
      </c>
    </row>
    <row r="63" spans="1:21" x14ac:dyDescent="0.25">
      <c r="A63" s="16">
        <v>44861</v>
      </c>
      <c r="B63" s="11" t="s">
        <v>47</v>
      </c>
      <c r="C63" s="11" t="s">
        <v>45</v>
      </c>
      <c r="D63" s="11" t="s">
        <v>59</v>
      </c>
      <c r="E63" s="11">
        <f t="shared" si="0"/>
        <v>0.79111111111111043</v>
      </c>
      <c r="F63">
        <v>78.106800000000007</v>
      </c>
      <c r="G63">
        <v>20.847000000000001</v>
      </c>
      <c r="H63">
        <v>0.93889999999999996</v>
      </c>
      <c r="I63">
        <v>0.10440000000000001</v>
      </c>
      <c r="J63">
        <v>8.0000000000000004E-4</v>
      </c>
      <c r="K63">
        <v>2.0999999999999999E-3</v>
      </c>
      <c r="L63">
        <v>682</v>
      </c>
      <c r="M63">
        <v>5.7200000000000001E-2</v>
      </c>
      <c r="N63">
        <v>3.8399999999999997E-2</v>
      </c>
      <c r="O63">
        <v>1.4911000000000001</v>
      </c>
      <c r="P63" s="1">
        <v>4.4055999999999998E-10</v>
      </c>
      <c r="Q63" s="1">
        <v>1.6622999999999999E-14</v>
      </c>
      <c r="R63" s="1">
        <v>9.7351000000000001E-11</v>
      </c>
      <c r="S63" s="1">
        <v>8.0007E-12</v>
      </c>
      <c r="T63" s="1">
        <v>4.7551000000000003E-15</v>
      </c>
      <c r="U63" s="1">
        <v>7.6747999999999998E-13</v>
      </c>
    </row>
    <row r="64" spans="1:21" x14ac:dyDescent="0.25">
      <c r="A64" s="16">
        <v>44861</v>
      </c>
      <c r="B64" s="11" t="s">
        <v>47</v>
      </c>
      <c r="C64" s="11" t="s">
        <v>66</v>
      </c>
      <c r="D64" s="11" t="s">
        <v>19</v>
      </c>
      <c r="E64" s="11">
        <f t="shared" si="0"/>
        <v>0.81638888888888772</v>
      </c>
      <c r="F64">
        <v>78.101299999999995</v>
      </c>
      <c r="G64">
        <v>20.8523</v>
      </c>
      <c r="H64">
        <v>0.93869999999999998</v>
      </c>
      <c r="I64">
        <v>0.105</v>
      </c>
      <c r="J64">
        <v>5.0000000000000001E-4</v>
      </c>
      <c r="K64">
        <v>2.2000000000000001E-3</v>
      </c>
      <c r="L64">
        <v>678</v>
      </c>
      <c r="M64">
        <v>5.8799999999999998E-2</v>
      </c>
      <c r="N64">
        <v>3.0499999999999999E-2</v>
      </c>
      <c r="O64">
        <v>1.9258999999999999</v>
      </c>
      <c r="P64" s="1">
        <v>4.4065000000000002E-10</v>
      </c>
      <c r="Q64" s="1">
        <v>1.681E-14</v>
      </c>
      <c r="R64" s="1">
        <v>9.7401999999999999E-11</v>
      </c>
      <c r="S64" s="1">
        <v>8.0007E-12</v>
      </c>
      <c r="T64" s="1">
        <v>4.1837999999999999E-15</v>
      </c>
      <c r="U64" s="1">
        <v>7.7119999999999999E-13</v>
      </c>
    </row>
    <row r="65" spans="1:23" x14ac:dyDescent="0.25">
      <c r="A65" s="16">
        <v>44861</v>
      </c>
      <c r="B65" s="11" t="s">
        <v>47</v>
      </c>
      <c r="C65" s="11" t="s">
        <v>58</v>
      </c>
      <c r="D65" s="11" t="s">
        <v>54</v>
      </c>
      <c r="E65" s="11">
        <f t="shared" si="0"/>
        <v>0.83972222222222115</v>
      </c>
      <c r="F65">
        <v>78.110100000000003</v>
      </c>
      <c r="G65">
        <v>20.842500000000001</v>
      </c>
      <c r="H65">
        <v>0.93910000000000005</v>
      </c>
      <c r="I65">
        <v>0.10580000000000001</v>
      </c>
      <c r="J65">
        <v>8.0000000000000004E-4</v>
      </c>
      <c r="K65">
        <v>1.6000000000000001E-3</v>
      </c>
      <c r="L65">
        <v>681</v>
      </c>
      <c r="M65">
        <v>5.91E-2</v>
      </c>
      <c r="N65">
        <v>4.4499999999999998E-2</v>
      </c>
      <c r="O65">
        <v>1.3264</v>
      </c>
      <c r="P65" s="1">
        <v>4.4078E-10</v>
      </c>
      <c r="Q65" s="1">
        <v>1.4429000000000002E-14</v>
      </c>
      <c r="R65" s="1">
        <v>9.7374000000000004E-11</v>
      </c>
      <c r="S65" s="1">
        <v>8.0055000000000002E-12</v>
      </c>
      <c r="T65" s="1">
        <v>4.7323E-15</v>
      </c>
      <c r="U65" s="1">
        <v>7.7841000000000001E-13</v>
      </c>
      <c r="W65" s="11"/>
    </row>
    <row r="66" spans="1:23" x14ac:dyDescent="0.25">
      <c r="A66" s="16">
        <v>44861</v>
      </c>
      <c r="B66" s="11" t="s">
        <v>47</v>
      </c>
      <c r="C66" s="11" t="s">
        <v>67</v>
      </c>
      <c r="D66" s="11" t="s">
        <v>29</v>
      </c>
      <c r="E66" s="11">
        <f t="shared" ref="E66:E129" si="16">(D66/3600)+(C66/60)+B66-$W$2</f>
        <v>0.86277777777777764</v>
      </c>
      <c r="F66">
        <v>78.1083</v>
      </c>
      <c r="G66">
        <v>20.843499999999999</v>
      </c>
      <c r="H66">
        <v>0.93899999999999995</v>
      </c>
      <c r="I66">
        <v>0.1065</v>
      </c>
      <c r="J66">
        <v>8.9999999999999998E-4</v>
      </c>
      <c r="K66">
        <v>1.6999999999999999E-3</v>
      </c>
      <c r="L66">
        <v>681</v>
      </c>
      <c r="M66">
        <v>5.9700000000000003E-2</v>
      </c>
      <c r="N66">
        <v>3.9600000000000003E-2</v>
      </c>
      <c r="O66">
        <v>1.5093000000000001</v>
      </c>
      <c r="P66" s="1">
        <v>4.4066000000000001E-10</v>
      </c>
      <c r="Q66" s="1">
        <v>1.4970000000000001E-14</v>
      </c>
      <c r="R66" s="1">
        <v>9.7354000000000001E-11</v>
      </c>
      <c r="S66" s="1">
        <v>8.0030999999999993E-12</v>
      </c>
      <c r="T66" s="1">
        <v>5.0211999999999996E-15</v>
      </c>
      <c r="U66" s="1">
        <v>7.8350000000000004E-13</v>
      </c>
      <c r="W66" s="11"/>
    </row>
    <row r="67" spans="1:23" x14ac:dyDescent="0.25">
      <c r="A67" s="16">
        <v>44861</v>
      </c>
      <c r="B67" s="11" t="s">
        <v>47</v>
      </c>
      <c r="C67" s="11" t="s">
        <v>69</v>
      </c>
      <c r="D67" s="11" t="s">
        <v>27</v>
      </c>
      <c r="E67" s="11">
        <f t="shared" si="16"/>
        <v>0.887777777777778</v>
      </c>
      <c r="F67">
        <v>78.105599999999995</v>
      </c>
      <c r="G67">
        <v>20.846299999999999</v>
      </c>
      <c r="H67">
        <v>0.93859999999999999</v>
      </c>
      <c r="I67">
        <v>0.1069</v>
      </c>
      <c r="J67">
        <v>1.1999999999999999E-3</v>
      </c>
      <c r="K67">
        <v>1.4E-3</v>
      </c>
      <c r="L67">
        <v>683</v>
      </c>
      <c r="M67">
        <v>5.9900000000000002E-2</v>
      </c>
      <c r="N67">
        <v>4.4499999999999998E-2</v>
      </c>
      <c r="O67">
        <v>1.3462000000000001</v>
      </c>
      <c r="P67" s="1">
        <v>4.4078999999999998E-10</v>
      </c>
      <c r="Q67" s="1">
        <v>1.3711000000000001E-14</v>
      </c>
      <c r="R67" s="1">
        <v>9.7399999999999995E-11</v>
      </c>
      <c r="S67" s="1">
        <v>8.0018000000000001E-12</v>
      </c>
      <c r="T67" s="1">
        <v>5.6303E-15</v>
      </c>
      <c r="U67" s="1">
        <v>7.8780000000000004E-13</v>
      </c>
      <c r="W67" s="11"/>
    </row>
    <row r="68" spans="1:23" x14ac:dyDescent="0.25">
      <c r="A68" s="16">
        <v>44861</v>
      </c>
      <c r="B68" s="11" t="s">
        <v>47</v>
      </c>
      <c r="C68" s="11" t="s">
        <v>42</v>
      </c>
      <c r="D68" s="11" t="s">
        <v>58</v>
      </c>
      <c r="E68" s="11">
        <f t="shared" si="16"/>
        <v>0.91111111111111143</v>
      </c>
      <c r="F68">
        <v>78.112300000000005</v>
      </c>
      <c r="G68">
        <v>20.839099999999998</v>
      </c>
      <c r="H68">
        <v>0.93879999999999997</v>
      </c>
      <c r="I68">
        <v>0.1085</v>
      </c>
      <c r="J68">
        <v>0</v>
      </c>
      <c r="K68">
        <v>1.4E-3</v>
      </c>
      <c r="L68">
        <v>679</v>
      </c>
      <c r="M68">
        <v>6.2399999999999997E-2</v>
      </c>
      <c r="N68">
        <v>5.0700000000000002E-2</v>
      </c>
      <c r="O68">
        <v>1.2297</v>
      </c>
      <c r="P68" s="1">
        <v>4.4081999999999998E-10</v>
      </c>
      <c r="Q68" s="1">
        <v>1.3653E-14</v>
      </c>
      <c r="R68" s="1">
        <v>9.7365000000000004E-11</v>
      </c>
      <c r="S68" s="1">
        <v>8.0033999999999996E-12</v>
      </c>
      <c r="T68" s="1">
        <v>2.0877E-15</v>
      </c>
      <c r="U68" s="1">
        <v>7.9410000000000002E-13</v>
      </c>
      <c r="W68" s="11"/>
    </row>
    <row r="69" spans="1:23" x14ac:dyDescent="0.25">
      <c r="A69" s="16">
        <v>44861</v>
      </c>
      <c r="B69" s="11" t="s">
        <v>47</v>
      </c>
      <c r="C69" s="11" t="s">
        <v>29</v>
      </c>
      <c r="D69" s="11" t="s">
        <v>28</v>
      </c>
      <c r="E69" s="11">
        <f t="shared" si="16"/>
        <v>0.93416666666666615</v>
      </c>
      <c r="F69">
        <v>78.115799999999993</v>
      </c>
      <c r="G69">
        <v>20.834900000000001</v>
      </c>
      <c r="H69">
        <v>0.93830000000000002</v>
      </c>
      <c r="I69">
        <v>0.10879999999999999</v>
      </c>
      <c r="J69">
        <v>8.0000000000000004E-4</v>
      </c>
      <c r="K69">
        <v>1.4E-3</v>
      </c>
      <c r="L69">
        <v>710</v>
      </c>
      <c r="M69">
        <v>6.2799999999999995E-2</v>
      </c>
      <c r="N69">
        <v>5.2400000000000002E-2</v>
      </c>
      <c r="O69">
        <v>1.1996</v>
      </c>
      <c r="P69" s="1">
        <v>4.4247000000000002E-10</v>
      </c>
      <c r="Q69" s="1">
        <v>1.3548E-14</v>
      </c>
      <c r="R69" s="1">
        <v>9.7705999999999996E-11</v>
      </c>
      <c r="S69" s="1">
        <v>8.0292000000000006E-12</v>
      </c>
      <c r="T69" s="1">
        <v>4.6094999999999997E-15</v>
      </c>
      <c r="U69" s="1">
        <v>8.0262999999999998E-13</v>
      </c>
      <c r="W69" s="11"/>
    </row>
    <row r="70" spans="1:23" x14ac:dyDescent="0.25">
      <c r="A70" s="16">
        <v>44861</v>
      </c>
      <c r="B70" s="11" t="s">
        <v>47</v>
      </c>
      <c r="C70" s="11" t="s">
        <v>55</v>
      </c>
      <c r="D70" s="11" t="s">
        <v>33</v>
      </c>
      <c r="E70" s="11">
        <f t="shared" si="16"/>
        <v>0.95944444444444343</v>
      </c>
      <c r="F70">
        <v>78.114999999999995</v>
      </c>
      <c r="G70">
        <v>20.833600000000001</v>
      </c>
      <c r="H70">
        <v>0.93920000000000003</v>
      </c>
      <c r="I70">
        <v>0.11020000000000001</v>
      </c>
      <c r="J70">
        <v>2.0000000000000001E-4</v>
      </c>
      <c r="K70">
        <v>1.6999999999999999E-3</v>
      </c>
      <c r="L70">
        <v>677</v>
      </c>
      <c r="M70">
        <v>6.3899999999999998E-2</v>
      </c>
      <c r="N70">
        <v>6.0100000000000001E-2</v>
      </c>
      <c r="O70">
        <v>1.0631999999999999</v>
      </c>
      <c r="P70" s="1">
        <v>4.4057000000000001E-10</v>
      </c>
      <c r="Q70" s="1">
        <v>1.4906E-14</v>
      </c>
      <c r="R70" s="1">
        <v>9.7279999999999999E-11</v>
      </c>
      <c r="S70" s="1">
        <v>8.0021000000000004E-12</v>
      </c>
      <c r="T70" s="1">
        <v>3.3407E-15</v>
      </c>
      <c r="U70" s="1">
        <v>8.0691999999999996E-13</v>
      </c>
      <c r="W70" s="11"/>
    </row>
    <row r="71" spans="1:23" x14ac:dyDescent="0.25">
      <c r="A71" s="16">
        <v>44861</v>
      </c>
      <c r="B71" s="11" t="s">
        <v>47</v>
      </c>
      <c r="C71" s="11" t="s">
        <v>72</v>
      </c>
      <c r="D71" s="11" t="s">
        <v>38</v>
      </c>
      <c r="E71" s="11">
        <f t="shared" si="16"/>
        <v>0.98249999999999993</v>
      </c>
      <c r="F71">
        <v>78.1143</v>
      </c>
      <c r="G71">
        <v>20.833500000000001</v>
      </c>
      <c r="H71">
        <v>0.93889999999999996</v>
      </c>
      <c r="I71">
        <v>0.11169999999999999</v>
      </c>
      <c r="J71">
        <v>0</v>
      </c>
      <c r="K71">
        <v>1.5E-3</v>
      </c>
      <c r="L71">
        <v>678</v>
      </c>
      <c r="M71">
        <v>6.54E-2</v>
      </c>
      <c r="N71">
        <v>4.9299999999999997E-2</v>
      </c>
      <c r="O71">
        <v>1.3258000000000001</v>
      </c>
      <c r="P71" s="1">
        <v>4.4069000000000001E-10</v>
      </c>
      <c r="Q71" s="1">
        <v>1.4054E-14</v>
      </c>
      <c r="R71" s="1">
        <v>9.7307999999999994E-11</v>
      </c>
      <c r="S71" s="1">
        <v>8.0024000000000007E-12</v>
      </c>
      <c r="T71" s="1">
        <v>2.6904000000000001E-15</v>
      </c>
      <c r="U71" s="1">
        <v>8.1646999999999995E-13</v>
      </c>
      <c r="W71" s="11"/>
    </row>
    <row r="72" spans="1:23" x14ac:dyDescent="0.25">
      <c r="A72" s="16">
        <v>44861</v>
      </c>
      <c r="B72" s="11" t="s">
        <v>47</v>
      </c>
      <c r="C72" s="11" t="s">
        <v>75</v>
      </c>
      <c r="D72" s="11" t="s">
        <v>59</v>
      </c>
      <c r="E72" s="11">
        <f t="shared" si="16"/>
        <v>1.0077777777777772</v>
      </c>
      <c r="F72">
        <v>78.1143</v>
      </c>
      <c r="G72">
        <v>20.831700000000001</v>
      </c>
      <c r="H72">
        <v>0.93879999999999997</v>
      </c>
      <c r="I72">
        <v>0.113</v>
      </c>
      <c r="J72">
        <v>0</v>
      </c>
      <c r="K72">
        <v>2.0999999999999999E-3</v>
      </c>
      <c r="L72">
        <v>679</v>
      </c>
      <c r="M72">
        <v>6.6400000000000001E-2</v>
      </c>
      <c r="N72">
        <v>5.6099999999999997E-2</v>
      </c>
      <c r="O72">
        <v>1.1828000000000001</v>
      </c>
      <c r="P72" s="1">
        <v>4.4075999999999999E-10</v>
      </c>
      <c r="Q72" s="1">
        <v>1.665E-14</v>
      </c>
      <c r="R72" s="1">
        <v>9.7314000000000006E-11</v>
      </c>
      <c r="S72" s="1">
        <v>8.0028000000000006E-12</v>
      </c>
      <c r="T72" s="1">
        <v>2.6102000000000001E-15</v>
      </c>
      <c r="U72" s="1">
        <v>8.2608999999999997E-13</v>
      </c>
      <c r="W72" s="11"/>
    </row>
    <row r="73" spans="1:23" x14ac:dyDescent="0.25">
      <c r="A73" s="16">
        <v>44861</v>
      </c>
      <c r="B73" s="11" t="s">
        <v>24</v>
      </c>
      <c r="C73" s="11" t="s">
        <v>73</v>
      </c>
      <c r="D73" s="11" t="s">
        <v>63</v>
      </c>
      <c r="E73" s="11">
        <f t="shared" si="16"/>
        <v>1.0308333333333337</v>
      </c>
      <c r="F73">
        <v>78.116600000000005</v>
      </c>
      <c r="G73">
        <v>20.8277</v>
      </c>
      <c r="H73">
        <v>0.93940000000000001</v>
      </c>
      <c r="I73">
        <v>0.1138</v>
      </c>
      <c r="J73">
        <v>5.0000000000000001E-4</v>
      </c>
      <c r="K73">
        <v>2E-3</v>
      </c>
      <c r="L73">
        <v>682</v>
      </c>
      <c r="M73">
        <v>6.7699999999999996E-2</v>
      </c>
      <c r="N73">
        <v>5.79E-2</v>
      </c>
      <c r="O73">
        <v>1.169</v>
      </c>
      <c r="P73" s="1">
        <v>4.4060999999999999E-10</v>
      </c>
      <c r="Q73" s="1">
        <v>1.5837999999999999E-14</v>
      </c>
      <c r="R73" s="1">
        <v>9.7259E-11</v>
      </c>
      <c r="S73" s="1">
        <v>8.0047000000000004E-12</v>
      </c>
      <c r="T73" s="1">
        <v>3.9699000000000001E-15</v>
      </c>
      <c r="U73" s="1">
        <v>8.3340999999999998E-13</v>
      </c>
      <c r="W73" s="11"/>
    </row>
    <row r="74" spans="1:23" x14ac:dyDescent="0.25">
      <c r="A74" s="16">
        <v>44861</v>
      </c>
      <c r="B74" s="11" t="s">
        <v>24</v>
      </c>
      <c r="C74" s="11" t="s">
        <v>25</v>
      </c>
      <c r="D74" s="11" t="s">
        <v>43</v>
      </c>
      <c r="E74" s="11">
        <f t="shared" si="16"/>
        <v>1.0541666666666654</v>
      </c>
      <c r="F74">
        <v>78.116799999999998</v>
      </c>
      <c r="G74">
        <v>20.826799999999999</v>
      </c>
      <c r="H74">
        <v>0.93920000000000003</v>
      </c>
      <c r="I74">
        <v>0.11459999999999999</v>
      </c>
      <c r="J74">
        <v>1.6999999999999999E-3</v>
      </c>
      <c r="K74">
        <v>8.9999999999999998E-4</v>
      </c>
      <c r="L74">
        <v>714</v>
      </c>
      <c r="M74">
        <v>6.8000000000000005E-2</v>
      </c>
      <c r="N74">
        <v>6.0900000000000003E-2</v>
      </c>
      <c r="O74">
        <v>1.1163000000000001</v>
      </c>
      <c r="P74" s="1">
        <v>4.4225999999999998E-10</v>
      </c>
      <c r="Q74" s="1">
        <v>1.1558E-14</v>
      </c>
      <c r="R74" s="1">
        <v>9.7618000000000003E-11</v>
      </c>
      <c r="S74" s="1">
        <v>8.0325000000000008E-12</v>
      </c>
      <c r="T74" s="1">
        <v>6.5588E-15</v>
      </c>
      <c r="U74" s="1">
        <v>8.4690999999999997E-13</v>
      </c>
      <c r="W74" s="11"/>
    </row>
    <row r="75" spans="1:23" x14ac:dyDescent="0.25">
      <c r="A75" s="16">
        <v>44861</v>
      </c>
      <c r="B75" s="11" t="s">
        <v>24</v>
      </c>
      <c r="C75" s="11" t="s">
        <v>51</v>
      </c>
      <c r="D75" s="11" t="s">
        <v>71</v>
      </c>
      <c r="E75" s="11">
        <f t="shared" si="16"/>
        <v>1.0791666666666657</v>
      </c>
      <c r="F75">
        <v>78.114500000000007</v>
      </c>
      <c r="G75">
        <v>20.828199999999999</v>
      </c>
      <c r="H75">
        <v>0.93869999999999998</v>
      </c>
      <c r="I75">
        <v>0.1166</v>
      </c>
      <c r="J75">
        <v>8.0000000000000004E-4</v>
      </c>
      <c r="K75">
        <v>1.2999999999999999E-3</v>
      </c>
      <c r="L75">
        <v>681</v>
      </c>
      <c r="M75">
        <v>7.0499999999999993E-2</v>
      </c>
      <c r="N75">
        <v>5.7599999999999998E-2</v>
      </c>
      <c r="O75">
        <v>1.2242999999999999</v>
      </c>
      <c r="P75" s="1">
        <v>4.4031E-10</v>
      </c>
      <c r="Q75" s="1">
        <v>1.2976999999999999E-14</v>
      </c>
      <c r="R75" s="1">
        <v>9.7197999999999994E-11</v>
      </c>
      <c r="S75" s="1">
        <v>7.9929999999999996E-12</v>
      </c>
      <c r="T75" s="1">
        <v>4.5931999999999998E-15</v>
      </c>
      <c r="U75" s="1">
        <v>8.5397999999999996E-13</v>
      </c>
      <c r="W75" s="11"/>
    </row>
    <row r="76" spans="1:23" x14ac:dyDescent="0.25">
      <c r="A76" s="16">
        <v>44861</v>
      </c>
      <c r="B76" s="11" t="s">
        <v>24</v>
      </c>
      <c r="C76" s="11" t="s">
        <v>20</v>
      </c>
      <c r="D76" s="11" t="s">
        <v>35</v>
      </c>
      <c r="E76" s="11">
        <f t="shared" si="16"/>
        <v>1.1024999999999991</v>
      </c>
      <c r="F76">
        <v>78.119799999999998</v>
      </c>
      <c r="G76">
        <v>20.8201</v>
      </c>
      <c r="H76">
        <v>0.93910000000000005</v>
      </c>
      <c r="I76">
        <v>0.1179</v>
      </c>
      <c r="J76">
        <v>1.4E-3</v>
      </c>
      <c r="K76">
        <v>1.6999999999999999E-3</v>
      </c>
      <c r="L76">
        <v>668</v>
      </c>
      <c r="M76">
        <v>7.1199999999999999E-2</v>
      </c>
      <c r="N76">
        <v>7.2400000000000006E-2</v>
      </c>
      <c r="O76">
        <v>0.9829</v>
      </c>
      <c r="P76" s="1">
        <v>4.4034E-10</v>
      </c>
      <c r="Q76" s="1">
        <v>1.4758999999999999E-14</v>
      </c>
      <c r="R76" s="1">
        <v>9.7160000000000004E-11</v>
      </c>
      <c r="S76" s="1">
        <v>7.9970999999999995E-12</v>
      </c>
      <c r="T76" s="1">
        <v>6.1228E-15</v>
      </c>
      <c r="U76" s="1">
        <v>8.6565999999999997E-13</v>
      </c>
      <c r="W76" s="11"/>
    </row>
    <row r="77" spans="1:23" x14ac:dyDescent="0.25">
      <c r="A77" s="16">
        <v>44861</v>
      </c>
      <c r="B77" s="11" t="s">
        <v>24</v>
      </c>
      <c r="C77" s="11" t="s">
        <v>38</v>
      </c>
      <c r="D77" s="11" t="s">
        <v>66</v>
      </c>
      <c r="E77" s="11">
        <f t="shared" si="16"/>
        <v>1.1274999999999995</v>
      </c>
      <c r="F77">
        <v>78.121899999999997</v>
      </c>
      <c r="G77">
        <v>20.817499999999999</v>
      </c>
      <c r="H77">
        <v>0.93869999999999998</v>
      </c>
      <c r="I77">
        <v>0.11940000000000001</v>
      </c>
      <c r="J77">
        <v>1.1999999999999999E-3</v>
      </c>
      <c r="K77">
        <v>1.2999999999999999E-3</v>
      </c>
      <c r="L77">
        <v>681</v>
      </c>
      <c r="M77">
        <v>7.2400000000000006E-2</v>
      </c>
      <c r="N77">
        <v>7.2800000000000004E-2</v>
      </c>
      <c r="O77">
        <v>0.99460000000000004</v>
      </c>
      <c r="P77" s="1">
        <v>4.4062000000000003E-10</v>
      </c>
      <c r="Q77" s="1">
        <v>1.3211999999999999E-14</v>
      </c>
      <c r="R77" s="1">
        <v>9.7207000000000006E-11</v>
      </c>
      <c r="S77" s="1">
        <v>7.9978999999999993E-12</v>
      </c>
      <c r="T77" s="1">
        <v>5.5857E-15</v>
      </c>
      <c r="U77" s="1">
        <v>8.7629E-13</v>
      </c>
      <c r="W77" s="11"/>
    </row>
    <row r="78" spans="1:23" x14ac:dyDescent="0.25">
      <c r="A78" s="16">
        <v>44861</v>
      </c>
      <c r="B78" s="11" t="s">
        <v>24</v>
      </c>
      <c r="C78" s="11" t="s">
        <v>19</v>
      </c>
      <c r="D78" s="11" t="s">
        <v>28</v>
      </c>
      <c r="E78" s="11">
        <f t="shared" si="16"/>
        <v>1.1508333333333329</v>
      </c>
      <c r="F78">
        <v>78.119600000000005</v>
      </c>
      <c r="G78">
        <v>20.817699999999999</v>
      </c>
      <c r="H78">
        <v>0.93889999999999996</v>
      </c>
      <c r="I78">
        <v>0.12139999999999999</v>
      </c>
      <c r="J78">
        <v>5.0000000000000001E-4</v>
      </c>
      <c r="K78">
        <v>1.9E-3</v>
      </c>
      <c r="L78">
        <v>669</v>
      </c>
      <c r="M78">
        <v>7.4899999999999994E-2</v>
      </c>
      <c r="N78">
        <v>7.1400000000000005E-2</v>
      </c>
      <c r="O78">
        <v>1.0491999999999999</v>
      </c>
      <c r="P78" s="1">
        <v>4.4066999999999999E-10</v>
      </c>
      <c r="Q78" s="1">
        <v>1.5659E-14</v>
      </c>
      <c r="R78" s="1">
        <v>9.7220999999999997E-11</v>
      </c>
      <c r="S78" s="1">
        <v>8.0007999999999996E-12</v>
      </c>
      <c r="T78" s="1">
        <v>4.0433E-15</v>
      </c>
      <c r="U78" s="1">
        <v>8.8793000000000003E-13</v>
      </c>
      <c r="W78" s="11"/>
    </row>
    <row r="79" spans="1:23" x14ac:dyDescent="0.25">
      <c r="A79" s="16">
        <v>44861</v>
      </c>
      <c r="B79" s="11" t="s">
        <v>24</v>
      </c>
      <c r="C79" s="11" t="s">
        <v>47</v>
      </c>
      <c r="D79" s="11" t="s">
        <v>57</v>
      </c>
      <c r="E79" s="11">
        <f t="shared" si="16"/>
        <v>1.1738888888888876</v>
      </c>
      <c r="F79">
        <v>78.117800000000003</v>
      </c>
      <c r="G79">
        <v>20.817799999999998</v>
      </c>
      <c r="H79">
        <v>0.93930000000000002</v>
      </c>
      <c r="I79">
        <v>0.12230000000000001</v>
      </c>
      <c r="J79">
        <v>8.0000000000000004E-4</v>
      </c>
      <c r="K79">
        <v>2E-3</v>
      </c>
      <c r="L79">
        <v>699</v>
      </c>
      <c r="M79">
        <v>7.5899999999999995E-2</v>
      </c>
      <c r="N79">
        <v>7.2700000000000001E-2</v>
      </c>
      <c r="O79">
        <v>1.0444</v>
      </c>
      <c r="P79" s="1">
        <v>4.4236000000000001E-10</v>
      </c>
      <c r="Q79" s="1">
        <v>1.6111E-14</v>
      </c>
      <c r="R79" s="1">
        <v>9.7595999999999996E-11</v>
      </c>
      <c r="S79" s="1">
        <v>8.0353999999999995E-12</v>
      </c>
      <c r="T79" s="1">
        <v>4.7478000000000004E-15</v>
      </c>
      <c r="U79" s="1">
        <v>8.9827999999999999E-13</v>
      </c>
      <c r="W79" s="11"/>
    </row>
    <row r="80" spans="1:23" x14ac:dyDescent="0.25">
      <c r="A80" s="16">
        <v>44861</v>
      </c>
      <c r="B80" s="11" t="s">
        <v>24</v>
      </c>
      <c r="C80" s="11" t="s">
        <v>26</v>
      </c>
      <c r="D80" s="11" t="s">
        <v>20</v>
      </c>
      <c r="E80" s="11">
        <f t="shared" si="16"/>
        <v>1.198888888888888</v>
      </c>
      <c r="F80">
        <v>78.121399999999994</v>
      </c>
      <c r="G80">
        <v>20.812799999999999</v>
      </c>
      <c r="H80">
        <v>0.93920000000000003</v>
      </c>
      <c r="I80">
        <v>0.12379999999999999</v>
      </c>
      <c r="J80">
        <v>1E-3</v>
      </c>
      <c r="K80">
        <v>1.8E-3</v>
      </c>
      <c r="L80">
        <v>666</v>
      </c>
      <c r="M80">
        <v>7.7499999999999999E-2</v>
      </c>
      <c r="N80">
        <v>7.9399999999999998E-2</v>
      </c>
      <c r="O80">
        <v>0.97499999999999998</v>
      </c>
      <c r="P80" s="1">
        <v>4.4016999999999999E-10</v>
      </c>
      <c r="Q80" s="1">
        <v>1.5090999999999999E-14</v>
      </c>
      <c r="R80" s="1">
        <v>9.7086999999999998E-11</v>
      </c>
      <c r="S80" s="1">
        <v>7.9946000000000007E-12</v>
      </c>
      <c r="T80" s="1">
        <v>5.2426999999999998E-15</v>
      </c>
      <c r="U80" s="1">
        <v>9.0549000000000001E-13</v>
      </c>
    </row>
    <row r="81" spans="1:21" x14ac:dyDescent="0.25">
      <c r="A81" s="16">
        <v>44861</v>
      </c>
      <c r="B81" s="11" t="s">
        <v>24</v>
      </c>
      <c r="C81" s="11" t="s">
        <v>28</v>
      </c>
      <c r="D81" s="11" t="s">
        <v>40</v>
      </c>
      <c r="E81" s="11">
        <f t="shared" si="16"/>
        <v>1.2222222222222214</v>
      </c>
      <c r="F81">
        <v>78.126800000000003</v>
      </c>
      <c r="G81">
        <v>20.807700000000001</v>
      </c>
      <c r="H81">
        <v>0.93889999999999996</v>
      </c>
      <c r="I81">
        <v>0.1249</v>
      </c>
      <c r="J81">
        <v>4.0000000000000002E-4</v>
      </c>
      <c r="K81">
        <v>1.1999999999999999E-3</v>
      </c>
      <c r="L81">
        <v>665</v>
      </c>
      <c r="M81">
        <v>7.8700000000000006E-2</v>
      </c>
      <c r="N81">
        <v>8.6900000000000005E-2</v>
      </c>
      <c r="O81">
        <v>0.90600000000000003</v>
      </c>
      <c r="P81" s="1">
        <v>4.4024000000000002E-10</v>
      </c>
      <c r="Q81" s="1">
        <v>1.2615E-14</v>
      </c>
      <c r="R81" s="1">
        <v>9.7069999999999994E-11</v>
      </c>
      <c r="S81" s="1">
        <v>7.9928000000000004E-12</v>
      </c>
      <c r="T81" s="1">
        <v>3.6260000000000002E-15</v>
      </c>
      <c r="U81" s="1">
        <v>9.1124999999999998E-13</v>
      </c>
    </row>
    <row r="82" spans="1:21" x14ac:dyDescent="0.25">
      <c r="A82" s="16">
        <v>44861</v>
      </c>
      <c r="B82" s="11" t="s">
        <v>24</v>
      </c>
      <c r="C82" s="11" t="s">
        <v>30</v>
      </c>
      <c r="D82" s="11" t="s">
        <v>63</v>
      </c>
      <c r="E82" s="11">
        <f t="shared" si="16"/>
        <v>1.2474999999999987</v>
      </c>
      <c r="F82">
        <v>78.125799999999998</v>
      </c>
      <c r="G82">
        <v>20.806799999999999</v>
      </c>
      <c r="H82">
        <v>0.93930000000000002</v>
      </c>
      <c r="I82">
        <v>0.12659999999999999</v>
      </c>
      <c r="J82">
        <v>0</v>
      </c>
      <c r="K82">
        <v>1.5E-3</v>
      </c>
      <c r="L82">
        <v>662</v>
      </c>
      <c r="M82">
        <v>8.0199999999999994E-2</v>
      </c>
      <c r="N82">
        <v>8.9300000000000004E-2</v>
      </c>
      <c r="O82">
        <v>0.89810000000000001</v>
      </c>
      <c r="P82" s="1">
        <v>4.4002E-10</v>
      </c>
      <c r="Q82" s="1">
        <v>1.3980000000000001E-14</v>
      </c>
      <c r="R82" s="1">
        <v>9.7020000000000005E-11</v>
      </c>
      <c r="S82" s="1">
        <v>7.9918999999999995E-12</v>
      </c>
      <c r="T82" s="1">
        <v>1.3546E-15</v>
      </c>
      <c r="U82" s="1">
        <v>9.2124990000000008E-13</v>
      </c>
    </row>
    <row r="83" spans="1:21" x14ac:dyDescent="0.25">
      <c r="A83" s="16">
        <v>44861</v>
      </c>
      <c r="B83" s="11" t="s">
        <v>24</v>
      </c>
      <c r="C83" s="11" t="s">
        <v>32</v>
      </c>
      <c r="D83" s="11" t="s">
        <v>43</v>
      </c>
      <c r="E83" s="11">
        <f t="shared" si="16"/>
        <v>1.2708333333333321</v>
      </c>
      <c r="F83">
        <v>78.122900000000001</v>
      </c>
      <c r="G83">
        <v>20.8079</v>
      </c>
      <c r="H83">
        <v>0.93869999999999998</v>
      </c>
      <c r="I83">
        <v>0.12809999999999999</v>
      </c>
      <c r="J83">
        <v>6.9999999999999999E-4</v>
      </c>
      <c r="K83">
        <v>1.8E-3</v>
      </c>
      <c r="L83">
        <v>660</v>
      </c>
      <c r="M83">
        <v>8.1900000000000001E-2</v>
      </c>
      <c r="N83">
        <v>7.8E-2</v>
      </c>
      <c r="O83">
        <v>1.0505</v>
      </c>
      <c r="P83" s="1">
        <v>4.3998000000000002E-10</v>
      </c>
      <c r="Q83" s="1">
        <v>1.5125999999999998E-14</v>
      </c>
      <c r="R83" s="1">
        <v>9.7018E-11</v>
      </c>
      <c r="S83" s="1">
        <v>7.9861000000000005E-12</v>
      </c>
      <c r="T83" s="1">
        <v>4.4704000000000002E-15</v>
      </c>
      <c r="U83" s="1">
        <v>9.3476990000000001E-13</v>
      </c>
    </row>
    <row r="84" spans="1:21" x14ac:dyDescent="0.25">
      <c r="A84" s="16">
        <v>44861</v>
      </c>
      <c r="B84" s="11" t="s">
        <v>24</v>
      </c>
      <c r="C84" s="11" t="s">
        <v>77</v>
      </c>
      <c r="D84" s="11" t="s">
        <v>65</v>
      </c>
      <c r="E84" s="11">
        <f t="shared" si="16"/>
        <v>1.2938888888888886</v>
      </c>
      <c r="F84">
        <v>78.128200000000007</v>
      </c>
      <c r="G84">
        <v>20.801600000000001</v>
      </c>
      <c r="H84">
        <v>0.93879999999999997</v>
      </c>
      <c r="I84">
        <v>0.12920000000000001</v>
      </c>
      <c r="J84">
        <v>4.0000000000000002E-4</v>
      </c>
      <c r="K84">
        <v>1.8E-3</v>
      </c>
      <c r="L84">
        <v>688</v>
      </c>
      <c r="M84">
        <v>8.2500000000000004E-2</v>
      </c>
      <c r="N84">
        <v>8.3599999999999994E-2</v>
      </c>
      <c r="O84">
        <v>0.98740000000000006</v>
      </c>
      <c r="P84" s="1">
        <v>4.4209000000000002E-10</v>
      </c>
      <c r="Q84" s="1">
        <v>1.5302000000000001E-14</v>
      </c>
      <c r="R84" s="1">
        <v>9.7448000000000006E-11</v>
      </c>
      <c r="S84" s="1">
        <v>8.0245999999999996E-12</v>
      </c>
      <c r="T84" s="1">
        <v>3.8882999999999997E-15</v>
      </c>
      <c r="U84" s="1">
        <v>9.4544999999999998E-13</v>
      </c>
    </row>
    <row r="85" spans="1:21" x14ac:dyDescent="0.25">
      <c r="A85" s="16">
        <v>44861</v>
      </c>
      <c r="B85" s="11" t="s">
        <v>24</v>
      </c>
      <c r="C85" s="11" t="s">
        <v>35</v>
      </c>
      <c r="D85" s="11" t="s">
        <v>35</v>
      </c>
      <c r="E85" s="11">
        <f t="shared" si="16"/>
        <v>1.3191666666666659</v>
      </c>
      <c r="F85">
        <v>78.126900000000006</v>
      </c>
      <c r="G85">
        <v>20.800599999999999</v>
      </c>
      <c r="H85">
        <v>0.93940000000000001</v>
      </c>
      <c r="I85">
        <v>0.13109999999999999</v>
      </c>
      <c r="J85">
        <v>4.0000000000000002E-4</v>
      </c>
      <c r="K85">
        <v>1.6000000000000001E-3</v>
      </c>
      <c r="L85">
        <v>659</v>
      </c>
      <c r="M85">
        <v>8.4599999999999995E-2</v>
      </c>
      <c r="N85">
        <v>8.8499999999999995E-2</v>
      </c>
      <c r="O85">
        <v>0.95579999999999998</v>
      </c>
      <c r="P85" s="1">
        <v>4.4013999999999999E-10</v>
      </c>
      <c r="Q85" s="1">
        <v>1.4260000000000001E-14</v>
      </c>
      <c r="R85" s="1">
        <v>9.7015000000000001E-11</v>
      </c>
      <c r="S85" s="1">
        <v>7.9946000000000007E-12</v>
      </c>
      <c r="T85" s="1">
        <v>3.8062000000000002E-15</v>
      </c>
      <c r="U85" s="1">
        <v>9.5537E-13</v>
      </c>
    </row>
    <row r="86" spans="1:21" x14ac:dyDescent="0.25">
      <c r="A86" s="16">
        <v>44861</v>
      </c>
      <c r="B86" s="11" t="s">
        <v>24</v>
      </c>
      <c r="C86" s="11" t="s">
        <v>31</v>
      </c>
      <c r="D86" s="11" t="s">
        <v>62</v>
      </c>
      <c r="E86" s="11">
        <f t="shared" si="16"/>
        <v>1.3422222222222224</v>
      </c>
      <c r="F86">
        <v>78.127499999999998</v>
      </c>
      <c r="G86">
        <v>20.7988</v>
      </c>
      <c r="H86">
        <v>0.93879999999999997</v>
      </c>
      <c r="I86">
        <v>0.1323</v>
      </c>
      <c r="J86">
        <v>1.1000000000000001E-3</v>
      </c>
      <c r="K86">
        <v>1.4E-3</v>
      </c>
      <c r="L86">
        <v>663</v>
      </c>
      <c r="M86">
        <v>8.5900000000000004E-2</v>
      </c>
      <c r="N86">
        <v>9.1300000000000006E-2</v>
      </c>
      <c r="O86">
        <v>0.94169999999999998</v>
      </c>
      <c r="P86" s="1">
        <v>4.4037999999999998E-10</v>
      </c>
      <c r="Q86" s="1">
        <v>1.3318000000000001E-14</v>
      </c>
      <c r="R86" s="1">
        <v>9.7057999999999995E-11</v>
      </c>
      <c r="S86" s="1">
        <v>7.9941999999999992E-12</v>
      </c>
      <c r="T86" s="1">
        <v>5.2879999999999999E-15</v>
      </c>
      <c r="U86" s="1">
        <v>9.6714999999999997E-13</v>
      </c>
    </row>
    <row r="87" spans="1:21" x14ac:dyDescent="0.25">
      <c r="A87" s="16">
        <v>44861</v>
      </c>
      <c r="B87" s="11" t="s">
        <v>24</v>
      </c>
      <c r="C87" s="11" t="s">
        <v>39</v>
      </c>
      <c r="D87" s="11" t="s">
        <v>26</v>
      </c>
      <c r="E87" s="11">
        <f t="shared" si="16"/>
        <v>1.367222222222221</v>
      </c>
      <c r="F87">
        <v>78.128200000000007</v>
      </c>
      <c r="G87">
        <v>20.796099999999999</v>
      </c>
      <c r="H87">
        <v>0.93899999999999995</v>
      </c>
      <c r="I87">
        <v>0.1343</v>
      </c>
      <c r="J87">
        <v>5.9999999999999995E-4</v>
      </c>
      <c r="K87">
        <v>1.6999999999999999E-3</v>
      </c>
      <c r="L87">
        <v>662</v>
      </c>
      <c r="M87">
        <v>8.8099999999999998E-2</v>
      </c>
      <c r="N87">
        <v>9.8199999999999996E-2</v>
      </c>
      <c r="O87">
        <v>0.89659999999999995</v>
      </c>
      <c r="P87" s="1">
        <v>4.4025E-10</v>
      </c>
      <c r="Q87" s="1">
        <v>1.4913999999999999E-14</v>
      </c>
      <c r="R87" s="1">
        <v>9.7015999999999996E-11</v>
      </c>
      <c r="S87" s="1">
        <v>7.9929999999999996E-12</v>
      </c>
      <c r="T87" s="1">
        <v>4.3585000000000001E-15</v>
      </c>
      <c r="U87" s="1">
        <v>9.7914999999999992E-13</v>
      </c>
    </row>
    <row r="88" spans="1:21" x14ac:dyDescent="0.25">
      <c r="A88" s="16">
        <v>44861</v>
      </c>
      <c r="B88" s="11" t="s">
        <v>24</v>
      </c>
      <c r="C88" s="11" t="s">
        <v>41</v>
      </c>
      <c r="D88" s="11" t="s">
        <v>57</v>
      </c>
      <c r="E88" s="11">
        <f t="shared" si="16"/>
        <v>1.3905555555555544</v>
      </c>
      <c r="F88">
        <v>78.1267</v>
      </c>
      <c r="G88">
        <v>20.795100000000001</v>
      </c>
      <c r="H88">
        <v>0.93930000000000002</v>
      </c>
      <c r="I88">
        <v>0.13619999999999999</v>
      </c>
      <c r="J88">
        <v>8.9999999999999998E-4</v>
      </c>
      <c r="K88">
        <v>1.9E-3</v>
      </c>
      <c r="L88">
        <v>669</v>
      </c>
      <c r="M88">
        <v>8.9700000000000002E-2</v>
      </c>
      <c r="N88">
        <v>9.9199999999999997E-2</v>
      </c>
      <c r="O88">
        <v>0.90429999999999999</v>
      </c>
      <c r="P88" s="1">
        <v>4.4031999999999998E-10</v>
      </c>
      <c r="Q88" s="1">
        <v>1.5382999999999999E-14</v>
      </c>
      <c r="R88" s="1">
        <v>9.7029000000000004E-11</v>
      </c>
      <c r="S88" s="1">
        <v>7.9976000000000006E-12</v>
      </c>
      <c r="T88" s="1">
        <v>4.9795999999999999E-15</v>
      </c>
      <c r="U88" s="1">
        <v>9.9326010000000001E-13</v>
      </c>
    </row>
    <row r="89" spans="1:21" x14ac:dyDescent="0.25">
      <c r="A89" s="16">
        <v>44861</v>
      </c>
      <c r="B89" s="11" t="s">
        <v>24</v>
      </c>
      <c r="C89" s="11" t="s">
        <v>44</v>
      </c>
      <c r="D89" s="11" t="s">
        <v>72</v>
      </c>
      <c r="E89" s="11">
        <f t="shared" si="16"/>
        <v>1.4136111111111109</v>
      </c>
      <c r="F89">
        <v>78.132900000000006</v>
      </c>
      <c r="G89">
        <v>20.787500000000001</v>
      </c>
      <c r="H89">
        <v>0.9385</v>
      </c>
      <c r="I89">
        <v>0.13880000000000001</v>
      </c>
      <c r="J89">
        <v>4.0000000000000002E-4</v>
      </c>
      <c r="K89">
        <v>1.9E-3</v>
      </c>
      <c r="L89">
        <v>705</v>
      </c>
      <c r="M89">
        <v>9.1999999999999998E-2</v>
      </c>
      <c r="N89">
        <v>0.1106</v>
      </c>
      <c r="O89">
        <v>0.83230000000000004</v>
      </c>
      <c r="P89" s="1">
        <v>4.4257E-10</v>
      </c>
      <c r="Q89" s="1">
        <v>1.5555E-14</v>
      </c>
      <c r="R89" s="1">
        <v>9.7479999999999996E-11</v>
      </c>
      <c r="S89" s="1">
        <v>8.0301999999999994E-12</v>
      </c>
      <c r="T89" s="1">
        <v>3.8882999999999997E-15</v>
      </c>
      <c r="U89" s="1">
        <v>1.0152E-12</v>
      </c>
    </row>
    <row r="90" spans="1:21" x14ac:dyDescent="0.25">
      <c r="A90" s="16">
        <v>44861</v>
      </c>
      <c r="B90" s="11" t="s">
        <v>24</v>
      </c>
      <c r="C90" s="11" t="s">
        <v>27</v>
      </c>
      <c r="D90" s="11" t="s">
        <v>46</v>
      </c>
      <c r="E90" s="11">
        <f t="shared" si="16"/>
        <v>1.4383333333333326</v>
      </c>
      <c r="F90">
        <v>78.123999999999995</v>
      </c>
      <c r="G90">
        <v>20.7941</v>
      </c>
      <c r="H90">
        <v>0.93889999999999996</v>
      </c>
      <c r="I90">
        <v>0.14019999999999999</v>
      </c>
      <c r="J90">
        <v>1E-3</v>
      </c>
      <c r="K90">
        <v>1.8E-3</v>
      </c>
      <c r="L90">
        <v>682</v>
      </c>
      <c r="M90">
        <v>9.3100000000000002E-2</v>
      </c>
      <c r="N90">
        <v>9.9400000000000002E-2</v>
      </c>
      <c r="O90">
        <v>0.93630000000000002</v>
      </c>
      <c r="P90" s="1">
        <v>4.4090999999999998E-10</v>
      </c>
      <c r="Q90" s="1">
        <v>1.5078000000000001E-14</v>
      </c>
      <c r="R90" s="1">
        <v>9.7157000000000004E-11</v>
      </c>
      <c r="S90" s="1">
        <v>8.0045999999999992E-12</v>
      </c>
      <c r="T90" s="1">
        <v>5.2803000000000002E-15</v>
      </c>
      <c r="U90" s="1">
        <v>1.0241E-12</v>
      </c>
    </row>
    <row r="91" spans="1:21" x14ac:dyDescent="0.25">
      <c r="A91" s="16">
        <v>44861</v>
      </c>
      <c r="B91" s="11" t="s">
        <v>24</v>
      </c>
      <c r="C91" s="11" t="s">
        <v>78</v>
      </c>
      <c r="D91" s="11" t="s">
        <v>67</v>
      </c>
      <c r="E91" s="11">
        <f t="shared" si="16"/>
        <v>1.4613888888888891</v>
      </c>
      <c r="F91">
        <v>78.126900000000006</v>
      </c>
      <c r="G91">
        <v>20.7895</v>
      </c>
      <c r="H91">
        <v>0.93899999999999995</v>
      </c>
      <c r="I91">
        <v>0.14230000000000001</v>
      </c>
      <c r="J91">
        <v>5.0000000000000001E-4</v>
      </c>
      <c r="K91">
        <v>1.8E-3</v>
      </c>
      <c r="L91">
        <v>673</v>
      </c>
      <c r="M91">
        <v>9.5699999999999993E-2</v>
      </c>
      <c r="N91">
        <v>0.1016</v>
      </c>
      <c r="O91">
        <v>0.94220000000000004</v>
      </c>
      <c r="P91" s="1">
        <v>4.4093999999999998E-10</v>
      </c>
      <c r="Q91" s="1">
        <v>1.5165000000000001E-14</v>
      </c>
      <c r="R91" s="1">
        <v>9.7137999999999996E-11</v>
      </c>
      <c r="S91" s="1">
        <v>8.0061000000000008E-12</v>
      </c>
      <c r="T91" s="1">
        <v>4.0040000000000004E-15</v>
      </c>
      <c r="U91" s="1">
        <v>1.0363999999999999E-12</v>
      </c>
    </row>
    <row r="92" spans="1:21" x14ac:dyDescent="0.25">
      <c r="A92" s="16">
        <v>44861</v>
      </c>
      <c r="B92" s="11" t="s">
        <v>24</v>
      </c>
      <c r="C92" s="11" t="s">
        <v>48</v>
      </c>
      <c r="D92" s="11" t="s">
        <v>37</v>
      </c>
      <c r="E92" s="11">
        <f t="shared" si="16"/>
        <v>1.4863888888888876</v>
      </c>
      <c r="F92">
        <v>78.126900000000006</v>
      </c>
      <c r="G92">
        <v>20.789000000000001</v>
      </c>
      <c r="H92">
        <v>0.93920000000000003</v>
      </c>
      <c r="I92">
        <v>0.14319999999999999</v>
      </c>
      <c r="J92">
        <v>0</v>
      </c>
      <c r="K92">
        <v>1.6000000000000001E-3</v>
      </c>
      <c r="L92">
        <v>680</v>
      </c>
      <c r="M92">
        <v>9.7100000000000006E-2</v>
      </c>
      <c r="N92">
        <v>0.1074</v>
      </c>
      <c r="O92">
        <v>0.90449999999999997</v>
      </c>
      <c r="P92" s="1">
        <v>4.4128E-10</v>
      </c>
      <c r="Q92" s="1">
        <v>1.4422E-14</v>
      </c>
      <c r="R92" s="1">
        <v>9.7211000000000002E-11</v>
      </c>
      <c r="S92" s="1">
        <v>8.0141E-12</v>
      </c>
      <c r="T92" s="1">
        <v>2.8568999999999999E-15</v>
      </c>
      <c r="U92" s="1">
        <v>1.0418000000000001E-12</v>
      </c>
    </row>
    <row r="93" spans="1:21" x14ac:dyDescent="0.25">
      <c r="A93" s="16">
        <v>44861</v>
      </c>
      <c r="B93" s="11" t="s">
        <v>24</v>
      </c>
      <c r="C93" s="11" t="s">
        <v>40</v>
      </c>
      <c r="D93" s="11" t="s">
        <v>76</v>
      </c>
      <c r="E93" s="11">
        <f t="shared" si="16"/>
        <v>1.5091666666666654</v>
      </c>
      <c r="F93">
        <v>78.124899999999997</v>
      </c>
      <c r="G93">
        <v>20.790700000000001</v>
      </c>
      <c r="H93">
        <v>0.93910000000000005</v>
      </c>
      <c r="I93">
        <v>0.14369999999999999</v>
      </c>
      <c r="J93">
        <v>0</v>
      </c>
      <c r="K93">
        <v>1.5E-3</v>
      </c>
      <c r="L93">
        <v>684</v>
      </c>
      <c r="M93">
        <v>9.7199999999999995E-2</v>
      </c>
      <c r="N93">
        <v>0.1033</v>
      </c>
      <c r="O93">
        <v>0.94089999999999996</v>
      </c>
      <c r="P93" s="1">
        <v>4.4128999999999998E-10</v>
      </c>
      <c r="Q93" s="1">
        <v>1.4065999999999999E-14</v>
      </c>
      <c r="R93" s="1">
        <v>9.7225000000000005E-11</v>
      </c>
      <c r="S93" s="1">
        <v>8.0137999999999996E-12</v>
      </c>
      <c r="T93" s="1">
        <v>2.6520999999999998E-15</v>
      </c>
      <c r="U93" s="1">
        <v>1.0454999999999999E-12</v>
      </c>
    </row>
    <row r="94" spans="1:21" x14ac:dyDescent="0.25">
      <c r="A94" s="16">
        <v>44861</v>
      </c>
      <c r="B94" s="11" t="s">
        <v>24</v>
      </c>
      <c r="C94" s="11" t="s">
        <v>52</v>
      </c>
      <c r="D94" s="11" t="s">
        <v>20</v>
      </c>
      <c r="E94" s="11">
        <f t="shared" si="16"/>
        <v>1.5322222222222219</v>
      </c>
      <c r="F94">
        <v>78.135400000000004</v>
      </c>
      <c r="G94">
        <v>20.778199999999998</v>
      </c>
      <c r="H94">
        <v>0.93899999999999995</v>
      </c>
      <c r="I94">
        <v>0.1457</v>
      </c>
      <c r="J94">
        <v>0</v>
      </c>
      <c r="K94">
        <v>1.8E-3</v>
      </c>
      <c r="L94">
        <v>678</v>
      </c>
      <c r="M94">
        <v>9.9099999999999994E-2</v>
      </c>
      <c r="N94">
        <v>0.11849999999999999</v>
      </c>
      <c r="O94">
        <v>0.83660000000000001</v>
      </c>
      <c r="P94" s="1">
        <v>4.4139000000000001E-10</v>
      </c>
      <c r="Q94" s="1">
        <v>1.5085E-14</v>
      </c>
      <c r="R94" s="1">
        <v>9.7173999999999994E-11</v>
      </c>
      <c r="S94" s="1">
        <v>8.0129000000000003E-12</v>
      </c>
      <c r="T94" s="1">
        <v>2.4083999999999998E-15</v>
      </c>
      <c r="U94" s="1">
        <v>1.0593999999999999E-12</v>
      </c>
    </row>
    <row r="95" spans="1:21" x14ac:dyDescent="0.25">
      <c r="A95" s="16">
        <v>44861</v>
      </c>
      <c r="B95" s="11" t="s">
        <v>24</v>
      </c>
      <c r="C95" s="11" t="s">
        <v>54</v>
      </c>
      <c r="D95" s="11" t="s">
        <v>56</v>
      </c>
      <c r="E95" s="11">
        <f t="shared" si="16"/>
        <v>1.5569444444444436</v>
      </c>
      <c r="F95">
        <v>78.131200000000007</v>
      </c>
      <c r="G95">
        <v>20.7805</v>
      </c>
      <c r="H95">
        <v>0.93920000000000003</v>
      </c>
      <c r="I95">
        <v>0.14760000000000001</v>
      </c>
      <c r="J95">
        <v>0</v>
      </c>
      <c r="K95">
        <v>1.6000000000000001E-3</v>
      </c>
      <c r="L95">
        <v>684</v>
      </c>
      <c r="M95">
        <v>0.1016</v>
      </c>
      <c r="N95">
        <v>0.114</v>
      </c>
      <c r="O95">
        <v>0.89090000000000003</v>
      </c>
      <c r="P95" s="1">
        <v>4.4137E-10</v>
      </c>
      <c r="Q95" s="1">
        <v>1.4227E-14</v>
      </c>
      <c r="R95" s="1">
        <v>9.7185999999999994E-11</v>
      </c>
      <c r="S95" s="1">
        <v>8.0144999999999998E-12</v>
      </c>
      <c r="T95" s="1">
        <v>2.8130999999999999E-15</v>
      </c>
      <c r="U95" s="1">
        <v>1.0730999999999999E-12</v>
      </c>
    </row>
    <row r="96" spans="1:21" x14ac:dyDescent="0.25">
      <c r="A96" s="16">
        <v>44861</v>
      </c>
      <c r="B96" s="11" t="s">
        <v>24</v>
      </c>
      <c r="C96" s="11" t="s">
        <v>53</v>
      </c>
      <c r="D96" s="11" t="s">
        <v>70</v>
      </c>
      <c r="E96" s="11">
        <f t="shared" si="16"/>
        <v>1.58</v>
      </c>
      <c r="F96">
        <v>78.127099999999999</v>
      </c>
      <c r="G96">
        <v>20.7821</v>
      </c>
      <c r="H96">
        <v>0.93969999999999998</v>
      </c>
      <c r="I96">
        <v>0.1487</v>
      </c>
      <c r="J96">
        <v>6.9999999999999999E-4</v>
      </c>
      <c r="K96">
        <v>1.6999999999999999E-3</v>
      </c>
      <c r="L96">
        <v>669</v>
      </c>
      <c r="M96">
        <v>0.1027</v>
      </c>
      <c r="N96">
        <v>0.10829999999999999</v>
      </c>
      <c r="O96">
        <v>0.94869999999999999</v>
      </c>
      <c r="P96" s="1">
        <v>4.4131E-10</v>
      </c>
      <c r="Q96" s="1">
        <v>1.4695000000000001E-14</v>
      </c>
      <c r="R96" s="1">
        <v>9.7184999999999998E-11</v>
      </c>
      <c r="S96" s="1">
        <v>8.0184000000000006E-12</v>
      </c>
      <c r="T96" s="1">
        <v>4.4428999999999997E-15</v>
      </c>
      <c r="U96" s="1">
        <v>1.0839000000000001E-12</v>
      </c>
    </row>
    <row r="97" spans="1:21" x14ac:dyDescent="0.25">
      <c r="A97" s="16">
        <v>44861</v>
      </c>
      <c r="B97" s="11" t="s">
        <v>24</v>
      </c>
      <c r="C97" s="11" t="s">
        <v>57</v>
      </c>
      <c r="D97" s="11" t="s">
        <v>37</v>
      </c>
      <c r="E97" s="11">
        <f t="shared" si="16"/>
        <v>1.6030555555555548</v>
      </c>
      <c r="F97">
        <v>78.134799999999998</v>
      </c>
      <c r="G97">
        <v>20.772400000000001</v>
      </c>
      <c r="H97">
        <v>0.93940000000000001</v>
      </c>
      <c r="I97">
        <v>0.15129999999999999</v>
      </c>
      <c r="J97">
        <v>5.0000000000000001E-4</v>
      </c>
      <c r="K97">
        <v>1.5E-3</v>
      </c>
      <c r="L97">
        <v>702</v>
      </c>
      <c r="M97">
        <v>0.1055</v>
      </c>
      <c r="N97">
        <v>0.12609999999999999</v>
      </c>
      <c r="O97">
        <v>0.8367</v>
      </c>
      <c r="P97" s="1">
        <v>4.4301E-10</v>
      </c>
      <c r="Q97" s="1">
        <v>1.4126E-14</v>
      </c>
      <c r="R97" s="1">
        <v>9.7503999999999995E-11</v>
      </c>
      <c r="S97" s="1">
        <v>8.0460999999999998E-12</v>
      </c>
      <c r="T97" s="1">
        <v>3.9753999999999999E-15</v>
      </c>
      <c r="U97" s="1">
        <v>1.1053999999999999E-12</v>
      </c>
    </row>
    <row r="98" spans="1:21" x14ac:dyDescent="0.25">
      <c r="A98" s="16">
        <v>44861</v>
      </c>
      <c r="B98" s="11" t="s">
        <v>24</v>
      </c>
      <c r="C98" s="11" t="s">
        <v>36</v>
      </c>
      <c r="D98" s="11" t="s">
        <v>58</v>
      </c>
      <c r="E98" s="11">
        <f t="shared" si="16"/>
        <v>1.6277777777777782</v>
      </c>
      <c r="F98">
        <v>78.126800000000003</v>
      </c>
      <c r="G98">
        <v>20.778099999999998</v>
      </c>
      <c r="H98">
        <v>0.93940000000000001</v>
      </c>
      <c r="I98">
        <v>0.15390000000000001</v>
      </c>
      <c r="J98">
        <v>2.0000000000000001E-4</v>
      </c>
      <c r="K98">
        <v>1.5E-3</v>
      </c>
      <c r="L98">
        <v>675</v>
      </c>
      <c r="M98">
        <v>0.108</v>
      </c>
      <c r="N98">
        <v>0.1153</v>
      </c>
      <c r="O98">
        <v>0.93679999999999997</v>
      </c>
      <c r="P98" s="1">
        <v>4.4099999999999998E-10</v>
      </c>
      <c r="Q98" s="1">
        <v>1.4004E-14</v>
      </c>
      <c r="R98" s="1">
        <v>9.7098999999999997E-11</v>
      </c>
      <c r="S98" s="1">
        <v>8.0107000000000002E-12</v>
      </c>
      <c r="T98" s="1">
        <v>3.1454999999999999E-15</v>
      </c>
      <c r="U98" s="1">
        <v>1.1181000000000001E-12</v>
      </c>
    </row>
    <row r="99" spans="1:21" x14ac:dyDescent="0.25">
      <c r="A99" s="16">
        <v>44861</v>
      </c>
      <c r="B99" s="11" t="s">
        <v>24</v>
      </c>
      <c r="C99" s="11" t="s">
        <v>23</v>
      </c>
      <c r="D99" s="11" t="s">
        <v>26</v>
      </c>
      <c r="E99" s="11">
        <f t="shared" si="16"/>
        <v>1.6505555555555542</v>
      </c>
      <c r="F99">
        <v>78.137799999999999</v>
      </c>
      <c r="G99">
        <v>20.764500000000002</v>
      </c>
      <c r="H99">
        <v>0.93930000000000002</v>
      </c>
      <c r="I99">
        <v>0.156</v>
      </c>
      <c r="J99">
        <v>8.0000000000000004E-4</v>
      </c>
      <c r="K99">
        <v>1.6000000000000001E-3</v>
      </c>
      <c r="L99">
        <v>667</v>
      </c>
      <c r="M99">
        <v>0.1096</v>
      </c>
      <c r="N99">
        <v>0.12820000000000001</v>
      </c>
      <c r="O99">
        <v>0.85519999999999996</v>
      </c>
      <c r="P99" s="1">
        <v>4.4089000000000002E-10</v>
      </c>
      <c r="Q99" s="1">
        <v>1.4461999999999999E-14</v>
      </c>
      <c r="R99" s="1">
        <v>9.6997000000000001E-11</v>
      </c>
      <c r="S99" s="1">
        <v>8.0063999999999995E-12</v>
      </c>
      <c r="T99" s="1">
        <v>4.7656E-15</v>
      </c>
      <c r="U99" s="1">
        <v>1.1353E-12</v>
      </c>
    </row>
    <row r="100" spans="1:21" x14ac:dyDescent="0.25">
      <c r="A100" s="16">
        <v>44861</v>
      </c>
      <c r="B100" s="11" t="s">
        <v>24</v>
      </c>
      <c r="C100" s="11" t="s">
        <v>49</v>
      </c>
      <c r="D100" s="11" t="s">
        <v>61</v>
      </c>
      <c r="E100" s="11">
        <f t="shared" si="16"/>
        <v>1.6752777777777776</v>
      </c>
      <c r="F100">
        <v>78.183800000000005</v>
      </c>
      <c r="G100">
        <v>20.7166</v>
      </c>
      <c r="H100">
        <v>0.93879999999999997</v>
      </c>
      <c r="I100">
        <v>0.15890000000000001</v>
      </c>
      <c r="J100">
        <v>8.9999999999999998E-4</v>
      </c>
      <c r="K100">
        <v>1E-3</v>
      </c>
      <c r="L100">
        <v>652</v>
      </c>
      <c r="M100">
        <v>0.11310000000000001</v>
      </c>
      <c r="N100">
        <v>0.1908</v>
      </c>
      <c r="O100">
        <v>0.59279999999999999</v>
      </c>
      <c r="P100" s="1">
        <v>4.4084E-10</v>
      </c>
      <c r="Q100" s="1">
        <v>1.1806E-14</v>
      </c>
      <c r="R100" s="1">
        <v>9.6703999999999995E-11</v>
      </c>
      <c r="S100" s="1">
        <v>7.9963999999999993E-12</v>
      </c>
      <c r="T100" s="1">
        <v>4.8363000000000001E-15</v>
      </c>
      <c r="U100" s="1">
        <v>1.1552E-12</v>
      </c>
    </row>
    <row r="101" spans="1:21" x14ac:dyDescent="0.25">
      <c r="A101" s="16">
        <v>44861</v>
      </c>
      <c r="B101" s="11" t="s">
        <v>24</v>
      </c>
      <c r="C101" s="11" t="s">
        <v>62</v>
      </c>
      <c r="D101" s="11" t="s">
        <v>51</v>
      </c>
      <c r="E101" s="11">
        <f t="shared" si="16"/>
        <v>1.6983333333333324</v>
      </c>
      <c r="F101">
        <v>78.134699999999995</v>
      </c>
      <c r="G101">
        <v>20.762</v>
      </c>
      <c r="H101">
        <v>0.93879999999999997</v>
      </c>
      <c r="I101">
        <v>0.16170000000000001</v>
      </c>
      <c r="J101">
        <v>1E-3</v>
      </c>
      <c r="K101">
        <v>1.6999999999999999E-3</v>
      </c>
      <c r="L101">
        <v>659</v>
      </c>
      <c r="M101">
        <v>0.1157</v>
      </c>
      <c r="N101">
        <v>0.1341</v>
      </c>
      <c r="O101">
        <v>0.86240000000000006</v>
      </c>
      <c r="P101" s="1">
        <v>4.4086000000000002E-10</v>
      </c>
      <c r="Q101" s="1">
        <v>1.4943E-14</v>
      </c>
      <c r="R101" s="1">
        <v>9.6981000000000006E-11</v>
      </c>
      <c r="S101" s="1">
        <v>8.0018999999999997E-12</v>
      </c>
      <c r="T101" s="1">
        <v>5.3471999999999998E-15</v>
      </c>
      <c r="U101" s="1">
        <v>1.1769E-12</v>
      </c>
    </row>
    <row r="102" spans="1:21" x14ac:dyDescent="0.25">
      <c r="A102" s="16">
        <v>44861</v>
      </c>
      <c r="B102" s="11" t="s">
        <v>24</v>
      </c>
      <c r="C102" s="11" t="s">
        <v>76</v>
      </c>
      <c r="D102" s="11" t="s">
        <v>78</v>
      </c>
      <c r="E102" s="11">
        <f t="shared" si="16"/>
        <v>1.7213888888888889</v>
      </c>
      <c r="F102">
        <v>78.141000000000005</v>
      </c>
      <c r="G102">
        <v>20.754000000000001</v>
      </c>
      <c r="H102">
        <v>0.93859999999999999</v>
      </c>
      <c r="I102">
        <v>0.16400000000000001</v>
      </c>
      <c r="J102">
        <v>5.0000000000000001E-4</v>
      </c>
      <c r="K102">
        <v>1.8E-3</v>
      </c>
      <c r="L102">
        <v>663</v>
      </c>
      <c r="M102">
        <v>0.11799999999999999</v>
      </c>
      <c r="N102">
        <v>0.14349999999999999</v>
      </c>
      <c r="O102">
        <v>0.82220000000000004</v>
      </c>
      <c r="P102" s="1">
        <v>4.4084E-10</v>
      </c>
      <c r="Q102" s="1">
        <v>1.5353000000000002E-14</v>
      </c>
      <c r="R102" s="1">
        <v>9.6931999999999999E-11</v>
      </c>
      <c r="S102" s="1">
        <v>7.9995000000000004E-12</v>
      </c>
      <c r="T102" s="1">
        <v>4.1412000000000003E-15</v>
      </c>
      <c r="U102" s="1">
        <v>1.1906E-12</v>
      </c>
    </row>
    <row r="103" spans="1:21" x14ac:dyDescent="0.25">
      <c r="A103" s="16">
        <v>44861</v>
      </c>
      <c r="B103" s="11" t="s">
        <v>24</v>
      </c>
      <c r="C103" s="11" t="s">
        <v>33</v>
      </c>
      <c r="D103" s="11" t="s">
        <v>29</v>
      </c>
      <c r="E103" s="11">
        <f t="shared" si="16"/>
        <v>1.7461111111111105</v>
      </c>
      <c r="F103">
        <v>78.136300000000006</v>
      </c>
      <c r="G103">
        <v>20.755299999999998</v>
      </c>
      <c r="H103">
        <v>0.93879999999999997</v>
      </c>
      <c r="I103">
        <v>0.16769999999999999</v>
      </c>
      <c r="J103">
        <v>1E-4</v>
      </c>
      <c r="K103">
        <v>1.6999999999999999E-3</v>
      </c>
      <c r="L103">
        <v>665</v>
      </c>
      <c r="M103">
        <v>0.1217</v>
      </c>
      <c r="N103">
        <v>0.1472</v>
      </c>
      <c r="O103">
        <v>0.82640000000000002</v>
      </c>
      <c r="P103" s="1">
        <v>4.4075E-10</v>
      </c>
      <c r="Q103" s="1">
        <v>1.4835000000000001E-14</v>
      </c>
      <c r="R103" s="1">
        <v>9.6923999999999995E-11</v>
      </c>
      <c r="S103" s="1">
        <v>7.9996999999999995E-12</v>
      </c>
      <c r="T103" s="1">
        <v>3.1179E-15</v>
      </c>
      <c r="U103" s="1">
        <v>1.2153000000000001E-12</v>
      </c>
    </row>
    <row r="104" spans="1:21" x14ac:dyDescent="0.25">
      <c r="A104" s="16">
        <v>44861</v>
      </c>
      <c r="B104" s="11" t="s">
        <v>24</v>
      </c>
      <c r="C104" s="11" t="s">
        <v>21</v>
      </c>
      <c r="D104" s="11" t="s">
        <v>35</v>
      </c>
      <c r="E104" s="11">
        <f t="shared" si="16"/>
        <v>1.769166666666667</v>
      </c>
      <c r="F104">
        <v>78.134799999999998</v>
      </c>
      <c r="G104">
        <v>20.753299999999999</v>
      </c>
      <c r="H104">
        <v>0.93940000000000001</v>
      </c>
      <c r="I104">
        <v>0.17</v>
      </c>
      <c r="J104">
        <v>6.9999999999999999E-4</v>
      </c>
      <c r="K104">
        <v>1.6999999999999999E-3</v>
      </c>
      <c r="L104">
        <v>660</v>
      </c>
      <c r="M104">
        <v>0.124</v>
      </c>
      <c r="N104">
        <v>0.14180000000000001</v>
      </c>
      <c r="O104">
        <v>0.87409999999999999</v>
      </c>
      <c r="P104" s="1">
        <v>4.4060999999999999E-10</v>
      </c>
      <c r="Q104" s="1">
        <v>1.4701E-14</v>
      </c>
      <c r="R104" s="1">
        <v>9.6886000000000005E-11</v>
      </c>
      <c r="S104" s="1">
        <v>8.0025999999999998E-12</v>
      </c>
      <c r="T104" s="1">
        <v>4.4997000000000001E-15</v>
      </c>
      <c r="U104" s="1">
        <v>1.2337000000000001E-12</v>
      </c>
    </row>
    <row r="105" spans="1:21" x14ac:dyDescent="0.25">
      <c r="A105" s="16">
        <v>44861</v>
      </c>
      <c r="B105" s="11" t="s">
        <v>24</v>
      </c>
      <c r="C105" s="11" t="s">
        <v>45</v>
      </c>
      <c r="D105" s="11" t="s">
        <v>62</v>
      </c>
      <c r="E105" s="11">
        <f t="shared" si="16"/>
        <v>1.7922222222222217</v>
      </c>
      <c r="F105">
        <v>78.141300000000001</v>
      </c>
      <c r="G105">
        <v>20.7439</v>
      </c>
      <c r="H105">
        <v>0.93920000000000003</v>
      </c>
      <c r="I105">
        <v>0.1731</v>
      </c>
      <c r="J105">
        <v>5.0000000000000001E-4</v>
      </c>
      <c r="K105">
        <v>2E-3</v>
      </c>
      <c r="L105">
        <v>688</v>
      </c>
      <c r="M105">
        <v>0.1273</v>
      </c>
      <c r="N105">
        <v>0.15290000000000001</v>
      </c>
      <c r="O105">
        <v>0.83250000000000002</v>
      </c>
      <c r="P105" s="1">
        <v>4.4274000000000001E-10</v>
      </c>
      <c r="Q105" s="1">
        <v>1.6252E-14</v>
      </c>
      <c r="R105" s="1">
        <v>9.7303000000000003E-11</v>
      </c>
      <c r="S105" s="1">
        <v>8.0387999999999992E-12</v>
      </c>
      <c r="T105" s="1">
        <v>4.0299999999999996E-15</v>
      </c>
      <c r="U105" s="1">
        <v>1.2601000000000001E-12</v>
      </c>
    </row>
    <row r="106" spans="1:21" x14ac:dyDescent="0.25">
      <c r="A106" s="16">
        <v>44861</v>
      </c>
      <c r="B106" s="11" t="s">
        <v>24</v>
      </c>
      <c r="C106" s="11" t="s">
        <v>66</v>
      </c>
      <c r="D106" s="11" t="s">
        <v>24</v>
      </c>
      <c r="E106" s="11">
        <f t="shared" si="16"/>
        <v>1.8169444444444434</v>
      </c>
      <c r="F106">
        <v>78.138199999999998</v>
      </c>
      <c r="G106">
        <v>20.744499999999999</v>
      </c>
      <c r="H106">
        <v>0.93930000000000002</v>
      </c>
      <c r="I106">
        <v>0.17519999999999999</v>
      </c>
      <c r="J106">
        <v>1.1000000000000001E-3</v>
      </c>
      <c r="K106">
        <v>1.6999999999999999E-3</v>
      </c>
      <c r="L106">
        <v>671</v>
      </c>
      <c r="M106">
        <v>0.1298</v>
      </c>
      <c r="N106">
        <v>0.15140000000000001</v>
      </c>
      <c r="O106">
        <v>0.85709999999999997</v>
      </c>
      <c r="P106" s="1">
        <v>4.4075E-10</v>
      </c>
      <c r="Q106" s="1">
        <v>1.4858E-14</v>
      </c>
      <c r="R106" s="1">
        <v>9.6871000000000006E-11</v>
      </c>
      <c r="S106" s="1">
        <v>8.0036999999999999E-12</v>
      </c>
      <c r="T106" s="1">
        <v>5.5153999999999997E-15</v>
      </c>
      <c r="U106" s="1">
        <v>1.2727E-12</v>
      </c>
    </row>
    <row r="107" spans="1:21" x14ac:dyDescent="0.25">
      <c r="A107" s="16">
        <v>44861</v>
      </c>
      <c r="B107" s="11" t="s">
        <v>24</v>
      </c>
      <c r="C107" s="11" t="s">
        <v>58</v>
      </c>
      <c r="D107" s="11" t="s">
        <v>53</v>
      </c>
      <c r="E107" s="11">
        <f t="shared" si="16"/>
        <v>1.8399999999999999</v>
      </c>
      <c r="F107">
        <v>78.137600000000006</v>
      </c>
      <c r="G107">
        <v>20.7439</v>
      </c>
      <c r="H107">
        <v>0.9395</v>
      </c>
      <c r="I107">
        <v>0.17710000000000001</v>
      </c>
      <c r="J107">
        <v>2.9999999999999997E-4</v>
      </c>
      <c r="K107">
        <v>1.5E-3</v>
      </c>
      <c r="L107">
        <v>659</v>
      </c>
      <c r="M107">
        <v>0.13120000000000001</v>
      </c>
      <c r="N107">
        <v>0.15329999999999999</v>
      </c>
      <c r="O107">
        <v>0.85589999999999999</v>
      </c>
      <c r="P107" s="1">
        <v>4.4058999999999997E-10</v>
      </c>
      <c r="Q107" s="1">
        <v>1.3826E-14</v>
      </c>
      <c r="R107" s="1">
        <v>9.6833999999999999E-11</v>
      </c>
      <c r="S107" s="1">
        <v>8.0029000000000002E-12</v>
      </c>
      <c r="T107" s="1">
        <v>3.4726999999999998E-15</v>
      </c>
      <c r="U107" s="1">
        <v>1.2821E-12</v>
      </c>
    </row>
    <row r="108" spans="1:21" x14ac:dyDescent="0.25">
      <c r="A108" s="16">
        <v>44861</v>
      </c>
      <c r="B108" s="11" t="s">
        <v>24</v>
      </c>
      <c r="C108" s="11" t="s">
        <v>68</v>
      </c>
      <c r="D108" s="11" t="s">
        <v>25</v>
      </c>
      <c r="E108" s="11">
        <f t="shared" si="16"/>
        <v>1.8647222222222215</v>
      </c>
      <c r="F108">
        <v>78.138300000000001</v>
      </c>
      <c r="G108">
        <v>20.74</v>
      </c>
      <c r="H108">
        <v>0.93930000000000002</v>
      </c>
      <c r="I108">
        <v>0.18010000000000001</v>
      </c>
      <c r="J108">
        <v>5.0000000000000001E-4</v>
      </c>
      <c r="K108">
        <v>1.9E-3</v>
      </c>
      <c r="L108">
        <v>664</v>
      </c>
      <c r="M108">
        <v>0.13500000000000001</v>
      </c>
      <c r="N108">
        <v>0.1578</v>
      </c>
      <c r="O108">
        <v>0.85589999999999999</v>
      </c>
      <c r="P108" s="1">
        <v>4.4093E-10</v>
      </c>
      <c r="Q108" s="1">
        <v>1.5646999999999999E-14</v>
      </c>
      <c r="R108" s="1">
        <v>9.6887999999999997E-11</v>
      </c>
      <c r="S108" s="1">
        <v>8.0069000000000005E-12</v>
      </c>
      <c r="T108" s="1">
        <v>3.9813000000000002E-15</v>
      </c>
      <c r="U108" s="1">
        <v>1.3051999999999999E-12</v>
      </c>
    </row>
    <row r="109" spans="1:21" x14ac:dyDescent="0.25">
      <c r="A109" s="16">
        <v>44861</v>
      </c>
      <c r="B109" s="11" t="s">
        <v>24</v>
      </c>
      <c r="C109" s="11" t="s">
        <v>69</v>
      </c>
      <c r="D109" s="11" t="s">
        <v>27</v>
      </c>
      <c r="E109" s="11">
        <f t="shared" si="16"/>
        <v>1.887777777777778</v>
      </c>
      <c r="F109">
        <v>78.140500000000003</v>
      </c>
      <c r="G109">
        <v>20.7364</v>
      </c>
      <c r="H109">
        <v>0.93899999999999995</v>
      </c>
      <c r="I109">
        <v>0.18229999999999999</v>
      </c>
      <c r="J109">
        <v>0</v>
      </c>
      <c r="K109">
        <v>1.6999999999999999E-3</v>
      </c>
      <c r="L109">
        <v>669</v>
      </c>
      <c r="M109">
        <v>0.13669999999999999</v>
      </c>
      <c r="N109">
        <v>0.16339999999999999</v>
      </c>
      <c r="O109">
        <v>0.83660000000000001</v>
      </c>
      <c r="P109" s="1">
        <v>4.4081999999999998E-10</v>
      </c>
      <c r="Q109" s="1">
        <v>1.4841E-14</v>
      </c>
      <c r="R109" s="1">
        <v>9.6843999999999994E-11</v>
      </c>
      <c r="S109" s="1">
        <v>8.0024000000000007E-12</v>
      </c>
      <c r="T109" s="1">
        <v>2.3662999999999998E-15</v>
      </c>
      <c r="U109" s="1">
        <v>1.3182E-12</v>
      </c>
    </row>
    <row r="110" spans="1:21" x14ac:dyDescent="0.25">
      <c r="A110" s="16">
        <v>44861</v>
      </c>
      <c r="B110" s="11" t="s">
        <v>24</v>
      </c>
      <c r="C110" s="11" t="s">
        <v>42</v>
      </c>
      <c r="D110" s="11" t="s">
        <v>65</v>
      </c>
      <c r="E110" s="11">
        <f t="shared" si="16"/>
        <v>1.9105555555555558</v>
      </c>
      <c r="F110">
        <v>78.142700000000005</v>
      </c>
      <c r="G110">
        <v>20.731100000000001</v>
      </c>
      <c r="H110">
        <v>0.93930000000000002</v>
      </c>
      <c r="I110">
        <v>0.18459999999999999</v>
      </c>
      <c r="J110">
        <v>6.9999999999999999E-4</v>
      </c>
      <c r="K110">
        <v>1.6999999999999999E-3</v>
      </c>
      <c r="L110">
        <v>664</v>
      </c>
      <c r="M110">
        <v>0.13900000000000001</v>
      </c>
      <c r="N110">
        <v>0.15959999999999999</v>
      </c>
      <c r="O110">
        <v>0.871</v>
      </c>
      <c r="P110" s="1">
        <v>4.4055999999999998E-10</v>
      </c>
      <c r="Q110" s="1">
        <v>1.4819E-14</v>
      </c>
      <c r="R110" s="1">
        <v>9.6761000000000006E-11</v>
      </c>
      <c r="S110" s="1">
        <v>7.9993999999999992E-12</v>
      </c>
      <c r="T110" s="1">
        <v>4.4660999999999997E-15</v>
      </c>
      <c r="U110" s="1">
        <v>1.3366999999999999E-12</v>
      </c>
    </row>
    <row r="111" spans="1:21" x14ac:dyDescent="0.25">
      <c r="A111" s="16">
        <v>44861</v>
      </c>
      <c r="B111" s="11" t="s">
        <v>24</v>
      </c>
      <c r="C111" s="11" t="s">
        <v>29</v>
      </c>
      <c r="D111" s="11" t="s">
        <v>77</v>
      </c>
      <c r="E111" s="11">
        <f t="shared" si="16"/>
        <v>1.9352777777777774</v>
      </c>
      <c r="F111">
        <v>78.141300000000001</v>
      </c>
      <c r="G111">
        <v>20.728000000000002</v>
      </c>
      <c r="H111">
        <v>0.93930000000000002</v>
      </c>
      <c r="I111">
        <v>0.19</v>
      </c>
      <c r="J111">
        <v>1E-4</v>
      </c>
      <c r="K111">
        <v>1.2999999999999999E-3</v>
      </c>
      <c r="L111">
        <v>666</v>
      </c>
      <c r="M111">
        <v>0.14480000000000001</v>
      </c>
      <c r="N111">
        <v>0.17230000000000001</v>
      </c>
      <c r="O111">
        <v>0.84019999999999995</v>
      </c>
      <c r="P111" s="1">
        <v>4.4051999999999999E-10</v>
      </c>
      <c r="Q111" s="1">
        <v>1.3057000000000001E-14</v>
      </c>
      <c r="R111" s="1">
        <v>9.6738000000000002E-11</v>
      </c>
      <c r="S111" s="1">
        <v>7.9989999999999993E-12</v>
      </c>
      <c r="T111" s="1">
        <v>3.0070000000000001E-15</v>
      </c>
      <c r="U111" s="1">
        <v>1.3726E-12</v>
      </c>
    </row>
    <row r="112" spans="1:21" x14ac:dyDescent="0.25">
      <c r="A112" s="16">
        <v>44861</v>
      </c>
      <c r="B112" s="11" t="s">
        <v>24</v>
      </c>
      <c r="C112" s="11" t="s">
        <v>55</v>
      </c>
      <c r="D112" s="11" t="s">
        <v>49</v>
      </c>
      <c r="E112" s="11">
        <f t="shared" si="16"/>
        <v>1.9583333333333321</v>
      </c>
      <c r="F112">
        <v>78.142600000000002</v>
      </c>
      <c r="G112">
        <v>20.720700000000001</v>
      </c>
      <c r="H112">
        <v>0.93969999999999998</v>
      </c>
      <c r="I112">
        <v>0.19550000000000001</v>
      </c>
      <c r="J112">
        <v>0</v>
      </c>
      <c r="K112">
        <v>1.6000000000000001E-3</v>
      </c>
      <c r="L112">
        <v>656</v>
      </c>
      <c r="M112">
        <v>0.1502</v>
      </c>
      <c r="N112">
        <v>0.17499999999999999</v>
      </c>
      <c r="O112">
        <v>0.85819999999999996</v>
      </c>
      <c r="P112" s="1">
        <v>4.4062000000000003E-10</v>
      </c>
      <c r="Q112" s="1">
        <v>1.4311000000000001E-14</v>
      </c>
      <c r="R112" s="1">
        <v>9.6723999999999999E-11</v>
      </c>
      <c r="S112" s="1">
        <v>8.0039000000000007E-12</v>
      </c>
      <c r="T112" s="1">
        <v>1.9376000000000002E-15</v>
      </c>
      <c r="U112" s="1">
        <v>1.4117999999999999E-12</v>
      </c>
    </row>
    <row r="113" spans="1:21" x14ac:dyDescent="0.25">
      <c r="A113" s="16">
        <v>44861</v>
      </c>
      <c r="B113" s="11" t="s">
        <v>24</v>
      </c>
      <c r="C113" s="11" t="s">
        <v>72</v>
      </c>
      <c r="D113" s="11" t="s">
        <v>25</v>
      </c>
      <c r="E113" s="11">
        <f t="shared" si="16"/>
        <v>1.9813888888888886</v>
      </c>
      <c r="F113">
        <v>78.143500000000003</v>
      </c>
      <c r="G113">
        <v>20.714300000000001</v>
      </c>
      <c r="H113">
        <v>0.93940000000000001</v>
      </c>
      <c r="I113">
        <v>0.2009</v>
      </c>
      <c r="J113">
        <v>0</v>
      </c>
      <c r="K113">
        <v>2E-3</v>
      </c>
      <c r="L113">
        <v>715</v>
      </c>
      <c r="M113">
        <v>0.15540000000000001</v>
      </c>
      <c r="N113">
        <v>0.18210000000000001</v>
      </c>
      <c r="O113">
        <v>0.85340000000000005</v>
      </c>
      <c r="P113" s="1">
        <v>4.4369999999999998E-10</v>
      </c>
      <c r="Q113" s="1">
        <v>1.6003000000000001E-14</v>
      </c>
      <c r="R113" s="1">
        <v>9.7369E-11</v>
      </c>
      <c r="S113" s="1">
        <v>8.0569999999999993E-12</v>
      </c>
      <c r="T113" s="1">
        <v>2.3165000000000001E-15</v>
      </c>
      <c r="U113" s="1">
        <v>1.4601E-12</v>
      </c>
    </row>
    <row r="114" spans="1:21" x14ac:dyDescent="0.25">
      <c r="A114" s="16">
        <v>44861</v>
      </c>
      <c r="B114" s="11" t="s">
        <v>24</v>
      </c>
      <c r="C114" s="11" t="s">
        <v>75</v>
      </c>
      <c r="D114" s="11" t="s">
        <v>52</v>
      </c>
      <c r="E114" s="11">
        <f t="shared" si="16"/>
        <v>2.0061111111111103</v>
      </c>
      <c r="F114">
        <v>78.1434</v>
      </c>
      <c r="G114">
        <v>20.710599999999999</v>
      </c>
      <c r="H114">
        <v>0.93889999999999996</v>
      </c>
      <c r="I114">
        <v>0.20530000000000001</v>
      </c>
      <c r="J114">
        <v>8.0000000000000004E-4</v>
      </c>
      <c r="K114">
        <v>8.9999999999999998E-4</v>
      </c>
      <c r="L114">
        <v>688</v>
      </c>
      <c r="M114">
        <v>0.16039999999999999</v>
      </c>
      <c r="N114">
        <v>0.19220000000000001</v>
      </c>
      <c r="O114">
        <v>0.83460000000000001</v>
      </c>
      <c r="P114" s="1">
        <v>4.4183000000000001E-10</v>
      </c>
      <c r="Q114" s="1">
        <v>1.1347000000000001E-14</v>
      </c>
      <c r="R114" s="1">
        <v>9.6940999999999999E-11</v>
      </c>
      <c r="S114" s="1">
        <v>8.0196000000000003E-12</v>
      </c>
      <c r="T114" s="1">
        <v>4.3779999999999997E-15</v>
      </c>
      <c r="U114" s="1">
        <v>1.4885999999999999E-12</v>
      </c>
    </row>
    <row r="115" spans="1:21" x14ac:dyDescent="0.25">
      <c r="A115" s="16">
        <v>44861</v>
      </c>
      <c r="B115" s="11" t="s">
        <v>26</v>
      </c>
      <c r="C115" s="11" t="s">
        <v>63</v>
      </c>
      <c r="D115" s="11" t="s">
        <v>71</v>
      </c>
      <c r="E115" s="11">
        <f t="shared" si="16"/>
        <v>2.0291666666666668</v>
      </c>
      <c r="F115">
        <v>78.140900000000002</v>
      </c>
      <c r="G115">
        <v>20.7087</v>
      </c>
      <c r="H115">
        <v>0.93930000000000002</v>
      </c>
      <c r="I115">
        <v>0.20799999999999999</v>
      </c>
      <c r="J115">
        <v>1.2999999999999999E-3</v>
      </c>
      <c r="K115">
        <v>1.8E-3</v>
      </c>
      <c r="L115">
        <v>675</v>
      </c>
      <c r="M115">
        <v>0.16259999999999999</v>
      </c>
      <c r="N115">
        <v>0.19020000000000001</v>
      </c>
      <c r="O115">
        <v>0.85509999999999997</v>
      </c>
      <c r="P115" s="1">
        <v>4.4177000000000002E-10</v>
      </c>
      <c r="Q115" s="1">
        <v>1.5142999999999999E-14</v>
      </c>
      <c r="R115" s="1">
        <v>9.6922000000000004E-11</v>
      </c>
      <c r="S115" s="1">
        <v>8.0218000000000004E-12</v>
      </c>
      <c r="T115" s="1">
        <v>5.9514999999999998E-15</v>
      </c>
      <c r="U115" s="1">
        <v>1.51E-12</v>
      </c>
    </row>
    <row r="116" spans="1:21" x14ac:dyDescent="0.25">
      <c r="A116" s="16">
        <v>44861</v>
      </c>
      <c r="B116" s="11" t="s">
        <v>26</v>
      </c>
      <c r="C116" s="11" t="s">
        <v>25</v>
      </c>
      <c r="D116" s="11" t="s">
        <v>44</v>
      </c>
      <c r="E116" s="11">
        <f t="shared" si="16"/>
        <v>2.0538888888888884</v>
      </c>
      <c r="F116">
        <v>78.139200000000002</v>
      </c>
      <c r="G116">
        <v>20.7073</v>
      </c>
      <c r="H116">
        <v>0.93959999999999999</v>
      </c>
      <c r="I116">
        <v>0.21210000000000001</v>
      </c>
      <c r="J116">
        <v>4.0000000000000002E-4</v>
      </c>
      <c r="K116">
        <v>1.5E-3</v>
      </c>
      <c r="L116">
        <v>679</v>
      </c>
      <c r="M116">
        <v>0.16719999999999999</v>
      </c>
      <c r="N116">
        <v>0.18820000000000001</v>
      </c>
      <c r="O116">
        <v>0.88839999999999997</v>
      </c>
      <c r="P116" s="1">
        <v>4.4212000000000002E-10</v>
      </c>
      <c r="Q116" s="1">
        <v>1.3792E-14</v>
      </c>
      <c r="R116" s="1">
        <v>9.6993000000000006E-11</v>
      </c>
      <c r="S116" s="1">
        <v>8.0308000000000001E-12</v>
      </c>
      <c r="T116" s="1">
        <v>3.6914E-15</v>
      </c>
      <c r="U116" s="1">
        <v>1.5364E-12</v>
      </c>
    </row>
    <row r="117" spans="1:21" x14ac:dyDescent="0.25">
      <c r="A117" s="16">
        <v>44861</v>
      </c>
      <c r="B117" s="11" t="s">
        <v>26</v>
      </c>
      <c r="C117" s="11" t="s">
        <v>51</v>
      </c>
      <c r="D117" s="11" t="s">
        <v>45</v>
      </c>
      <c r="E117" s="11">
        <f t="shared" si="16"/>
        <v>2.0769444444444431</v>
      </c>
      <c r="F117">
        <v>78.138199999999998</v>
      </c>
      <c r="G117">
        <v>20.7044</v>
      </c>
      <c r="H117">
        <v>0.93910000000000005</v>
      </c>
      <c r="I117">
        <v>0.21609999999999999</v>
      </c>
      <c r="J117">
        <v>0</v>
      </c>
      <c r="K117">
        <v>2.2000000000000001E-3</v>
      </c>
      <c r="L117">
        <v>685</v>
      </c>
      <c r="M117">
        <v>0.1711</v>
      </c>
      <c r="N117">
        <v>0.19109999999999999</v>
      </c>
      <c r="O117">
        <v>0.89510000000000001</v>
      </c>
      <c r="P117" s="1">
        <v>4.4181999999999998E-10</v>
      </c>
      <c r="Q117" s="1">
        <v>1.7010000000000001E-14</v>
      </c>
      <c r="R117" s="1">
        <v>9.6916000000000004E-11</v>
      </c>
      <c r="S117" s="1">
        <v>8.0215000000000001E-12</v>
      </c>
      <c r="T117" s="1">
        <v>1.2027E-15</v>
      </c>
      <c r="U117" s="1">
        <v>1.5621E-12</v>
      </c>
    </row>
    <row r="118" spans="1:21" x14ac:dyDescent="0.25">
      <c r="A118" s="16">
        <v>44861</v>
      </c>
      <c r="B118" s="11" t="s">
        <v>26</v>
      </c>
      <c r="C118" s="11" t="s">
        <v>20</v>
      </c>
      <c r="D118" s="11" t="s">
        <v>47</v>
      </c>
      <c r="E118" s="11">
        <f t="shared" si="16"/>
        <v>2.0999999999999996</v>
      </c>
      <c r="F118">
        <v>78.136200000000002</v>
      </c>
      <c r="G118">
        <v>20.700700000000001</v>
      </c>
      <c r="H118">
        <v>0.93930000000000002</v>
      </c>
      <c r="I118">
        <v>0.22090000000000001</v>
      </c>
      <c r="J118">
        <v>6.9999999999999999E-4</v>
      </c>
      <c r="K118">
        <v>2.2000000000000001E-3</v>
      </c>
      <c r="L118">
        <v>676</v>
      </c>
      <c r="M118">
        <v>0.1762</v>
      </c>
      <c r="N118">
        <v>0.189</v>
      </c>
      <c r="O118">
        <v>0.9325</v>
      </c>
      <c r="P118" s="1">
        <v>4.4189999999999999E-10</v>
      </c>
      <c r="Q118" s="1">
        <v>1.6659999999999999E-14</v>
      </c>
      <c r="R118" s="1">
        <v>9.6917999999999996E-11</v>
      </c>
      <c r="S118" s="1">
        <v>8.0241999999999997E-12</v>
      </c>
      <c r="T118" s="1">
        <v>4.7922E-15</v>
      </c>
      <c r="U118" s="1">
        <v>1.6001E-12</v>
      </c>
    </row>
    <row r="119" spans="1:21" x14ac:dyDescent="0.25">
      <c r="A119" s="16">
        <v>44861</v>
      </c>
      <c r="B119" s="11" t="s">
        <v>26</v>
      </c>
      <c r="C119" s="11" t="s">
        <v>38</v>
      </c>
      <c r="D119" s="11" t="s">
        <v>23</v>
      </c>
      <c r="E119" s="11">
        <f t="shared" si="16"/>
        <v>2.1247222222222213</v>
      </c>
      <c r="F119">
        <v>78.138000000000005</v>
      </c>
      <c r="G119">
        <v>20.692699999999999</v>
      </c>
      <c r="H119">
        <v>0.93940000000000001</v>
      </c>
      <c r="I119">
        <v>0.22750000000000001</v>
      </c>
      <c r="J119">
        <v>5.9999999999999995E-4</v>
      </c>
      <c r="K119">
        <v>1.9E-3</v>
      </c>
      <c r="L119">
        <v>681</v>
      </c>
      <c r="M119">
        <v>0.1832</v>
      </c>
      <c r="N119">
        <v>0.2074</v>
      </c>
      <c r="O119">
        <v>0.88329999999999997</v>
      </c>
      <c r="P119" s="1">
        <v>4.4169E-10</v>
      </c>
      <c r="Q119" s="1">
        <v>1.5455999999999999E-14</v>
      </c>
      <c r="R119" s="1">
        <v>9.6831999999999995E-11</v>
      </c>
      <c r="S119" s="1">
        <v>8.0211000000000002E-12</v>
      </c>
      <c r="T119" s="1">
        <v>4.2446000000000004E-15</v>
      </c>
      <c r="U119" s="1">
        <v>1.6456999999999999E-12</v>
      </c>
    </row>
    <row r="120" spans="1:21" x14ac:dyDescent="0.25">
      <c r="A120" s="16">
        <v>44861</v>
      </c>
      <c r="B120" s="11" t="s">
        <v>26</v>
      </c>
      <c r="C120" s="11" t="s">
        <v>19</v>
      </c>
      <c r="D120" s="11" t="s">
        <v>73</v>
      </c>
      <c r="E120" s="11">
        <f t="shared" si="16"/>
        <v>2.1477777777777778</v>
      </c>
      <c r="F120">
        <v>78.133799999999994</v>
      </c>
      <c r="G120">
        <v>20.692799999999998</v>
      </c>
      <c r="H120">
        <v>0.93979999999999997</v>
      </c>
      <c r="I120">
        <v>0.23169999999999999</v>
      </c>
      <c r="J120">
        <v>2.0000000000000001E-4</v>
      </c>
      <c r="K120">
        <v>1.6000000000000001E-3</v>
      </c>
      <c r="L120">
        <v>690</v>
      </c>
      <c r="M120">
        <v>0.1867</v>
      </c>
      <c r="N120">
        <v>0.20200000000000001</v>
      </c>
      <c r="O120">
        <v>0.92420000000000002</v>
      </c>
      <c r="P120" s="1">
        <v>4.4195999999999999E-10</v>
      </c>
      <c r="Q120" s="1">
        <v>1.4320999999999999E-14</v>
      </c>
      <c r="R120" s="1">
        <v>9.6896000000000001E-11</v>
      </c>
      <c r="S120" s="1">
        <v>8.0304000000000002E-12</v>
      </c>
      <c r="T120" s="1">
        <v>3.311E-15</v>
      </c>
      <c r="U120" s="1">
        <v>1.675E-12</v>
      </c>
    </row>
    <row r="121" spans="1:21" x14ac:dyDescent="0.25">
      <c r="A121" s="16">
        <v>44861</v>
      </c>
      <c r="B121" s="11" t="s">
        <v>26</v>
      </c>
      <c r="C121" s="11" t="s">
        <v>47</v>
      </c>
      <c r="D121" s="11" t="s">
        <v>44</v>
      </c>
      <c r="E121" s="11">
        <f t="shared" si="16"/>
        <v>2.1705555555555556</v>
      </c>
      <c r="F121">
        <v>78.135900000000007</v>
      </c>
      <c r="G121">
        <v>20.686699999999998</v>
      </c>
      <c r="H121">
        <v>0.93920000000000003</v>
      </c>
      <c r="I121">
        <v>0.23619999999999999</v>
      </c>
      <c r="J121">
        <v>2.9999999999999997E-4</v>
      </c>
      <c r="K121">
        <v>1.8E-3</v>
      </c>
      <c r="L121">
        <v>718</v>
      </c>
      <c r="M121">
        <v>0.19120000000000001</v>
      </c>
      <c r="N121">
        <v>0.21049999999999999</v>
      </c>
      <c r="O121">
        <v>0.90859999999999996</v>
      </c>
      <c r="P121" s="1">
        <v>4.4372999999999998E-10</v>
      </c>
      <c r="Q121" s="1">
        <v>1.5142999999999999E-14</v>
      </c>
      <c r="R121" s="1">
        <v>9.7253E-11</v>
      </c>
      <c r="S121" s="1">
        <v>8.0567000000000006E-12</v>
      </c>
      <c r="T121" s="1">
        <v>3.6284999999999997E-15</v>
      </c>
      <c r="U121" s="1">
        <v>1.714E-12</v>
      </c>
    </row>
    <row r="122" spans="1:21" x14ac:dyDescent="0.25">
      <c r="A122" s="16">
        <v>44861</v>
      </c>
      <c r="B122" s="11" t="s">
        <v>26</v>
      </c>
      <c r="C122" s="11" t="s">
        <v>24</v>
      </c>
      <c r="D122" s="11" t="s">
        <v>42</v>
      </c>
      <c r="E122" s="11">
        <f t="shared" si="16"/>
        <v>2.1955555555555559</v>
      </c>
      <c r="F122">
        <v>78.138999999999996</v>
      </c>
      <c r="G122">
        <v>20.679099999999998</v>
      </c>
      <c r="H122">
        <v>0.93910000000000005</v>
      </c>
      <c r="I122">
        <v>0.2409</v>
      </c>
      <c r="J122">
        <v>1E-4</v>
      </c>
      <c r="K122">
        <v>1.6999999999999999E-3</v>
      </c>
      <c r="L122">
        <v>680</v>
      </c>
      <c r="M122">
        <v>0.19650000000000001</v>
      </c>
      <c r="N122">
        <v>0.21279999999999999</v>
      </c>
      <c r="O122">
        <v>0.9234</v>
      </c>
      <c r="P122" s="1">
        <v>4.4178E-10</v>
      </c>
      <c r="Q122" s="1">
        <v>1.4874E-14</v>
      </c>
      <c r="R122" s="1">
        <v>9.6786000000000001E-11</v>
      </c>
      <c r="S122" s="1">
        <v>8.0204E-12</v>
      </c>
      <c r="T122" s="1">
        <v>3.1067999999999999E-15</v>
      </c>
      <c r="U122" s="1">
        <v>1.7395E-12</v>
      </c>
    </row>
    <row r="123" spans="1:21" x14ac:dyDescent="0.25">
      <c r="A123" s="16">
        <v>44861</v>
      </c>
      <c r="B123" s="11" t="s">
        <v>26</v>
      </c>
      <c r="C123" s="11" t="s">
        <v>28</v>
      </c>
      <c r="D123" s="11" t="s">
        <v>77</v>
      </c>
      <c r="E123" s="11">
        <f t="shared" si="16"/>
        <v>2.2186111111111106</v>
      </c>
      <c r="F123">
        <v>78.1374</v>
      </c>
      <c r="G123">
        <v>20.675599999999999</v>
      </c>
      <c r="H123">
        <v>0.93889999999999996</v>
      </c>
      <c r="I123">
        <v>0.24610000000000001</v>
      </c>
      <c r="J123">
        <v>8.0000000000000004E-4</v>
      </c>
      <c r="K123">
        <v>1.1999999999999999E-3</v>
      </c>
      <c r="L123">
        <v>687</v>
      </c>
      <c r="M123">
        <v>0.20080000000000001</v>
      </c>
      <c r="N123">
        <v>0.2266</v>
      </c>
      <c r="O123">
        <v>0.88590000000000002</v>
      </c>
      <c r="P123" s="1">
        <v>4.4165000000000002E-10</v>
      </c>
      <c r="Q123" s="1">
        <v>1.2496999999999999E-14</v>
      </c>
      <c r="R123" s="1">
        <v>9.6741999999999998E-11</v>
      </c>
      <c r="S123" s="1">
        <v>8.0162000000000005E-12</v>
      </c>
      <c r="T123" s="1">
        <v>4.5681000000000002E-15</v>
      </c>
      <c r="U123" s="1">
        <v>1.7787000000000001E-12</v>
      </c>
    </row>
    <row r="124" spans="1:21" x14ac:dyDescent="0.25">
      <c r="A124" s="16">
        <v>44861</v>
      </c>
      <c r="B124" s="11" t="s">
        <v>26</v>
      </c>
      <c r="C124" s="11" t="s">
        <v>60</v>
      </c>
      <c r="D124" s="11" t="s">
        <v>21</v>
      </c>
      <c r="E124" s="11">
        <f t="shared" si="16"/>
        <v>2.2433333333333323</v>
      </c>
      <c r="F124">
        <v>78.133399999999995</v>
      </c>
      <c r="G124">
        <v>20.671800000000001</v>
      </c>
      <c r="H124">
        <v>0.93969999999999998</v>
      </c>
      <c r="I124">
        <v>0.25269999999999998</v>
      </c>
      <c r="J124">
        <v>1E-3</v>
      </c>
      <c r="K124">
        <v>1.5E-3</v>
      </c>
      <c r="L124">
        <v>679</v>
      </c>
      <c r="M124">
        <v>0.2074</v>
      </c>
      <c r="N124">
        <v>0.22270000000000001</v>
      </c>
      <c r="O124">
        <v>0.93120000000000003</v>
      </c>
      <c r="P124" s="1">
        <v>4.4162000000000002E-10</v>
      </c>
      <c r="Q124" s="1">
        <v>1.3886E-14</v>
      </c>
      <c r="R124" s="1">
        <v>9.6721999999999994E-11</v>
      </c>
      <c r="S124" s="1">
        <v>8.0227999999999993E-12</v>
      </c>
      <c r="T124" s="1">
        <v>5.1488999999999997E-15</v>
      </c>
      <c r="U124" s="1">
        <v>1.8264E-12</v>
      </c>
    </row>
    <row r="125" spans="1:21" x14ac:dyDescent="0.25">
      <c r="A125" s="16">
        <v>44861</v>
      </c>
      <c r="B125" s="11" t="s">
        <v>26</v>
      </c>
      <c r="C125" s="11" t="s">
        <v>32</v>
      </c>
      <c r="D125" s="11" t="s">
        <v>19</v>
      </c>
      <c r="E125" s="11">
        <f t="shared" si="16"/>
        <v>2.2663888888888888</v>
      </c>
      <c r="F125">
        <v>78.136899999999997</v>
      </c>
      <c r="G125">
        <v>20.663399999999999</v>
      </c>
      <c r="H125">
        <v>0.93940000000000001</v>
      </c>
      <c r="I125">
        <v>0.25769999999999998</v>
      </c>
      <c r="J125">
        <v>5.0000000000000001E-4</v>
      </c>
      <c r="K125">
        <v>2.0999999999999999E-3</v>
      </c>
      <c r="L125">
        <v>682</v>
      </c>
      <c r="M125">
        <v>0.21249999999999999</v>
      </c>
      <c r="N125">
        <v>0.23089999999999999</v>
      </c>
      <c r="O125">
        <v>0.92030000000000001</v>
      </c>
      <c r="P125" s="1">
        <v>4.4145000000000001E-10</v>
      </c>
      <c r="Q125" s="1">
        <v>1.6234E-14</v>
      </c>
      <c r="R125" s="1">
        <v>9.6643000000000002E-11</v>
      </c>
      <c r="S125" s="1">
        <v>8.0173000000000006E-12</v>
      </c>
      <c r="T125" s="1">
        <v>4.1637000000000002E-15</v>
      </c>
      <c r="U125" s="1">
        <v>1.8593999999999999E-12</v>
      </c>
    </row>
    <row r="126" spans="1:21" x14ac:dyDescent="0.25">
      <c r="A126" s="16">
        <v>44861</v>
      </c>
      <c r="B126" s="11" t="s">
        <v>26</v>
      </c>
      <c r="C126" s="11" t="s">
        <v>77</v>
      </c>
      <c r="D126" s="11" t="s">
        <v>50</v>
      </c>
      <c r="E126" s="11">
        <f t="shared" si="16"/>
        <v>2.2891666666666666</v>
      </c>
      <c r="F126">
        <v>78.139499999999998</v>
      </c>
      <c r="G126">
        <v>20.655899999999999</v>
      </c>
      <c r="H126">
        <v>0.93889999999999996</v>
      </c>
      <c r="I126">
        <v>0.26279999999999998</v>
      </c>
      <c r="J126">
        <v>1.2999999999999999E-3</v>
      </c>
      <c r="K126">
        <v>1.6000000000000001E-3</v>
      </c>
      <c r="L126">
        <v>687</v>
      </c>
      <c r="M126">
        <v>0.2177</v>
      </c>
      <c r="N126">
        <v>0.2382</v>
      </c>
      <c r="O126">
        <v>0.91379999999999995</v>
      </c>
      <c r="P126" s="1">
        <v>4.4160000000000001E-10</v>
      </c>
      <c r="Q126" s="1">
        <v>1.4473E-14</v>
      </c>
      <c r="R126" s="1">
        <v>9.6634999999999998E-11</v>
      </c>
      <c r="S126" s="1">
        <v>8.0154000000000008E-12</v>
      </c>
      <c r="T126" s="1">
        <v>5.8873E-15</v>
      </c>
      <c r="U126" s="1">
        <v>1.8991999999999998E-12</v>
      </c>
    </row>
    <row r="127" spans="1:21" x14ac:dyDescent="0.25">
      <c r="A127" s="16">
        <v>44861</v>
      </c>
      <c r="B127" s="11" t="s">
        <v>26</v>
      </c>
      <c r="C127" s="11" t="s">
        <v>35</v>
      </c>
      <c r="D127" s="11" t="s">
        <v>63</v>
      </c>
      <c r="E127" s="11">
        <f t="shared" si="16"/>
        <v>2.3141666666666669</v>
      </c>
      <c r="F127">
        <v>78.139799999999994</v>
      </c>
      <c r="G127">
        <v>20.649100000000001</v>
      </c>
      <c r="H127">
        <v>0.93979999999999997</v>
      </c>
      <c r="I127">
        <v>0.26889999999999997</v>
      </c>
      <c r="J127">
        <v>2.0000000000000001E-4</v>
      </c>
      <c r="K127">
        <v>2.2000000000000001E-3</v>
      </c>
      <c r="L127">
        <v>679</v>
      </c>
      <c r="M127">
        <v>0.2243</v>
      </c>
      <c r="N127">
        <v>0.24479999999999999</v>
      </c>
      <c r="O127">
        <v>0.91639999999999999</v>
      </c>
      <c r="P127" s="1">
        <v>4.4184E-10</v>
      </c>
      <c r="Q127" s="1">
        <v>1.6809E-14</v>
      </c>
      <c r="R127" s="1">
        <v>9.6655000000000001E-11</v>
      </c>
      <c r="S127" s="1">
        <v>8.0271999999999996E-12</v>
      </c>
      <c r="T127" s="1">
        <v>3.4252999999999999E-15</v>
      </c>
      <c r="U127" s="1">
        <v>1.9395E-12</v>
      </c>
    </row>
    <row r="128" spans="1:21" x14ac:dyDescent="0.25">
      <c r="A128" s="16">
        <v>44861</v>
      </c>
      <c r="B128" s="11" t="s">
        <v>26</v>
      </c>
      <c r="C128" s="11" t="s">
        <v>31</v>
      </c>
      <c r="D128" s="11" t="s">
        <v>41</v>
      </c>
      <c r="E128" s="11">
        <f t="shared" si="16"/>
        <v>2.3369444444444447</v>
      </c>
      <c r="F128">
        <v>78.140900000000002</v>
      </c>
      <c r="G128">
        <v>20.642199999999999</v>
      </c>
      <c r="H128">
        <v>0.93989999999999996</v>
      </c>
      <c r="I128">
        <v>0.27439999999999998</v>
      </c>
      <c r="J128">
        <v>4.0000000000000002E-4</v>
      </c>
      <c r="K128">
        <v>2.2000000000000001E-3</v>
      </c>
      <c r="L128">
        <v>690</v>
      </c>
      <c r="M128">
        <v>0.22989999999999999</v>
      </c>
      <c r="N128">
        <v>0.2606</v>
      </c>
      <c r="O128">
        <v>0.88219999999999998</v>
      </c>
      <c r="P128" s="1">
        <v>4.4189999999999999E-10</v>
      </c>
      <c r="Q128" s="1">
        <v>1.6676999999999999E-14</v>
      </c>
      <c r="R128" s="1">
        <v>9.6634999999999998E-11</v>
      </c>
      <c r="S128" s="1">
        <v>8.0290999999999994E-12</v>
      </c>
      <c r="T128" s="1">
        <v>3.9497999999999996E-15</v>
      </c>
      <c r="U128" s="1">
        <v>1.9795000000000002E-12</v>
      </c>
    </row>
    <row r="129" spans="1:21" x14ac:dyDescent="0.25">
      <c r="A129" s="16">
        <v>44861</v>
      </c>
      <c r="B129" s="11" t="s">
        <v>26</v>
      </c>
      <c r="C129" s="11" t="s">
        <v>37</v>
      </c>
      <c r="D129" s="11" t="s">
        <v>21</v>
      </c>
      <c r="E129" s="11">
        <f t="shared" si="16"/>
        <v>2.3599999999999994</v>
      </c>
      <c r="F129">
        <v>78.143100000000004</v>
      </c>
      <c r="G129">
        <v>20.634499999999999</v>
      </c>
      <c r="H129">
        <v>0.93959999999999999</v>
      </c>
      <c r="I129">
        <v>0.28000000000000003</v>
      </c>
      <c r="J129">
        <v>1.1999999999999999E-3</v>
      </c>
      <c r="K129">
        <v>1.6000000000000001E-3</v>
      </c>
      <c r="L129">
        <v>715</v>
      </c>
      <c r="M129">
        <v>0.23469999999999999</v>
      </c>
      <c r="N129">
        <v>0.26300000000000001</v>
      </c>
      <c r="O129">
        <v>0.89239999999999997</v>
      </c>
      <c r="P129" s="1">
        <v>4.4392E-10</v>
      </c>
      <c r="Q129" s="1">
        <v>1.4187999999999999E-14</v>
      </c>
      <c r="R129" s="1">
        <v>9.7036999999999995E-11</v>
      </c>
      <c r="S129" s="1">
        <v>8.0626000000000008E-12</v>
      </c>
      <c r="T129" s="1">
        <v>5.7541000000000002E-15</v>
      </c>
      <c r="U129" s="1">
        <v>2.0322000000000002E-12</v>
      </c>
    </row>
    <row r="130" spans="1:21" x14ac:dyDescent="0.25">
      <c r="A130" s="16">
        <v>44861</v>
      </c>
      <c r="B130" s="11" t="s">
        <v>26</v>
      </c>
      <c r="C130" s="11" t="s">
        <v>41</v>
      </c>
      <c r="D130" s="11" t="s">
        <v>30</v>
      </c>
      <c r="E130" s="11">
        <f t="shared" ref="E130:E193" si="17">(D130/3600)+(C130/60)+B130-$W$2</f>
        <v>2.3847222222222211</v>
      </c>
      <c r="F130">
        <v>78.141999999999996</v>
      </c>
      <c r="G130">
        <v>20.6294</v>
      </c>
      <c r="H130">
        <v>0.93889999999999996</v>
      </c>
      <c r="I130">
        <v>0.28689999999999999</v>
      </c>
      <c r="J130">
        <v>1.1000000000000001E-3</v>
      </c>
      <c r="K130">
        <v>1.6999999999999999E-3</v>
      </c>
      <c r="L130">
        <v>679</v>
      </c>
      <c r="M130">
        <v>0.24129999999999999</v>
      </c>
      <c r="N130">
        <v>0.26800000000000002</v>
      </c>
      <c r="O130">
        <v>0.90029999999999999</v>
      </c>
      <c r="P130" s="1">
        <v>4.4181E-10</v>
      </c>
      <c r="Q130" s="1">
        <v>1.4801E-14</v>
      </c>
      <c r="R130" s="1">
        <v>9.6553000000000005E-11</v>
      </c>
      <c r="S130" s="1">
        <v>8.0186999999999993E-12</v>
      </c>
      <c r="T130" s="1">
        <v>5.6094E-15</v>
      </c>
      <c r="U130" s="1">
        <v>2.0710999999999999E-12</v>
      </c>
    </row>
    <row r="131" spans="1:21" x14ac:dyDescent="0.25">
      <c r="A131" s="16">
        <v>44861</v>
      </c>
      <c r="B131" s="11" t="s">
        <v>26</v>
      </c>
      <c r="C131" s="11" t="s">
        <v>44</v>
      </c>
      <c r="D131" s="11" t="s">
        <v>59</v>
      </c>
      <c r="E131" s="11">
        <f t="shared" si="17"/>
        <v>2.4077777777777776</v>
      </c>
      <c r="F131">
        <v>78.136799999999994</v>
      </c>
      <c r="G131">
        <v>20.628499999999999</v>
      </c>
      <c r="H131">
        <v>0.93979999999999997</v>
      </c>
      <c r="I131">
        <v>0.29199999999999998</v>
      </c>
      <c r="J131">
        <v>6.9999999999999999E-4</v>
      </c>
      <c r="K131">
        <v>2.2000000000000001E-3</v>
      </c>
      <c r="L131">
        <v>691</v>
      </c>
      <c r="M131">
        <v>0.24629999999999999</v>
      </c>
      <c r="N131">
        <v>0.26829999999999998</v>
      </c>
      <c r="O131">
        <v>0.91779999999999995</v>
      </c>
      <c r="P131" s="1">
        <v>4.4175999999999998E-10</v>
      </c>
      <c r="Q131" s="1">
        <v>1.6767000000000001E-14</v>
      </c>
      <c r="R131" s="1">
        <v>9.6542999999999997E-11</v>
      </c>
      <c r="S131" s="1">
        <v>8.0256000000000001E-12</v>
      </c>
      <c r="T131" s="1">
        <v>4.8485999999999999E-15</v>
      </c>
      <c r="U131" s="1">
        <v>2.1056999999999998E-12</v>
      </c>
    </row>
    <row r="132" spans="1:21" x14ac:dyDescent="0.25">
      <c r="A132" s="16">
        <v>44861</v>
      </c>
      <c r="B132" s="11" t="s">
        <v>26</v>
      </c>
      <c r="C132" s="11" t="s">
        <v>27</v>
      </c>
      <c r="D132" s="11" t="s">
        <v>38</v>
      </c>
      <c r="E132" s="11">
        <f t="shared" si="17"/>
        <v>2.4324999999999992</v>
      </c>
      <c r="F132">
        <v>78.141000000000005</v>
      </c>
      <c r="G132">
        <v>20.617599999999999</v>
      </c>
      <c r="H132">
        <v>0.93920000000000003</v>
      </c>
      <c r="I132">
        <v>0.3</v>
      </c>
      <c r="J132">
        <v>5.0000000000000001E-4</v>
      </c>
      <c r="K132">
        <v>1.8E-3</v>
      </c>
      <c r="L132">
        <v>677</v>
      </c>
      <c r="M132">
        <v>0.25380000000000003</v>
      </c>
      <c r="N132">
        <v>0.27839999999999998</v>
      </c>
      <c r="O132">
        <v>0.91159999999999997</v>
      </c>
      <c r="P132" s="1">
        <v>4.4193999999999998E-10</v>
      </c>
      <c r="Q132" s="1">
        <v>1.5116E-14</v>
      </c>
      <c r="R132" s="1">
        <v>9.6526000000000006E-11</v>
      </c>
      <c r="S132" s="1">
        <v>8.0232000000000008E-12</v>
      </c>
      <c r="T132" s="1">
        <v>4.0555999999999999E-15</v>
      </c>
      <c r="U132" s="1">
        <v>2.1624000000000002E-12</v>
      </c>
    </row>
    <row r="133" spans="1:21" x14ac:dyDescent="0.25">
      <c r="A133" s="16">
        <v>44861</v>
      </c>
      <c r="B133" s="11" t="s">
        <v>26</v>
      </c>
      <c r="C133" s="11" t="s">
        <v>78</v>
      </c>
      <c r="D133" s="11" t="s">
        <v>40</v>
      </c>
      <c r="E133" s="11">
        <f t="shared" si="17"/>
        <v>2.4555555555555557</v>
      </c>
      <c r="F133">
        <v>78.140199999999993</v>
      </c>
      <c r="G133">
        <v>20.612100000000002</v>
      </c>
      <c r="H133">
        <v>0.93920000000000003</v>
      </c>
      <c r="I133">
        <v>0.30580000000000002</v>
      </c>
      <c r="J133">
        <v>6.9999999999999999E-4</v>
      </c>
      <c r="K133">
        <v>2E-3</v>
      </c>
      <c r="L133">
        <v>679</v>
      </c>
      <c r="M133">
        <v>0.25990000000000002</v>
      </c>
      <c r="N133">
        <v>0.28389999999999999</v>
      </c>
      <c r="O133">
        <v>0.91539999999999999</v>
      </c>
      <c r="P133" s="1">
        <v>4.4201999999999999E-10</v>
      </c>
      <c r="Q133" s="1">
        <v>1.6133999999999999E-14</v>
      </c>
      <c r="R133" s="1">
        <v>9.6518999999999998E-11</v>
      </c>
      <c r="S133" s="1">
        <v>8.0252999999999997E-12</v>
      </c>
      <c r="T133" s="1">
        <v>4.6696E-15</v>
      </c>
      <c r="U133" s="1">
        <v>2.2049E-12</v>
      </c>
    </row>
    <row r="134" spans="1:21" x14ac:dyDescent="0.25">
      <c r="A134" s="16">
        <v>44861</v>
      </c>
      <c r="B134" s="11" t="s">
        <v>26</v>
      </c>
      <c r="C134" s="11" t="s">
        <v>46</v>
      </c>
      <c r="D134" s="11" t="s">
        <v>69</v>
      </c>
      <c r="E134" s="11">
        <f t="shared" si="17"/>
        <v>2.4786111111111104</v>
      </c>
      <c r="F134">
        <v>78.143000000000001</v>
      </c>
      <c r="G134">
        <v>20.602399999999999</v>
      </c>
      <c r="H134">
        <v>0.93969999999999998</v>
      </c>
      <c r="I134">
        <v>0.31319999999999998</v>
      </c>
      <c r="J134">
        <v>5.9999999999999995E-4</v>
      </c>
      <c r="K134">
        <v>1.1000000000000001E-3</v>
      </c>
      <c r="L134">
        <v>692</v>
      </c>
      <c r="M134">
        <v>0.2676</v>
      </c>
      <c r="N134">
        <v>0.29770000000000002</v>
      </c>
      <c r="O134">
        <v>0.89880000000000004</v>
      </c>
      <c r="P134" s="1">
        <v>4.4213E-10</v>
      </c>
      <c r="Q134" s="1">
        <v>1.2356E-14</v>
      </c>
      <c r="R134" s="1">
        <v>9.6491999999999999E-11</v>
      </c>
      <c r="S134" s="1">
        <v>8.0304999999999998E-12</v>
      </c>
      <c r="T134" s="1">
        <v>4.2253000000000002E-15</v>
      </c>
      <c r="U134" s="1">
        <v>2.2578999999999999E-12</v>
      </c>
    </row>
    <row r="135" spans="1:21" x14ac:dyDescent="0.25">
      <c r="A135" s="16">
        <v>44861</v>
      </c>
      <c r="B135" s="11" t="s">
        <v>26</v>
      </c>
      <c r="C135" s="11" t="s">
        <v>40</v>
      </c>
      <c r="D135" s="11" t="s">
        <v>39</v>
      </c>
      <c r="E135" s="11">
        <f t="shared" si="17"/>
        <v>2.5033333333333321</v>
      </c>
      <c r="F135">
        <v>78.139899999999997</v>
      </c>
      <c r="G135">
        <v>20.598099999999999</v>
      </c>
      <c r="H135">
        <v>0.93899999999999995</v>
      </c>
      <c r="I135">
        <v>0.32029999999999997</v>
      </c>
      <c r="J135">
        <v>1E-3</v>
      </c>
      <c r="K135">
        <v>1.8E-3</v>
      </c>
      <c r="L135">
        <v>675</v>
      </c>
      <c r="M135">
        <v>0.2742</v>
      </c>
      <c r="N135">
        <v>0.2964</v>
      </c>
      <c r="O135">
        <v>0.92520000000000002</v>
      </c>
      <c r="P135" s="1">
        <v>4.4180000000000001E-10</v>
      </c>
      <c r="Q135" s="1">
        <v>1.5173999999999999E-14</v>
      </c>
      <c r="R135" s="1">
        <v>9.6405000000000002E-11</v>
      </c>
      <c r="S135" s="1">
        <v>8.0189000000000001E-12</v>
      </c>
      <c r="T135" s="1">
        <v>5.3256999999999997E-15</v>
      </c>
      <c r="U135" s="1">
        <v>2.3084000000000001E-12</v>
      </c>
    </row>
    <row r="136" spans="1:21" x14ac:dyDescent="0.25">
      <c r="A136" s="16">
        <v>44861</v>
      </c>
      <c r="B136" s="11" t="s">
        <v>26</v>
      </c>
      <c r="C136" s="11" t="s">
        <v>50</v>
      </c>
      <c r="D136" s="11" t="s">
        <v>64</v>
      </c>
      <c r="E136" s="11">
        <f t="shared" si="17"/>
        <v>2.5263888888888886</v>
      </c>
      <c r="F136">
        <v>78.143199999999993</v>
      </c>
      <c r="G136">
        <v>20.587399999999999</v>
      </c>
      <c r="H136">
        <v>0.93969999999999998</v>
      </c>
      <c r="I136">
        <v>0.32740000000000002</v>
      </c>
      <c r="J136">
        <v>6.9999999999999999E-4</v>
      </c>
      <c r="K136">
        <v>1.6000000000000001E-3</v>
      </c>
      <c r="L136">
        <v>681</v>
      </c>
      <c r="M136">
        <v>0.28149999999999997</v>
      </c>
      <c r="N136">
        <v>0.3115</v>
      </c>
      <c r="O136">
        <v>0.90380000000000005</v>
      </c>
      <c r="P136" s="1">
        <v>4.4169999999999998E-10</v>
      </c>
      <c r="Q136" s="1">
        <v>1.4291000000000001E-14</v>
      </c>
      <c r="R136" s="1">
        <v>9.6328999999999996E-11</v>
      </c>
      <c r="S136" s="1">
        <v>8.0233000000000004E-12</v>
      </c>
      <c r="T136" s="1">
        <v>4.5948999999999998E-15</v>
      </c>
      <c r="U136" s="1">
        <v>2.3572000000000001E-12</v>
      </c>
    </row>
    <row r="137" spans="1:21" x14ac:dyDescent="0.25">
      <c r="A137" s="16">
        <v>44861</v>
      </c>
      <c r="B137" s="11" t="s">
        <v>26</v>
      </c>
      <c r="C137" s="11" t="s">
        <v>54</v>
      </c>
      <c r="D137" s="11" t="s">
        <v>22</v>
      </c>
      <c r="E137" s="11">
        <f t="shared" si="17"/>
        <v>2.5494444444444433</v>
      </c>
      <c r="F137">
        <v>78.143299999999996</v>
      </c>
      <c r="G137">
        <v>20.5806</v>
      </c>
      <c r="H137">
        <v>0.93969999999999998</v>
      </c>
      <c r="I137">
        <v>0.3337</v>
      </c>
      <c r="J137">
        <v>6.9999999999999999E-4</v>
      </c>
      <c r="K137">
        <v>2E-3</v>
      </c>
      <c r="L137">
        <v>723</v>
      </c>
      <c r="M137">
        <v>0.28739999999999999</v>
      </c>
      <c r="N137">
        <v>0.31459999999999999</v>
      </c>
      <c r="O137">
        <v>0.91339999999999999</v>
      </c>
      <c r="P137" s="1">
        <v>4.4369999999999998E-10</v>
      </c>
      <c r="Q137" s="1">
        <v>1.6029999999999999E-14</v>
      </c>
      <c r="R137" s="1">
        <v>9.6732000000000003E-11</v>
      </c>
      <c r="S137" s="1">
        <v>8.0590999999999999E-12</v>
      </c>
      <c r="T137" s="1">
        <v>4.6160000000000001E-15</v>
      </c>
      <c r="U137" s="1">
        <v>2.4130999999999999E-12</v>
      </c>
    </row>
    <row r="138" spans="1:21" x14ac:dyDescent="0.25">
      <c r="A138" s="16">
        <v>44861</v>
      </c>
      <c r="B138" s="11" t="s">
        <v>26</v>
      </c>
      <c r="C138" s="11" t="s">
        <v>53</v>
      </c>
      <c r="D138" s="11" t="s">
        <v>36</v>
      </c>
      <c r="E138" s="11">
        <f t="shared" si="17"/>
        <v>2.5741666666666667</v>
      </c>
      <c r="F138">
        <v>78.145399999999995</v>
      </c>
      <c r="G138">
        <v>20.5717</v>
      </c>
      <c r="H138">
        <v>0.93959999999999999</v>
      </c>
      <c r="I138">
        <v>0.34110000000000001</v>
      </c>
      <c r="J138">
        <v>5.0000000000000001E-4</v>
      </c>
      <c r="K138">
        <v>1.8E-3</v>
      </c>
      <c r="L138">
        <v>674</v>
      </c>
      <c r="M138">
        <v>0.2949</v>
      </c>
      <c r="N138">
        <v>0.32950000000000002</v>
      </c>
      <c r="O138">
        <v>0.89500000000000002</v>
      </c>
      <c r="P138" s="1">
        <v>4.4163999999999999E-10</v>
      </c>
      <c r="Q138" s="1">
        <v>1.5052999999999999E-14</v>
      </c>
      <c r="R138" s="1">
        <v>9.6239E-11</v>
      </c>
      <c r="S138" s="1">
        <v>8.0208999999999995E-12</v>
      </c>
      <c r="T138" s="1">
        <v>4.0935E-15</v>
      </c>
      <c r="U138" s="1">
        <v>2.4534E-12</v>
      </c>
    </row>
    <row r="139" spans="1:21" x14ac:dyDescent="0.25">
      <c r="A139" s="16">
        <v>44861</v>
      </c>
      <c r="B139" s="11" t="s">
        <v>26</v>
      </c>
      <c r="C139" s="11" t="s">
        <v>56</v>
      </c>
      <c r="D139" s="11" t="s">
        <v>75</v>
      </c>
      <c r="E139" s="11">
        <f t="shared" si="17"/>
        <v>2.5972222222222214</v>
      </c>
      <c r="F139">
        <v>78.147900000000007</v>
      </c>
      <c r="G139">
        <v>20.561399999999999</v>
      </c>
      <c r="H139">
        <v>0.93940000000000001</v>
      </c>
      <c r="I139">
        <v>0.34870000000000001</v>
      </c>
      <c r="J139">
        <v>8.9999999999999998E-4</v>
      </c>
      <c r="K139">
        <v>1.6999999999999999E-3</v>
      </c>
      <c r="L139">
        <v>681</v>
      </c>
      <c r="M139">
        <v>0.30259999999999998</v>
      </c>
      <c r="N139">
        <v>0.33629999999999999</v>
      </c>
      <c r="O139">
        <v>0.89980000000000004</v>
      </c>
      <c r="P139" s="1">
        <v>4.4180000000000001E-10</v>
      </c>
      <c r="Q139" s="1">
        <v>1.4807999999999999E-14</v>
      </c>
      <c r="R139" s="1">
        <v>9.6221999999999996E-11</v>
      </c>
      <c r="S139" s="1">
        <v>8.0214000000000005E-12</v>
      </c>
      <c r="T139" s="1">
        <v>5.1623999999999996E-15</v>
      </c>
      <c r="U139" s="1">
        <v>2.5105999999999998E-12</v>
      </c>
    </row>
    <row r="140" spans="1:21" x14ac:dyDescent="0.25">
      <c r="A140" s="16">
        <v>44861</v>
      </c>
      <c r="B140" s="11" t="s">
        <v>26</v>
      </c>
      <c r="C140" s="11" t="s">
        <v>36</v>
      </c>
      <c r="D140" s="11" t="s">
        <v>48</v>
      </c>
      <c r="E140" s="11">
        <f t="shared" si="17"/>
        <v>2.6219444444444431</v>
      </c>
      <c r="F140">
        <v>78.145700000000005</v>
      </c>
      <c r="G140">
        <v>20.5562</v>
      </c>
      <c r="H140">
        <v>0.9395</v>
      </c>
      <c r="I140">
        <v>0.3569</v>
      </c>
      <c r="J140">
        <v>4.0000000000000002E-4</v>
      </c>
      <c r="K140">
        <v>1.4E-3</v>
      </c>
      <c r="L140">
        <v>684</v>
      </c>
      <c r="M140">
        <v>0.31090000000000001</v>
      </c>
      <c r="N140">
        <v>0.34499999999999997</v>
      </c>
      <c r="O140">
        <v>0.90129999999999999</v>
      </c>
      <c r="P140" s="1">
        <v>4.4174000000000002E-10</v>
      </c>
      <c r="Q140" s="1">
        <v>1.3418E-14</v>
      </c>
      <c r="R140" s="1">
        <v>9.6185000000000002E-11</v>
      </c>
      <c r="S140" s="1">
        <v>8.0210000000000007E-12</v>
      </c>
      <c r="T140" s="1">
        <v>3.7215000000000002E-15</v>
      </c>
      <c r="U140" s="1">
        <v>2.5664000000000001E-12</v>
      </c>
    </row>
    <row r="141" spans="1:21" x14ac:dyDescent="0.25">
      <c r="A141" s="16">
        <v>44861</v>
      </c>
      <c r="B141" s="11" t="s">
        <v>26</v>
      </c>
      <c r="C141" s="11" t="s">
        <v>59</v>
      </c>
      <c r="D141" s="11" t="s">
        <v>68</v>
      </c>
      <c r="E141" s="11">
        <f t="shared" si="17"/>
        <v>2.6449999999999996</v>
      </c>
      <c r="F141">
        <v>78.143699999999995</v>
      </c>
      <c r="G141">
        <v>20.550699999999999</v>
      </c>
      <c r="H141">
        <v>0.93969999999999998</v>
      </c>
      <c r="I141">
        <v>0.3639</v>
      </c>
      <c r="J141">
        <v>0</v>
      </c>
      <c r="K141">
        <v>1.9E-3</v>
      </c>
      <c r="L141">
        <v>672</v>
      </c>
      <c r="M141">
        <v>0.31780000000000003</v>
      </c>
      <c r="N141">
        <v>0.34799999999999998</v>
      </c>
      <c r="O141">
        <v>0.91320000000000001</v>
      </c>
      <c r="P141" s="1">
        <v>4.4165000000000002E-10</v>
      </c>
      <c r="Q141" s="1">
        <v>1.5351999999999999E-14</v>
      </c>
      <c r="R141" s="1">
        <v>9.6143000000000003E-11</v>
      </c>
      <c r="S141" s="1">
        <v>8.0219999999999995E-12</v>
      </c>
      <c r="T141" s="1">
        <v>2.9282000000000001E-15</v>
      </c>
      <c r="U141" s="1">
        <v>2.6143999999999998E-12</v>
      </c>
    </row>
    <row r="142" spans="1:21" x14ac:dyDescent="0.25">
      <c r="A142" s="16">
        <v>44861</v>
      </c>
      <c r="B142" s="11" t="s">
        <v>26</v>
      </c>
      <c r="C142" s="11" t="s">
        <v>49</v>
      </c>
      <c r="D142" s="11" t="s">
        <v>30</v>
      </c>
      <c r="E142" s="11">
        <f t="shared" si="17"/>
        <v>2.6680555555555561</v>
      </c>
      <c r="F142">
        <v>78.150599999999997</v>
      </c>
      <c r="G142">
        <v>20.535799999999998</v>
      </c>
      <c r="H142">
        <v>0.93920000000000003</v>
      </c>
      <c r="I142">
        <v>0.37119999999999997</v>
      </c>
      <c r="J142">
        <v>1.5E-3</v>
      </c>
      <c r="K142">
        <v>1.6999999999999999E-3</v>
      </c>
      <c r="L142">
        <v>683</v>
      </c>
      <c r="M142">
        <v>0.32490000000000002</v>
      </c>
      <c r="N142">
        <v>0.36199999999999999</v>
      </c>
      <c r="O142">
        <v>0.89770000000000005</v>
      </c>
      <c r="P142" s="1">
        <v>4.4200000000000002E-10</v>
      </c>
      <c r="Q142" s="1">
        <v>1.4676000000000001E-14</v>
      </c>
      <c r="R142" s="1">
        <v>9.6140999999999999E-11</v>
      </c>
      <c r="S142" s="1">
        <v>8.0236000000000007E-12</v>
      </c>
      <c r="T142" s="1">
        <v>6.4947999999999998E-15</v>
      </c>
      <c r="U142" s="1">
        <v>2.6741000000000001E-12</v>
      </c>
    </row>
    <row r="143" spans="1:21" x14ac:dyDescent="0.25">
      <c r="A143" s="16">
        <v>44861</v>
      </c>
      <c r="B143" s="11" t="s">
        <v>26</v>
      </c>
      <c r="C143" s="11" t="s">
        <v>61</v>
      </c>
      <c r="D143" s="11" t="s">
        <v>33</v>
      </c>
      <c r="E143" s="11">
        <f t="shared" si="17"/>
        <v>2.6927777777777777</v>
      </c>
      <c r="F143">
        <v>78.154200000000003</v>
      </c>
      <c r="G143">
        <v>20.5276</v>
      </c>
      <c r="H143">
        <v>0.9385</v>
      </c>
      <c r="I143">
        <v>0.37740000000000001</v>
      </c>
      <c r="J143">
        <v>4.0000000000000002E-4</v>
      </c>
      <c r="K143">
        <v>2E-3</v>
      </c>
      <c r="L143">
        <v>680</v>
      </c>
      <c r="M143">
        <v>0.33100000000000002</v>
      </c>
      <c r="N143">
        <v>0.37790000000000001</v>
      </c>
      <c r="O143">
        <v>0.87590000000000001</v>
      </c>
      <c r="P143" s="1">
        <v>4.4162000000000002E-10</v>
      </c>
      <c r="Q143" s="1">
        <v>1.5960999999999999E-14</v>
      </c>
      <c r="R143" s="1">
        <v>9.6015000000000004E-11</v>
      </c>
      <c r="S143" s="1">
        <v>8.0096999999999997E-12</v>
      </c>
      <c r="T143" s="1">
        <v>4.1435000000000004E-15</v>
      </c>
      <c r="U143" s="1">
        <v>2.7113999999999999E-12</v>
      </c>
    </row>
    <row r="144" spans="1:21" x14ac:dyDescent="0.25">
      <c r="A144" s="16">
        <v>44861</v>
      </c>
      <c r="B144" s="11" t="s">
        <v>26</v>
      </c>
      <c r="C144" s="11" t="s">
        <v>76</v>
      </c>
      <c r="D144" s="11" t="s">
        <v>38</v>
      </c>
      <c r="E144" s="11">
        <f t="shared" si="17"/>
        <v>2.7158333333333324</v>
      </c>
      <c r="F144">
        <v>78.1511</v>
      </c>
      <c r="G144">
        <v>20.5227</v>
      </c>
      <c r="H144">
        <v>0.93959999999999999</v>
      </c>
      <c r="I144">
        <v>0.38419999999999999</v>
      </c>
      <c r="J144">
        <v>2.9999999999999997E-4</v>
      </c>
      <c r="K144">
        <v>2.0999999999999999E-3</v>
      </c>
      <c r="L144">
        <v>671</v>
      </c>
      <c r="M144">
        <v>0.33739999999999998</v>
      </c>
      <c r="N144">
        <v>0.37490000000000001</v>
      </c>
      <c r="O144">
        <v>0.90010000000000001</v>
      </c>
      <c r="P144" s="1">
        <v>4.4171000000000002E-10</v>
      </c>
      <c r="Q144" s="1">
        <v>1.6338E-14</v>
      </c>
      <c r="R144" s="1">
        <v>9.6015000000000004E-11</v>
      </c>
      <c r="S144" s="1">
        <v>8.0207999999999999E-12</v>
      </c>
      <c r="T144" s="1">
        <v>3.8134E-15</v>
      </c>
      <c r="U144" s="1">
        <v>2.7600999999999999E-12</v>
      </c>
    </row>
    <row r="145" spans="1:21" x14ac:dyDescent="0.25">
      <c r="A145" s="16">
        <v>44861</v>
      </c>
      <c r="B145" s="11" t="s">
        <v>26</v>
      </c>
      <c r="C145" s="11" t="s">
        <v>33</v>
      </c>
      <c r="D145" s="11" t="s">
        <v>40</v>
      </c>
      <c r="E145" s="11">
        <f t="shared" si="17"/>
        <v>2.7388888888888889</v>
      </c>
      <c r="F145">
        <v>78.152600000000007</v>
      </c>
      <c r="G145">
        <v>20.5124</v>
      </c>
      <c r="H145">
        <v>0.93959999999999999</v>
      </c>
      <c r="I145">
        <v>0.39229999999999998</v>
      </c>
      <c r="J145">
        <v>8.9999999999999998E-4</v>
      </c>
      <c r="K145">
        <v>2.2000000000000001E-3</v>
      </c>
      <c r="L145">
        <v>721</v>
      </c>
      <c r="M145">
        <v>0.34670000000000001</v>
      </c>
      <c r="N145">
        <v>0.38379999999999997</v>
      </c>
      <c r="O145">
        <v>0.90339999999999998</v>
      </c>
      <c r="P145" s="1">
        <v>4.4392E-10</v>
      </c>
      <c r="Q145" s="1">
        <v>1.6857000000000001E-14</v>
      </c>
      <c r="R145" s="1">
        <v>9.6444000000000001E-11</v>
      </c>
      <c r="S145" s="1">
        <v>8.0615000000000007E-12</v>
      </c>
      <c r="T145" s="1">
        <v>5.2915000000000001E-15</v>
      </c>
      <c r="U145" s="1">
        <v>2.8340999999999998E-12</v>
      </c>
    </row>
    <row r="146" spans="1:21" x14ac:dyDescent="0.25">
      <c r="A146" s="16">
        <v>44861</v>
      </c>
      <c r="B146" s="11" t="s">
        <v>26</v>
      </c>
      <c r="C146" s="11" t="s">
        <v>64</v>
      </c>
      <c r="D146" s="11" t="s">
        <v>72</v>
      </c>
      <c r="E146" s="11">
        <f t="shared" si="17"/>
        <v>2.7636111111111106</v>
      </c>
      <c r="F146">
        <v>78.153400000000005</v>
      </c>
      <c r="G146">
        <v>20.5032</v>
      </c>
      <c r="H146">
        <v>0.93989999999999996</v>
      </c>
      <c r="I146">
        <v>0.40010000000000001</v>
      </c>
      <c r="J146">
        <v>1.6999999999999999E-3</v>
      </c>
      <c r="K146">
        <v>1.6999999999999999E-3</v>
      </c>
      <c r="L146">
        <v>686</v>
      </c>
      <c r="M146">
        <v>0.35460000000000003</v>
      </c>
      <c r="N146">
        <v>0.39800000000000002</v>
      </c>
      <c r="O146">
        <v>0.89100000000000001</v>
      </c>
      <c r="P146" s="1">
        <v>4.4174000000000002E-10</v>
      </c>
      <c r="Q146" s="1">
        <v>1.4854E-14</v>
      </c>
      <c r="R146" s="1">
        <v>9.5924999999999994E-11</v>
      </c>
      <c r="S146" s="1">
        <v>8.0236000000000007E-12</v>
      </c>
      <c r="T146" s="1">
        <v>7.0265000000000001E-15</v>
      </c>
      <c r="U146" s="1">
        <v>2.8793000000000001E-12</v>
      </c>
    </row>
    <row r="147" spans="1:21" x14ac:dyDescent="0.25">
      <c r="A147" s="16">
        <v>44861</v>
      </c>
      <c r="B147" s="11" t="s">
        <v>26</v>
      </c>
      <c r="C147" s="11" t="s">
        <v>45</v>
      </c>
      <c r="D147" s="11" t="s">
        <v>39</v>
      </c>
      <c r="E147" s="11">
        <f t="shared" si="17"/>
        <v>2.7866666666666671</v>
      </c>
      <c r="F147">
        <v>78.155000000000001</v>
      </c>
      <c r="G147">
        <v>20.4924</v>
      </c>
      <c r="H147">
        <v>0.93940000000000001</v>
      </c>
      <c r="I147">
        <v>0.4093</v>
      </c>
      <c r="J147">
        <v>1.4E-3</v>
      </c>
      <c r="K147">
        <v>2.3999999999999998E-3</v>
      </c>
      <c r="L147">
        <v>672</v>
      </c>
      <c r="M147">
        <v>0.36259999999999998</v>
      </c>
      <c r="N147">
        <v>0.40600000000000003</v>
      </c>
      <c r="O147">
        <v>0.89300000000000002</v>
      </c>
      <c r="P147" s="1">
        <v>4.4163E-10</v>
      </c>
      <c r="Q147" s="1">
        <v>1.7760000000000001E-14</v>
      </c>
      <c r="R147" s="1">
        <v>9.5848000000000006E-11</v>
      </c>
      <c r="S147" s="1">
        <v>8.0177000000000005E-12</v>
      </c>
      <c r="T147" s="1">
        <v>6.5986000000000004E-15</v>
      </c>
      <c r="U147" s="1">
        <v>2.9425E-12</v>
      </c>
    </row>
    <row r="148" spans="1:21" x14ac:dyDescent="0.25">
      <c r="A148" s="16">
        <v>44861</v>
      </c>
      <c r="B148" s="11" t="s">
        <v>26</v>
      </c>
      <c r="C148" s="11" t="s">
        <v>65</v>
      </c>
      <c r="D148" s="11" t="s">
        <v>67</v>
      </c>
      <c r="E148" s="11">
        <f t="shared" si="17"/>
        <v>2.8113888888888887</v>
      </c>
      <c r="F148">
        <v>78.152000000000001</v>
      </c>
      <c r="G148">
        <v>20.485800000000001</v>
      </c>
      <c r="H148">
        <v>0.93940000000000001</v>
      </c>
      <c r="I148">
        <v>0.41860000000000003</v>
      </c>
      <c r="J148">
        <v>1.9E-3</v>
      </c>
      <c r="K148">
        <v>2.2000000000000001E-3</v>
      </c>
      <c r="L148">
        <v>676</v>
      </c>
      <c r="M148">
        <v>0.37280000000000002</v>
      </c>
      <c r="N148">
        <v>0.42109999999999997</v>
      </c>
      <c r="O148">
        <v>0.88519999999999999</v>
      </c>
      <c r="P148" s="1">
        <v>4.4187E-10</v>
      </c>
      <c r="Q148" s="1">
        <v>1.6846999999999999E-14</v>
      </c>
      <c r="R148" s="1">
        <v>9.5873000000000001E-11</v>
      </c>
      <c r="S148" s="1">
        <v>8.0225000000000006E-12</v>
      </c>
      <c r="T148" s="1">
        <v>7.8068000000000006E-15</v>
      </c>
      <c r="U148" s="1">
        <v>3.0126999999999999E-12</v>
      </c>
    </row>
    <row r="149" spans="1:21" x14ac:dyDescent="0.25">
      <c r="A149" s="16">
        <v>44861</v>
      </c>
      <c r="B149" s="11" t="s">
        <v>26</v>
      </c>
      <c r="C149" s="11" t="s">
        <v>58</v>
      </c>
      <c r="D149" s="11" t="s">
        <v>60</v>
      </c>
      <c r="E149" s="11">
        <f t="shared" si="17"/>
        <v>2.8344444444444434</v>
      </c>
      <c r="F149">
        <v>78.164599999999993</v>
      </c>
      <c r="G149">
        <v>20.465900000000001</v>
      </c>
      <c r="H149">
        <v>0.93920000000000003</v>
      </c>
      <c r="I149">
        <v>0.4279</v>
      </c>
      <c r="J149">
        <v>0</v>
      </c>
      <c r="K149">
        <v>2.5000000000000001E-3</v>
      </c>
      <c r="L149">
        <v>684</v>
      </c>
      <c r="M149">
        <v>0.38150000000000001</v>
      </c>
      <c r="N149">
        <v>0.43990000000000001</v>
      </c>
      <c r="O149">
        <v>0.86729999999999996</v>
      </c>
      <c r="P149" s="1">
        <v>4.4190999999999998E-10</v>
      </c>
      <c r="Q149" s="1">
        <v>1.7969000000000001E-14</v>
      </c>
      <c r="R149" s="1">
        <v>9.5772999999999996E-11</v>
      </c>
      <c r="S149" s="1">
        <v>8.0193999999999995E-12</v>
      </c>
      <c r="T149" s="1">
        <v>2.0607000000000001E-15</v>
      </c>
      <c r="U149" s="1">
        <v>3.0712000000000001E-12</v>
      </c>
    </row>
    <row r="150" spans="1:21" x14ac:dyDescent="0.25">
      <c r="A150" s="16">
        <v>44861</v>
      </c>
      <c r="B150" s="11" t="s">
        <v>26</v>
      </c>
      <c r="C150" s="11" t="s">
        <v>67</v>
      </c>
      <c r="D150" s="11" t="s">
        <v>57</v>
      </c>
      <c r="E150" s="11">
        <f t="shared" si="17"/>
        <v>2.8572222222222212</v>
      </c>
      <c r="F150">
        <v>78.159000000000006</v>
      </c>
      <c r="G150">
        <v>20.463000000000001</v>
      </c>
      <c r="H150">
        <v>0.93979999999999997</v>
      </c>
      <c r="I150">
        <v>0.43630000000000002</v>
      </c>
      <c r="J150">
        <v>4.0000000000000002E-4</v>
      </c>
      <c r="K150">
        <v>1.5E-3</v>
      </c>
      <c r="L150">
        <v>677</v>
      </c>
      <c r="M150">
        <v>0.3901</v>
      </c>
      <c r="N150">
        <v>0.43669999999999998</v>
      </c>
      <c r="O150">
        <v>0.89319999999999999</v>
      </c>
      <c r="P150" s="1">
        <v>4.4192000000000001E-10</v>
      </c>
      <c r="Q150" s="1">
        <v>1.3767E-14</v>
      </c>
      <c r="R150" s="1">
        <v>9.5768000000000005E-11</v>
      </c>
      <c r="S150" s="1">
        <v>8.0259000000000004E-12</v>
      </c>
      <c r="T150" s="1">
        <v>4.0204999999999998E-15</v>
      </c>
      <c r="U150" s="1">
        <v>3.1324999999999998E-12</v>
      </c>
    </row>
    <row r="151" spans="1:21" x14ac:dyDescent="0.25">
      <c r="A151" s="16">
        <v>44861</v>
      </c>
      <c r="B151" s="11" t="s">
        <v>26</v>
      </c>
      <c r="C151" s="11" t="s">
        <v>69</v>
      </c>
      <c r="D151" s="11" t="s">
        <v>74</v>
      </c>
      <c r="E151" s="11">
        <f t="shared" si="17"/>
        <v>2.8819444444444446</v>
      </c>
      <c r="F151">
        <v>78.158500000000004</v>
      </c>
      <c r="G151">
        <v>20.453700000000001</v>
      </c>
      <c r="H151">
        <v>0.93940000000000001</v>
      </c>
      <c r="I151">
        <v>0.44650000000000001</v>
      </c>
      <c r="J151">
        <v>5.0000000000000001E-4</v>
      </c>
      <c r="K151">
        <v>1.4E-3</v>
      </c>
      <c r="L151">
        <v>680</v>
      </c>
      <c r="M151">
        <v>0.40079999999999999</v>
      </c>
      <c r="N151">
        <v>0.4501</v>
      </c>
      <c r="O151">
        <v>0.89049999999999996</v>
      </c>
      <c r="P151" s="1">
        <v>4.4151999999999999E-10</v>
      </c>
      <c r="Q151" s="1">
        <v>1.3414000000000001E-14</v>
      </c>
      <c r="R151" s="1">
        <v>9.5637000000000005E-11</v>
      </c>
      <c r="S151" s="1">
        <v>8.0148999999999997E-12</v>
      </c>
      <c r="T151" s="1">
        <v>4.0204999999999998E-15</v>
      </c>
      <c r="U151" s="1">
        <v>3.2028E-12</v>
      </c>
    </row>
    <row r="152" spans="1:21" x14ac:dyDescent="0.25">
      <c r="A152" s="16">
        <v>44861</v>
      </c>
      <c r="B152" s="11" t="s">
        <v>26</v>
      </c>
      <c r="C152" s="11" t="s">
        <v>42</v>
      </c>
      <c r="D152" s="11" t="s">
        <v>46</v>
      </c>
      <c r="E152" s="11">
        <f t="shared" si="17"/>
        <v>2.9049999999999994</v>
      </c>
      <c r="F152">
        <v>78.161100000000005</v>
      </c>
      <c r="G152">
        <v>20.440200000000001</v>
      </c>
      <c r="H152">
        <v>0.93959999999999999</v>
      </c>
      <c r="I152">
        <v>0.45629999999999998</v>
      </c>
      <c r="J152">
        <v>8.9999999999999998E-4</v>
      </c>
      <c r="K152">
        <v>2E-3</v>
      </c>
      <c r="L152">
        <v>671</v>
      </c>
      <c r="M152">
        <v>0.41</v>
      </c>
      <c r="N152">
        <v>0.4587</v>
      </c>
      <c r="O152">
        <v>0.89400000000000002</v>
      </c>
      <c r="P152" s="1">
        <v>4.4137E-10</v>
      </c>
      <c r="Q152" s="1">
        <v>1.5775000000000001E-14</v>
      </c>
      <c r="R152" s="1">
        <v>9.5537000000000001E-11</v>
      </c>
      <c r="S152" s="1">
        <v>8.0134999999999993E-12</v>
      </c>
      <c r="T152" s="1">
        <v>5.2194000000000004E-15</v>
      </c>
      <c r="U152" s="1">
        <v>3.2727E-12</v>
      </c>
    </row>
    <row r="153" spans="1:21" x14ac:dyDescent="0.25">
      <c r="A153" s="16">
        <v>44861</v>
      </c>
      <c r="B153" s="11" t="s">
        <v>26</v>
      </c>
      <c r="C153" s="11" t="s">
        <v>71</v>
      </c>
      <c r="D153" s="11" t="s">
        <v>67</v>
      </c>
      <c r="E153" s="11">
        <f t="shared" si="17"/>
        <v>2.9280555555555559</v>
      </c>
      <c r="F153">
        <v>78.165899999999993</v>
      </c>
      <c r="G153">
        <v>20.425799999999999</v>
      </c>
      <c r="H153">
        <v>0.93989999999999996</v>
      </c>
      <c r="I153">
        <v>0.46650000000000003</v>
      </c>
      <c r="J153">
        <v>1E-4</v>
      </c>
      <c r="K153">
        <v>1.8E-3</v>
      </c>
      <c r="L153">
        <v>712</v>
      </c>
      <c r="M153">
        <v>0.42049999999999998</v>
      </c>
      <c r="N153">
        <v>0.47710000000000002</v>
      </c>
      <c r="O153">
        <v>0.88139999999999996</v>
      </c>
      <c r="P153" s="1">
        <v>4.4366999999999998E-10</v>
      </c>
      <c r="Q153" s="1">
        <v>1.5069999999999999E-14</v>
      </c>
      <c r="R153" s="1">
        <v>9.5962000000000002E-11</v>
      </c>
      <c r="S153" s="1">
        <v>8.0574000000000008E-12</v>
      </c>
      <c r="T153" s="1">
        <v>3.3532000000000001E-15</v>
      </c>
      <c r="U153" s="1">
        <v>3.3592000000000001E-12</v>
      </c>
    </row>
    <row r="154" spans="1:21" x14ac:dyDescent="0.25">
      <c r="A154" s="16">
        <v>44861</v>
      </c>
      <c r="B154" s="11" t="s">
        <v>26</v>
      </c>
      <c r="C154" s="11" t="s">
        <v>55</v>
      </c>
      <c r="D154" s="11" t="s">
        <v>37</v>
      </c>
      <c r="E154" s="11">
        <f t="shared" si="17"/>
        <v>2.9530555555555544</v>
      </c>
      <c r="F154">
        <v>78.174400000000006</v>
      </c>
      <c r="G154">
        <v>20.409400000000002</v>
      </c>
      <c r="H154">
        <v>0.93959999999999999</v>
      </c>
      <c r="I154">
        <v>0.47489999999999999</v>
      </c>
      <c r="J154">
        <v>0</v>
      </c>
      <c r="K154">
        <v>1.6999999999999999E-3</v>
      </c>
      <c r="L154">
        <v>682</v>
      </c>
      <c r="M154">
        <v>0.42930000000000001</v>
      </c>
      <c r="N154">
        <v>0.49609999999999999</v>
      </c>
      <c r="O154">
        <v>0.86539999999999995</v>
      </c>
      <c r="P154" s="1">
        <v>4.4189000000000001E-10</v>
      </c>
      <c r="Q154" s="1">
        <v>1.4776999999999999E-14</v>
      </c>
      <c r="R154" s="1">
        <v>9.5487999999999994E-11</v>
      </c>
      <c r="S154" s="1">
        <v>8.0211999999999998E-12</v>
      </c>
      <c r="T154" s="1">
        <v>1.8486000000000001E-15</v>
      </c>
      <c r="U154" s="1">
        <v>3.4046999999999998E-12</v>
      </c>
    </row>
    <row r="155" spans="1:21" x14ac:dyDescent="0.25">
      <c r="A155" s="16">
        <v>44861</v>
      </c>
      <c r="B155" s="11" t="s">
        <v>26</v>
      </c>
      <c r="C155" s="11" t="s">
        <v>70</v>
      </c>
      <c r="D155" s="11" t="s">
        <v>76</v>
      </c>
      <c r="E155" s="11">
        <f t="shared" si="17"/>
        <v>2.9758333333333322</v>
      </c>
      <c r="F155">
        <v>78.170500000000004</v>
      </c>
      <c r="G155">
        <v>20.4025</v>
      </c>
      <c r="H155">
        <v>0.93930000000000002</v>
      </c>
      <c r="I155">
        <v>0.48559999999999998</v>
      </c>
      <c r="J155">
        <v>5.9999999999999995E-4</v>
      </c>
      <c r="K155">
        <v>1.6000000000000001E-3</v>
      </c>
      <c r="L155">
        <v>669</v>
      </c>
      <c r="M155">
        <v>0.43959999999999999</v>
      </c>
      <c r="N155">
        <v>0.50429999999999997</v>
      </c>
      <c r="O155">
        <v>0.87160000000000004</v>
      </c>
      <c r="P155" s="1">
        <v>4.4172999999999998E-10</v>
      </c>
      <c r="Q155" s="1">
        <v>1.4161999999999999E-14</v>
      </c>
      <c r="R155" s="1">
        <v>9.5427E-11</v>
      </c>
      <c r="S155" s="1">
        <v>8.0160999999999993E-12</v>
      </c>
      <c r="T155" s="1">
        <v>4.3643999999999997E-15</v>
      </c>
      <c r="U155" s="1">
        <v>3.4824000000000002E-12</v>
      </c>
    </row>
    <row r="156" spans="1:21" x14ac:dyDescent="0.25">
      <c r="A156" s="16">
        <v>44861</v>
      </c>
      <c r="B156" s="11" t="s">
        <v>26</v>
      </c>
      <c r="C156" s="11" t="s">
        <v>75</v>
      </c>
      <c r="D156" s="11" t="s">
        <v>28</v>
      </c>
      <c r="E156" s="11">
        <f t="shared" si="17"/>
        <v>3.0008333333333326</v>
      </c>
      <c r="F156">
        <v>78.174000000000007</v>
      </c>
      <c r="G156">
        <v>20.386099999999999</v>
      </c>
      <c r="H156">
        <v>0.93969999999999998</v>
      </c>
      <c r="I156">
        <v>0.49840000000000001</v>
      </c>
      <c r="J156">
        <v>1E-4</v>
      </c>
      <c r="K156">
        <v>1.8E-3</v>
      </c>
      <c r="L156">
        <v>677</v>
      </c>
      <c r="M156">
        <v>0.45190000000000002</v>
      </c>
      <c r="N156">
        <v>0.52049999999999996</v>
      </c>
      <c r="O156">
        <v>0.86809999999999998</v>
      </c>
      <c r="P156" s="1">
        <v>4.4198000000000001E-10</v>
      </c>
      <c r="Q156" s="1">
        <v>1.5033999999999999E-14</v>
      </c>
      <c r="R156" s="1">
        <v>9.5399000000000006E-11</v>
      </c>
      <c r="S156" s="1">
        <v>8.0241000000000001E-12</v>
      </c>
      <c r="T156" s="1">
        <v>3.2162000000000001E-15</v>
      </c>
      <c r="U156" s="1">
        <v>3.5731000000000002E-12</v>
      </c>
    </row>
    <row r="157" spans="1:21" x14ac:dyDescent="0.25">
      <c r="A157" s="16">
        <v>44861</v>
      </c>
      <c r="B157" s="11" t="s">
        <v>28</v>
      </c>
      <c r="C157" s="11" t="s">
        <v>63</v>
      </c>
      <c r="D157" s="11" t="s">
        <v>56</v>
      </c>
      <c r="E157" s="11">
        <f t="shared" si="17"/>
        <v>3.0236111111111104</v>
      </c>
      <c r="F157">
        <v>78.177999999999997</v>
      </c>
      <c r="G157">
        <v>20.373100000000001</v>
      </c>
      <c r="H157">
        <v>0.93920000000000003</v>
      </c>
      <c r="I157">
        <v>0.50770000000000004</v>
      </c>
      <c r="J157">
        <v>5.0000000000000001E-4</v>
      </c>
      <c r="K157">
        <v>1.5E-3</v>
      </c>
      <c r="L157">
        <v>679</v>
      </c>
      <c r="M157">
        <v>0.46100000000000002</v>
      </c>
      <c r="N157">
        <v>0.53039999999999998</v>
      </c>
      <c r="O157">
        <v>0.86909999999999998</v>
      </c>
      <c r="P157" s="1">
        <v>4.4172999999999998E-10</v>
      </c>
      <c r="Q157" s="1">
        <v>1.3725E-14</v>
      </c>
      <c r="R157" s="1">
        <v>9.5278000000000002E-11</v>
      </c>
      <c r="S157" s="1">
        <v>8.0145999999999994E-12</v>
      </c>
      <c r="T157" s="1">
        <v>4.2809999999999999E-15</v>
      </c>
      <c r="U157" s="1">
        <v>3.6390999999999997E-12</v>
      </c>
    </row>
    <row r="158" spans="1:21" x14ac:dyDescent="0.25">
      <c r="A158" s="16">
        <v>44861</v>
      </c>
      <c r="B158" s="11" t="s">
        <v>28</v>
      </c>
      <c r="C158" s="11" t="s">
        <v>73</v>
      </c>
      <c r="D158" s="11" t="s">
        <v>70</v>
      </c>
      <c r="E158" s="11">
        <f t="shared" si="17"/>
        <v>3.0466666666666669</v>
      </c>
      <c r="F158">
        <v>78.173000000000002</v>
      </c>
      <c r="G158">
        <v>20.365300000000001</v>
      </c>
      <c r="H158">
        <v>0.93979999999999997</v>
      </c>
      <c r="I158">
        <v>0.51859999999999995</v>
      </c>
      <c r="J158">
        <v>1.2999999999999999E-3</v>
      </c>
      <c r="K158">
        <v>2E-3</v>
      </c>
      <c r="L158">
        <v>671</v>
      </c>
      <c r="M158">
        <v>0.47199999999999998</v>
      </c>
      <c r="N158">
        <v>0.54269999999999996</v>
      </c>
      <c r="O158">
        <v>0.86960000000000004</v>
      </c>
      <c r="P158" s="1">
        <v>4.4163E-10</v>
      </c>
      <c r="Q158" s="1">
        <v>1.6041E-14</v>
      </c>
      <c r="R158" s="1">
        <v>9.5225999999999995E-11</v>
      </c>
      <c r="S158" s="1">
        <v>8.0185000000000002E-12</v>
      </c>
      <c r="T158" s="1">
        <v>6.3448000000000001E-15</v>
      </c>
      <c r="U158" s="1">
        <v>3.7193000000000001E-12</v>
      </c>
    </row>
    <row r="159" spans="1:21" x14ac:dyDescent="0.25">
      <c r="A159" s="16">
        <v>44861</v>
      </c>
      <c r="B159" s="11" t="s">
        <v>28</v>
      </c>
      <c r="C159" s="11" t="s">
        <v>51</v>
      </c>
      <c r="D159" s="11" t="s">
        <v>46</v>
      </c>
      <c r="E159" s="11">
        <f t="shared" si="17"/>
        <v>3.0716666666666654</v>
      </c>
      <c r="F159">
        <v>78.182400000000001</v>
      </c>
      <c r="G159">
        <v>20.3447</v>
      </c>
      <c r="H159">
        <v>0.94020000000000004</v>
      </c>
      <c r="I159">
        <v>0.53039999999999998</v>
      </c>
      <c r="J159">
        <v>8.0000000000000004E-4</v>
      </c>
      <c r="K159">
        <v>1.6000000000000001E-3</v>
      </c>
      <c r="L159">
        <v>679</v>
      </c>
      <c r="M159">
        <v>0.48420000000000002</v>
      </c>
      <c r="N159">
        <v>0.55889999999999995</v>
      </c>
      <c r="O159">
        <v>0.86629999999999996</v>
      </c>
      <c r="P159" s="1">
        <v>4.4184999999999998E-10</v>
      </c>
      <c r="Q159" s="1">
        <v>1.4041000000000001E-14</v>
      </c>
      <c r="R159" s="1">
        <v>9.5165000000000002E-11</v>
      </c>
      <c r="S159" s="1">
        <v>8.0244000000000004E-12</v>
      </c>
      <c r="T159" s="1">
        <v>4.8997000000000003E-15</v>
      </c>
      <c r="U159" s="1">
        <v>3.8027999999999999E-12</v>
      </c>
    </row>
    <row r="160" spans="1:21" x14ac:dyDescent="0.25">
      <c r="A160" s="16">
        <v>44861</v>
      </c>
      <c r="B160" s="11" t="s">
        <v>28</v>
      </c>
      <c r="C160" s="11" t="s">
        <v>74</v>
      </c>
      <c r="D160" s="11" t="s">
        <v>58</v>
      </c>
      <c r="E160" s="11">
        <f t="shared" si="17"/>
        <v>3.0944444444444432</v>
      </c>
      <c r="F160">
        <v>78.178200000000004</v>
      </c>
      <c r="G160">
        <v>20.338799999999999</v>
      </c>
      <c r="H160">
        <v>0.93989999999999996</v>
      </c>
      <c r="I160">
        <v>0.54139999999999999</v>
      </c>
      <c r="J160">
        <v>2.0000000000000001E-4</v>
      </c>
      <c r="K160">
        <v>1.4E-3</v>
      </c>
      <c r="L160">
        <v>683</v>
      </c>
      <c r="M160">
        <v>0.49490000000000001</v>
      </c>
      <c r="N160">
        <v>0.56950000000000001</v>
      </c>
      <c r="O160">
        <v>0.86909999999999998</v>
      </c>
      <c r="P160" s="1">
        <v>4.4166E-10</v>
      </c>
      <c r="Q160" s="1">
        <v>1.3263E-14</v>
      </c>
      <c r="R160" s="1">
        <v>9.51E-11</v>
      </c>
      <c r="S160" s="1">
        <v>8.0193999999999995E-12</v>
      </c>
      <c r="T160" s="1">
        <v>3.5661000000000001E-15</v>
      </c>
      <c r="U160" s="1">
        <v>3.8775E-12</v>
      </c>
    </row>
    <row r="161" spans="1:21" x14ac:dyDescent="0.25">
      <c r="A161" s="16">
        <v>44861</v>
      </c>
      <c r="B161" s="11" t="s">
        <v>28</v>
      </c>
      <c r="C161" s="11" t="s">
        <v>38</v>
      </c>
      <c r="D161" s="11" t="s">
        <v>28</v>
      </c>
      <c r="E161" s="11">
        <f t="shared" si="17"/>
        <v>3.1174999999999997</v>
      </c>
      <c r="F161">
        <v>78.183400000000006</v>
      </c>
      <c r="G161">
        <v>20.3215</v>
      </c>
      <c r="H161">
        <v>0.94020000000000004</v>
      </c>
      <c r="I161">
        <v>0.55220000000000002</v>
      </c>
      <c r="J161">
        <v>8.0000000000000004E-4</v>
      </c>
      <c r="K161">
        <v>1.9E-3</v>
      </c>
      <c r="L161">
        <v>708</v>
      </c>
      <c r="M161">
        <v>0.50529999999999997</v>
      </c>
      <c r="N161">
        <v>0.58489999999999998</v>
      </c>
      <c r="O161">
        <v>0.8639</v>
      </c>
      <c r="P161" s="1">
        <v>4.4365000000000001E-10</v>
      </c>
      <c r="Q161" s="1">
        <v>1.5476000000000001E-14</v>
      </c>
      <c r="R161" s="1">
        <v>9.5439999999999996E-11</v>
      </c>
      <c r="S161" s="1">
        <v>8.0572E-12</v>
      </c>
      <c r="T161" s="1">
        <v>5.1732999999999999E-15</v>
      </c>
      <c r="U161" s="1">
        <v>3.9739999999999998E-12</v>
      </c>
    </row>
    <row r="162" spans="1:21" x14ac:dyDescent="0.25">
      <c r="A162" s="16">
        <v>44861</v>
      </c>
      <c r="B162" s="11" t="s">
        <v>28</v>
      </c>
      <c r="C162" s="11" t="s">
        <v>22</v>
      </c>
      <c r="D162" s="11" t="s">
        <v>62</v>
      </c>
      <c r="E162" s="11">
        <f t="shared" si="17"/>
        <v>3.1422222222222214</v>
      </c>
      <c r="F162">
        <v>78.186199999999999</v>
      </c>
      <c r="G162">
        <v>20.306699999999999</v>
      </c>
      <c r="H162">
        <v>0.93989999999999996</v>
      </c>
      <c r="I162">
        <v>0.56520000000000004</v>
      </c>
      <c r="J162">
        <v>0</v>
      </c>
      <c r="K162">
        <v>2E-3</v>
      </c>
      <c r="L162">
        <v>676</v>
      </c>
      <c r="M162">
        <v>0.51839999999999997</v>
      </c>
      <c r="N162">
        <v>0.60040000000000004</v>
      </c>
      <c r="O162">
        <v>0.86339999999999995</v>
      </c>
      <c r="P162" s="1">
        <v>4.4180000000000001E-10</v>
      </c>
      <c r="Q162" s="1">
        <v>1.5767999999999999E-14</v>
      </c>
      <c r="R162" s="1">
        <v>9.4969999999999996E-11</v>
      </c>
      <c r="S162" s="1">
        <v>8.0208999999999995E-12</v>
      </c>
      <c r="T162" s="1">
        <v>3.1927E-15</v>
      </c>
      <c r="U162" s="1">
        <v>4.0464000000000002E-12</v>
      </c>
    </row>
    <row r="163" spans="1:21" x14ac:dyDescent="0.25">
      <c r="A163" s="16">
        <v>44861</v>
      </c>
      <c r="B163" s="11" t="s">
        <v>28</v>
      </c>
      <c r="C163" s="11" t="s">
        <v>47</v>
      </c>
      <c r="D163" s="11" t="s">
        <v>74</v>
      </c>
      <c r="E163" s="11">
        <f t="shared" si="17"/>
        <v>3.1652777777777779</v>
      </c>
      <c r="F163">
        <v>78.185299999999998</v>
      </c>
      <c r="G163">
        <v>20.295200000000001</v>
      </c>
      <c r="H163">
        <v>0.93969999999999998</v>
      </c>
      <c r="I163">
        <v>0.57840000000000003</v>
      </c>
      <c r="J163">
        <v>5.0000000000000001E-4</v>
      </c>
      <c r="K163">
        <v>8.9999999999999998E-4</v>
      </c>
      <c r="L163">
        <v>683</v>
      </c>
      <c r="M163">
        <v>0.53139999999999998</v>
      </c>
      <c r="N163">
        <v>0.60850000000000004</v>
      </c>
      <c r="O163">
        <v>0.87329999999999997</v>
      </c>
      <c r="P163" s="1">
        <v>4.4183000000000001E-10</v>
      </c>
      <c r="Q163" s="1">
        <v>1.128E-14</v>
      </c>
      <c r="R163" s="1">
        <v>9.4921000000000002E-11</v>
      </c>
      <c r="S163" s="1">
        <v>8.0196000000000003E-12</v>
      </c>
      <c r="T163" s="1">
        <v>4.0586000000000001E-15</v>
      </c>
      <c r="U163" s="1">
        <v>4.1427000000000001E-12</v>
      </c>
    </row>
    <row r="164" spans="1:21" x14ac:dyDescent="0.25">
      <c r="A164" s="16">
        <v>44861</v>
      </c>
      <c r="B164" s="11" t="s">
        <v>28</v>
      </c>
      <c r="C164" s="11" t="s">
        <v>24</v>
      </c>
      <c r="D164" s="11" t="s">
        <v>53</v>
      </c>
      <c r="E164" s="11">
        <f t="shared" si="17"/>
        <v>3.1899999999999995</v>
      </c>
      <c r="F164">
        <v>78.187700000000007</v>
      </c>
      <c r="G164">
        <v>20.275099999999998</v>
      </c>
      <c r="H164">
        <v>0.93979999999999997</v>
      </c>
      <c r="I164">
        <v>0.59540000000000004</v>
      </c>
      <c r="J164">
        <v>4.0000000000000002E-4</v>
      </c>
      <c r="K164">
        <v>1.6000000000000001E-3</v>
      </c>
      <c r="L164">
        <v>671</v>
      </c>
      <c r="M164">
        <v>0.54830000000000001</v>
      </c>
      <c r="N164">
        <v>0.63590000000000002</v>
      </c>
      <c r="O164">
        <v>0.86229999999999996</v>
      </c>
      <c r="P164" s="1">
        <v>4.4189999999999999E-10</v>
      </c>
      <c r="Q164" s="1">
        <v>1.4228E-14</v>
      </c>
      <c r="R164" s="1">
        <v>9.4838999999999997E-11</v>
      </c>
      <c r="S164" s="1">
        <v>8.0216999999999992E-12</v>
      </c>
      <c r="T164" s="1">
        <v>3.9763000000000003E-15</v>
      </c>
      <c r="U164" s="1">
        <v>4.2637999999999997E-12</v>
      </c>
    </row>
    <row r="165" spans="1:21" x14ac:dyDescent="0.25">
      <c r="A165" s="16">
        <v>44861</v>
      </c>
      <c r="B165" s="11" t="s">
        <v>28</v>
      </c>
      <c r="C165" s="11" t="s">
        <v>26</v>
      </c>
      <c r="D165" s="11" t="s">
        <v>55</v>
      </c>
      <c r="E165" s="11">
        <f t="shared" si="17"/>
        <v>3.2130555555555542</v>
      </c>
      <c r="F165">
        <v>78.189400000000006</v>
      </c>
      <c r="G165">
        <v>20.260300000000001</v>
      </c>
      <c r="H165">
        <v>0.94020000000000004</v>
      </c>
      <c r="I165">
        <v>0.60840000000000005</v>
      </c>
      <c r="J165">
        <v>0</v>
      </c>
      <c r="K165">
        <v>1.9E-3</v>
      </c>
      <c r="L165">
        <v>678</v>
      </c>
      <c r="M165">
        <v>0.56140000000000001</v>
      </c>
      <c r="N165">
        <v>0.65410000000000001</v>
      </c>
      <c r="O165">
        <v>0.85829999999999995</v>
      </c>
      <c r="P165" s="1">
        <v>4.4201000000000001E-10</v>
      </c>
      <c r="Q165" s="1">
        <v>1.5233000000000001E-14</v>
      </c>
      <c r="R165" s="1">
        <v>9.4790000000000003E-11</v>
      </c>
      <c r="S165" s="1">
        <v>8.0260999999999995E-12</v>
      </c>
      <c r="T165" s="1">
        <v>3.1626000000000002E-15</v>
      </c>
      <c r="U165" s="1">
        <v>4.3555999999999997E-12</v>
      </c>
    </row>
    <row r="166" spans="1:21" x14ac:dyDescent="0.25">
      <c r="A166" s="16">
        <v>44861</v>
      </c>
      <c r="B166" s="11" t="s">
        <v>28</v>
      </c>
      <c r="C166" s="11" t="s">
        <v>60</v>
      </c>
      <c r="D166" s="11" t="s">
        <v>31</v>
      </c>
      <c r="E166" s="11">
        <f t="shared" si="17"/>
        <v>3.2361111111111107</v>
      </c>
      <c r="F166">
        <v>78.192400000000006</v>
      </c>
      <c r="G166">
        <v>20.247</v>
      </c>
      <c r="H166">
        <v>0.93989999999999996</v>
      </c>
      <c r="I166">
        <v>0.61780000000000002</v>
      </c>
      <c r="J166">
        <v>1.2999999999999999E-3</v>
      </c>
      <c r="K166">
        <v>1.5E-3</v>
      </c>
      <c r="L166">
        <v>668</v>
      </c>
      <c r="M166">
        <v>0.57140000000000002</v>
      </c>
      <c r="N166">
        <v>0.65749999999999997</v>
      </c>
      <c r="O166">
        <v>0.86899999999999999</v>
      </c>
      <c r="P166" s="1">
        <v>4.4184E-10</v>
      </c>
      <c r="Q166" s="1">
        <v>1.3945000000000001E-14</v>
      </c>
      <c r="R166" s="1">
        <v>9.4686999999999998E-11</v>
      </c>
      <c r="S166" s="1">
        <v>8.0201999999999993E-12</v>
      </c>
      <c r="T166" s="1">
        <v>6.3189000000000002E-15</v>
      </c>
      <c r="U166" s="1">
        <v>4.4269E-12</v>
      </c>
    </row>
    <row r="167" spans="1:21" x14ac:dyDescent="0.25">
      <c r="A167" s="16">
        <v>44861</v>
      </c>
      <c r="B167" s="11" t="s">
        <v>28</v>
      </c>
      <c r="C167" s="11" t="s">
        <v>30</v>
      </c>
      <c r="D167" s="11" t="s">
        <v>66</v>
      </c>
      <c r="E167" s="11">
        <f t="shared" si="17"/>
        <v>3.2608333333333324</v>
      </c>
      <c r="F167">
        <v>78.194299999999998</v>
      </c>
      <c r="G167">
        <v>20.230799999999999</v>
      </c>
      <c r="H167">
        <v>0.93989999999999996</v>
      </c>
      <c r="I167">
        <v>0.63180000000000003</v>
      </c>
      <c r="J167">
        <v>1.1000000000000001E-3</v>
      </c>
      <c r="K167">
        <v>2.0999999999999999E-3</v>
      </c>
      <c r="L167">
        <v>669</v>
      </c>
      <c r="M167">
        <v>0.58499999999999996</v>
      </c>
      <c r="N167">
        <v>0.67300000000000004</v>
      </c>
      <c r="O167">
        <v>0.86919999999999997</v>
      </c>
      <c r="P167" s="1">
        <v>4.4195000000000001E-10</v>
      </c>
      <c r="Q167" s="1">
        <v>1.6298000000000001E-14</v>
      </c>
      <c r="R167" s="1">
        <v>9.4633E-11</v>
      </c>
      <c r="S167" s="1">
        <v>8.0219999999999995E-12</v>
      </c>
      <c r="T167" s="1">
        <v>6.0456999999999996E-15</v>
      </c>
      <c r="U167" s="1">
        <v>4.5263999999999998E-12</v>
      </c>
    </row>
    <row r="168" spans="1:21" x14ac:dyDescent="0.25">
      <c r="A168" s="16">
        <v>44861</v>
      </c>
      <c r="B168" s="11" t="s">
        <v>28</v>
      </c>
      <c r="C168" s="11" t="s">
        <v>77</v>
      </c>
      <c r="D168" s="11" t="s">
        <v>26</v>
      </c>
      <c r="E168" s="11">
        <f t="shared" si="17"/>
        <v>3.2838888888888889</v>
      </c>
      <c r="F168">
        <v>78.193700000000007</v>
      </c>
      <c r="G168">
        <v>20.2164</v>
      </c>
      <c r="H168">
        <v>0.94</v>
      </c>
      <c r="I168">
        <v>0.64849999999999997</v>
      </c>
      <c r="J168">
        <v>0</v>
      </c>
      <c r="K168">
        <v>1.4E-3</v>
      </c>
      <c r="L168">
        <v>675</v>
      </c>
      <c r="M168">
        <v>0.60160000000000002</v>
      </c>
      <c r="N168">
        <v>0.6875</v>
      </c>
      <c r="O168">
        <v>0.87509999999999999</v>
      </c>
      <c r="P168" s="1">
        <v>4.4186000000000001E-10</v>
      </c>
      <c r="Q168" s="1">
        <v>1.3318000000000001E-14</v>
      </c>
      <c r="R168" s="1">
        <v>9.4546000000000004E-11</v>
      </c>
      <c r="S168" s="1">
        <v>8.0215999999999997E-12</v>
      </c>
      <c r="T168" s="1">
        <v>3.0155999999999999E-15</v>
      </c>
      <c r="U168" s="1">
        <v>4.6397000000000001E-12</v>
      </c>
    </row>
    <row r="169" spans="1:21" x14ac:dyDescent="0.25">
      <c r="A169" s="16">
        <v>44861</v>
      </c>
      <c r="B169" s="11" t="s">
        <v>28</v>
      </c>
      <c r="C169" s="11" t="s">
        <v>34</v>
      </c>
      <c r="D169" s="11" t="s">
        <v>56</v>
      </c>
      <c r="E169" s="11">
        <f t="shared" si="17"/>
        <v>3.3069444444444436</v>
      </c>
      <c r="F169">
        <v>78.195800000000006</v>
      </c>
      <c r="G169">
        <v>20.196899999999999</v>
      </c>
      <c r="H169">
        <v>0.94040000000000001</v>
      </c>
      <c r="I169">
        <v>0.66410000000000002</v>
      </c>
      <c r="J169">
        <v>1E-3</v>
      </c>
      <c r="K169">
        <v>1.8E-3</v>
      </c>
      <c r="L169">
        <v>716</v>
      </c>
      <c r="M169">
        <v>0.61680000000000001</v>
      </c>
      <c r="N169">
        <v>0.71519999999999995</v>
      </c>
      <c r="O169">
        <v>0.86250000000000004</v>
      </c>
      <c r="P169" s="1">
        <v>4.4392E-10</v>
      </c>
      <c r="Q169" s="1">
        <v>1.505E-14</v>
      </c>
      <c r="R169" s="1">
        <v>9.4891999999999999E-11</v>
      </c>
      <c r="S169" s="1">
        <v>8.0623000000000005E-12</v>
      </c>
      <c r="T169" s="1">
        <v>5.5554000000000003E-15</v>
      </c>
      <c r="U169" s="1">
        <v>4.7765000000000001E-12</v>
      </c>
    </row>
    <row r="170" spans="1:21" x14ac:dyDescent="0.25">
      <c r="A170" s="16">
        <v>44861</v>
      </c>
      <c r="B170" s="11" t="s">
        <v>28</v>
      </c>
      <c r="C170" s="11" t="s">
        <v>31</v>
      </c>
      <c r="D170" s="11" t="s">
        <v>51</v>
      </c>
      <c r="E170" s="11">
        <f t="shared" si="17"/>
        <v>3.331666666666667</v>
      </c>
      <c r="F170">
        <v>78.197699999999998</v>
      </c>
      <c r="G170">
        <v>20.1815</v>
      </c>
      <c r="H170">
        <v>0.94020000000000004</v>
      </c>
      <c r="I170">
        <v>0.67779999999999996</v>
      </c>
      <c r="J170">
        <v>1.1000000000000001E-3</v>
      </c>
      <c r="K170">
        <v>1.6000000000000001E-3</v>
      </c>
      <c r="L170">
        <v>668</v>
      </c>
      <c r="M170">
        <v>0.63049999999999995</v>
      </c>
      <c r="N170">
        <v>0.72860000000000003</v>
      </c>
      <c r="O170">
        <v>0.86529999999999996</v>
      </c>
      <c r="P170" s="1">
        <v>4.4195999999999999E-10</v>
      </c>
      <c r="Q170" s="1">
        <v>1.4215999999999999E-14</v>
      </c>
      <c r="R170" s="1">
        <v>9.4398000000000001E-11</v>
      </c>
      <c r="S170" s="1">
        <v>8.0247000000000007E-12</v>
      </c>
      <c r="T170" s="1">
        <v>5.7823000000000001E-15</v>
      </c>
      <c r="U170" s="1">
        <v>4.8536000000000002E-12</v>
      </c>
    </row>
    <row r="171" spans="1:21" x14ac:dyDescent="0.25">
      <c r="A171" s="16">
        <v>44861</v>
      </c>
      <c r="B171" s="11" t="s">
        <v>28</v>
      </c>
      <c r="C171" s="11" t="s">
        <v>37</v>
      </c>
      <c r="D171" s="11" t="s">
        <v>78</v>
      </c>
      <c r="E171" s="11">
        <f t="shared" si="17"/>
        <v>3.3547222222222217</v>
      </c>
      <c r="F171">
        <v>78.203800000000001</v>
      </c>
      <c r="G171">
        <v>20.159199999999998</v>
      </c>
      <c r="H171">
        <v>0.94069999999999998</v>
      </c>
      <c r="I171">
        <v>0.69469999999999998</v>
      </c>
      <c r="J171">
        <v>0</v>
      </c>
      <c r="K171">
        <v>1.6000000000000001E-3</v>
      </c>
      <c r="L171">
        <v>679</v>
      </c>
      <c r="M171">
        <v>0.64759999999999995</v>
      </c>
      <c r="N171">
        <v>0.751</v>
      </c>
      <c r="O171">
        <v>0.86229999999999996</v>
      </c>
      <c r="P171" s="1">
        <v>4.421E-10</v>
      </c>
      <c r="Q171" s="1">
        <v>1.414E-14</v>
      </c>
      <c r="R171" s="1">
        <v>9.4314000000000004E-11</v>
      </c>
      <c r="S171" s="1">
        <v>8.0304000000000002E-12</v>
      </c>
      <c r="T171" s="1">
        <v>2.6254E-15</v>
      </c>
      <c r="U171" s="1">
        <v>4.9705999999999998E-12</v>
      </c>
    </row>
    <row r="172" spans="1:21" x14ac:dyDescent="0.25">
      <c r="A172" s="16">
        <v>44861</v>
      </c>
      <c r="B172" s="11" t="s">
        <v>28</v>
      </c>
      <c r="C172" s="11" t="s">
        <v>39</v>
      </c>
      <c r="D172" s="11" t="s">
        <v>29</v>
      </c>
      <c r="E172" s="11">
        <f t="shared" si="17"/>
        <v>3.3794444444444434</v>
      </c>
      <c r="F172">
        <v>78.203800000000001</v>
      </c>
      <c r="G172">
        <v>20.145199999999999</v>
      </c>
      <c r="H172">
        <v>0.9395</v>
      </c>
      <c r="I172">
        <v>0.70899999999999996</v>
      </c>
      <c r="J172">
        <v>8.9999999999999998E-4</v>
      </c>
      <c r="K172">
        <v>1.4E-3</v>
      </c>
      <c r="L172">
        <v>678</v>
      </c>
      <c r="M172">
        <v>0.66180000000000005</v>
      </c>
      <c r="N172">
        <v>0.77239999999999998</v>
      </c>
      <c r="O172">
        <v>0.85680000000000001</v>
      </c>
      <c r="P172" s="1">
        <v>4.4206000000000002E-10</v>
      </c>
      <c r="Q172" s="1">
        <v>1.3391E-14</v>
      </c>
      <c r="R172" s="1">
        <v>9.4238999999999994E-11</v>
      </c>
      <c r="S172" s="1">
        <v>8.0196999999999998E-12</v>
      </c>
      <c r="T172" s="1">
        <v>5.3610000000000001E-15</v>
      </c>
      <c r="U172" s="1">
        <v>5.0759000000000002E-12</v>
      </c>
    </row>
    <row r="173" spans="1:21" x14ac:dyDescent="0.25">
      <c r="A173" s="16">
        <v>44861</v>
      </c>
      <c r="B173" s="11" t="s">
        <v>28</v>
      </c>
      <c r="C173" s="11" t="s">
        <v>44</v>
      </c>
      <c r="D173" s="11" t="s">
        <v>35</v>
      </c>
      <c r="E173" s="11">
        <f t="shared" si="17"/>
        <v>3.4024999999999999</v>
      </c>
      <c r="F173">
        <v>78.205699999999993</v>
      </c>
      <c r="G173">
        <v>20.127700000000001</v>
      </c>
      <c r="H173">
        <v>0.94020000000000004</v>
      </c>
      <c r="I173">
        <v>0.72409999999999997</v>
      </c>
      <c r="J173">
        <v>6.9999999999999999E-4</v>
      </c>
      <c r="K173">
        <v>1.6000000000000001E-3</v>
      </c>
      <c r="L173">
        <v>671</v>
      </c>
      <c r="M173">
        <v>0.67679999999999996</v>
      </c>
      <c r="N173">
        <v>0.78239999999999998</v>
      </c>
      <c r="O173">
        <v>0.86509999999999998</v>
      </c>
      <c r="P173" s="1">
        <v>4.4216999999999998E-10</v>
      </c>
      <c r="Q173" s="1">
        <v>1.4E-14</v>
      </c>
      <c r="R173" s="1">
        <v>9.4177000000000005E-11</v>
      </c>
      <c r="S173" s="1">
        <v>8.0271999999999996E-12</v>
      </c>
      <c r="T173" s="1">
        <v>4.8588E-15</v>
      </c>
      <c r="U173" s="1">
        <v>5.183E-12</v>
      </c>
    </row>
    <row r="174" spans="1:21" x14ac:dyDescent="0.25">
      <c r="A174" s="16">
        <v>44861</v>
      </c>
      <c r="B174" s="11" t="s">
        <v>28</v>
      </c>
      <c r="C174" s="11" t="s">
        <v>43</v>
      </c>
      <c r="D174" s="11" t="s">
        <v>62</v>
      </c>
      <c r="E174" s="11">
        <f t="shared" si="17"/>
        <v>3.4255555555555546</v>
      </c>
      <c r="F174">
        <v>78.209699999999998</v>
      </c>
      <c r="G174">
        <v>20.108000000000001</v>
      </c>
      <c r="H174">
        <v>0.94030000000000002</v>
      </c>
      <c r="I174">
        <v>0.7399</v>
      </c>
      <c r="J174">
        <v>0</v>
      </c>
      <c r="K174">
        <v>2.2000000000000001E-3</v>
      </c>
      <c r="L174">
        <v>679</v>
      </c>
      <c r="M174">
        <v>0.69279999999999997</v>
      </c>
      <c r="N174">
        <v>0.8075</v>
      </c>
      <c r="O174">
        <v>0.85799999999999998</v>
      </c>
      <c r="P174" s="1">
        <v>4.4213999999999998E-10</v>
      </c>
      <c r="Q174" s="1">
        <v>1.6671E-14</v>
      </c>
      <c r="R174" s="1">
        <v>9.4071999999999996E-11</v>
      </c>
      <c r="S174" s="1">
        <v>8.0264999999999994E-12</v>
      </c>
      <c r="T174" s="1">
        <v>3.3888999999999999E-15</v>
      </c>
      <c r="U174" s="1">
        <v>5.2919999999999997E-12</v>
      </c>
    </row>
    <row r="175" spans="1:21" x14ac:dyDescent="0.25">
      <c r="A175" s="16">
        <v>44861</v>
      </c>
      <c r="B175" s="11" t="s">
        <v>28</v>
      </c>
      <c r="C175" s="11" t="s">
        <v>78</v>
      </c>
      <c r="D175" s="11" t="s">
        <v>24</v>
      </c>
      <c r="E175" s="11">
        <f t="shared" si="17"/>
        <v>3.450277777777778</v>
      </c>
      <c r="F175">
        <v>78.223299999999995</v>
      </c>
      <c r="G175">
        <v>20.094999999999999</v>
      </c>
      <c r="H175">
        <v>0.94020000000000004</v>
      </c>
      <c r="I175">
        <v>0.73929999999999996</v>
      </c>
      <c r="J175">
        <v>2.0000000000000001E-4</v>
      </c>
      <c r="K175">
        <v>2.0999999999999999E-3</v>
      </c>
      <c r="L175">
        <v>673</v>
      </c>
      <c r="M175">
        <v>0.69269999999999998</v>
      </c>
      <c r="N175">
        <v>0.82240000000000002</v>
      </c>
      <c r="O175">
        <v>0.84230000000000005</v>
      </c>
      <c r="P175" s="1">
        <v>4.4239999999999999E-10</v>
      </c>
      <c r="Q175" s="1">
        <v>1.6220999999999999E-14</v>
      </c>
      <c r="R175" s="1">
        <v>9.4050999999999997E-11</v>
      </c>
      <c r="S175" s="1">
        <v>8.0297E-12</v>
      </c>
      <c r="T175" s="1">
        <v>3.7470000000000003E-15</v>
      </c>
      <c r="U175" s="1">
        <v>5.2904999999999997E-12</v>
      </c>
    </row>
    <row r="176" spans="1:21" x14ac:dyDescent="0.25">
      <c r="A176" s="16">
        <v>44861</v>
      </c>
      <c r="B176" s="11" t="s">
        <v>28</v>
      </c>
      <c r="C176" s="11" t="s">
        <v>46</v>
      </c>
      <c r="D176" s="11" t="s">
        <v>53</v>
      </c>
      <c r="E176" s="11">
        <f t="shared" si="17"/>
        <v>3.4733333333333327</v>
      </c>
      <c r="F176">
        <v>78.234999999999999</v>
      </c>
      <c r="G176">
        <v>20.058299999999999</v>
      </c>
      <c r="H176">
        <v>0.94020000000000004</v>
      </c>
      <c r="I176">
        <v>0.76449999999999996</v>
      </c>
      <c r="J176">
        <v>2.9999999999999997E-4</v>
      </c>
      <c r="K176">
        <v>1.6000000000000001E-3</v>
      </c>
      <c r="L176">
        <v>674</v>
      </c>
      <c r="M176">
        <v>0.7167</v>
      </c>
      <c r="N176">
        <v>0.86680000000000001</v>
      </c>
      <c r="O176">
        <v>0.82679999999999998</v>
      </c>
      <c r="P176" s="1">
        <v>4.4234999999999998E-10</v>
      </c>
      <c r="Q176" s="1">
        <v>1.43E-14</v>
      </c>
      <c r="R176" s="1">
        <v>9.3853000000000004E-11</v>
      </c>
      <c r="S176" s="1">
        <v>8.0274999999999999E-12</v>
      </c>
      <c r="T176" s="1">
        <v>3.9473000000000001E-15</v>
      </c>
      <c r="U176" s="1">
        <v>5.4696E-12</v>
      </c>
    </row>
    <row r="177" spans="1:21" x14ac:dyDescent="0.25">
      <c r="A177" s="16">
        <v>44861</v>
      </c>
      <c r="B177" s="11" t="s">
        <v>28</v>
      </c>
      <c r="C177" s="11" t="s">
        <v>48</v>
      </c>
      <c r="D177" s="11" t="s">
        <v>29</v>
      </c>
      <c r="E177" s="11">
        <f t="shared" si="17"/>
        <v>3.4961111111111105</v>
      </c>
      <c r="F177">
        <v>78.214200000000005</v>
      </c>
      <c r="G177">
        <v>20.052600000000002</v>
      </c>
      <c r="H177">
        <v>0.94069999999999998</v>
      </c>
      <c r="I177">
        <v>0.79069999999999996</v>
      </c>
      <c r="J177">
        <v>0</v>
      </c>
      <c r="K177">
        <v>1.6999999999999999E-3</v>
      </c>
      <c r="L177">
        <v>718</v>
      </c>
      <c r="M177">
        <v>0.74370000000000003</v>
      </c>
      <c r="N177">
        <v>0.86160000000000003</v>
      </c>
      <c r="O177">
        <v>0.86319999999999997</v>
      </c>
      <c r="P177" s="1">
        <v>4.4413E-10</v>
      </c>
      <c r="Q177" s="1">
        <v>1.4545999999999999E-14</v>
      </c>
      <c r="R177" s="1">
        <v>9.4226999999999994E-11</v>
      </c>
      <c r="S177" s="1">
        <v>8.0657999999999998E-12</v>
      </c>
      <c r="T177" s="1">
        <v>3.1321000000000002E-15</v>
      </c>
      <c r="U177" s="1">
        <v>5.6790999999999999E-12</v>
      </c>
    </row>
    <row r="178" spans="1:21" x14ac:dyDescent="0.25">
      <c r="A178" s="16">
        <v>44861</v>
      </c>
      <c r="B178" s="11" t="s">
        <v>28</v>
      </c>
      <c r="C178" s="11" t="s">
        <v>50</v>
      </c>
      <c r="D178" s="11" t="s">
        <v>27</v>
      </c>
      <c r="E178" s="11">
        <f t="shared" si="17"/>
        <v>3.5211111111111109</v>
      </c>
      <c r="F178">
        <v>78.222899999999996</v>
      </c>
      <c r="G178">
        <v>20.024000000000001</v>
      </c>
      <c r="H178">
        <v>0.94010000000000005</v>
      </c>
      <c r="I178">
        <v>0.81069999999999998</v>
      </c>
      <c r="J178">
        <v>4.0000000000000002E-4</v>
      </c>
      <c r="K178">
        <v>1.9E-3</v>
      </c>
      <c r="L178">
        <v>673</v>
      </c>
      <c r="M178">
        <v>0.76339999999999997</v>
      </c>
      <c r="N178">
        <v>0.89159999999999995</v>
      </c>
      <c r="O178">
        <v>0.85619999999999996</v>
      </c>
      <c r="P178" s="1">
        <v>4.4219E-10</v>
      </c>
      <c r="Q178" s="1">
        <v>1.5474999999999998E-14</v>
      </c>
      <c r="R178" s="1">
        <v>9.3670999999999994E-11</v>
      </c>
      <c r="S178" s="1">
        <v>8.0244000000000004E-12</v>
      </c>
      <c r="T178" s="1">
        <v>4.2632999999999997E-15</v>
      </c>
      <c r="U178" s="1">
        <v>5.7976000000000003E-12</v>
      </c>
    </row>
    <row r="179" spans="1:21" x14ac:dyDescent="0.25">
      <c r="A179" s="16">
        <v>44861</v>
      </c>
      <c r="B179" s="11" t="s">
        <v>28</v>
      </c>
      <c r="C179" s="11" t="s">
        <v>52</v>
      </c>
      <c r="D179" s="11" t="s">
        <v>65</v>
      </c>
      <c r="E179" s="11">
        <f t="shared" si="17"/>
        <v>3.5438888888888886</v>
      </c>
      <c r="F179">
        <v>78.237399999999994</v>
      </c>
      <c r="G179">
        <v>20.009799999999998</v>
      </c>
      <c r="H179">
        <v>0.94020000000000004</v>
      </c>
      <c r="I179">
        <v>0.81089999999999995</v>
      </c>
      <c r="J179">
        <v>1E-4</v>
      </c>
      <c r="K179">
        <v>1.6999999999999999E-3</v>
      </c>
      <c r="L179">
        <v>680</v>
      </c>
      <c r="M179">
        <v>0.76390000000000002</v>
      </c>
      <c r="N179">
        <v>0.90800000000000003</v>
      </c>
      <c r="O179">
        <v>0.84130000000000005</v>
      </c>
      <c r="P179" s="1">
        <v>4.4237999999999998E-10</v>
      </c>
      <c r="Q179" s="1">
        <v>1.4657000000000001E-14</v>
      </c>
      <c r="R179" s="1">
        <v>9.3627000000000004E-11</v>
      </c>
      <c r="S179" s="1">
        <v>8.0271999999999996E-12</v>
      </c>
      <c r="T179" s="1">
        <v>3.4455000000000001E-15</v>
      </c>
      <c r="U179" s="1">
        <v>5.7987000000000003E-12</v>
      </c>
    </row>
    <row r="180" spans="1:21" x14ac:dyDescent="0.25">
      <c r="A180" s="16">
        <v>44861</v>
      </c>
      <c r="B180" s="11" t="s">
        <v>28</v>
      </c>
      <c r="C180" s="11" t="s">
        <v>53</v>
      </c>
      <c r="D180" s="11" t="s">
        <v>34</v>
      </c>
      <c r="E180" s="11">
        <f t="shared" si="17"/>
        <v>3.568888888888889</v>
      </c>
      <c r="F180">
        <v>78.240300000000005</v>
      </c>
      <c r="G180">
        <v>19.994299999999999</v>
      </c>
      <c r="H180">
        <v>0.94030000000000002</v>
      </c>
      <c r="I180">
        <v>0.82310000000000005</v>
      </c>
      <c r="J180">
        <v>2.9999999999999997E-4</v>
      </c>
      <c r="K180">
        <v>1.6999999999999999E-3</v>
      </c>
      <c r="L180">
        <v>682</v>
      </c>
      <c r="M180">
        <v>0.77549999999999997</v>
      </c>
      <c r="N180">
        <v>0.92810000000000004</v>
      </c>
      <c r="O180">
        <v>0.83560000000000001</v>
      </c>
      <c r="P180" s="1">
        <v>4.4253000000000002E-10</v>
      </c>
      <c r="Q180" s="1">
        <v>1.442E-14</v>
      </c>
      <c r="R180" s="1">
        <v>9.3582000000000006E-11</v>
      </c>
      <c r="S180" s="1">
        <v>8.0300000000000003E-12</v>
      </c>
      <c r="T180" s="1">
        <v>4.0667999999999997E-15</v>
      </c>
      <c r="U180" s="1">
        <v>5.8887000000000001E-12</v>
      </c>
    </row>
    <row r="181" spans="1:21" x14ac:dyDescent="0.25">
      <c r="A181" s="16">
        <v>44861</v>
      </c>
      <c r="B181" s="11" t="s">
        <v>28</v>
      </c>
      <c r="C181" s="11" t="s">
        <v>56</v>
      </c>
      <c r="D181" s="11" t="s">
        <v>49</v>
      </c>
      <c r="E181" s="11">
        <f t="shared" si="17"/>
        <v>3.5916666666666668</v>
      </c>
      <c r="F181">
        <v>78.234800000000007</v>
      </c>
      <c r="G181">
        <v>19.9756</v>
      </c>
      <c r="H181">
        <v>0.94089999999999996</v>
      </c>
      <c r="I181">
        <v>0.84589999999999999</v>
      </c>
      <c r="J181">
        <v>1.2999999999999999E-3</v>
      </c>
      <c r="K181">
        <v>1.5E-3</v>
      </c>
      <c r="L181">
        <v>673</v>
      </c>
      <c r="M181">
        <v>0.79859999999999998</v>
      </c>
      <c r="N181">
        <v>0.9496</v>
      </c>
      <c r="O181">
        <v>0.84099999999999997</v>
      </c>
      <c r="P181" s="1">
        <v>4.4254999999999999E-10</v>
      </c>
      <c r="Q181" s="1">
        <v>1.3734999999999999E-14</v>
      </c>
      <c r="R181" s="1">
        <v>9.3503999999999996E-11</v>
      </c>
      <c r="S181" s="1">
        <v>8.0367000000000003E-12</v>
      </c>
      <c r="T181" s="1">
        <v>6.3106999999999998E-15</v>
      </c>
      <c r="U181" s="1">
        <v>6.0554999999999998E-12</v>
      </c>
    </row>
    <row r="182" spans="1:21" x14ac:dyDescent="0.25">
      <c r="A182" s="16">
        <v>44861</v>
      </c>
      <c r="B182" s="11" t="s">
        <v>28</v>
      </c>
      <c r="C182" s="11" t="s">
        <v>36</v>
      </c>
      <c r="D182" s="11" t="s">
        <v>25</v>
      </c>
      <c r="E182" s="11">
        <f t="shared" si="17"/>
        <v>3.6147222222222215</v>
      </c>
      <c r="F182">
        <v>78.239800000000002</v>
      </c>
      <c r="G182">
        <v>19.947199999999999</v>
      </c>
      <c r="H182">
        <v>0.94069999999999998</v>
      </c>
      <c r="I182">
        <v>0.87090000000000001</v>
      </c>
      <c r="J182">
        <v>1E-4</v>
      </c>
      <c r="K182">
        <v>1.1999999999999999E-3</v>
      </c>
      <c r="L182">
        <v>683</v>
      </c>
      <c r="M182">
        <v>0.8236</v>
      </c>
      <c r="N182">
        <v>0.97360000000000002</v>
      </c>
      <c r="O182">
        <v>0.84599999999999997</v>
      </c>
      <c r="P182" s="1">
        <v>4.4251000000000001E-10</v>
      </c>
      <c r="Q182" s="1">
        <v>1.2539999999999999E-14</v>
      </c>
      <c r="R182" s="1">
        <v>9.3354000000000001E-11</v>
      </c>
      <c r="S182" s="1">
        <v>8.0334000000000001E-12</v>
      </c>
      <c r="T182" s="1">
        <v>3.2975E-15</v>
      </c>
      <c r="U182" s="1">
        <v>6.2275999999999998E-12</v>
      </c>
    </row>
    <row r="183" spans="1:21" x14ac:dyDescent="0.25">
      <c r="A183" s="16">
        <v>44861</v>
      </c>
      <c r="B183" s="11" t="s">
        <v>28</v>
      </c>
      <c r="C183" s="11" t="s">
        <v>59</v>
      </c>
      <c r="D183" s="11" t="s">
        <v>52</v>
      </c>
      <c r="E183" s="11">
        <f t="shared" si="17"/>
        <v>3.6394444444444449</v>
      </c>
      <c r="F183">
        <v>78.256699999999995</v>
      </c>
      <c r="G183">
        <v>19.9298</v>
      </c>
      <c r="H183">
        <v>0.9405</v>
      </c>
      <c r="I183">
        <v>0.87109999999999999</v>
      </c>
      <c r="J183">
        <v>4.0000000000000002E-4</v>
      </c>
      <c r="K183">
        <v>1.6000000000000001E-3</v>
      </c>
      <c r="L183">
        <v>669</v>
      </c>
      <c r="M183">
        <v>0.82340000000000002</v>
      </c>
      <c r="N183">
        <v>0.99480000000000002</v>
      </c>
      <c r="O183">
        <v>0.82769999999999999</v>
      </c>
      <c r="P183" s="1">
        <v>4.4247000000000002E-10</v>
      </c>
      <c r="Q183" s="1">
        <v>1.4059000000000001E-14</v>
      </c>
      <c r="R183" s="1">
        <v>9.3243000000000006E-11</v>
      </c>
      <c r="S183" s="1">
        <v>8.0285000000000004E-12</v>
      </c>
      <c r="T183" s="1">
        <v>4.1599999999999998E-15</v>
      </c>
      <c r="U183" s="1">
        <v>6.2285E-12</v>
      </c>
    </row>
    <row r="184" spans="1:21" x14ac:dyDescent="0.25">
      <c r="A184" s="16">
        <v>44861</v>
      </c>
      <c r="B184" s="11" t="s">
        <v>28</v>
      </c>
      <c r="C184" s="11" t="s">
        <v>23</v>
      </c>
      <c r="D184" s="11" t="s">
        <v>71</v>
      </c>
      <c r="E184" s="11">
        <f t="shared" si="17"/>
        <v>3.6624999999999996</v>
      </c>
      <c r="F184">
        <v>78.250200000000007</v>
      </c>
      <c r="G184">
        <v>19.8977</v>
      </c>
      <c r="H184">
        <v>0.94079999999999997</v>
      </c>
      <c r="I184">
        <v>0.90859999999999996</v>
      </c>
      <c r="J184">
        <v>6.9999999999999999E-4</v>
      </c>
      <c r="K184">
        <v>2E-3</v>
      </c>
      <c r="L184">
        <v>670</v>
      </c>
      <c r="M184">
        <v>0.8609</v>
      </c>
      <c r="N184">
        <v>1.028</v>
      </c>
      <c r="O184">
        <v>0.83740000000000003</v>
      </c>
      <c r="P184" s="1">
        <v>4.4251999999999999E-10</v>
      </c>
      <c r="Q184" s="1">
        <v>1.5938E-14</v>
      </c>
      <c r="R184" s="1">
        <v>9.3110999999999998E-11</v>
      </c>
      <c r="S184" s="1">
        <v>8.0329000000000006E-12</v>
      </c>
      <c r="T184" s="1">
        <v>5.2318000000000003E-15</v>
      </c>
      <c r="U184" s="1">
        <v>6.4985000000000002E-12</v>
      </c>
    </row>
    <row r="185" spans="1:21" x14ac:dyDescent="0.25">
      <c r="A185" s="16">
        <v>44861</v>
      </c>
      <c r="B185" s="11" t="s">
        <v>28</v>
      </c>
      <c r="C185" s="11" t="s">
        <v>61</v>
      </c>
      <c r="D185" s="11" t="s">
        <v>34</v>
      </c>
      <c r="E185" s="11">
        <f t="shared" si="17"/>
        <v>3.6855555555555544</v>
      </c>
      <c r="F185">
        <v>78.2547</v>
      </c>
      <c r="G185">
        <v>19.877400000000002</v>
      </c>
      <c r="H185">
        <v>0.94059999999999999</v>
      </c>
      <c r="I185">
        <v>0.92530000000000001</v>
      </c>
      <c r="J185">
        <v>0</v>
      </c>
      <c r="K185">
        <v>2E-3</v>
      </c>
      <c r="L185">
        <v>714</v>
      </c>
      <c r="M185">
        <v>0.87760000000000005</v>
      </c>
      <c r="N185">
        <v>1.048</v>
      </c>
      <c r="O185">
        <v>0.83740000000000003</v>
      </c>
      <c r="P185" s="1">
        <v>4.4445E-10</v>
      </c>
      <c r="Q185" s="1">
        <v>1.5800999999999999E-14</v>
      </c>
      <c r="R185" s="1">
        <v>9.3413999999999999E-11</v>
      </c>
      <c r="S185" s="1">
        <v>8.0658999999999994E-12</v>
      </c>
      <c r="T185" s="1">
        <v>2.8220000000000001E-15</v>
      </c>
      <c r="U185" s="1">
        <v>6.6422999999999997E-12</v>
      </c>
    </row>
    <row r="186" spans="1:21" x14ac:dyDescent="0.25">
      <c r="A186" s="16">
        <v>44861</v>
      </c>
      <c r="B186" s="11" t="s">
        <v>28</v>
      </c>
      <c r="C186" s="11" t="s">
        <v>62</v>
      </c>
      <c r="D186" s="11" t="s">
        <v>45</v>
      </c>
      <c r="E186" s="11">
        <f t="shared" si="17"/>
        <v>3.7102777777777778</v>
      </c>
      <c r="F186">
        <v>78.252600000000001</v>
      </c>
      <c r="G186">
        <v>19.860199999999999</v>
      </c>
      <c r="H186">
        <v>0.94059999999999999</v>
      </c>
      <c r="I186">
        <v>0.94399999999999995</v>
      </c>
      <c r="J186">
        <v>8.0000000000000004E-4</v>
      </c>
      <c r="K186">
        <v>1.6999999999999999E-3</v>
      </c>
      <c r="L186">
        <v>667</v>
      </c>
      <c r="M186">
        <v>0.89629999999999999</v>
      </c>
      <c r="N186">
        <v>1.0630999999999999</v>
      </c>
      <c r="O186">
        <v>0.84309999999999996</v>
      </c>
      <c r="P186" s="1">
        <v>4.4230000000000001E-10</v>
      </c>
      <c r="Q186" s="1">
        <v>1.4609000000000001E-14</v>
      </c>
      <c r="R186" s="1">
        <v>9.2883000000000006E-11</v>
      </c>
      <c r="S186" s="1">
        <v>8.0271E-12</v>
      </c>
      <c r="T186" s="1">
        <v>5.4170999999999996E-15</v>
      </c>
      <c r="U186" s="1">
        <v>6.7472000000000002E-12</v>
      </c>
    </row>
    <row r="187" spans="1:21" x14ac:dyDescent="0.25">
      <c r="A187" s="16">
        <v>44861</v>
      </c>
      <c r="B187" s="11" t="s">
        <v>28</v>
      </c>
      <c r="C187" s="11" t="s">
        <v>33</v>
      </c>
      <c r="D187" s="11" t="s">
        <v>47</v>
      </c>
      <c r="E187" s="11">
        <f t="shared" si="17"/>
        <v>3.7333333333333325</v>
      </c>
      <c r="F187">
        <v>78.280900000000003</v>
      </c>
      <c r="G187">
        <v>19.809799999999999</v>
      </c>
      <c r="H187">
        <v>0.94079999999999997</v>
      </c>
      <c r="I187">
        <v>0.96479999999999999</v>
      </c>
      <c r="J187">
        <v>1.1000000000000001E-3</v>
      </c>
      <c r="K187">
        <v>2.5999999999999999E-3</v>
      </c>
      <c r="L187">
        <v>662</v>
      </c>
      <c r="M187">
        <v>0.91669999999999996</v>
      </c>
      <c r="N187">
        <v>1.1188</v>
      </c>
      <c r="O187">
        <v>0.81930000000000003</v>
      </c>
      <c r="P187" s="1">
        <v>4.4272E-10</v>
      </c>
      <c r="Q187" s="1">
        <v>1.8391000000000001E-14</v>
      </c>
      <c r="R187" s="1">
        <v>9.2702000000000005E-11</v>
      </c>
      <c r="S187" s="1">
        <v>8.0331999999999993E-12</v>
      </c>
      <c r="T187" s="1">
        <v>6.4214999999999999E-15</v>
      </c>
      <c r="U187" s="1">
        <v>6.9003000000000004E-12</v>
      </c>
    </row>
    <row r="188" spans="1:21" x14ac:dyDescent="0.25">
      <c r="A188" s="16">
        <v>44861</v>
      </c>
      <c r="B188" s="11" t="s">
        <v>28</v>
      </c>
      <c r="C188" s="11" t="s">
        <v>64</v>
      </c>
      <c r="D188" s="11" t="s">
        <v>23</v>
      </c>
      <c r="E188" s="11">
        <f t="shared" si="17"/>
        <v>3.7580555555555559</v>
      </c>
      <c r="F188">
        <v>78.227599999999995</v>
      </c>
      <c r="G188">
        <v>19.867599999999999</v>
      </c>
      <c r="H188">
        <v>0.94469999999999998</v>
      </c>
      <c r="I188">
        <v>0.95860000000000001</v>
      </c>
      <c r="J188">
        <v>1E-4</v>
      </c>
      <c r="K188">
        <v>1.5E-3</v>
      </c>
      <c r="L188">
        <v>363</v>
      </c>
      <c r="M188">
        <v>0.91110000000000002</v>
      </c>
      <c r="N188">
        <v>1.0496000000000001</v>
      </c>
      <c r="O188">
        <v>0.86799999999999999</v>
      </c>
      <c r="P188" s="1">
        <v>4.2440999999999999E-10</v>
      </c>
      <c r="Q188" s="1">
        <v>1.3025E-14</v>
      </c>
      <c r="R188" s="1">
        <v>8.9190000000000004E-11</v>
      </c>
      <c r="S188" s="1">
        <v>7.7382999999999999E-12</v>
      </c>
      <c r="T188" s="1">
        <v>3.4796E-15</v>
      </c>
      <c r="U188" s="1">
        <v>6.5734999999999998E-12</v>
      </c>
    </row>
    <row r="189" spans="1:21" x14ac:dyDescent="0.25">
      <c r="A189" s="16">
        <v>44861</v>
      </c>
      <c r="B189" s="11" t="s">
        <v>28</v>
      </c>
      <c r="C189" s="11" t="s">
        <v>45</v>
      </c>
      <c r="D189" s="11" t="s">
        <v>73</v>
      </c>
      <c r="E189" s="11">
        <f t="shared" si="17"/>
        <v>3.7811111111111106</v>
      </c>
      <c r="F189">
        <v>78.254499999999993</v>
      </c>
      <c r="G189">
        <v>19.827400000000001</v>
      </c>
      <c r="H189">
        <v>0.94079999999999997</v>
      </c>
      <c r="I189">
        <v>0.97409999999999997</v>
      </c>
      <c r="J189">
        <v>1.5E-3</v>
      </c>
      <c r="K189">
        <v>1.6999999999999999E-3</v>
      </c>
      <c r="L189">
        <v>671</v>
      </c>
      <c r="M189">
        <v>0.92610000000000003</v>
      </c>
      <c r="N189">
        <v>1.0971</v>
      </c>
      <c r="O189">
        <v>0.84409999999999996</v>
      </c>
      <c r="P189" s="1">
        <v>4.4233000000000001E-10</v>
      </c>
      <c r="Q189" s="1">
        <v>1.4454E-14</v>
      </c>
      <c r="R189" s="1">
        <v>9.2732999999999999E-11</v>
      </c>
      <c r="S189" s="1">
        <v>8.0285000000000004E-12</v>
      </c>
      <c r="T189" s="1">
        <v>7.0298E-15</v>
      </c>
      <c r="U189" s="1">
        <v>6.9643999999999997E-12</v>
      </c>
    </row>
    <row r="190" spans="1:21" x14ac:dyDescent="0.25">
      <c r="A190" s="16">
        <v>44861</v>
      </c>
      <c r="B190" s="11" t="s">
        <v>28</v>
      </c>
      <c r="C190" s="11" t="s">
        <v>65</v>
      </c>
      <c r="D190" s="11" t="s">
        <v>44</v>
      </c>
      <c r="E190" s="11">
        <f t="shared" si="17"/>
        <v>3.8038888888888884</v>
      </c>
      <c r="F190">
        <v>78.269499999999994</v>
      </c>
      <c r="G190">
        <v>19.8004</v>
      </c>
      <c r="H190">
        <v>0.94089999999999996</v>
      </c>
      <c r="I190">
        <v>0.98619999999999997</v>
      </c>
      <c r="J190">
        <v>1.6000000000000001E-3</v>
      </c>
      <c r="K190">
        <v>1.4E-3</v>
      </c>
      <c r="L190">
        <v>688</v>
      </c>
      <c r="M190">
        <v>0.9385</v>
      </c>
      <c r="N190">
        <v>1.1296999999999999</v>
      </c>
      <c r="O190">
        <v>0.83069999999999999</v>
      </c>
      <c r="P190" s="1">
        <v>4.4301E-10</v>
      </c>
      <c r="Q190" s="1">
        <v>1.3376999999999999E-14</v>
      </c>
      <c r="R190" s="1">
        <v>9.2730999999999995E-11</v>
      </c>
      <c r="S190" s="1">
        <v>8.0401999999999996E-12</v>
      </c>
      <c r="T190" s="1">
        <v>7.1149999999999998E-15</v>
      </c>
      <c r="U190" s="1">
        <v>7.0600999999999998E-12</v>
      </c>
    </row>
    <row r="191" spans="1:21" x14ac:dyDescent="0.25">
      <c r="A191" s="16">
        <v>44861</v>
      </c>
      <c r="B191" s="11" t="s">
        <v>28</v>
      </c>
      <c r="C191" s="11" t="s">
        <v>66</v>
      </c>
      <c r="D191" s="11" t="s">
        <v>69</v>
      </c>
      <c r="E191" s="11">
        <f t="shared" si="17"/>
        <v>3.8286111111111101</v>
      </c>
      <c r="F191">
        <v>78.286000000000001</v>
      </c>
      <c r="G191">
        <v>19.7407</v>
      </c>
      <c r="H191">
        <v>0.94199999999999995</v>
      </c>
      <c r="I191">
        <v>1.0284</v>
      </c>
      <c r="J191">
        <v>8.0000000000000004E-4</v>
      </c>
      <c r="K191">
        <v>2E-3</v>
      </c>
      <c r="L191">
        <v>733</v>
      </c>
      <c r="M191">
        <v>0.98029999999999995</v>
      </c>
      <c r="N191">
        <v>1.1928000000000001</v>
      </c>
      <c r="O191">
        <v>0.82179999999999997</v>
      </c>
      <c r="P191" s="1">
        <v>4.4595E-10</v>
      </c>
      <c r="Q191" s="1">
        <v>1.5993999999999999E-14</v>
      </c>
      <c r="R191" s="1">
        <v>9.3042E-11</v>
      </c>
      <c r="S191" s="1">
        <v>8.1009000000000008E-12</v>
      </c>
      <c r="T191" s="1">
        <v>5.5400000000000001E-15</v>
      </c>
      <c r="U191" s="1">
        <v>7.4048999999999997E-12</v>
      </c>
    </row>
    <row r="192" spans="1:21" x14ac:dyDescent="0.25">
      <c r="A192" s="16">
        <v>44861</v>
      </c>
      <c r="B192" s="11" t="s">
        <v>28</v>
      </c>
      <c r="C192" s="11" t="s">
        <v>67</v>
      </c>
      <c r="D192" s="11" t="s">
        <v>32</v>
      </c>
      <c r="E192" s="11">
        <f t="shared" si="17"/>
        <v>3.8516666666666666</v>
      </c>
      <c r="F192">
        <v>78.251000000000005</v>
      </c>
      <c r="G192">
        <v>19.7454</v>
      </c>
      <c r="H192">
        <v>0.94099999999999995</v>
      </c>
      <c r="I192">
        <v>1.0604</v>
      </c>
      <c r="J192">
        <v>2.9999999999999997E-4</v>
      </c>
      <c r="K192">
        <v>1.9E-3</v>
      </c>
      <c r="L192">
        <v>768</v>
      </c>
      <c r="M192">
        <v>1.0136000000000001</v>
      </c>
      <c r="N192">
        <v>1.1801999999999999</v>
      </c>
      <c r="O192">
        <v>0.85880000000000001</v>
      </c>
      <c r="P192" s="1">
        <v>4.4712E-10</v>
      </c>
      <c r="Q192" s="1">
        <v>1.5522999999999999E-14</v>
      </c>
      <c r="R192" s="1">
        <v>9.3345999999999997E-11</v>
      </c>
      <c r="S192" s="1">
        <v>8.1173000000000006E-12</v>
      </c>
      <c r="T192" s="1">
        <v>4.2101000000000003E-15</v>
      </c>
      <c r="U192" s="1">
        <v>7.6557000000000002E-12</v>
      </c>
    </row>
    <row r="193" spans="1:21" x14ac:dyDescent="0.25">
      <c r="A193" s="16">
        <v>44861</v>
      </c>
      <c r="B193" s="11" t="s">
        <v>28</v>
      </c>
      <c r="C193" s="11" t="s">
        <v>68</v>
      </c>
      <c r="D193" s="11" t="s">
        <v>23</v>
      </c>
      <c r="E193" s="11">
        <f t="shared" si="17"/>
        <v>3.8747222222222213</v>
      </c>
      <c r="F193">
        <v>78.202100000000002</v>
      </c>
      <c r="G193">
        <v>19.779299999999999</v>
      </c>
      <c r="H193">
        <v>0.94040000000000001</v>
      </c>
      <c r="I193">
        <v>1.0764</v>
      </c>
      <c r="J193">
        <v>5.9999999999999995E-4</v>
      </c>
      <c r="K193">
        <v>1.1999999999999999E-3</v>
      </c>
      <c r="L193">
        <v>822</v>
      </c>
      <c r="M193">
        <v>1.0299</v>
      </c>
      <c r="N193">
        <v>1.1329</v>
      </c>
      <c r="O193">
        <v>0.90900000000000003</v>
      </c>
      <c r="P193" s="1">
        <v>4.4932999999999999E-10</v>
      </c>
      <c r="Q193" s="1">
        <v>1.2441E-14</v>
      </c>
      <c r="R193" s="1">
        <v>9.4026999999999997E-11</v>
      </c>
      <c r="S193" s="1">
        <v>8.1568999999999997E-12</v>
      </c>
      <c r="T193" s="1">
        <v>4.8658000000000003E-15</v>
      </c>
      <c r="U193" s="1">
        <v>7.8152000000000001E-12</v>
      </c>
    </row>
    <row r="194" spans="1:21" x14ac:dyDescent="0.25">
      <c r="A194" s="16">
        <v>44861</v>
      </c>
      <c r="B194" s="11" t="s">
        <v>28</v>
      </c>
      <c r="C194" s="11" t="s">
        <v>42</v>
      </c>
      <c r="D194" s="11" t="s">
        <v>22</v>
      </c>
      <c r="E194" s="11">
        <f t="shared" ref="E194:E257" si="18">(D194/3600)+(C194/60)+B194-$W$2</f>
        <v>3.8994444444444447</v>
      </c>
      <c r="F194">
        <v>78.176699999999997</v>
      </c>
      <c r="G194">
        <v>19.792899999999999</v>
      </c>
      <c r="H194">
        <v>0.94030000000000002</v>
      </c>
      <c r="I194">
        <v>1.0874999999999999</v>
      </c>
      <c r="J194">
        <v>5.9999999999999995E-4</v>
      </c>
      <c r="K194">
        <v>2.0999999999999999E-3</v>
      </c>
      <c r="L194">
        <v>748</v>
      </c>
      <c r="M194">
        <v>1.0411999999999999</v>
      </c>
      <c r="N194">
        <v>1.1128</v>
      </c>
      <c r="O194">
        <v>0.93559999999999999</v>
      </c>
      <c r="P194" s="1">
        <v>4.4595999999999998E-10</v>
      </c>
      <c r="Q194" s="1">
        <v>1.62E-14</v>
      </c>
      <c r="R194" s="1">
        <v>9.3414999999999995E-11</v>
      </c>
      <c r="S194" s="1">
        <v>8.0974999999999994E-12</v>
      </c>
      <c r="T194" s="1">
        <v>5.0387999999999998E-15</v>
      </c>
      <c r="U194" s="1">
        <v>7.8386000000000001E-12</v>
      </c>
    </row>
    <row r="195" spans="1:21" x14ac:dyDescent="0.25">
      <c r="A195" s="16">
        <v>44861</v>
      </c>
      <c r="B195" s="11" t="s">
        <v>28</v>
      </c>
      <c r="C195" s="11" t="s">
        <v>71</v>
      </c>
      <c r="D195" s="11" t="s">
        <v>50</v>
      </c>
      <c r="E195" s="11">
        <f t="shared" si="18"/>
        <v>3.9224999999999994</v>
      </c>
      <c r="F195">
        <v>78.179199999999994</v>
      </c>
      <c r="G195">
        <v>19.7803</v>
      </c>
      <c r="H195">
        <v>0.94020000000000004</v>
      </c>
      <c r="I195">
        <v>1.0979000000000001</v>
      </c>
      <c r="J195">
        <v>2.0000000000000001E-4</v>
      </c>
      <c r="K195">
        <v>2.2000000000000001E-3</v>
      </c>
      <c r="L195">
        <v>763</v>
      </c>
      <c r="M195">
        <v>1.0511999999999999</v>
      </c>
      <c r="N195">
        <v>1.1254999999999999</v>
      </c>
      <c r="O195">
        <v>0.93400000000000005</v>
      </c>
      <c r="P195" s="1">
        <v>4.4615000000000001E-10</v>
      </c>
      <c r="Q195" s="1">
        <v>1.6456000000000001E-14</v>
      </c>
      <c r="R195" s="1">
        <v>9.3392000000000004E-11</v>
      </c>
      <c r="S195" s="1">
        <v>8.0999000000000003E-12</v>
      </c>
      <c r="T195" s="1">
        <v>4.1333999999999997E-15</v>
      </c>
      <c r="U195" s="1">
        <v>7.9148000000000002E-12</v>
      </c>
    </row>
    <row r="196" spans="1:21" x14ac:dyDescent="0.25">
      <c r="A196" s="16">
        <v>44861</v>
      </c>
      <c r="B196" s="11" t="s">
        <v>28</v>
      </c>
      <c r="C196" s="11" t="s">
        <v>29</v>
      </c>
      <c r="D196" s="11" t="s">
        <v>75</v>
      </c>
      <c r="E196" s="11">
        <f t="shared" si="18"/>
        <v>3.9472222222222211</v>
      </c>
      <c r="F196">
        <v>78.179100000000005</v>
      </c>
      <c r="G196">
        <v>19.770600000000002</v>
      </c>
      <c r="H196">
        <v>0.94020000000000004</v>
      </c>
      <c r="I196">
        <v>1.1080000000000001</v>
      </c>
      <c r="J196">
        <v>5.0000000000000001E-4</v>
      </c>
      <c r="K196">
        <v>1.6000000000000001E-3</v>
      </c>
      <c r="L196">
        <v>772</v>
      </c>
      <c r="M196">
        <v>1.0613999999999999</v>
      </c>
      <c r="N196">
        <v>1.1375999999999999</v>
      </c>
      <c r="O196">
        <v>0.93300000000000005</v>
      </c>
      <c r="P196" s="1">
        <v>4.4644000000000001E-10</v>
      </c>
      <c r="Q196" s="1">
        <v>1.4299E-14</v>
      </c>
      <c r="R196" s="1">
        <v>9.3405999999999995E-11</v>
      </c>
      <c r="S196" s="1">
        <v>8.1052999999999994E-12</v>
      </c>
      <c r="T196" s="1">
        <v>4.6528000000000002E-15</v>
      </c>
      <c r="U196" s="1">
        <v>7.9936999999999998E-12</v>
      </c>
    </row>
    <row r="197" spans="1:21" x14ac:dyDescent="0.25">
      <c r="A197" s="16">
        <v>44861</v>
      </c>
      <c r="B197" s="11" t="s">
        <v>28</v>
      </c>
      <c r="C197" s="11" t="s">
        <v>70</v>
      </c>
      <c r="D197" s="11" t="s">
        <v>39</v>
      </c>
      <c r="E197" s="11">
        <f t="shared" si="18"/>
        <v>3.9699999999999989</v>
      </c>
      <c r="F197">
        <v>78.187700000000007</v>
      </c>
      <c r="G197">
        <v>19.754799999999999</v>
      </c>
      <c r="H197">
        <v>0.94030000000000002</v>
      </c>
      <c r="I197">
        <v>1.1151</v>
      </c>
      <c r="J197">
        <v>5.0000000000000001E-4</v>
      </c>
      <c r="K197">
        <v>1.6999999999999999E-3</v>
      </c>
      <c r="L197">
        <v>759</v>
      </c>
      <c r="M197">
        <v>1.0683</v>
      </c>
      <c r="N197">
        <v>1.1532</v>
      </c>
      <c r="O197">
        <v>0.9264</v>
      </c>
      <c r="P197" s="1">
        <v>4.4668E-10</v>
      </c>
      <c r="Q197" s="1">
        <v>1.4384E-14</v>
      </c>
      <c r="R197" s="1">
        <v>9.3372000000000001E-11</v>
      </c>
      <c r="S197" s="1">
        <v>8.1089999999999995E-12</v>
      </c>
      <c r="T197" s="1">
        <v>4.6874999999999997E-15</v>
      </c>
      <c r="U197" s="1">
        <v>8.0486000000000003E-12</v>
      </c>
    </row>
    <row r="198" spans="1:21" x14ac:dyDescent="0.25">
      <c r="A198" s="16">
        <v>44861</v>
      </c>
      <c r="B198" s="11" t="s">
        <v>28</v>
      </c>
      <c r="C198" s="11" t="s">
        <v>72</v>
      </c>
      <c r="D198" s="11" t="s">
        <v>64</v>
      </c>
      <c r="E198" s="11">
        <f t="shared" si="18"/>
        <v>3.9930555555555554</v>
      </c>
      <c r="F198">
        <v>78.196200000000005</v>
      </c>
      <c r="G198">
        <v>19.7348</v>
      </c>
      <c r="H198">
        <v>0.94059999999999999</v>
      </c>
      <c r="I198">
        <v>1.1262000000000001</v>
      </c>
      <c r="J198">
        <v>5.0000000000000001E-4</v>
      </c>
      <c r="K198">
        <v>1.6000000000000001E-3</v>
      </c>
      <c r="L198">
        <v>770</v>
      </c>
      <c r="M198">
        <v>1.0797000000000001</v>
      </c>
      <c r="N198">
        <v>1.1802999999999999</v>
      </c>
      <c r="O198">
        <v>0.91469999999999996</v>
      </c>
      <c r="P198" s="1">
        <v>4.4627999999999998E-10</v>
      </c>
      <c r="Q198" s="1">
        <v>1.4157E-14</v>
      </c>
      <c r="R198" s="1">
        <v>9.3182999999999995E-11</v>
      </c>
      <c r="S198" s="1">
        <v>8.1041999999999993E-12</v>
      </c>
      <c r="T198" s="1">
        <v>4.7632999999999999E-15</v>
      </c>
      <c r="U198" s="1">
        <v>8.1199000000000006E-12</v>
      </c>
    </row>
    <row r="199" spans="1:21" x14ac:dyDescent="0.25">
      <c r="A199" s="16">
        <v>44861</v>
      </c>
      <c r="B199" s="11" t="s">
        <v>60</v>
      </c>
      <c r="C199" s="11" t="s">
        <v>63</v>
      </c>
      <c r="D199" s="11" t="s">
        <v>60</v>
      </c>
      <c r="E199" s="11">
        <f t="shared" si="18"/>
        <v>4.017777777777777</v>
      </c>
      <c r="F199">
        <v>78.182599999999994</v>
      </c>
      <c r="G199">
        <v>19.735499999999998</v>
      </c>
      <c r="H199">
        <v>0.9415</v>
      </c>
      <c r="I199">
        <v>1.1382000000000001</v>
      </c>
      <c r="J199">
        <v>5.0000000000000001E-4</v>
      </c>
      <c r="K199">
        <v>1.6999999999999999E-3</v>
      </c>
      <c r="L199">
        <v>856</v>
      </c>
      <c r="M199">
        <v>1.0914999999999999</v>
      </c>
      <c r="N199">
        <v>1.1748000000000001</v>
      </c>
      <c r="O199">
        <v>0.92910000000000004</v>
      </c>
      <c r="P199" s="1">
        <v>4.4994999999999998E-10</v>
      </c>
      <c r="Q199" s="1">
        <v>1.4541E-14</v>
      </c>
      <c r="R199" s="1">
        <v>9.3967E-11</v>
      </c>
      <c r="S199" s="1">
        <v>8.1798000000000003E-12</v>
      </c>
      <c r="T199" s="1">
        <v>4.8449000000000003E-15</v>
      </c>
      <c r="U199" s="1">
        <v>8.2747999999999994E-12</v>
      </c>
    </row>
    <row r="200" spans="1:21" x14ac:dyDescent="0.25">
      <c r="A200" s="16">
        <v>44861</v>
      </c>
      <c r="B200" s="11" t="s">
        <v>60</v>
      </c>
      <c r="C200" s="11" t="s">
        <v>73</v>
      </c>
      <c r="D200" s="11" t="s">
        <v>36</v>
      </c>
      <c r="E200" s="11">
        <f t="shared" si="18"/>
        <v>4.0408333333333335</v>
      </c>
      <c r="F200">
        <v>78.16</v>
      </c>
      <c r="G200">
        <v>19.766500000000001</v>
      </c>
      <c r="H200">
        <v>0.94059999999999999</v>
      </c>
      <c r="I200">
        <v>1.1303000000000001</v>
      </c>
      <c r="J200">
        <v>4.0000000000000002E-4</v>
      </c>
      <c r="K200">
        <v>2.2000000000000001E-3</v>
      </c>
      <c r="L200">
        <v>827</v>
      </c>
      <c r="M200">
        <v>1.0838000000000001</v>
      </c>
      <c r="N200">
        <v>1.1368</v>
      </c>
      <c r="O200">
        <v>0.95340000000000003</v>
      </c>
      <c r="P200" s="1">
        <v>4.4906E-10</v>
      </c>
      <c r="Q200" s="1">
        <v>1.6624999999999999E-14</v>
      </c>
      <c r="R200" s="1">
        <v>9.3955999999999996E-11</v>
      </c>
      <c r="S200" s="1">
        <v>8.1575000000000003E-12</v>
      </c>
      <c r="T200" s="1">
        <v>4.7568000000000003E-15</v>
      </c>
      <c r="U200" s="1">
        <v>8.2036000000000003E-12</v>
      </c>
    </row>
    <row r="201" spans="1:21" x14ac:dyDescent="0.25">
      <c r="A201" s="16">
        <v>44861</v>
      </c>
      <c r="B201" s="11" t="s">
        <v>60</v>
      </c>
      <c r="C201" s="11" t="s">
        <v>25</v>
      </c>
      <c r="D201" s="11" t="s">
        <v>75</v>
      </c>
      <c r="E201" s="11">
        <f t="shared" si="18"/>
        <v>4.0638888888888882</v>
      </c>
      <c r="F201">
        <v>78.149600000000007</v>
      </c>
      <c r="G201">
        <v>19.776499999999999</v>
      </c>
      <c r="H201">
        <v>0.94040000000000001</v>
      </c>
      <c r="I201">
        <v>1.1315</v>
      </c>
      <c r="J201">
        <v>5.9999999999999995E-4</v>
      </c>
      <c r="K201">
        <v>1.4E-3</v>
      </c>
      <c r="L201">
        <v>874</v>
      </c>
      <c r="M201">
        <v>1.0855999999999999</v>
      </c>
      <c r="N201">
        <v>1.1226</v>
      </c>
      <c r="O201">
        <v>0.96709999999999996</v>
      </c>
      <c r="P201" s="1">
        <v>4.5182E-10</v>
      </c>
      <c r="Q201" s="1">
        <v>1.3432000000000001E-14</v>
      </c>
      <c r="R201" s="1">
        <v>9.4594000000000002E-11</v>
      </c>
      <c r="S201" s="1">
        <v>8.2074999999999995E-12</v>
      </c>
      <c r="T201" s="1">
        <v>4.8969999999999997E-15</v>
      </c>
      <c r="U201" s="1">
        <v>8.2646000000000001E-12</v>
      </c>
    </row>
    <row r="202" spans="1:21" x14ac:dyDescent="0.25">
      <c r="A202" s="16">
        <v>44861</v>
      </c>
      <c r="B202" s="11" t="s">
        <v>60</v>
      </c>
      <c r="C202" s="11" t="s">
        <v>74</v>
      </c>
      <c r="D202" s="11" t="s">
        <v>48</v>
      </c>
      <c r="E202" s="11">
        <f t="shared" si="18"/>
        <v>4.0886111111111099</v>
      </c>
      <c r="F202">
        <v>78.158100000000005</v>
      </c>
      <c r="G202">
        <v>19.761600000000001</v>
      </c>
      <c r="H202">
        <v>0.9405</v>
      </c>
      <c r="I202">
        <v>1.1369</v>
      </c>
      <c r="J202">
        <v>5.9999999999999995E-4</v>
      </c>
      <c r="K202">
        <v>2.3999999999999998E-3</v>
      </c>
      <c r="L202">
        <v>817</v>
      </c>
      <c r="M202">
        <v>1.0902000000000001</v>
      </c>
      <c r="N202">
        <v>1.1414</v>
      </c>
      <c r="O202">
        <v>0.95520000000000005</v>
      </c>
      <c r="P202" s="1">
        <v>4.4847999999999999E-10</v>
      </c>
      <c r="Q202" s="1">
        <v>1.7505E-14</v>
      </c>
      <c r="R202" s="1">
        <v>9.3814000000000006E-11</v>
      </c>
      <c r="S202" s="1">
        <v>8.1471000000000003E-12</v>
      </c>
      <c r="T202" s="1">
        <v>5.1318000000000003E-15</v>
      </c>
      <c r="U202" s="1">
        <v>8.2415000000000004E-12</v>
      </c>
    </row>
    <row r="203" spans="1:21" x14ac:dyDescent="0.25">
      <c r="A203" s="16">
        <v>44861</v>
      </c>
      <c r="B203" s="11" t="s">
        <v>60</v>
      </c>
      <c r="C203" s="11" t="s">
        <v>20</v>
      </c>
      <c r="D203" s="11" t="s">
        <v>67</v>
      </c>
      <c r="E203" s="11">
        <f t="shared" si="18"/>
        <v>4.1113888888888876</v>
      </c>
      <c r="F203">
        <v>78.1601</v>
      </c>
      <c r="G203">
        <v>19.7517</v>
      </c>
      <c r="H203">
        <v>0.94069999999999998</v>
      </c>
      <c r="I203">
        <v>1.1458999999999999</v>
      </c>
      <c r="J203">
        <v>5.9999999999999995E-4</v>
      </c>
      <c r="K203">
        <v>8.9999999999999998E-4</v>
      </c>
      <c r="L203">
        <v>822</v>
      </c>
      <c r="M203">
        <v>1.0998000000000001</v>
      </c>
      <c r="N203">
        <v>1.1526000000000001</v>
      </c>
      <c r="O203">
        <v>0.95420000000000005</v>
      </c>
      <c r="P203" s="1">
        <v>4.4808000000000002E-10</v>
      </c>
      <c r="Q203" s="1">
        <v>1.1214999999999999E-14</v>
      </c>
      <c r="R203" s="1">
        <v>9.3678999999999998E-11</v>
      </c>
      <c r="S203" s="1">
        <v>8.1408999999999998E-12</v>
      </c>
      <c r="T203" s="1">
        <v>4.8018E-15</v>
      </c>
      <c r="U203" s="1">
        <v>8.2991000000000005E-12</v>
      </c>
    </row>
    <row r="204" spans="1:21" x14ac:dyDescent="0.25">
      <c r="A204" s="16">
        <v>44861</v>
      </c>
      <c r="B204" s="11" t="s">
        <v>60</v>
      </c>
      <c r="C204" s="11" t="s">
        <v>22</v>
      </c>
      <c r="D204" s="11" t="s">
        <v>31</v>
      </c>
      <c r="E204" s="11">
        <f t="shared" si="18"/>
        <v>4.1361111111111111</v>
      </c>
      <c r="F204">
        <v>78.172499999999999</v>
      </c>
      <c r="G204">
        <v>19.7271</v>
      </c>
      <c r="H204">
        <v>0.94059999999999999</v>
      </c>
      <c r="I204">
        <v>1.1577999999999999</v>
      </c>
      <c r="J204">
        <v>4.0000000000000002E-4</v>
      </c>
      <c r="K204">
        <v>1.6000000000000001E-3</v>
      </c>
      <c r="L204">
        <v>797</v>
      </c>
      <c r="M204">
        <v>1.1113</v>
      </c>
      <c r="N204">
        <v>1.1792</v>
      </c>
      <c r="O204">
        <v>0.94240000000000002</v>
      </c>
      <c r="P204" s="1">
        <v>4.4821E-10</v>
      </c>
      <c r="Q204" s="1">
        <v>1.4170999999999999E-14</v>
      </c>
      <c r="R204" s="1">
        <v>9.3576000000000006E-11</v>
      </c>
      <c r="S204" s="1">
        <v>8.1408999999999998E-12</v>
      </c>
      <c r="T204" s="1">
        <v>4.4241000000000002E-15</v>
      </c>
      <c r="U204" s="1">
        <v>8.3850999999999999E-12</v>
      </c>
    </row>
    <row r="205" spans="1:21" x14ac:dyDescent="0.25">
      <c r="A205" s="16">
        <v>44861</v>
      </c>
      <c r="B205" s="11" t="s">
        <v>60</v>
      </c>
      <c r="C205" s="11" t="s">
        <v>19</v>
      </c>
      <c r="D205" s="11" t="s">
        <v>76</v>
      </c>
      <c r="E205" s="11">
        <f t="shared" si="18"/>
        <v>4.1591666666666658</v>
      </c>
      <c r="F205">
        <v>78.194100000000006</v>
      </c>
      <c r="G205">
        <v>19.696000000000002</v>
      </c>
      <c r="H205">
        <v>0.94099999999999995</v>
      </c>
      <c r="I205">
        <v>1.1671</v>
      </c>
      <c r="J205">
        <v>0</v>
      </c>
      <c r="K205">
        <v>1.9E-3</v>
      </c>
      <c r="L205">
        <v>801</v>
      </c>
      <c r="M205">
        <v>1.1204000000000001</v>
      </c>
      <c r="N205">
        <v>1.212</v>
      </c>
      <c r="O205">
        <v>0.9244</v>
      </c>
      <c r="P205" s="1">
        <v>4.4824999999999998E-10</v>
      </c>
      <c r="Q205" s="1">
        <v>1.5426000000000001E-14</v>
      </c>
      <c r="R205" s="1">
        <v>9.3410999999999999E-11</v>
      </c>
      <c r="S205" s="1">
        <v>8.1429000000000008E-12</v>
      </c>
      <c r="T205" s="1">
        <v>3.0529E-15</v>
      </c>
      <c r="U205" s="1">
        <v>8.4490999999999996E-12</v>
      </c>
    </row>
    <row r="206" spans="1:21" x14ac:dyDescent="0.25">
      <c r="A206" s="16">
        <v>44861</v>
      </c>
      <c r="B206" s="11" t="s">
        <v>60</v>
      </c>
      <c r="C206" s="11" t="s">
        <v>24</v>
      </c>
      <c r="D206" s="11" t="s">
        <v>20</v>
      </c>
      <c r="E206" s="11">
        <f t="shared" si="18"/>
        <v>4.1822222222222223</v>
      </c>
      <c r="F206">
        <v>78.215299999999999</v>
      </c>
      <c r="G206">
        <v>19.665500000000002</v>
      </c>
      <c r="H206">
        <v>0.94059999999999999</v>
      </c>
      <c r="I206">
        <v>1.1765000000000001</v>
      </c>
      <c r="J206">
        <v>2.9999999999999997E-4</v>
      </c>
      <c r="K206">
        <v>1.8E-3</v>
      </c>
      <c r="L206">
        <v>769</v>
      </c>
      <c r="M206">
        <v>1.1296999999999999</v>
      </c>
      <c r="N206">
        <v>1.2544999999999999</v>
      </c>
      <c r="O206">
        <v>0.90059999999999996</v>
      </c>
      <c r="P206" s="1">
        <v>4.4659999999999999E-10</v>
      </c>
      <c r="Q206" s="1">
        <v>1.5086999999999999E-14</v>
      </c>
      <c r="R206" s="1">
        <v>9.2896000000000002E-11</v>
      </c>
      <c r="S206" s="1">
        <v>8.1069000000000005E-12</v>
      </c>
      <c r="T206" s="1">
        <v>4.4304999999999997E-15</v>
      </c>
      <c r="U206" s="1">
        <v>8.4843000000000001E-12</v>
      </c>
    </row>
    <row r="207" spans="1:21" x14ac:dyDescent="0.25">
      <c r="A207" s="16">
        <v>44861</v>
      </c>
      <c r="B207" s="11" t="s">
        <v>60</v>
      </c>
      <c r="C207" s="11" t="s">
        <v>26</v>
      </c>
      <c r="D207" s="11" t="s">
        <v>56</v>
      </c>
      <c r="E207" s="11">
        <f t="shared" si="18"/>
        <v>4.2069444444444439</v>
      </c>
      <c r="F207">
        <v>78.240399999999994</v>
      </c>
      <c r="G207">
        <v>19.615200000000002</v>
      </c>
      <c r="H207">
        <v>0.94030000000000002</v>
      </c>
      <c r="I207">
        <v>1.2009000000000001</v>
      </c>
      <c r="J207">
        <v>8.0000000000000004E-4</v>
      </c>
      <c r="K207">
        <v>2.3999999999999998E-3</v>
      </c>
      <c r="L207">
        <v>669</v>
      </c>
      <c r="M207">
        <v>1.1535</v>
      </c>
      <c r="N207">
        <v>1.3154999999999999</v>
      </c>
      <c r="O207">
        <v>0.87680000000000002</v>
      </c>
      <c r="P207" s="1">
        <v>4.4239000000000001E-10</v>
      </c>
      <c r="Q207" s="1">
        <v>1.7247E-14</v>
      </c>
      <c r="R207" s="1">
        <v>9.1756000000000006E-11</v>
      </c>
      <c r="S207" s="1">
        <v>8.0252999999999997E-12</v>
      </c>
      <c r="T207" s="1">
        <v>5.7825999999999997E-15</v>
      </c>
      <c r="U207" s="1">
        <v>8.578E-12</v>
      </c>
    </row>
    <row r="208" spans="1:21" x14ac:dyDescent="0.25">
      <c r="A208" s="16">
        <v>44861</v>
      </c>
      <c r="B208" s="11" t="s">
        <v>60</v>
      </c>
      <c r="C208" s="11" t="s">
        <v>28</v>
      </c>
      <c r="D208" s="11" t="s">
        <v>70</v>
      </c>
      <c r="E208" s="11">
        <f t="shared" si="18"/>
        <v>4.2300000000000004</v>
      </c>
      <c r="F208">
        <v>78.282700000000006</v>
      </c>
      <c r="G208">
        <v>19.5227</v>
      </c>
      <c r="H208">
        <v>0.94159999999999999</v>
      </c>
      <c r="I208">
        <v>1.2501</v>
      </c>
      <c r="J208">
        <v>1E-3</v>
      </c>
      <c r="K208">
        <v>1.9E-3</v>
      </c>
      <c r="L208">
        <v>762</v>
      </c>
      <c r="M208">
        <v>1.2018</v>
      </c>
      <c r="N208">
        <v>1.4096</v>
      </c>
      <c r="O208">
        <v>0.85260000000000002</v>
      </c>
      <c r="P208" s="1">
        <v>4.4682000000000001E-10</v>
      </c>
      <c r="Q208" s="1">
        <v>1.5237E-14</v>
      </c>
      <c r="R208" s="1">
        <v>9.2183999999999994E-11</v>
      </c>
      <c r="S208" s="1">
        <v>8.1122000000000001E-12</v>
      </c>
      <c r="T208" s="1">
        <v>6.0451000000000004E-15</v>
      </c>
      <c r="U208" s="1">
        <v>9.0132000000000004E-12</v>
      </c>
    </row>
    <row r="209" spans="1:21" x14ac:dyDescent="0.25">
      <c r="A209" s="16">
        <v>44861</v>
      </c>
      <c r="B209" s="11" t="s">
        <v>60</v>
      </c>
      <c r="C209" s="11" t="s">
        <v>30</v>
      </c>
      <c r="D209" s="11" t="s">
        <v>37</v>
      </c>
      <c r="E209" s="11">
        <f t="shared" si="18"/>
        <v>4.2530555555555551</v>
      </c>
      <c r="F209">
        <v>78.289500000000004</v>
      </c>
      <c r="G209">
        <v>19.479199999999999</v>
      </c>
      <c r="H209">
        <v>0.94159999999999999</v>
      </c>
      <c r="I209">
        <v>1.2874000000000001</v>
      </c>
      <c r="J209">
        <v>5.0000000000000001E-4</v>
      </c>
      <c r="K209">
        <v>1.6999999999999999E-3</v>
      </c>
      <c r="L209">
        <v>865</v>
      </c>
      <c r="M209">
        <v>1.2392000000000001</v>
      </c>
      <c r="N209">
        <v>1.4621</v>
      </c>
      <c r="O209">
        <v>0.84760000000000002</v>
      </c>
      <c r="P209" s="1">
        <v>4.5181000000000001E-10</v>
      </c>
      <c r="Q209" s="1">
        <v>1.4746000000000001E-14</v>
      </c>
      <c r="R209" s="1">
        <v>9.2994000000000002E-11</v>
      </c>
      <c r="S209" s="1">
        <v>8.2021000000000004E-12</v>
      </c>
      <c r="T209" s="1">
        <v>4.9488000000000003E-15</v>
      </c>
      <c r="U209" s="1">
        <v>9.3810999999999993E-12</v>
      </c>
    </row>
    <row r="210" spans="1:21" x14ac:dyDescent="0.25">
      <c r="A210" s="16">
        <v>44861</v>
      </c>
      <c r="B210" s="11" t="s">
        <v>60</v>
      </c>
      <c r="C210" s="11" t="s">
        <v>32</v>
      </c>
      <c r="D210" s="11" t="s">
        <v>58</v>
      </c>
      <c r="E210" s="11">
        <f t="shared" si="18"/>
        <v>4.2777777777777768</v>
      </c>
      <c r="F210">
        <v>78.238799999999998</v>
      </c>
      <c r="G210">
        <v>19.5381</v>
      </c>
      <c r="H210">
        <v>0.94059999999999999</v>
      </c>
      <c r="I210">
        <v>1.2797000000000001</v>
      </c>
      <c r="J210">
        <v>1E-3</v>
      </c>
      <c r="K210">
        <v>1.8E-3</v>
      </c>
      <c r="L210">
        <v>773</v>
      </c>
      <c r="M210">
        <v>1.2319</v>
      </c>
      <c r="N210">
        <v>1.3824000000000001</v>
      </c>
      <c r="O210">
        <v>0.8911</v>
      </c>
      <c r="P210" s="1">
        <v>4.4747999999999999E-10</v>
      </c>
      <c r="Q210" s="1">
        <v>1.4961E-14</v>
      </c>
      <c r="R210" s="1">
        <v>9.2443000000000006E-11</v>
      </c>
      <c r="S210" s="1">
        <v>8.1207000000000003E-12</v>
      </c>
      <c r="T210" s="1">
        <v>6.0215999999999999E-15</v>
      </c>
      <c r="U210" s="1">
        <v>9.2438999999999994E-12</v>
      </c>
    </row>
    <row r="211" spans="1:21" x14ac:dyDescent="0.25">
      <c r="A211" s="16">
        <v>44861</v>
      </c>
      <c r="B211" s="11" t="s">
        <v>60</v>
      </c>
      <c r="C211" s="11" t="s">
        <v>34</v>
      </c>
      <c r="D211" s="11" t="s">
        <v>26</v>
      </c>
      <c r="E211" s="11">
        <f t="shared" si="18"/>
        <v>4.3005555555555546</v>
      </c>
      <c r="F211">
        <v>78.23</v>
      </c>
      <c r="G211">
        <v>19.537700000000001</v>
      </c>
      <c r="H211">
        <v>0.94130000000000003</v>
      </c>
      <c r="I211">
        <v>1.2890999999999999</v>
      </c>
      <c r="J211">
        <v>1E-4</v>
      </c>
      <c r="K211">
        <v>1.6999999999999999E-3</v>
      </c>
      <c r="L211">
        <v>783</v>
      </c>
      <c r="M211">
        <v>1.2417</v>
      </c>
      <c r="N211">
        <v>1.3819999999999999</v>
      </c>
      <c r="O211">
        <v>0.89849999999999997</v>
      </c>
      <c r="P211" s="1">
        <v>4.4712999999999999E-10</v>
      </c>
      <c r="Q211" s="1">
        <v>1.4340999999999999E-14</v>
      </c>
      <c r="R211" s="1">
        <v>9.2378000000000004E-11</v>
      </c>
      <c r="S211" s="1">
        <v>8.1211999999999998E-12</v>
      </c>
      <c r="T211" s="1">
        <v>3.8866999999999998E-15</v>
      </c>
      <c r="U211" s="1">
        <v>9.3017000000000002E-12</v>
      </c>
    </row>
    <row r="212" spans="1:21" x14ac:dyDescent="0.25">
      <c r="A212" s="16">
        <v>44861</v>
      </c>
      <c r="B212" s="11" t="s">
        <v>60</v>
      </c>
      <c r="C212" s="11" t="s">
        <v>35</v>
      </c>
      <c r="D212" s="11" t="s">
        <v>62</v>
      </c>
      <c r="E212" s="11">
        <f t="shared" si="18"/>
        <v>4.3255555555555549</v>
      </c>
      <c r="F212">
        <v>78.2393</v>
      </c>
      <c r="G212" s="5">
        <v>19.501200000000001</v>
      </c>
      <c r="H212">
        <v>0.94130000000000003</v>
      </c>
      <c r="I212" s="5">
        <v>1.3154999999999999</v>
      </c>
      <c r="J212">
        <v>8.0000000000000004E-4</v>
      </c>
      <c r="K212">
        <v>2E-3</v>
      </c>
      <c r="L212" s="5">
        <v>766</v>
      </c>
      <c r="M212">
        <v>1.2677</v>
      </c>
      <c r="N212">
        <v>1.4256</v>
      </c>
      <c r="O212">
        <v>0.88929999999999998</v>
      </c>
      <c r="P212" s="1">
        <v>4.4747999999999999E-10</v>
      </c>
      <c r="Q212" s="1">
        <v>1.5626E-14</v>
      </c>
      <c r="R212" s="1">
        <v>9.2265000000000004E-11</v>
      </c>
      <c r="S212" s="1">
        <v>8.1259999999999999E-12</v>
      </c>
      <c r="T212" s="1">
        <v>5.6269E-15</v>
      </c>
      <c r="U212" s="1">
        <v>9.5006000000000001E-12</v>
      </c>
    </row>
    <row r="213" spans="1:21" x14ac:dyDescent="0.25">
      <c r="A213" s="16">
        <v>44861</v>
      </c>
      <c r="B213" s="11" t="s">
        <v>60</v>
      </c>
      <c r="C213" s="11" t="s">
        <v>37</v>
      </c>
      <c r="D213" s="11" t="s">
        <v>51</v>
      </c>
      <c r="E213" s="11">
        <f t="shared" si="18"/>
        <v>4.3483333333333327</v>
      </c>
      <c r="F213">
        <v>78.252600000000001</v>
      </c>
      <c r="G213" s="5">
        <v>19.473500000000001</v>
      </c>
      <c r="H213">
        <v>0.94159999999999999</v>
      </c>
      <c r="I213" s="5">
        <v>1.3304</v>
      </c>
      <c r="J213">
        <v>1E-4</v>
      </c>
      <c r="K213">
        <v>2E-3</v>
      </c>
      <c r="L213" s="5">
        <v>781</v>
      </c>
      <c r="M213">
        <v>1.2826</v>
      </c>
      <c r="N213">
        <v>1.4583999999999999</v>
      </c>
      <c r="O213">
        <v>0.87939999999999996</v>
      </c>
      <c r="P213" s="1">
        <v>4.4747999999999999E-10</v>
      </c>
      <c r="Q213" s="1">
        <v>1.5556E-14</v>
      </c>
      <c r="R213" s="1">
        <v>9.2117000000000001E-11</v>
      </c>
      <c r="S213" s="1">
        <v>8.1267000000000001E-12</v>
      </c>
      <c r="T213" s="1">
        <v>3.8899000000000004E-15</v>
      </c>
      <c r="U213" s="1">
        <v>9.6031000000000006E-12</v>
      </c>
    </row>
    <row r="214" spans="1:21" x14ac:dyDescent="0.25">
      <c r="A214" s="16">
        <v>44861</v>
      </c>
      <c r="B214" s="11" t="s">
        <v>60</v>
      </c>
      <c r="C214" s="11" t="s">
        <v>39</v>
      </c>
      <c r="D214" s="11" t="s">
        <v>78</v>
      </c>
      <c r="E214" s="11">
        <f t="shared" si="18"/>
        <v>4.3713888888888892</v>
      </c>
      <c r="F214">
        <v>78.278099999999995</v>
      </c>
      <c r="G214" s="5">
        <v>19.442699999999999</v>
      </c>
      <c r="H214">
        <v>0.94130000000000003</v>
      </c>
      <c r="I214" s="5">
        <v>1.3364</v>
      </c>
      <c r="J214">
        <v>2.0000000000000001E-4</v>
      </c>
      <c r="K214">
        <v>1.2999999999999999E-3</v>
      </c>
      <c r="L214" s="5">
        <v>808</v>
      </c>
      <c r="M214">
        <v>1.2882</v>
      </c>
      <c r="N214">
        <v>1.4927999999999999</v>
      </c>
      <c r="O214">
        <v>0.86299999999999999</v>
      </c>
      <c r="P214" s="1">
        <v>4.4882000000000001E-10</v>
      </c>
      <c r="Q214" s="1">
        <v>1.2597E-14</v>
      </c>
      <c r="R214" s="1">
        <v>9.2217000000000006E-11</v>
      </c>
      <c r="S214" s="1">
        <v>8.1459000000000007E-12</v>
      </c>
      <c r="T214" s="1">
        <v>4.0112000000000002E-15</v>
      </c>
      <c r="U214" s="1">
        <v>9.6731000000000001E-12</v>
      </c>
    </row>
    <row r="215" spans="1:21" x14ac:dyDescent="0.25">
      <c r="A215" s="16">
        <v>44861</v>
      </c>
      <c r="B215" s="11" t="s">
        <v>60</v>
      </c>
      <c r="C215" s="11" t="s">
        <v>41</v>
      </c>
      <c r="D215" s="11" t="s">
        <v>29</v>
      </c>
      <c r="E215" s="11">
        <f t="shared" si="18"/>
        <v>4.3961111111111109</v>
      </c>
      <c r="F215">
        <v>78.261099999999999</v>
      </c>
      <c r="G215" s="5">
        <v>19.435700000000001</v>
      </c>
      <c r="H215">
        <v>0.94030000000000002</v>
      </c>
      <c r="I215" s="5">
        <v>1.3611</v>
      </c>
      <c r="J215">
        <v>0</v>
      </c>
      <c r="K215">
        <v>1.8E-3</v>
      </c>
      <c r="L215" s="5">
        <v>709</v>
      </c>
      <c r="M215">
        <v>1.3129</v>
      </c>
      <c r="N215">
        <v>1.4856</v>
      </c>
      <c r="O215">
        <v>0.88380000000000003</v>
      </c>
      <c r="P215" s="1">
        <v>4.4459000000000001E-10</v>
      </c>
      <c r="Q215" s="1">
        <v>1.4945E-14</v>
      </c>
      <c r="R215" s="1">
        <v>9.1332000000000001E-11</v>
      </c>
      <c r="S215" s="1">
        <v>8.0621999999999993E-12</v>
      </c>
      <c r="T215" s="1">
        <v>3.8345999999999996E-15</v>
      </c>
      <c r="U215" s="1">
        <v>9.7600000000000004E-12</v>
      </c>
    </row>
    <row r="216" spans="1:21" x14ac:dyDescent="0.25">
      <c r="A216" s="23">
        <v>44861</v>
      </c>
      <c r="B216" s="20" t="s">
        <v>60</v>
      </c>
      <c r="C216" s="20" t="s">
        <v>43</v>
      </c>
      <c r="D216" s="20" t="s">
        <v>35</v>
      </c>
      <c r="E216" s="20">
        <f t="shared" si="18"/>
        <v>4.4191666666666656</v>
      </c>
      <c r="F216" s="21">
        <v>78.281400000000005</v>
      </c>
      <c r="G216" s="51">
        <v>19.380199999999999</v>
      </c>
      <c r="H216" s="21">
        <v>0.94130000000000003</v>
      </c>
      <c r="I216" s="51">
        <v>1.3945000000000001</v>
      </c>
      <c r="J216" s="21">
        <v>1E-3</v>
      </c>
      <c r="K216" s="21">
        <v>1.6000000000000001E-3</v>
      </c>
      <c r="L216" s="51">
        <v>661</v>
      </c>
      <c r="M216" s="21">
        <v>1.3458000000000001</v>
      </c>
      <c r="N216" s="21">
        <v>1.5508</v>
      </c>
      <c r="O216" s="21">
        <v>0.86780000000000002</v>
      </c>
      <c r="P216" s="22">
        <v>4.4187E-10</v>
      </c>
      <c r="Q216" s="22">
        <v>1.3679E-14</v>
      </c>
      <c r="R216" s="22">
        <v>9.0490000000000002E-11</v>
      </c>
      <c r="S216" s="22">
        <v>8.0196999999999998E-12</v>
      </c>
      <c r="T216" s="22">
        <v>5.9526999999999999E-15</v>
      </c>
      <c r="U216" s="22">
        <v>9.9385999999999997E-12</v>
      </c>
    </row>
    <row r="217" spans="1:21" x14ac:dyDescent="0.25">
      <c r="A217" s="16">
        <v>44861</v>
      </c>
      <c r="B217" s="11" t="s">
        <v>60</v>
      </c>
      <c r="C217" s="11" t="s">
        <v>27</v>
      </c>
      <c r="D217" s="11" t="s">
        <v>61</v>
      </c>
      <c r="E217" s="11">
        <f t="shared" si="18"/>
        <v>4.4419444444444434</v>
      </c>
      <c r="F217">
        <v>78.372500000000002</v>
      </c>
      <c r="G217">
        <v>19.209299999999999</v>
      </c>
      <c r="H217">
        <v>0.94210000000000005</v>
      </c>
      <c r="I217">
        <v>1.4738</v>
      </c>
      <c r="J217">
        <v>5.0000000000000001E-4</v>
      </c>
      <c r="K217">
        <v>1.8E-3</v>
      </c>
      <c r="L217">
        <v>701</v>
      </c>
      <c r="M217">
        <v>1.4228000000000001</v>
      </c>
      <c r="N217">
        <v>1.7427999999999999</v>
      </c>
      <c r="O217">
        <v>0.81630000000000003</v>
      </c>
      <c r="P217" s="1">
        <v>4.4430000000000001E-10</v>
      </c>
      <c r="Q217" s="1">
        <v>1.4697E-14</v>
      </c>
      <c r="R217" s="1">
        <v>9.0076000000000005E-11</v>
      </c>
      <c r="S217" s="1">
        <v>8.0605999999999998E-12</v>
      </c>
      <c r="T217" s="1">
        <v>5.0006E-15</v>
      </c>
      <c r="U217" s="1">
        <v>1.0544999999999999E-11</v>
      </c>
    </row>
    <row r="218" spans="1:21" x14ac:dyDescent="0.25">
      <c r="A218" s="16">
        <v>44861</v>
      </c>
      <c r="B218" s="11" t="s">
        <v>60</v>
      </c>
      <c r="C218" s="11" t="s">
        <v>46</v>
      </c>
      <c r="D218" s="11" t="s">
        <v>24</v>
      </c>
      <c r="E218" s="11">
        <f t="shared" si="18"/>
        <v>4.4669444444444437</v>
      </c>
      <c r="F218">
        <v>78.405299999999997</v>
      </c>
      <c r="G218">
        <v>19.128900000000002</v>
      </c>
      <c r="H218">
        <v>0.94299999999999995</v>
      </c>
      <c r="I218">
        <v>1.5203</v>
      </c>
      <c r="J218">
        <v>1.1000000000000001E-3</v>
      </c>
      <c r="K218">
        <v>1.4E-3</v>
      </c>
      <c r="L218">
        <v>603</v>
      </c>
      <c r="M218">
        <v>1.4696</v>
      </c>
      <c r="N218">
        <v>1.8271999999999999</v>
      </c>
      <c r="O218">
        <v>0.80430000000000001</v>
      </c>
      <c r="P218" s="1">
        <v>4.3916000000000001E-10</v>
      </c>
      <c r="Q218" s="1">
        <v>1.2731E-14</v>
      </c>
      <c r="R218" s="1">
        <v>8.8620999999999996E-11</v>
      </c>
      <c r="S218" s="1">
        <v>7.9713000000000002E-12</v>
      </c>
      <c r="T218" s="1">
        <v>6.3175999999999999E-15</v>
      </c>
      <c r="U218" s="1">
        <v>1.0749E-11</v>
      </c>
    </row>
    <row r="219" spans="1:21" x14ac:dyDescent="0.25">
      <c r="A219" s="16">
        <v>44861</v>
      </c>
      <c r="B219" s="11" t="s">
        <v>60</v>
      </c>
      <c r="C219" s="11" t="s">
        <v>48</v>
      </c>
      <c r="D219" s="11" t="s">
        <v>54</v>
      </c>
      <c r="E219" s="11">
        <f t="shared" si="18"/>
        <v>4.4897222222222215</v>
      </c>
      <c r="F219">
        <v>78.383399999999995</v>
      </c>
      <c r="G219">
        <v>19.094999999999999</v>
      </c>
      <c r="H219">
        <v>0.9425</v>
      </c>
      <c r="I219">
        <v>1.5772999999999999</v>
      </c>
      <c r="J219">
        <v>6.9999999999999999E-4</v>
      </c>
      <c r="K219">
        <v>1.1000000000000001E-3</v>
      </c>
      <c r="L219">
        <v>593</v>
      </c>
      <c r="M219">
        <v>1.5266999999999999</v>
      </c>
      <c r="N219">
        <v>1.8653999999999999</v>
      </c>
      <c r="O219">
        <v>0.81840000000000002</v>
      </c>
      <c r="P219" s="1">
        <v>4.3801000000000002E-10</v>
      </c>
      <c r="Q219" s="1">
        <v>1.1737E-14</v>
      </c>
      <c r="R219" s="1">
        <v>8.8254999999999997E-11</v>
      </c>
      <c r="S219" s="1">
        <v>7.9480999999999992E-12</v>
      </c>
      <c r="T219" s="1">
        <v>5.2225E-15</v>
      </c>
      <c r="U219" s="1">
        <v>1.1122E-11</v>
      </c>
    </row>
    <row r="220" spans="1:21" x14ac:dyDescent="0.25">
      <c r="A220" s="16">
        <v>44861</v>
      </c>
      <c r="B220" s="11" t="s">
        <v>60</v>
      </c>
      <c r="C220" s="11" t="s">
        <v>50</v>
      </c>
      <c r="D220" s="11" t="s">
        <v>25</v>
      </c>
      <c r="E220" s="11">
        <f t="shared" si="18"/>
        <v>4.5147222222222219</v>
      </c>
      <c r="F220">
        <v>78.281099999999995</v>
      </c>
      <c r="G220">
        <v>19.1617</v>
      </c>
      <c r="H220">
        <v>0.94189999999999996</v>
      </c>
      <c r="I220">
        <v>1.6132</v>
      </c>
      <c r="J220">
        <v>0</v>
      </c>
      <c r="K220">
        <v>2.0999999999999999E-3</v>
      </c>
      <c r="L220">
        <v>595</v>
      </c>
      <c r="M220">
        <v>1.5642</v>
      </c>
      <c r="N220">
        <v>1.7701</v>
      </c>
      <c r="O220">
        <v>0.88370000000000004</v>
      </c>
      <c r="P220" s="1">
        <v>4.3761999999999998E-10</v>
      </c>
      <c r="Q220" s="1">
        <v>1.5896000000000001E-14</v>
      </c>
      <c r="R220" s="1">
        <v>8.8596000000000001E-11</v>
      </c>
      <c r="S220" s="1">
        <v>7.9463000000000006E-12</v>
      </c>
      <c r="T220" s="1">
        <v>3.5731999999999998E-15</v>
      </c>
      <c r="U220" s="1">
        <v>1.1376E-11</v>
      </c>
    </row>
    <row r="221" spans="1:21" x14ac:dyDescent="0.25">
      <c r="A221" s="16">
        <v>44861</v>
      </c>
      <c r="B221" s="11" t="s">
        <v>60</v>
      </c>
      <c r="C221" s="11" t="s">
        <v>52</v>
      </c>
      <c r="D221" s="11" t="s">
        <v>43</v>
      </c>
      <c r="E221" s="11">
        <f t="shared" si="18"/>
        <v>4.5374999999999996</v>
      </c>
      <c r="F221">
        <v>78.145799999999994</v>
      </c>
      <c r="G221">
        <v>19.440000000000001</v>
      </c>
      <c r="H221">
        <v>0.93210000000000004</v>
      </c>
      <c r="I221">
        <v>1.4797</v>
      </c>
      <c r="J221">
        <v>4.0000000000000002E-4</v>
      </c>
      <c r="K221">
        <v>1.9E-3</v>
      </c>
      <c r="L221">
        <v>499</v>
      </c>
      <c r="M221">
        <v>1.4342999999999999</v>
      </c>
      <c r="N221">
        <v>1.4565999999999999</v>
      </c>
      <c r="O221">
        <v>0.98470000000000002</v>
      </c>
      <c r="P221" s="1">
        <v>4.3603999999999997E-10</v>
      </c>
      <c r="Q221" s="1">
        <v>1.4782000000000001E-14</v>
      </c>
      <c r="R221" s="1">
        <v>8.9720999999999997E-11</v>
      </c>
      <c r="S221" s="1">
        <v>7.8494000000000001E-12</v>
      </c>
      <c r="T221" s="1">
        <v>4.8334E-15</v>
      </c>
      <c r="U221" s="1">
        <v>1.042E-11</v>
      </c>
    </row>
    <row r="222" spans="1:21" x14ac:dyDescent="0.25">
      <c r="A222" s="16">
        <v>44861</v>
      </c>
      <c r="B222" s="11" t="s">
        <v>60</v>
      </c>
      <c r="C222" s="11" t="s">
        <v>54</v>
      </c>
      <c r="D222" s="11" t="s">
        <v>65</v>
      </c>
      <c r="E222" s="11">
        <f t="shared" si="18"/>
        <v>4.5605555555555544</v>
      </c>
      <c r="F222">
        <v>78.0017</v>
      </c>
      <c r="G222">
        <v>19.713699999999999</v>
      </c>
      <c r="H222">
        <v>0.93600000000000005</v>
      </c>
      <c r="I222">
        <v>1.3467</v>
      </c>
      <c r="J222">
        <v>6.9999999999999999E-4</v>
      </c>
      <c r="K222">
        <v>1.1999999999999999E-3</v>
      </c>
      <c r="L222">
        <v>514</v>
      </c>
      <c r="M222">
        <v>1.3030999999999999</v>
      </c>
      <c r="N222">
        <v>1.1518999999999999</v>
      </c>
      <c r="O222">
        <v>1.1313</v>
      </c>
      <c r="P222" s="1">
        <v>4.3226000000000001E-10</v>
      </c>
      <c r="Q222" s="1">
        <v>1.2194000000000001E-14</v>
      </c>
      <c r="R222" s="1">
        <v>9.0371000000000003E-11</v>
      </c>
      <c r="S222" s="1">
        <v>7.8290999999999994E-12</v>
      </c>
      <c r="T222" s="1">
        <v>5.2250000000000003E-15</v>
      </c>
      <c r="U222" s="1">
        <v>9.4233E-12</v>
      </c>
    </row>
    <row r="223" spans="1:21" x14ac:dyDescent="0.25">
      <c r="A223" s="16">
        <v>44861</v>
      </c>
      <c r="B223" s="11" t="s">
        <v>60</v>
      </c>
      <c r="C223" s="11" t="s">
        <v>56</v>
      </c>
      <c r="D223" s="11" t="s">
        <v>77</v>
      </c>
      <c r="E223" s="11">
        <f t="shared" si="18"/>
        <v>4.5852777777777778</v>
      </c>
      <c r="F223">
        <v>78.000900000000001</v>
      </c>
      <c r="G223">
        <v>19.9922</v>
      </c>
      <c r="H223">
        <v>0.9375</v>
      </c>
      <c r="I223">
        <v>1.0676000000000001</v>
      </c>
      <c r="J223">
        <v>0</v>
      </c>
      <c r="K223">
        <v>1.9E-3</v>
      </c>
      <c r="L223">
        <v>657</v>
      </c>
      <c r="M223">
        <v>1.024</v>
      </c>
      <c r="N223">
        <v>0.872</v>
      </c>
      <c r="O223">
        <v>1.1742999999999999</v>
      </c>
      <c r="P223" s="1">
        <v>4.4022999999999999E-10</v>
      </c>
      <c r="Q223" s="1">
        <v>1.5250000000000001E-14</v>
      </c>
      <c r="R223" s="1">
        <v>9.3354000000000001E-11</v>
      </c>
      <c r="S223" s="1">
        <v>7.9877E-12</v>
      </c>
      <c r="T223" s="1">
        <v>3.2306000000000001E-15</v>
      </c>
      <c r="U223" s="1">
        <v>7.6115999999999996E-12</v>
      </c>
    </row>
    <row r="224" spans="1:21" x14ac:dyDescent="0.25">
      <c r="A224" s="16">
        <v>44861</v>
      </c>
      <c r="B224" s="11" t="s">
        <v>60</v>
      </c>
      <c r="C224" s="11" t="s">
        <v>57</v>
      </c>
      <c r="D224" s="11" t="s">
        <v>49</v>
      </c>
      <c r="E224" s="11">
        <f t="shared" si="18"/>
        <v>4.6083333333333325</v>
      </c>
      <c r="F224">
        <v>78.040999999999997</v>
      </c>
      <c r="G224">
        <v>20.293399999999998</v>
      </c>
      <c r="H224">
        <v>0.93840000000000001</v>
      </c>
      <c r="I224">
        <v>0.72409999999999997</v>
      </c>
      <c r="J224">
        <v>1E-3</v>
      </c>
      <c r="K224">
        <v>2E-3</v>
      </c>
      <c r="L224">
        <v>630</v>
      </c>
      <c r="M224">
        <v>0.6794</v>
      </c>
      <c r="N224">
        <v>0.57679999999999998</v>
      </c>
      <c r="O224">
        <v>1.1779999999999999</v>
      </c>
      <c r="P224" s="1">
        <v>4.3832999999999997E-10</v>
      </c>
      <c r="Q224" s="1">
        <v>1.5922999999999999E-14</v>
      </c>
      <c r="R224" s="1">
        <v>9.4326000000000003E-11</v>
      </c>
      <c r="S224" s="1">
        <v>7.9586000000000004E-12</v>
      </c>
      <c r="T224" s="1">
        <v>5.8225000000000002E-15</v>
      </c>
      <c r="U224" s="1">
        <v>5.1510000000000002E-12</v>
      </c>
    </row>
    <row r="225" spans="1:21" x14ac:dyDescent="0.25">
      <c r="A225" s="16">
        <v>44861</v>
      </c>
      <c r="B225" s="11" t="s">
        <v>60</v>
      </c>
      <c r="C225" s="11" t="s">
        <v>59</v>
      </c>
      <c r="D225" s="11" t="s">
        <v>73</v>
      </c>
      <c r="E225" s="11">
        <f t="shared" si="18"/>
        <v>4.6311111111111103</v>
      </c>
      <c r="F225">
        <v>78.073899999999995</v>
      </c>
      <c r="G225">
        <v>20.511399999999998</v>
      </c>
      <c r="H225">
        <v>0.93830000000000002</v>
      </c>
      <c r="I225">
        <v>0.4743</v>
      </c>
      <c r="J225">
        <v>4.0000000000000002E-4</v>
      </c>
      <c r="K225">
        <v>1.8E-3</v>
      </c>
      <c r="L225">
        <v>667</v>
      </c>
      <c r="M225">
        <v>0.42909999999999998</v>
      </c>
      <c r="N225">
        <v>0.36770000000000003</v>
      </c>
      <c r="O225">
        <v>1.167</v>
      </c>
      <c r="P225" s="1">
        <v>4.4063000000000001E-10</v>
      </c>
      <c r="Q225" s="1">
        <v>1.4858E-14</v>
      </c>
      <c r="R225" s="1">
        <v>9.5814999999999994E-11</v>
      </c>
      <c r="S225" s="1">
        <v>7.9976000000000006E-12</v>
      </c>
      <c r="T225" s="1">
        <v>4.1010000000000002E-15</v>
      </c>
      <c r="U225" s="1">
        <v>3.3972000000000001E-12</v>
      </c>
    </row>
    <row r="226" spans="1:21" x14ac:dyDescent="0.25">
      <c r="A226" s="16">
        <v>44861</v>
      </c>
      <c r="B226" s="11" t="s">
        <v>60</v>
      </c>
      <c r="C226" s="11" t="s">
        <v>23</v>
      </c>
      <c r="D226" s="11" t="s">
        <v>50</v>
      </c>
      <c r="E226" s="11">
        <f t="shared" si="18"/>
        <v>4.6558333333333319</v>
      </c>
      <c r="F226">
        <v>78.092100000000002</v>
      </c>
      <c r="G226">
        <v>20.648399999999999</v>
      </c>
      <c r="H226">
        <v>0.93889999999999996</v>
      </c>
      <c r="I226">
        <v>0.3175</v>
      </c>
      <c r="J226">
        <v>1.4E-3</v>
      </c>
      <c r="K226">
        <v>1.6999999999999999E-3</v>
      </c>
      <c r="L226">
        <v>627</v>
      </c>
      <c r="M226">
        <v>0.27289999999999998</v>
      </c>
      <c r="N226">
        <v>0.23599999999999999</v>
      </c>
      <c r="O226">
        <v>1.1566000000000001</v>
      </c>
      <c r="P226" s="1">
        <v>4.3843E-10</v>
      </c>
      <c r="Q226" s="1">
        <v>1.4572000000000001E-14</v>
      </c>
      <c r="R226" s="1">
        <v>9.5961000000000006E-11</v>
      </c>
      <c r="S226" s="1">
        <v>7.9616999999999999E-12</v>
      </c>
      <c r="T226" s="1">
        <v>6.2394000000000004E-15</v>
      </c>
      <c r="U226" s="1">
        <v>2.2746E-12</v>
      </c>
    </row>
    <row r="227" spans="1:21" x14ac:dyDescent="0.25">
      <c r="A227" s="16">
        <v>44861</v>
      </c>
      <c r="B227" s="11" t="s">
        <v>60</v>
      </c>
      <c r="C227" s="11" t="s">
        <v>49</v>
      </c>
      <c r="D227" s="11" t="s">
        <v>42</v>
      </c>
      <c r="E227" s="11">
        <f t="shared" si="18"/>
        <v>4.6788888888888884</v>
      </c>
      <c r="F227">
        <v>78.097999999999999</v>
      </c>
      <c r="G227">
        <v>20.7409</v>
      </c>
      <c r="H227">
        <v>0.93899999999999995</v>
      </c>
      <c r="I227">
        <v>0.22009999999999999</v>
      </c>
      <c r="J227">
        <v>8.9999999999999998E-4</v>
      </c>
      <c r="K227">
        <v>1.1999999999999999E-3</v>
      </c>
      <c r="L227">
        <v>635</v>
      </c>
      <c r="M227">
        <v>0.17519999999999999</v>
      </c>
      <c r="N227">
        <v>0.14910000000000001</v>
      </c>
      <c r="O227">
        <v>1.1755</v>
      </c>
      <c r="P227" s="1">
        <v>4.3839000000000002E-10</v>
      </c>
      <c r="Q227" s="1">
        <v>1.2490000000000001E-14</v>
      </c>
      <c r="R227" s="1">
        <v>9.6382999999999994E-11</v>
      </c>
      <c r="S227" s="1">
        <v>7.9619000000000006E-12</v>
      </c>
      <c r="T227" s="1">
        <v>4.7630999999999996E-15</v>
      </c>
      <c r="U227" s="1">
        <v>1.583E-12</v>
      </c>
    </row>
    <row r="228" spans="1:21" x14ac:dyDescent="0.25">
      <c r="A228" s="16">
        <v>44861</v>
      </c>
      <c r="B228" s="11" t="s">
        <v>60</v>
      </c>
      <c r="C228" s="11" t="s">
        <v>62</v>
      </c>
      <c r="D228" s="11" t="s">
        <v>44</v>
      </c>
      <c r="E228" s="11">
        <f t="shared" si="18"/>
        <v>4.7038888888888888</v>
      </c>
      <c r="F228">
        <v>78.105699999999999</v>
      </c>
      <c r="G228">
        <v>20.796099999999999</v>
      </c>
      <c r="H228">
        <v>0.93920000000000003</v>
      </c>
      <c r="I228">
        <v>0.15640000000000001</v>
      </c>
      <c r="J228">
        <v>1.1999999999999999E-3</v>
      </c>
      <c r="K228">
        <v>1.5E-3</v>
      </c>
      <c r="L228">
        <v>621</v>
      </c>
      <c r="M228">
        <v>0.1116</v>
      </c>
      <c r="N228">
        <v>8.8900000000000007E-2</v>
      </c>
      <c r="O228">
        <v>1.2552000000000001</v>
      </c>
      <c r="P228" s="1">
        <v>4.3839000000000002E-10</v>
      </c>
      <c r="Q228" s="1">
        <v>1.3737000000000001E-14</v>
      </c>
      <c r="R228" s="1">
        <v>9.6633000000000006E-11</v>
      </c>
      <c r="S228" s="1">
        <v>7.9631999999999998E-12</v>
      </c>
      <c r="T228" s="1">
        <v>5.6566999999999998E-15</v>
      </c>
      <c r="U228" s="1">
        <v>1.1338000000000001E-12</v>
      </c>
    </row>
    <row r="229" spans="1:21" x14ac:dyDescent="0.25">
      <c r="A229" s="16">
        <v>44861</v>
      </c>
      <c r="B229" s="11" t="s">
        <v>60</v>
      </c>
      <c r="C229" s="11" t="s">
        <v>76</v>
      </c>
      <c r="D229" s="11" t="s">
        <v>45</v>
      </c>
      <c r="E229" s="11">
        <f t="shared" si="18"/>
        <v>4.7269444444444435</v>
      </c>
      <c r="F229">
        <v>78.105000000000004</v>
      </c>
      <c r="G229">
        <v>20.827999999999999</v>
      </c>
      <c r="H229">
        <v>0.93940000000000001</v>
      </c>
      <c r="I229">
        <v>0.124</v>
      </c>
      <c r="J229">
        <v>1.2999999999999999E-3</v>
      </c>
      <c r="K229">
        <v>2.3E-3</v>
      </c>
      <c r="L229">
        <v>625</v>
      </c>
      <c r="M229">
        <v>7.8600000000000003E-2</v>
      </c>
      <c r="N229">
        <v>6.4299999999999996E-2</v>
      </c>
      <c r="O229">
        <v>1.2224999999999999</v>
      </c>
      <c r="P229" s="1">
        <v>4.3839000000000002E-10</v>
      </c>
      <c r="Q229" s="1">
        <v>1.7040999999999999E-14</v>
      </c>
      <c r="R229" s="1">
        <v>9.6783999999999996E-11</v>
      </c>
      <c r="S229" s="1">
        <v>7.9650000000000001E-12</v>
      </c>
      <c r="T229" s="1">
        <v>6.1829000000000003E-15</v>
      </c>
      <c r="U229" s="1">
        <v>9.0557000000000005E-13</v>
      </c>
    </row>
    <row r="230" spans="1:21" x14ac:dyDescent="0.25">
      <c r="A230" s="16">
        <v>44861</v>
      </c>
      <c r="B230" s="11" t="s">
        <v>60</v>
      </c>
      <c r="C230" s="11" t="s">
        <v>64</v>
      </c>
      <c r="D230" s="11" t="s">
        <v>24</v>
      </c>
      <c r="E230" s="11">
        <f t="shared" si="18"/>
        <v>4.7502777777777769</v>
      </c>
      <c r="F230">
        <v>78.112899999999996</v>
      </c>
      <c r="G230">
        <v>20.840499999999999</v>
      </c>
      <c r="H230">
        <v>0.93879999999999997</v>
      </c>
      <c r="I230">
        <v>0.1055</v>
      </c>
      <c r="J230">
        <v>5.9999999999999995E-4</v>
      </c>
      <c r="K230">
        <v>1.6999999999999999E-3</v>
      </c>
      <c r="L230">
        <v>626</v>
      </c>
      <c r="M230">
        <v>6.0100000000000001E-2</v>
      </c>
      <c r="N230">
        <v>5.1700000000000003E-2</v>
      </c>
      <c r="O230">
        <v>1.1629</v>
      </c>
      <c r="P230" s="1">
        <v>4.3837999999999999E-10</v>
      </c>
      <c r="Q230" s="1">
        <v>1.4724999999999998E-14</v>
      </c>
      <c r="R230" s="1">
        <v>9.6830999999999999E-11</v>
      </c>
      <c r="S230" s="1">
        <v>7.9593000000000006E-12</v>
      </c>
      <c r="T230" s="1">
        <v>4.1700000000000003E-15</v>
      </c>
      <c r="U230" s="1">
        <v>7.7088000000000004E-13</v>
      </c>
    </row>
    <row r="231" spans="1:21" x14ac:dyDescent="0.25">
      <c r="A231" s="16">
        <v>44861</v>
      </c>
      <c r="B231" s="11" t="s">
        <v>60</v>
      </c>
      <c r="C231" s="11" t="s">
        <v>21</v>
      </c>
      <c r="D231" s="11" t="s">
        <v>61</v>
      </c>
      <c r="E231" s="11">
        <f t="shared" si="18"/>
        <v>4.7752777777777773</v>
      </c>
      <c r="F231">
        <v>78.103899999999996</v>
      </c>
      <c r="G231">
        <v>20.859400000000001</v>
      </c>
      <c r="H231">
        <v>0.93940000000000001</v>
      </c>
      <c r="I231">
        <v>9.4700000000000006E-2</v>
      </c>
      <c r="J231">
        <v>1E-3</v>
      </c>
      <c r="K231">
        <v>1.6000000000000001E-3</v>
      </c>
      <c r="L231">
        <v>627</v>
      </c>
      <c r="M231">
        <v>4.9299999999999997E-2</v>
      </c>
      <c r="N231">
        <v>2.8000000000000001E-2</v>
      </c>
      <c r="O231">
        <v>1.7623</v>
      </c>
      <c r="P231" s="1">
        <v>4.3828000000000001E-10</v>
      </c>
      <c r="Q231" s="1">
        <v>1.4351E-14</v>
      </c>
      <c r="R231" s="1">
        <v>9.6910000000000004E-11</v>
      </c>
      <c r="S231" s="1">
        <v>7.9634000000000006E-12</v>
      </c>
      <c r="T231" s="1">
        <v>5.0588000000000001E-15</v>
      </c>
      <c r="U231" s="1">
        <v>6.9646999999999996E-13</v>
      </c>
    </row>
    <row r="232" spans="1:21" x14ac:dyDescent="0.25">
      <c r="A232" s="16">
        <v>44861</v>
      </c>
      <c r="B232" s="11" t="s">
        <v>60</v>
      </c>
      <c r="C232" s="11" t="s">
        <v>65</v>
      </c>
      <c r="D232" s="11" t="s">
        <v>51</v>
      </c>
      <c r="E232" s="11">
        <f t="shared" si="18"/>
        <v>4.7983333333333338</v>
      </c>
      <c r="F232">
        <v>78.109200000000001</v>
      </c>
      <c r="G232">
        <v>20.859500000000001</v>
      </c>
      <c r="H232">
        <v>0.93910000000000005</v>
      </c>
      <c r="I232">
        <v>8.8999999999999996E-2</v>
      </c>
      <c r="J232">
        <v>1E-3</v>
      </c>
      <c r="K232">
        <v>2.2000000000000001E-3</v>
      </c>
      <c r="L232">
        <v>627</v>
      </c>
      <c r="M232">
        <v>4.3400000000000001E-2</v>
      </c>
      <c r="N232">
        <v>2.4899999999999999E-2</v>
      </c>
      <c r="O232">
        <v>1.7471000000000001</v>
      </c>
      <c r="P232" s="1">
        <v>4.3814E-10</v>
      </c>
      <c r="Q232" s="1">
        <v>1.6715000000000001E-14</v>
      </c>
      <c r="R232" s="1">
        <v>9.6872000000000002E-11</v>
      </c>
      <c r="S232" s="1">
        <v>7.9583999999999997E-12</v>
      </c>
      <c r="T232" s="1">
        <v>5.3516999999999998E-15</v>
      </c>
      <c r="U232" s="1">
        <v>6.5614999999999999E-13</v>
      </c>
    </row>
    <row r="233" spans="1:21" x14ac:dyDescent="0.25">
      <c r="A233" s="16">
        <v>44861</v>
      </c>
      <c r="B233" s="11" t="s">
        <v>60</v>
      </c>
      <c r="C233" s="11" t="s">
        <v>66</v>
      </c>
      <c r="D233" s="11" t="s">
        <v>56</v>
      </c>
      <c r="E233" s="11">
        <f t="shared" si="18"/>
        <v>4.8236111111111111</v>
      </c>
      <c r="F233">
        <v>78.105099999999993</v>
      </c>
      <c r="G233">
        <v>20.866700000000002</v>
      </c>
      <c r="H233">
        <v>0.93930000000000002</v>
      </c>
      <c r="I233">
        <v>8.6599999999999996E-2</v>
      </c>
      <c r="J233">
        <v>5.0000000000000001E-4</v>
      </c>
      <c r="K233">
        <v>1.8E-3</v>
      </c>
      <c r="L233">
        <v>623</v>
      </c>
      <c r="M233">
        <v>4.1000000000000002E-2</v>
      </c>
      <c r="N233">
        <v>2.1899999999999999E-2</v>
      </c>
      <c r="O233">
        <v>1.8758999999999999</v>
      </c>
      <c r="P233" s="1">
        <v>4.3826999999999998E-10</v>
      </c>
      <c r="Q233" s="1">
        <v>1.5033E-14</v>
      </c>
      <c r="R233" s="1">
        <v>9.6938999999999995E-11</v>
      </c>
      <c r="S233" s="1">
        <v>7.9627000000000004E-12</v>
      </c>
      <c r="T233" s="1">
        <v>3.9227999999999998E-15</v>
      </c>
      <c r="U233" s="1">
        <v>6.3700000000000001E-13</v>
      </c>
    </row>
    <row r="234" spans="1:21" x14ac:dyDescent="0.25">
      <c r="A234" s="16">
        <v>44861</v>
      </c>
      <c r="B234" s="11" t="s">
        <v>60</v>
      </c>
      <c r="C234" s="11" t="s">
        <v>58</v>
      </c>
      <c r="D234" s="11" t="s">
        <v>72</v>
      </c>
      <c r="E234" s="11">
        <f t="shared" si="18"/>
        <v>4.8469444444444445</v>
      </c>
      <c r="F234">
        <v>78.107600000000005</v>
      </c>
      <c r="G234">
        <v>20.864000000000001</v>
      </c>
      <c r="H234">
        <v>0.93969999999999998</v>
      </c>
      <c r="I234">
        <v>8.5699999999999998E-2</v>
      </c>
      <c r="J234">
        <v>1E-3</v>
      </c>
      <c r="K234">
        <v>2E-3</v>
      </c>
      <c r="L234">
        <v>625</v>
      </c>
      <c r="M234">
        <v>3.9699999999999999E-2</v>
      </c>
      <c r="N234">
        <v>2.1700000000000001E-2</v>
      </c>
      <c r="O234">
        <v>1.8295999999999999</v>
      </c>
      <c r="P234" s="1">
        <v>4.3822000000000001E-10</v>
      </c>
      <c r="Q234" s="1">
        <v>1.6059E-14</v>
      </c>
      <c r="R234" s="1">
        <v>9.6913000000000004E-11</v>
      </c>
      <c r="S234" s="1">
        <v>7.9646000000000002E-12</v>
      </c>
      <c r="T234" s="1">
        <v>5.1499000000000003E-15</v>
      </c>
      <c r="U234" s="1">
        <v>6.3211000000000002E-13</v>
      </c>
    </row>
    <row r="235" spans="1:21" x14ac:dyDescent="0.25">
      <c r="A235" s="16">
        <v>44861</v>
      </c>
      <c r="B235" s="11" t="s">
        <v>60</v>
      </c>
      <c r="C235" s="11" t="s">
        <v>68</v>
      </c>
      <c r="D235" s="11" t="s">
        <v>39</v>
      </c>
      <c r="E235" s="11">
        <f t="shared" si="18"/>
        <v>4.8699999999999992</v>
      </c>
      <c r="F235">
        <v>78.107699999999994</v>
      </c>
      <c r="G235">
        <v>20.865100000000002</v>
      </c>
      <c r="H235">
        <v>0.93930000000000002</v>
      </c>
      <c r="I235">
        <v>8.5400000000000004E-2</v>
      </c>
      <c r="J235">
        <v>8.0000000000000004E-4</v>
      </c>
      <c r="K235">
        <v>1.5E-3</v>
      </c>
      <c r="L235">
        <v>627</v>
      </c>
      <c r="M235">
        <v>4.0099999999999997E-2</v>
      </c>
      <c r="N235">
        <v>2.1499999999999998E-2</v>
      </c>
      <c r="O235">
        <v>1.8701000000000001</v>
      </c>
      <c r="P235" s="1">
        <v>4.3852999999999998E-10</v>
      </c>
      <c r="Q235" s="1">
        <v>1.406E-14</v>
      </c>
      <c r="R235" s="1">
        <v>9.6985999999999997E-11</v>
      </c>
      <c r="S235" s="1">
        <v>7.9671000000000007E-12</v>
      </c>
      <c r="T235" s="1">
        <v>4.7173999999999997E-15</v>
      </c>
      <c r="U235" s="1">
        <v>6.3022000000000001E-13</v>
      </c>
    </row>
    <row r="236" spans="1:21" x14ac:dyDescent="0.25">
      <c r="A236" s="16">
        <v>44861</v>
      </c>
      <c r="B236" s="11" t="s">
        <v>60</v>
      </c>
      <c r="C236" s="11" t="s">
        <v>69</v>
      </c>
      <c r="D236" s="11" t="s">
        <v>68</v>
      </c>
      <c r="E236" s="11">
        <f t="shared" si="18"/>
        <v>4.8949999999999996</v>
      </c>
      <c r="F236">
        <v>78.102599999999995</v>
      </c>
      <c r="G236">
        <v>20.869700000000002</v>
      </c>
      <c r="H236">
        <v>0.93889999999999996</v>
      </c>
      <c r="I236">
        <v>8.5599999999999996E-2</v>
      </c>
      <c r="J236">
        <v>1E-3</v>
      </c>
      <c r="K236">
        <v>2.2000000000000001E-3</v>
      </c>
      <c r="L236">
        <v>622</v>
      </c>
      <c r="M236">
        <v>3.9899999999999998E-2</v>
      </c>
      <c r="N236">
        <v>1.7600000000000001E-2</v>
      </c>
      <c r="O236">
        <v>2.2627999999999999</v>
      </c>
      <c r="P236" s="1">
        <v>4.3823E-10</v>
      </c>
      <c r="Q236" s="1">
        <v>1.6968E-14</v>
      </c>
      <c r="R236" s="1">
        <v>9.6947999999999994E-11</v>
      </c>
      <c r="S236" s="1">
        <v>7.9583000000000001E-12</v>
      </c>
      <c r="T236" s="1">
        <v>5.3018999999999996E-15</v>
      </c>
      <c r="U236" s="1">
        <v>6.3176000000000003E-13</v>
      </c>
    </row>
    <row r="237" spans="1:21" x14ac:dyDescent="0.25">
      <c r="A237" s="16">
        <v>44861</v>
      </c>
      <c r="B237" s="11" t="s">
        <v>60</v>
      </c>
      <c r="C237" s="11" t="s">
        <v>71</v>
      </c>
      <c r="D237" s="11" t="s">
        <v>32</v>
      </c>
      <c r="E237" s="11">
        <f t="shared" si="18"/>
        <v>4.918333333333333</v>
      </c>
      <c r="F237">
        <v>78.105000000000004</v>
      </c>
      <c r="G237">
        <v>20.867000000000001</v>
      </c>
      <c r="H237">
        <v>0.93889999999999996</v>
      </c>
      <c r="I237">
        <v>8.5999999999999993E-2</v>
      </c>
      <c r="J237">
        <v>1.1999999999999999E-3</v>
      </c>
      <c r="K237">
        <v>1.8E-3</v>
      </c>
      <c r="L237">
        <v>624</v>
      </c>
      <c r="M237">
        <v>4.0599999999999997E-2</v>
      </c>
      <c r="N237">
        <v>2.3800000000000002E-2</v>
      </c>
      <c r="O237">
        <v>1.7060999999999999</v>
      </c>
      <c r="P237" s="1">
        <v>4.3795000000000002E-10</v>
      </c>
      <c r="Q237" s="1">
        <v>1.5223E-14</v>
      </c>
      <c r="R237" s="1">
        <v>9.6869999999999997E-11</v>
      </c>
      <c r="S237" s="1">
        <v>7.9537000000000007E-12</v>
      </c>
      <c r="T237" s="1">
        <v>5.7284999999999999E-15</v>
      </c>
      <c r="U237" s="1">
        <v>6.3526999999999998E-13</v>
      </c>
    </row>
    <row r="238" spans="1:21" x14ac:dyDescent="0.25">
      <c r="A238" s="16">
        <v>44861</v>
      </c>
      <c r="B238" s="11" t="s">
        <v>60</v>
      </c>
      <c r="C238" s="11" t="s">
        <v>29</v>
      </c>
      <c r="D238" s="11" t="s">
        <v>45</v>
      </c>
      <c r="E238" s="11">
        <f t="shared" si="18"/>
        <v>4.9436111111111103</v>
      </c>
      <c r="F238">
        <v>78.100300000000004</v>
      </c>
      <c r="G238">
        <v>20.871400000000001</v>
      </c>
      <c r="H238">
        <v>0.93920000000000003</v>
      </c>
      <c r="I238">
        <v>8.6599999999999996E-2</v>
      </c>
      <c r="J238">
        <v>5.9999999999999995E-4</v>
      </c>
      <c r="K238">
        <v>1.9E-3</v>
      </c>
      <c r="L238">
        <v>626</v>
      </c>
      <c r="M238">
        <v>4.0599999999999997E-2</v>
      </c>
      <c r="N238">
        <v>1.24E-2</v>
      </c>
      <c r="O238">
        <v>3.2648999999999999</v>
      </c>
      <c r="P238" s="1">
        <v>4.3808999999999998E-10</v>
      </c>
      <c r="Q238" s="1">
        <v>1.5626999999999999E-14</v>
      </c>
      <c r="R238" s="1">
        <v>9.6926999999999995E-11</v>
      </c>
      <c r="S238" s="1">
        <v>7.9589000000000008E-12</v>
      </c>
      <c r="T238" s="1">
        <v>4.3648000000000002E-15</v>
      </c>
      <c r="U238" s="1">
        <v>6.3754000000000003E-13</v>
      </c>
    </row>
    <row r="239" spans="1:21" x14ac:dyDescent="0.25">
      <c r="A239" s="16">
        <v>44861</v>
      </c>
      <c r="B239" s="11" t="s">
        <v>60</v>
      </c>
      <c r="C239" s="11" t="s">
        <v>70</v>
      </c>
      <c r="D239" s="11" t="s">
        <v>24</v>
      </c>
      <c r="E239" s="11">
        <f t="shared" si="18"/>
        <v>4.9669444444444437</v>
      </c>
      <c r="F239">
        <v>78.1053</v>
      </c>
      <c r="G239">
        <v>20.866199999999999</v>
      </c>
      <c r="H239">
        <v>0.93910000000000005</v>
      </c>
      <c r="I239">
        <v>8.7499999999999994E-2</v>
      </c>
      <c r="J239">
        <v>0</v>
      </c>
      <c r="K239">
        <v>2E-3</v>
      </c>
      <c r="L239">
        <v>624</v>
      </c>
      <c r="M239">
        <v>4.1399999999999999E-2</v>
      </c>
      <c r="N239">
        <v>1.8200000000000001E-2</v>
      </c>
      <c r="O239">
        <v>2.2715999999999998</v>
      </c>
      <c r="P239" s="1">
        <v>4.3826999999999998E-10</v>
      </c>
      <c r="Q239" s="1">
        <v>1.5829000000000001E-14</v>
      </c>
      <c r="R239" s="1">
        <v>9.6937000000000003E-11</v>
      </c>
      <c r="S239" s="1">
        <v>7.9606999999999994E-12</v>
      </c>
      <c r="T239" s="1">
        <v>2.6472000000000001E-15</v>
      </c>
      <c r="U239" s="1">
        <v>6.4108000000000003E-13</v>
      </c>
    </row>
    <row r="240" spans="1:21" x14ac:dyDescent="0.25">
      <c r="A240" s="16">
        <v>44861</v>
      </c>
      <c r="B240" s="11" t="s">
        <v>60</v>
      </c>
      <c r="C240" s="11" t="s">
        <v>72</v>
      </c>
      <c r="D240" s="11" t="s">
        <v>53</v>
      </c>
      <c r="E240" s="11">
        <f t="shared" si="18"/>
        <v>4.99</v>
      </c>
      <c r="F240">
        <v>78.104100000000003</v>
      </c>
      <c r="G240">
        <v>20.866599999999998</v>
      </c>
      <c r="H240">
        <v>0.9395</v>
      </c>
      <c r="I240">
        <v>8.6099999999999996E-2</v>
      </c>
      <c r="J240">
        <v>2.2000000000000001E-3</v>
      </c>
      <c r="K240">
        <v>1.5E-3</v>
      </c>
      <c r="L240">
        <v>626</v>
      </c>
      <c r="M240">
        <v>4.0099999999999997E-2</v>
      </c>
      <c r="N240">
        <v>1.78E-2</v>
      </c>
      <c r="O240">
        <v>2.2498</v>
      </c>
      <c r="P240" s="1">
        <v>4.3828000000000001E-10</v>
      </c>
      <c r="Q240" s="1">
        <v>1.3904E-14</v>
      </c>
      <c r="R240" s="1">
        <v>9.6943000000000003E-11</v>
      </c>
      <c r="S240" s="1">
        <v>7.9643999999999995E-12</v>
      </c>
      <c r="T240" s="1">
        <v>7.8943000000000005E-15</v>
      </c>
      <c r="U240" s="1">
        <v>6.4051999999999998E-13</v>
      </c>
    </row>
    <row r="241" spans="1:21" x14ac:dyDescent="0.25">
      <c r="A241" s="16">
        <v>44861</v>
      </c>
      <c r="B241" s="11" t="s">
        <v>30</v>
      </c>
      <c r="C241" s="11" t="s">
        <v>63</v>
      </c>
      <c r="D241" s="11" t="s">
        <v>74</v>
      </c>
      <c r="E241" s="11">
        <f t="shared" si="18"/>
        <v>5.0152777777777775</v>
      </c>
      <c r="F241">
        <v>78.103700000000003</v>
      </c>
      <c r="G241">
        <v>20.866399999999999</v>
      </c>
      <c r="H241">
        <v>0.93940000000000001</v>
      </c>
      <c r="I241">
        <v>8.7300000000000003E-2</v>
      </c>
      <c r="J241">
        <v>1.1000000000000001E-3</v>
      </c>
      <c r="K241">
        <v>2E-3</v>
      </c>
      <c r="L241">
        <v>627</v>
      </c>
      <c r="M241">
        <v>4.1200000000000001E-2</v>
      </c>
      <c r="N241">
        <v>1.89E-2</v>
      </c>
      <c r="O241">
        <v>2.1785999999999999</v>
      </c>
      <c r="P241" s="1">
        <v>4.3884000000000001E-10</v>
      </c>
      <c r="Q241" s="1">
        <v>1.6142000000000001E-14</v>
      </c>
      <c r="R241" s="1">
        <v>9.7066999999999994E-11</v>
      </c>
      <c r="S241" s="1">
        <v>7.9739000000000002E-12</v>
      </c>
      <c r="T241" s="1">
        <v>5.5868E-15</v>
      </c>
      <c r="U241" s="1">
        <v>6.4557999999999996E-13</v>
      </c>
    </row>
    <row r="242" spans="1:21" x14ac:dyDescent="0.25">
      <c r="A242" s="16">
        <v>44861</v>
      </c>
      <c r="B242" s="11" t="s">
        <v>30</v>
      </c>
      <c r="C242" s="11" t="s">
        <v>73</v>
      </c>
      <c r="D242" s="11" t="s">
        <v>46</v>
      </c>
      <c r="E242" s="11">
        <f t="shared" si="18"/>
        <v>5.0383333333333322</v>
      </c>
      <c r="F242">
        <v>78.105199999999996</v>
      </c>
      <c r="G242">
        <v>20.865400000000001</v>
      </c>
      <c r="H242">
        <v>0.93889999999999996</v>
      </c>
      <c r="I242">
        <v>8.7599999999999997E-2</v>
      </c>
      <c r="J242">
        <v>8.0000000000000004E-4</v>
      </c>
      <c r="K242">
        <v>2E-3</v>
      </c>
      <c r="L242">
        <v>626</v>
      </c>
      <c r="M242">
        <v>4.24E-2</v>
      </c>
      <c r="N242">
        <v>2.2200000000000001E-2</v>
      </c>
      <c r="O242">
        <v>1.9076</v>
      </c>
      <c r="P242" s="1">
        <v>4.3825000000000001E-10</v>
      </c>
      <c r="Q242" s="1">
        <v>1.5825000000000001E-14</v>
      </c>
      <c r="R242" s="1">
        <v>9.6929999999999995E-11</v>
      </c>
      <c r="S242" s="1">
        <v>7.9591999999999994E-12</v>
      </c>
      <c r="T242" s="1">
        <v>4.7652000000000002E-15</v>
      </c>
      <c r="U242" s="1">
        <v>6.4541999999999999E-13</v>
      </c>
    </row>
    <row r="243" spans="1:21" x14ac:dyDescent="0.25">
      <c r="A243" s="16">
        <v>44861</v>
      </c>
      <c r="B243" s="11" t="s">
        <v>30</v>
      </c>
      <c r="C243" s="11" t="s">
        <v>25</v>
      </c>
      <c r="D243" s="11" t="s">
        <v>72</v>
      </c>
      <c r="E243" s="11">
        <f t="shared" si="18"/>
        <v>5.0636111111111113</v>
      </c>
      <c r="F243">
        <v>78.170500000000004</v>
      </c>
      <c r="G243">
        <v>20.805</v>
      </c>
      <c r="H243">
        <v>0.93520000000000003</v>
      </c>
      <c r="I243">
        <v>8.72E-2</v>
      </c>
      <c r="J243">
        <v>1E-4</v>
      </c>
      <c r="K243">
        <v>2.0999999999999999E-3</v>
      </c>
      <c r="L243">
        <v>331</v>
      </c>
      <c r="M243">
        <v>4.1399999999999999E-2</v>
      </c>
      <c r="N243">
        <v>0.10299999999999999</v>
      </c>
      <c r="O243">
        <v>0.40160000000000001</v>
      </c>
      <c r="P243" s="1">
        <v>4.2951999999999998E-10</v>
      </c>
      <c r="Q243" s="1">
        <v>1.5840999999999998E-14</v>
      </c>
      <c r="R243" s="1">
        <v>9.4645999999999996E-11</v>
      </c>
      <c r="S243" s="1">
        <v>7.7632999999999994E-12</v>
      </c>
      <c r="T243" s="1">
        <v>3.0635000000000002E-15</v>
      </c>
      <c r="U243" s="1">
        <v>6.2680000000000002E-13</v>
      </c>
    </row>
    <row r="244" spans="1:21" x14ac:dyDescent="0.25">
      <c r="A244" s="16">
        <v>44861</v>
      </c>
      <c r="B244" s="11" t="s">
        <v>30</v>
      </c>
      <c r="C244" s="11" t="s">
        <v>74</v>
      </c>
      <c r="D244" s="11" t="s">
        <v>39</v>
      </c>
      <c r="E244" s="11">
        <f t="shared" si="18"/>
        <v>5.086666666666666</v>
      </c>
      <c r="F244">
        <v>78.133300000000006</v>
      </c>
      <c r="G244">
        <v>20.8582</v>
      </c>
      <c r="H244">
        <v>0.93610000000000004</v>
      </c>
      <c r="I244">
        <v>7.0000000000000007E-2</v>
      </c>
      <c r="J244">
        <v>2.0000000000000001E-4</v>
      </c>
      <c r="K244">
        <v>2.0999999999999999E-3</v>
      </c>
      <c r="L244">
        <v>0</v>
      </c>
      <c r="M244">
        <v>2.4400000000000002E-2</v>
      </c>
      <c r="N244">
        <v>3.49E-2</v>
      </c>
      <c r="O244">
        <v>0.69750000000000001</v>
      </c>
      <c r="P244" s="1">
        <v>4.2458999999999998E-10</v>
      </c>
      <c r="Q244" s="1">
        <v>1.5933000000000001E-14</v>
      </c>
      <c r="R244" s="1">
        <v>9.3844000000000004E-11</v>
      </c>
      <c r="S244" s="1">
        <v>7.6847000000000002E-12</v>
      </c>
      <c r="T244" s="1">
        <v>3.3068E-15</v>
      </c>
      <c r="U244" s="1">
        <v>5.0290000000000001E-13</v>
      </c>
    </row>
    <row r="245" spans="1:21" x14ac:dyDescent="0.25">
      <c r="A245" s="16">
        <v>44861</v>
      </c>
      <c r="B245" s="11" t="s">
        <v>30</v>
      </c>
      <c r="C245" s="11" t="s">
        <v>20</v>
      </c>
      <c r="D245" s="11" t="s">
        <v>21</v>
      </c>
      <c r="E245" s="11">
        <f t="shared" si="18"/>
        <v>5.1099999999999994</v>
      </c>
      <c r="F245">
        <v>78.133700000000005</v>
      </c>
      <c r="G245">
        <v>20.858799999999999</v>
      </c>
      <c r="H245">
        <v>0.93589999999999995</v>
      </c>
      <c r="I245">
        <v>7.0000000000000007E-2</v>
      </c>
      <c r="J245">
        <v>0</v>
      </c>
      <c r="K245">
        <v>1.6000000000000001E-3</v>
      </c>
      <c r="L245">
        <v>0</v>
      </c>
      <c r="M245" s="1">
        <v>9.8425999999999996E-6</v>
      </c>
      <c r="N245">
        <v>-1.1586999999999999E-3</v>
      </c>
      <c r="O245">
        <v>-8.4942000000000004E-3</v>
      </c>
      <c r="P245" s="1">
        <v>4.2446999999999998E-10</v>
      </c>
      <c r="Q245" s="1">
        <v>1.3789000000000001E-14</v>
      </c>
      <c r="R245" s="1">
        <v>9.3821000000000001E-11</v>
      </c>
      <c r="S245" s="1">
        <v>7.6810999999999997E-12</v>
      </c>
      <c r="T245" s="1">
        <v>2.4764000000000002E-15</v>
      </c>
      <c r="U245" s="1">
        <v>5.0161000000000002E-13</v>
      </c>
    </row>
    <row r="246" spans="1:21" x14ac:dyDescent="0.25">
      <c r="A246" s="16">
        <v>44861</v>
      </c>
      <c r="B246" s="11" t="s">
        <v>30</v>
      </c>
      <c r="C246" s="11" t="s">
        <v>22</v>
      </c>
      <c r="D246" s="11" t="s">
        <v>32</v>
      </c>
      <c r="E246" s="11">
        <f t="shared" si="18"/>
        <v>5.1349999999999998</v>
      </c>
      <c r="F246">
        <v>78.131399999999999</v>
      </c>
      <c r="G246">
        <v>20.860600000000002</v>
      </c>
      <c r="H246">
        <v>0.93569999999999998</v>
      </c>
      <c r="I246">
        <v>6.9900000000000004E-2</v>
      </c>
      <c r="J246">
        <v>8.0000000000000004E-4</v>
      </c>
      <c r="K246">
        <v>1.6000000000000001E-3</v>
      </c>
      <c r="L246">
        <v>0</v>
      </c>
      <c r="M246">
        <v>6.3133999999999998E-4</v>
      </c>
      <c r="N246">
        <v>-1.7794E-3</v>
      </c>
      <c r="O246">
        <v>-0.3548</v>
      </c>
      <c r="P246" s="1">
        <v>4.2448000000000002E-10</v>
      </c>
      <c r="Q246" s="1">
        <v>1.3655999999999999E-14</v>
      </c>
      <c r="R246" s="1">
        <v>9.3833000000000001E-11</v>
      </c>
      <c r="S246" s="1">
        <v>7.6802000000000003E-12</v>
      </c>
      <c r="T246" s="1">
        <v>4.4647000000000002E-15</v>
      </c>
      <c r="U246" s="1">
        <v>5.0421000000000003E-13</v>
      </c>
    </row>
    <row r="247" spans="1:21" x14ac:dyDescent="0.25">
      <c r="A247" s="16">
        <v>44861</v>
      </c>
      <c r="B247" s="11" t="s">
        <v>30</v>
      </c>
      <c r="C247" s="11" t="s">
        <v>19</v>
      </c>
      <c r="D247" s="11" t="s">
        <v>49</v>
      </c>
      <c r="E247" s="11">
        <f t="shared" si="18"/>
        <v>5.1583333333333332</v>
      </c>
      <c r="F247">
        <v>78.140100000000004</v>
      </c>
      <c r="G247">
        <v>20.851600000000001</v>
      </c>
      <c r="H247">
        <v>0.93610000000000004</v>
      </c>
      <c r="I247">
        <v>6.9699999999999998E-2</v>
      </c>
      <c r="J247">
        <v>5.9999999999999995E-4</v>
      </c>
      <c r="K247">
        <v>2.0999999999999999E-3</v>
      </c>
      <c r="L247">
        <v>0</v>
      </c>
      <c r="M247" s="1">
        <v>2.5605999999999998E-5</v>
      </c>
      <c r="N247">
        <v>7.3651999999999997E-3</v>
      </c>
      <c r="O247">
        <v>3.4765E-3</v>
      </c>
      <c r="P247" s="1">
        <v>4.2425000000000001E-10</v>
      </c>
      <c r="Q247" s="1">
        <v>1.5782999999999999E-14</v>
      </c>
      <c r="R247" s="1">
        <v>9.3732E-11</v>
      </c>
      <c r="S247" s="1">
        <v>7.6780999999999998E-12</v>
      </c>
      <c r="T247" s="1">
        <v>4.1667999999999998E-15</v>
      </c>
      <c r="U247" s="1">
        <v>5.0143000000000002E-13</v>
      </c>
    </row>
    <row r="248" spans="1:21" x14ac:dyDescent="0.25">
      <c r="A248" s="16">
        <v>44861</v>
      </c>
      <c r="B248" s="11" t="s">
        <v>30</v>
      </c>
      <c r="C248" s="11" t="s">
        <v>24</v>
      </c>
      <c r="D248" s="11" t="s">
        <v>25</v>
      </c>
      <c r="E248" s="11">
        <f t="shared" si="18"/>
        <v>5.1813888888888879</v>
      </c>
      <c r="F248">
        <v>78.143299999999996</v>
      </c>
      <c r="G248">
        <v>20.847000000000001</v>
      </c>
      <c r="H248">
        <v>0.93510000000000004</v>
      </c>
      <c r="I248">
        <v>7.2300000000000003E-2</v>
      </c>
      <c r="J248">
        <v>2.0000000000000001E-4</v>
      </c>
      <c r="K248">
        <v>2.0999999999999999E-3</v>
      </c>
      <c r="L248">
        <v>0</v>
      </c>
      <c r="M248">
        <v>3.4845000000000002E-3</v>
      </c>
      <c r="N248">
        <v>1.24E-2</v>
      </c>
      <c r="O248">
        <v>0.28189999999999998</v>
      </c>
      <c r="P248" s="1">
        <v>4.2419000000000001E-10</v>
      </c>
      <c r="Q248" s="1">
        <v>1.5964000000000001E-14</v>
      </c>
      <c r="R248" s="1">
        <v>9.3693000000000002E-11</v>
      </c>
      <c r="S248" s="1">
        <v>7.6683999999999999E-12</v>
      </c>
      <c r="T248" s="1">
        <v>3.4390000000000001E-15</v>
      </c>
      <c r="U248" s="1">
        <v>5.1813000000000003E-13</v>
      </c>
    </row>
    <row r="249" spans="1:21" x14ac:dyDescent="0.25">
      <c r="A249" s="16">
        <v>44861</v>
      </c>
      <c r="B249" s="11" t="s">
        <v>30</v>
      </c>
      <c r="C249" s="11" t="s">
        <v>26</v>
      </c>
      <c r="D249" s="11" t="s">
        <v>53</v>
      </c>
      <c r="E249" s="11">
        <f t="shared" si="18"/>
        <v>5.206666666666667</v>
      </c>
      <c r="F249">
        <v>78.141300000000001</v>
      </c>
      <c r="G249">
        <v>20.85</v>
      </c>
      <c r="H249">
        <v>0.93510000000000004</v>
      </c>
      <c r="I249">
        <v>7.1999999999999995E-2</v>
      </c>
      <c r="J249">
        <v>0</v>
      </c>
      <c r="K249">
        <v>1.6000000000000001E-3</v>
      </c>
      <c r="L249">
        <v>0</v>
      </c>
      <c r="M249">
        <v>3.192E-3</v>
      </c>
      <c r="N249">
        <v>7.0575999999999998E-3</v>
      </c>
      <c r="O249">
        <v>0.45229999999999998</v>
      </c>
      <c r="P249" s="1">
        <v>4.2396E-10</v>
      </c>
      <c r="Q249" s="1">
        <v>1.3756E-14</v>
      </c>
      <c r="R249" s="1">
        <v>9.3657999999999999E-11</v>
      </c>
      <c r="S249" s="1">
        <v>7.6649000000000006E-12</v>
      </c>
      <c r="T249" s="1">
        <v>2.7969000000000001E-15</v>
      </c>
      <c r="U249" s="1">
        <v>5.1455999999999998E-13</v>
      </c>
    </row>
    <row r="250" spans="1:21" x14ac:dyDescent="0.25">
      <c r="A250" s="16">
        <v>44861</v>
      </c>
      <c r="B250" s="11" t="s">
        <v>30</v>
      </c>
      <c r="C250" s="11" t="s">
        <v>28</v>
      </c>
      <c r="D250" s="11" t="s">
        <v>55</v>
      </c>
      <c r="E250" s="11">
        <f t="shared" si="18"/>
        <v>5.2297222222222217</v>
      </c>
      <c r="F250">
        <v>78.142200000000003</v>
      </c>
      <c r="G250">
        <v>20.848299999999998</v>
      </c>
      <c r="H250">
        <v>0.93510000000000004</v>
      </c>
      <c r="I250">
        <v>7.2400000000000006E-2</v>
      </c>
      <c r="J250">
        <v>0</v>
      </c>
      <c r="K250">
        <v>2E-3</v>
      </c>
      <c r="L250">
        <v>0</v>
      </c>
      <c r="M250">
        <v>4.2316999999999997E-3</v>
      </c>
      <c r="N250">
        <v>8.9952999999999995E-3</v>
      </c>
      <c r="O250">
        <v>0.47039999999999998</v>
      </c>
      <c r="P250" s="1">
        <v>4.2369999999999999E-10</v>
      </c>
      <c r="Q250" s="1">
        <v>1.5332999999999999E-14</v>
      </c>
      <c r="R250" s="1">
        <v>9.3592999999999997E-11</v>
      </c>
      <c r="S250" s="1">
        <v>7.6598000000000001E-12</v>
      </c>
      <c r="T250" s="1">
        <v>2.8085999999999999E-15</v>
      </c>
      <c r="U250" s="1">
        <v>5.1744999999999998E-13</v>
      </c>
    </row>
    <row r="251" spans="1:21" x14ac:dyDescent="0.25">
      <c r="A251" s="16">
        <v>44861</v>
      </c>
      <c r="B251" s="11" t="s">
        <v>30</v>
      </c>
      <c r="C251" s="11" t="s">
        <v>30</v>
      </c>
      <c r="D251" s="11" t="s">
        <v>46</v>
      </c>
      <c r="E251" s="11">
        <f t="shared" si="18"/>
        <v>5.254999999999999</v>
      </c>
      <c r="F251">
        <v>78.138999999999996</v>
      </c>
      <c r="G251">
        <v>20.851700000000001</v>
      </c>
      <c r="H251">
        <v>0.93540000000000001</v>
      </c>
      <c r="I251">
        <v>7.1199999999999999E-2</v>
      </c>
      <c r="J251">
        <v>4.0000000000000002E-4</v>
      </c>
      <c r="K251">
        <v>2.3E-3</v>
      </c>
      <c r="L251">
        <v>0</v>
      </c>
      <c r="M251">
        <v>3.3977E-3</v>
      </c>
      <c r="N251">
        <v>6.5567000000000004E-3</v>
      </c>
      <c r="O251">
        <v>0.51819999999999999</v>
      </c>
      <c r="P251" s="1">
        <v>4.2387999999999999E-10</v>
      </c>
      <c r="Q251" s="1">
        <v>1.6473000000000001E-14</v>
      </c>
      <c r="R251" s="1">
        <v>9.3651000000000003E-11</v>
      </c>
      <c r="S251" s="1">
        <v>7.6661999999999998E-12</v>
      </c>
      <c r="T251" s="1">
        <v>3.7971000000000001E-15</v>
      </c>
      <c r="U251" s="1">
        <v>5.1100999999999996E-13</v>
      </c>
    </row>
    <row r="252" spans="1:21" x14ac:dyDescent="0.25">
      <c r="A252" s="16">
        <v>44861</v>
      </c>
      <c r="B252" s="11" t="s">
        <v>30</v>
      </c>
      <c r="C252" s="11" t="s">
        <v>32</v>
      </c>
      <c r="D252" s="11" t="s">
        <v>67</v>
      </c>
      <c r="E252" s="11">
        <f t="shared" si="18"/>
        <v>5.2780555555555555</v>
      </c>
      <c r="F252">
        <v>78.135400000000004</v>
      </c>
      <c r="G252">
        <v>20.855499999999999</v>
      </c>
      <c r="H252">
        <v>0.93530000000000002</v>
      </c>
      <c r="I252">
        <v>7.2700000000000001E-2</v>
      </c>
      <c r="J252">
        <v>0</v>
      </c>
      <c r="K252">
        <v>1.1999999999999999E-3</v>
      </c>
      <c r="L252">
        <v>0</v>
      </c>
      <c r="M252">
        <v>5.9395000000000003E-3</v>
      </c>
      <c r="N252">
        <v>2.4369000000000001E-3</v>
      </c>
      <c r="O252">
        <v>2.4373</v>
      </c>
      <c r="P252" s="1">
        <v>4.2369999999999999E-10</v>
      </c>
      <c r="Q252" s="1">
        <v>1.2084E-14</v>
      </c>
      <c r="R252" s="1">
        <v>9.3633000000000004E-11</v>
      </c>
      <c r="S252" s="1">
        <v>7.6621999999999994E-12</v>
      </c>
      <c r="T252" s="1">
        <v>2.6402000000000002E-15</v>
      </c>
      <c r="U252" s="1">
        <v>5.1920000000000005E-13</v>
      </c>
    </row>
    <row r="253" spans="1:21" x14ac:dyDescent="0.25">
      <c r="A253" s="16">
        <v>44861</v>
      </c>
      <c r="B253" s="11" t="s">
        <v>30</v>
      </c>
      <c r="C253" s="11" t="s">
        <v>34</v>
      </c>
      <c r="D253" s="11" t="s">
        <v>30</v>
      </c>
      <c r="E253" s="11">
        <f t="shared" si="18"/>
        <v>5.3013888888888889</v>
      </c>
      <c r="F253">
        <v>78.142200000000003</v>
      </c>
      <c r="G253">
        <v>20.849299999999999</v>
      </c>
      <c r="H253">
        <v>0.93530000000000002</v>
      </c>
      <c r="I253">
        <v>7.0699999999999999E-2</v>
      </c>
      <c r="J253">
        <v>6.9999999999999999E-4</v>
      </c>
      <c r="K253">
        <v>1.8E-3</v>
      </c>
      <c r="L253">
        <v>0</v>
      </c>
      <c r="M253">
        <v>3.8403999999999999E-3</v>
      </c>
      <c r="N253">
        <v>9.867999000000001E-4</v>
      </c>
      <c r="O253">
        <v>3.8917999999999999</v>
      </c>
      <c r="P253" s="1">
        <v>4.2384999999999999E-10</v>
      </c>
      <c r="Q253" s="1">
        <v>1.4727000000000001E-14</v>
      </c>
      <c r="R253" s="1">
        <v>9.3630000000000004E-11</v>
      </c>
      <c r="S253" s="1">
        <v>7.6639000000000001E-12</v>
      </c>
      <c r="T253" s="1">
        <v>4.3235000000000001E-15</v>
      </c>
      <c r="U253" s="1">
        <v>5.0851000000000002E-13</v>
      </c>
    </row>
    <row r="254" spans="1:21" x14ac:dyDescent="0.25">
      <c r="A254" s="16">
        <v>44861</v>
      </c>
      <c r="B254" s="11" t="s">
        <v>30</v>
      </c>
      <c r="C254" s="11" t="s">
        <v>35</v>
      </c>
      <c r="D254" s="11" t="s">
        <v>64</v>
      </c>
      <c r="E254" s="11">
        <f t="shared" si="18"/>
        <v>5.3263888888888893</v>
      </c>
      <c r="F254">
        <v>78.141900000000007</v>
      </c>
      <c r="G254">
        <v>20.851400000000002</v>
      </c>
      <c r="H254">
        <v>0.93459999999999999</v>
      </c>
      <c r="I254">
        <v>6.9500000000000006E-2</v>
      </c>
      <c r="J254">
        <v>8.9999999999999998E-4</v>
      </c>
      <c r="K254">
        <v>1.6999999999999999E-3</v>
      </c>
      <c r="L254">
        <v>0</v>
      </c>
      <c r="M254">
        <v>3.1235999999999998E-3</v>
      </c>
      <c r="N254">
        <v>-1.6850999999999999E-3</v>
      </c>
      <c r="O254">
        <v>-1.8535999999999999</v>
      </c>
      <c r="P254" s="1">
        <v>4.2375999999999999E-10</v>
      </c>
      <c r="Q254" s="1">
        <v>1.4267999999999999E-14</v>
      </c>
      <c r="R254" s="1">
        <v>9.3619999999999996E-11</v>
      </c>
      <c r="S254" s="1">
        <v>7.6569999999999994E-12</v>
      </c>
      <c r="T254" s="1">
        <v>4.8746E-15</v>
      </c>
      <c r="U254" s="1">
        <v>5.0092999999999997E-13</v>
      </c>
    </row>
    <row r="255" spans="1:21" x14ac:dyDescent="0.25">
      <c r="A255" s="16">
        <v>44861</v>
      </c>
      <c r="B255" s="11" t="s">
        <v>30</v>
      </c>
      <c r="C255" s="11" t="s">
        <v>37</v>
      </c>
      <c r="D255" s="11" t="s">
        <v>22</v>
      </c>
      <c r="E255" s="11">
        <f t="shared" si="18"/>
        <v>5.349444444444444</v>
      </c>
      <c r="F255">
        <v>78.138800000000003</v>
      </c>
      <c r="G255">
        <v>20.853999999999999</v>
      </c>
      <c r="H255">
        <v>0.93540000000000001</v>
      </c>
      <c r="I255">
        <v>6.7299999999999999E-2</v>
      </c>
      <c r="J255">
        <v>2.0999999999999999E-3</v>
      </c>
      <c r="K255">
        <v>2.3999999999999998E-3</v>
      </c>
      <c r="L255">
        <v>0</v>
      </c>
      <c r="M255">
        <v>1.6099E-3</v>
      </c>
      <c r="N255">
        <v>-7.8448000000000005E-4</v>
      </c>
      <c r="O255">
        <v>-2.0522</v>
      </c>
      <c r="P255" s="1">
        <v>4.2352E-10</v>
      </c>
      <c r="Q255" s="1">
        <v>1.7152000000000001E-14</v>
      </c>
      <c r="R255" s="1">
        <v>9.3583000000000001E-11</v>
      </c>
      <c r="S255" s="1">
        <v>7.6591999999999995E-12</v>
      </c>
      <c r="T255" s="1">
        <v>7.8088999999999995E-15</v>
      </c>
      <c r="U255" s="1">
        <v>4.9072999999999997E-13</v>
      </c>
    </row>
    <row r="256" spans="1:21" x14ac:dyDescent="0.25">
      <c r="A256" s="16">
        <v>44861</v>
      </c>
      <c r="B256" s="11" t="s">
        <v>30</v>
      </c>
      <c r="C256" s="11" t="s">
        <v>39</v>
      </c>
      <c r="D256" s="11" t="s">
        <v>23</v>
      </c>
      <c r="E256" s="11">
        <f t="shared" si="18"/>
        <v>5.3747222222222213</v>
      </c>
      <c r="F256">
        <v>78.140500000000003</v>
      </c>
      <c r="G256">
        <v>20.853200000000001</v>
      </c>
      <c r="H256">
        <v>0.93520000000000003</v>
      </c>
      <c r="I256">
        <v>6.7400000000000002E-2</v>
      </c>
      <c r="J256">
        <v>1.6999999999999999E-3</v>
      </c>
      <c r="K256">
        <v>1.9E-3</v>
      </c>
      <c r="L256">
        <v>0</v>
      </c>
      <c r="M256">
        <v>2.3763E-3</v>
      </c>
      <c r="N256">
        <v>-1.5724000000000001E-3</v>
      </c>
      <c r="O256">
        <v>-1.5113000000000001</v>
      </c>
      <c r="P256" s="1">
        <v>4.2355999999999998E-10</v>
      </c>
      <c r="Q256" s="1">
        <v>1.5171E-14</v>
      </c>
      <c r="R256" s="1">
        <v>9.3586000000000001E-11</v>
      </c>
      <c r="S256" s="1">
        <v>7.6583999999999998E-12</v>
      </c>
      <c r="T256" s="1">
        <v>6.7879999999999999E-15</v>
      </c>
      <c r="U256" s="1">
        <v>4.8985999999999999E-13</v>
      </c>
    </row>
    <row r="257" spans="1:21" x14ac:dyDescent="0.25">
      <c r="A257" s="16">
        <v>44861</v>
      </c>
      <c r="B257" s="11" t="s">
        <v>30</v>
      </c>
      <c r="C257" s="11" t="s">
        <v>44</v>
      </c>
      <c r="D257" s="11" t="s">
        <v>73</v>
      </c>
      <c r="E257" s="11">
        <f t="shared" si="18"/>
        <v>5.3977777777777778</v>
      </c>
      <c r="F257">
        <v>78.139499999999998</v>
      </c>
      <c r="G257">
        <v>20.855599999999999</v>
      </c>
      <c r="H257">
        <v>0.93479999999999996</v>
      </c>
      <c r="I257">
        <v>6.8400000000000002E-2</v>
      </c>
      <c r="J257">
        <v>0</v>
      </c>
      <c r="K257">
        <v>1.6999999999999999E-3</v>
      </c>
      <c r="L257">
        <v>0</v>
      </c>
      <c r="M257">
        <v>3.3327000000000001E-3</v>
      </c>
      <c r="N257">
        <v>-3.2466E-4</v>
      </c>
      <c r="O257">
        <v>-10.2652</v>
      </c>
      <c r="P257" s="1">
        <v>4.2355E-10</v>
      </c>
      <c r="Q257" s="1">
        <v>1.4127999999999999E-14</v>
      </c>
      <c r="R257" s="1">
        <v>9.3597000000000005E-11</v>
      </c>
      <c r="S257" s="1">
        <v>7.6552000000000007E-12</v>
      </c>
      <c r="T257" s="1">
        <v>2.6642999999999999E-15</v>
      </c>
      <c r="U257" s="1">
        <v>4.8933E-13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F7B5-D78A-42C7-9159-0B2F5A1F54BD}">
  <dimension ref="A1:AM481"/>
  <sheetViews>
    <sheetView topLeftCell="R1" workbookViewId="0">
      <pane ySplit="1" topLeftCell="A2" activePane="bottomLeft" state="frozen"/>
      <selection pane="bottomLeft" activeCell="AK24" sqref="AK24"/>
    </sheetView>
  </sheetViews>
  <sheetFormatPr defaultRowHeight="15" x14ac:dyDescent="0.25"/>
  <cols>
    <col min="1" max="1" width="15.28515625" style="16" bestFit="1" customWidth="1"/>
    <col min="21" max="21" width="12.5703125" customWidth="1"/>
    <col min="23" max="23" width="9.28515625" bestFit="1" customWidth="1"/>
    <col min="24" max="24" width="10.28515625" customWidth="1"/>
    <col min="25" max="26" width="9.28515625" bestFit="1" customWidth="1"/>
    <col min="27" max="27" width="14.42578125" bestFit="1" customWidth="1"/>
    <col min="28" max="29" width="9.28515625" bestFit="1" customWidth="1"/>
    <col min="30" max="30" width="9.5703125" bestFit="1" customWidth="1"/>
    <col min="38" max="38" width="13.7109375" customWidth="1"/>
  </cols>
  <sheetData>
    <row r="1" spans="1:37" x14ac:dyDescent="0.25">
      <c r="A1" s="16" t="s">
        <v>0</v>
      </c>
      <c r="B1" t="s">
        <v>109</v>
      </c>
      <c r="C1" t="s">
        <v>110</v>
      </c>
      <c r="D1" t="s">
        <v>81</v>
      </c>
      <c r="E1" t="s">
        <v>114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37" x14ac:dyDescent="0.25">
      <c r="A2" s="16">
        <v>44882</v>
      </c>
      <c r="B2" s="11" t="s">
        <v>19</v>
      </c>
      <c r="C2" s="11" t="s">
        <v>21</v>
      </c>
      <c r="D2" s="11" t="s">
        <v>49</v>
      </c>
      <c r="E2" s="11">
        <f>(D2/3600)+(C2/60)+B2-$X$3</f>
        <v>-0.59861111111110965</v>
      </c>
      <c r="F2">
        <v>78.077699999999993</v>
      </c>
      <c r="G2">
        <v>20.916699999999999</v>
      </c>
      <c r="H2">
        <v>0.93920000000000003</v>
      </c>
      <c r="I2">
        <v>5.9499999999999997E-2</v>
      </c>
      <c r="J2">
        <v>0</v>
      </c>
      <c r="K2">
        <v>7.0000000000000001E-3</v>
      </c>
      <c r="L2">
        <v>690</v>
      </c>
      <c r="M2">
        <v>1.55E-2</v>
      </c>
      <c r="N2">
        <v>-2.9000000000000001E-2</v>
      </c>
      <c r="O2">
        <v>-0.53380000000000005</v>
      </c>
      <c r="P2" s="1">
        <v>4.4673000000000002E-10</v>
      </c>
      <c r="Q2" s="1">
        <v>3.7749E-14</v>
      </c>
      <c r="R2" s="1">
        <v>9.9082999999999995E-11</v>
      </c>
      <c r="S2" s="1">
        <v>8.1182999999999994E-12</v>
      </c>
      <c r="T2" s="1">
        <v>3.2037E-15</v>
      </c>
      <c r="U2" s="1">
        <v>4.5172999999999998E-13</v>
      </c>
    </row>
    <row r="3" spans="1:37" x14ac:dyDescent="0.25">
      <c r="A3" s="16">
        <v>44882</v>
      </c>
      <c r="B3" s="11" t="s">
        <v>19</v>
      </c>
      <c r="C3" s="11" t="s">
        <v>65</v>
      </c>
      <c r="D3" s="11" t="s">
        <v>47</v>
      </c>
      <c r="E3" s="11">
        <f t="shared" ref="E3:E66" si="0">(D3/3600)+(C3/60)+B3-$X$3</f>
        <v>-0.57361111111111107</v>
      </c>
      <c r="F3">
        <v>78.079800000000006</v>
      </c>
      <c r="G3">
        <v>20.914899999999999</v>
      </c>
      <c r="H3">
        <v>0.93930000000000002</v>
      </c>
      <c r="I3">
        <v>5.8299999999999998E-2</v>
      </c>
      <c r="J3">
        <v>0</v>
      </c>
      <c r="K3">
        <v>7.7000000000000002E-3</v>
      </c>
      <c r="L3">
        <v>661</v>
      </c>
      <c r="M3">
        <v>1.2699999999999999E-2</v>
      </c>
      <c r="N3">
        <v>-3.2300000000000002E-2</v>
      </c>
      <c r="O3">
        <v>-0.39240000000000003</v>
      </c>
      <c r="P3" s="1">
        <v>4.4459999999999999E-10</v>
      </c>
      <c r="Q3" s="1">
        <v>4.0283000000000002E-14</v>
      </c>
      <c r="R3" s="1">
        <v>9.8600000000000001E-11</v>
      </c>
      <c r="S3" s="1">
        <v>8.0806000000000001E-12</v>
      </c>
      <c r="T3" s="1">
        <v>3.1617999999999998E-15</v>
      </c>
      <c r="U3" s="1">
        <v>4.4143999999999999E-13</v>
      </c>
      <c r="W3" t="s">
        <v>124</v>
      </c>
      <c r="X3" s="11">
        <f>(D27/3600)+(C27/60)+B27</f>
        <v>9.3594444444444438</v>
      </c>
    </row>
    <row r="4" spans="1:37" x14ac:dyDescent="0.25">
      <c r="A4" s="16">
        <v>44882</v>
      </c>
      <c r="B4" s="11" t="s">
        <v>19</v>
      </c>
      <c r="C4" s="11" t="s">
        <v>66</v>
      </c>
      <c r="D4" s="11" t="s">
        <v>53</v>
      </c>
      <c r="E4" s="11">
        <f t="shared" si="0"/>
        <v>-0.55027777777777764</v>
      </c>
      <c r="F4">
        <v>78.081900000000005</v>
      </c>
      <c r="G4">
        <v>20.912299999999998</v>
      </c>
      <c r="H4">
        <v>0.93910000000000005</v>
      </c>
      <c r="I4">
        <v>5.7099999999999998E-2</v>
      </c>
      <c r="J4">
        <v>2.9999999999999997E-4</v>
      </c>
      <c r="K4">
        <v>9.4000000000000004E-3</v>
      </c>
      <c r="L4">
        <v>660</v>
      </c>
      <c r="M4">
        <v>1.06E-2</v>
      </c>
      <c r="N4">
        <v>-3.3700000000000001E-2</v>
      </c>
      <c r="O4">
        <v>-0.31390000000000001</v>
      </c>
      <c r="P4" s="1">
        <v>4.4486999999999998E-10</v>
      </c>
      <c r="Q4" s="1">
        <v>4.7371000000000001E-14</v>
      </c>
      <c r="R4" s="1">
        <v>9.8644999999999999E-11</v>
      </c>
      <c r="S4" s="1">
        <v>8.0829999999999994E-12</v>
      </c>
      <c r="T4" s="1">
        <v>6.1089999999999997E-15</v>
      </c>
      <c r="U4" s="1">
        <v>4.3468999999999999E-13</v>
      </c>
    </row>
    <row r="5" spans="1:37" x14ac:dyDescent="0.25">
      <c r="A5" s="16">
        <v>44882</v>
      </c>
      <c r="B5" s="11" t="s">
        <v>19</v>
      </c>
      <c r="C5" s="11" t="s">
        <v>67</v>
      </c>
      <c r="D5" s="11" t="s">
        <v>51</v>
      </c>
      <c r="E5" s="11">
        <f t="shared" si="0"/>
        <v>-0.52527777777777729</v>
      </c>
      <c r="F5">
        <v>78.0822</v>
      </c>
      <c r="G5">
        <v>20.914300000000001</v>
      </c>
      <c r="H5">
        <v>0.93840000000000001</v>
      </c>
      <c r="I5">
        <v>5.6399999999999999E-2</v>
      </c>
      <c r="J5">
        <v>0</v>
      </c>
      <c r="K5">
        <v>8.6999999999999994E-3</v>
      </c>
      <c r="L5">
        <v>660</v>
      </c>
      <c r="M5">
        <v>9.8969000000000001E-3</v>
      </c>
      <c r="N5">
        <v>-3.4200000000000001E-2</v>
      </c>
      <c r="O5">
        <v>-0.28920000000000001</v>
      </c>
      <c r="P5" s="1">
        <v>4.4512999999999999E-10</v>
      </c>
      <c r="Q5" s="1">
        <v>4.5035999999999997E-14</v>
      </c>
      <c r="R5" s="1">
        <v>9.8710999999999997E-11</v>
      </c>
      <c r="S5" s="1">
        <v>8.0817000000000002E-12</v>
      </c>
      <c r="T5" s="1">
        <v>2.4608000000000001E-15</v>
      </c>
      <c r="U5" s="1">
        <v>4.2836E-13</v>
      </c>
    </row>
    <row r="6" spans="1:37" x14ac:dyDescent="0.25">
      <c r="A6" s="16">
        <v>44882</v>
      </c>
      <c r="B6" s="11" t="s">
        <v>19</v>
      </c>
      <c r="C6" s="11" t="s">
        <v>68</v>
      </c>
      <c r="D6" s="11" t="s">
        <v>78</v>
      </c>
      <c r="E6" s="11">
        <f t="shared" si="0"/>
        <v>-0.50222222222222079</v>
      </c>
      <c r="F6">
        <v>78.081800000000001</v>
      </c>
      <c r="G6">
        <v>20.915299999999998</v>
      </c>
      <c r="H6">
        <v>0.93910000000000005</v>
      </c>
      <c r="I6">
        <v>5.5300000000000002E-2</v>
      </c>
      <c r="J6">
        <v>0</v>
      </c>
      <c r="K6">
        <v>8.6E-3</v>
      </c>
      <c r="L6">
        <v>662</v>
      </c>
      <c r="M6">
        <v>8.4875000000000003E-3</v>
      </c>
      <c r="N6">
        <v>-3.2300000000000002E-2</v>
      </c>
      <c r="O6">
        <v>-0.26300000000000001</v>
      </c>
      <c r="P6" s="1">
        <v>4.4520000000000002E-10</v>
      </c>
      <c r="Q6" s="1">
        <v>4.4119999999999999E-14</v>
      </c>
      <c r="R6" s="1">
        <v>9.8734E-11</v>
      </c>
      <c r="S6" s="1">
        <v>8.0890000000000008E-12</v>
      </c>
      <c r="T6" s="1">
        <v>4.5246000000000002E-15</v>
      </c>
      <c r="U6" s="1">
        <v>4.2052999999999998E-13</v>
      </c>
      <c r="W6" s="35"/>
      <c r="X6" s="36">
        <v>9.8583333333333325</v>
      </c>
      <c r="Y6" s="36">
        <v>9.8352777777777778</v>
      </c>
      <c r="Z6" s="36">
        <v>9.8105555555555579</v>
      </c>
      <c r="AA6" s="36">
        <v>9.7874999999999996</v>
      </c>
      <c r="AB6" s="36">
        <v>9.7644444444444449</v>
      </c>
      <c r="AC6" s="36">
        <v>9.7397222222222215</v>
      </c>
      <c r="AD6" s="36">
        <v>9.7166666666666668</v>
      </c>
      <c r="AE6" s="36">
        <v>9.6919444444444434</v>
      </c>
      <c r="AF6" s="36">
        <v>9.6688888888888886</v>
      </c>
      <c r="AG6" s="36">
        <v>9.6458333333333339</v>
      </c>
    </row>
    <row r="7" spans="1:37" x14ac:dyDescent="0.25">
      <c r="A7" s="16">
        <v>44882</v>
      </c>
      <c r="B7" s="11" t="s">
        <v>19</v>
      </c>
      <c r="C7" s="11" t="s">
        <v>69</v>
      </c>
      <c r="D7" s="11" t="s">
        <v>67</v>
      </c>
      <c r="E7" s="11">
        <f t="shared" si="0"/>
        <v>-0.47888888888888737</v>
      </c>
      <c r="F7">
        <v>78.087599999999995</v>
      </c>
      <c r="G7">
        <v>20.911999999999999</v>
      </c>
      <c r="H7">
        <v>0.93869999999999998</v>
      </c>
      <c r="I7">
        <v>5.4199999999999998E-2</v>
      </c>
      <c r="J7">
        <v>5.0000000000000001E-4</v>
      </c>
      <c r="K7">
        <v>7.0000000000000001E-3</v>
      </c>
      <c r="L7">
        <v>685</v>
      </c>
      <c r="M7">
        <v>7.7781999999999999E-3</v>
      </c>
      <c r="N7">
        <v>-2.7199999999999998E-2</v>
      </c>
      <c r="O7">
        <v>-0.28620000000000001</v>
      </c>
      <c r="P7" s="1">
        <v>4.4689999999999998E-10</v>
      </c>
      <c r="Q7" s="1">
        <v>3.763E-14</v>
      </c>
      <c r="R7" s="1">
        <v>9.9087999999999999E-11</v>
      </c>
      <c r="S7" s="1">
        <v>8.1163999999999996E-12</v>
      </c>
      <c r="T7" s="1">
        <v>5.8125999999999998E-15</v>
      </c>
      <c r="U7" s="1">
        <v>4.1601000000000001E-13</v>
      </c>
      <c r="W7" s="9" t="s">
        <v>88</v>
      </c>
      <c r="X7" s="9">
        <v>19.346499999999999</v>
      </c>
      <c r="Y7" s="9">
        <v>19.3582</v>
      </c>
      <c r="Z7" s="9">
        <v>19.357099999999999</v>
      </c>
      <c r="AA7" s="9">
        <v>19.357099999999999</v>
      </c>
      <c r="AB7" s="9">
        <v>19.355599999999999</v>
      </c>
      <c r="AC7" s="9">
        <v>19.363099999999999</v>
      </c>
      <c r="AD7" s="9">
        <v>19.3751</v>
      </c>
      <c r="AE7" s="9">
        <v>19.399100000000001</v>
      </c>
      <c r="AF7" s="9">
        <v>19.431999999999999</v>
      </c>
      <c r="AG7" s="9">
        <v>19.461600000000001</v>
      </c>
    </row>
    <row r="8" spans="1:37" x14ac:dyDescent="0.25">
      <c r="A8" s="16">
        <v>44882</v>
      </c>
      <c r="B8" s="11" t="s">
        <v>19</v>
      </c>
      <c r="C8" s="11" t="s">
        <v>71</v>
      </c>
      <c r="D8" s="11" t="s">
        <v>37</v>
      </c>
      <c r="E8" s="11">
        <f t="shared" si="0"/>
        <v>-0.45388888888888879</v>
      </c>
      <c r="F8">
        <v>78.088800000000006</v>
      </c>
      <c r="G8">
        <v>20.909500000000001</v>
      </c>
      <c r="H8">
        <v>0.93889999999999996</v>
      </c>
      <c r="I8">
        <v>5.3400000000000003E-2</v>
      </c>
      <c r="J8">
        <v>0</v>
      </c>
      <c r="K8">
        <v>9.4000000000000004E-3</v>
      </c>
      <c r="L8">
        <v>647</v>
      </c>
      <c r="M8">
        <v>7.1225000000000004E-3</v>
      </c>
      <c r="N8">
        <v>-2.2800000000000001E-2</v>
      </c>
      <c r="O8">
        <v>-0.31240000000000001</v>
      </c>
      <c r="P8" s="1">
        <v>4.4527999999999999E-10</v>
      </c>
      <c r="Q8" s="1">
        <v>4.7569000000000003E-14</v>
      </c>
      <c r="R8" s="1">
        <v>9.8716000000000001E-11</v>
      </c>
      <c r="S8" s="1">
        <v>8.0887000000000005E-12</v>
      </c>
      <c r="T8" s="1">
        <v>4.4383999999999997E-15</v>
      </c>
      <c r="U8" s="1">
        <v>4.0670999999999999E-13</v>
      </c>
      <c r="W8" s="9"/>
      <c r="X8" s="9">
        <v>19.361499999999999</v>
      </c>
      <c r="Y8" s="9">
        <v>19.346499999999999</v>
      </c>
      <c r="Z8" s="9">
        <v>19.3582</v>
      </c>
      <c r="AA8" s="9">
        <v>19.357099999999999</v>
      </c>
      <c r="AB8" s="9">
        <v>19.357099999999999</v>
      </c>
      <c r="AC8" s="9">
        <v>19.355599999999999</v>
      </c>
      <c r="AD8" s="9">
        <v>19.363099999999999</v>
      </c>
      <c r="AE8" s="9">
        <v>19.3751</v>
      </c>
      <c r="AF8" s="9">
        <v>19.399100000000001</v>
      </c>
      <c r="AG8" s="9">
        <v>19.431999999999999</v>
      </c>
    </row>
    <row r="9" spans="1:37" x14ac:dyDescent="0.25">
      <c r="A9" s="16">
        <v>44882</v>
      </c>
      <c r="B9" s="11" t="s">
        <v>19</v>
      </c>
      <c r="C9" s="11" t="s">
        <v>29</v>
      </c>
      <c r="D9" s="11" t="s">
        <v>64</v>
      </c>
      <c r="E9" s="11">
        <f t="shared" si="0"/>
        <v>-0.43055555555555536</v>
      </c>
      <c r="F9">
        <v>78.089500000000001</v>
      </c>
      <c r="G9">
        <v>20.909300000000002</v>
      </c>
      <c r="H9">
        <v>0.93869999999999998</v>
      </c>
      <c r="I9">
        <v>5.2900000000000003E-2</v>
      </c>
      <c r="J9">
        <v>0</v>
      </c>
      <c r="K9">
        <v>9.4999999999999998E-3</v>
      </c>
      <c r="L9">
        <v>647</v>
      </c>
      <c r="M9">
        <v>6.4092999999999997E-3</v>
      </c>
      <c r="N9">
        <v>-2.7300000000000001E-2</v>
      </c>
      <c r="O9">
        <v>-0.23519999999999999</v>
      </c>
      <c r="P9" s="1">
        <v>4.4500000000000001E-10</v>
      </c>
      <c r="Q9" s="1">
        <v>4.8290999999999998E-14</v>
      </c>
      <c r="R9" s="1">
        <v>9.8650999999999999E-11</v>
      </c>
      <c r="S9" s="1">
        <v>8.0817999999999998E-12</v>
      </c>
      <c r="T9" s="1">
        <v>2.6354000000000002E-15</v>
      </c>
      <c r="U9" s="1">
        <v>4.0324000000000001E-13</v>
      </c>
      <c r="W9" s="9"/>
      <c r="X9" s="9">
        <v>19.371700000000001</v>
      </c>
      <c r="Y9" s="9">
        <v>19.361499999999999</v>
      </c>
      <c r="Z9" s="9">
        <v>19.346499999999999</v>
      </c>
      <c r="AA9" s="9">
        <v>19.3582</v>
      </c>
      <c r="AB9" s="9">
        <v>19.357099999999999</v>
      </c>
      <c r="AC9" s="9">
        <v>19.357099999999999</v>
      </c>
      <c r="AD9" s="9">
        <v>19.355599999999999</v>
      </c>
      <c r="AE9" s="9">
        <v>19.363099999999999</v>
      </c>
      <c r="AF9" s="9">
        <v>19.3751</v>
      </c>
      <c r="AG9" s="9">
        <v>19.399100000000001</v>
      </c>
    </row>
    <row r="10" spans="1:37" x14ac:dyDescent="0.25">
      <c r="A10" s="16">
        <v>44882</v>
      </c>
      <c r="B10" s="11" t="s">
        <v>19</v>
      </c>
      <c r="C10" s="11" t="s">
        <v>70</v>
      </c>
      <c r="D10" s="11" t="s">
        <v>30</v>
      </c>
      <c r="E10" s="11">
        <f t="shared" si="0"/>
        <v>-0.405555555555555</v>
      </c>
      <c r="F10">
        <v>78.087400000000002</v>
      </c>
      <c r="G10">
        <v>20.912500000000001</v>
      </c>
      <c r="H10">
        <v>0.93840000000000001</v>
      </c>
      <c r="I10">
        <v>5.21E-2</v>
      </c>
      <c r="J10">
        <v>0</v>
      </c>
      <c r="K10">
        <v>9.4999999999999998E-3</v>
      </c>
      <c r="L10">
        <v>656</v>
      </c>
      <c r="M10">
        <v>5.3442999999999997E-3</v>
      </c>
      <c r="N10">
        <v>-3.0700000000000002E-2</v>
      </c>
      <c r="O10">
        <v>-0.17430000000000001</v>
      </c>
      <c r="P10" s="1">
        <v>4.4510999999999998E-10</v>
      </c>
      <c r="Q10" s="1">
        <v>4.8309000000000001E-14</v>
      </c>
      <c r="R10" s="1">
        <v>9.8692999999999997E-11</v>
      </c>
      <c r="S10" s="1">
        <v>8.0812000000000007E-12</v>
      </c>
      <c r="T10" s="1">
        <v>4.2687000000000001E-15</v>
      </c>
      <c r="U10" s="1">
        <v>3.9775E-13</v>
      </c>
      <c r="W10" s="9"/>
      <c r="X10" s="9">
        <v>19.366099999999999</v>
      </c>
      <c r="Y10" s="9">
        <v>19.371700000000001</v>
      </c>
      <c r="Z10" s="9">
        <v>19.361499999999999</v>
      </c>
      <c r="AA10" s="9">
        <v>19.346499999999999</v>
      </c>
      <c r="AB10" s="9">
        <v>19.3582</v>
      </c>
      <c r="AC10" s="9">
        <v>19.357099999999999</v>
      </c>
      <c r="AD10" s="9">
        <v>19.357099999999999</v>
      </c>
      <c r="AE10" s="9">
        <v>19.355599999999999</v>
      </c>
      <c r="AF10" s="9">
        <v>19.363099999999999</v>
      </c>
      <c r="AG10" s="9">
        <v>19.3751</v>
      </c>
    </row>
    <row r="11" spans="1:37" x14ac:dyDescent="0.25">
      <c r="A11" s="16">
        <v>44882</v>
      </c>
      <c r="B11" s="11" t="s">
        <v>19</v>
      </c>
      <c r="C11" s="11" t="s">
        <v>72</v>
      </c>
      <c r="D11" s="11" t="s">
        <v>23</v>
      </c>
      <c r="E11" s="11">
        <f t="shared" si="0"/>
        <v>-0.38222222222222157</v>
      </c>
      <c r="F11">
        <v>78.091999999999999</v>
      </c>
      <c r="G11">
        <v>20.907699999999998</v>
      </c>
      <c r="H11">
        <v>0.93930000000000002</v>
      </c>
      <c r="I11">
        <v>5.1299999999999998E-2</v>
      </c>
      <c r="J11">
        <v>0</v>
      </c>
      <c r="K11">
        <v>9.7000000000000003E-3</v>
      </c>
      <c r="L11">
        <v>645</v>
      </c>
      <c r="M11">
        <v>4.8783999999999998E-3</v>
      </c>
      <c r="N11">
        <v>-1.78E-2</v>
      </c>
      <c r="O11">
        <v>-0.27460000000000001</v>
      </c>
      <c r="P11" s="1">
        <v>4.4545E-10</v>
      </c>
      <c r="Q11" s="1">
        <v>4.8986999999999999E-14</v>
      </c>
      <c r="R11" s="1">
        <v>9.874E-11</v>
      </c>
      <c r="S11" s="1">
        <v>8.0947999999999998E-12</v>
      </c>
      <c r="T11" s="1">
        <v>2.0686000000000001E-15</v>
      </c>
      <c r="U11" s="1">
        <v>3.9195999999999998E-13</v>
      </c>
      <c r="W11" s="28"/>
      <c r="X11" s="27">
        <v>19.3323</v>
      </c>
      <c r="Y11" s="28">
        <v>19.366099999999999</v>
      </c>
      <c r="Z11" s="28">
        <v>19.371700000000001</v>
      </c>
      <c r="AA11" s="28">
        <v>19.361499999999999</v>
      </c>
      <c r="AB11" s="28">
        <v>19.346499999999999</v>
      </c>
      <c r="AC11" s="28">
        <v>19.3582</v>
      </c>
      <c r="AD11" s="28">
        <v>19.357099999999999</v>
      </c>
      <c r="AE11" s="28">
        <v>19.357099999999999</v>
      </c>
      <c r="AF11" s="28">
        <v>19.355599999999999</v>
      </c>
      <c r="AG11" s="28">
        <v>19.363099999999999</v>
      </c>
    </row>
    <row r="12" spans="1:37" x14ac:dyDescent="0.25">
      <c r="A12" s="16">
        <v>44882</v>
      </c>
      <c r="B12" s="11" t="s">
        <v>47</v>
      </c>
      <c r="C12" s="11" t="s">
        <v>63</v>
      </c>
      <c r="D12" s="11" t="s">
        <v>73</v>
      </c>
      <c r="E12" s="11">
        <f t="shared" si="0"/>
        <v>-0.35916666666666686</v>
      </c>
      <c r="F12">
        <v>78.087100000000007</v>
      </c>
      <c r="G12">
        <v>20.9146</v>
      </c>
      <c r="H12">
        <v>0.93869999999999998</v>
      </c>
      <c r="I12">
        <v>5.11E-2</v>
      </c>
      <c r="J12">
        <v>0</v>
      </c>
      <c r="K12">
        <v>8.5000000000000006E-3</v>
      </c>
      <c r="L12">
        <v>669</v>
      </c>
      <c r="M12">
        <v>4.6975000000000003E-3</v>
      </c>
      <c r="N12">
        <v>-0.03</v>
      </c>
      <c r="O12">
        <v>-0.15670000000000001</v>
      </c>
      <c r="P12" s="1">
        <v>4.4717000000000002E-10</v>
      </c>
      <c r="Q12" s="1">
        <v>4.4108000000000001E-14</v>
      </c>
      <c r="R12" s="1">
        <v>9.9161000000000005E-11</v>
      </c>
      <c r="S12" s="1">
        <v>8.1214000000000005E-12</v>
      </c>
      <c r="T12" s="1">
        <v>3.5028E-15</v>
      </c>
      <c r="U12" s="1">
        <v>3.9157999999999998E-13</v>
      </c>
      <c r="W12" s="29" t="s">
        <v>89</v>
      </c>
      <c r="X12" s="29">
        <v>1.9068000000000001</v>
      </c>
      <c r="Y12" s="29">
        <v>1.9016999999999999</v>
      </c>
      <c r="Z12" s="29">
        <v>1.8953</v>
      </c>
      <c r="AA12" s="29">
        <v>1.8819999999999999</v>
      </c>
      <c r="AB12" s="29">
        <v>1.8623000000000001</v>
      </c>
      <c r="AC12" s="29">
        <v>1.8325</v>
      </c>
      <c r="AD12" s="29">
        <v>1.7896000000000001</v>
      </c>
      <c r="AE12" s="29">
        <v>1.7463</v>
      </c>
      <c r="AF12" s="29">
        <v>1.7172000000000001</v>
      </c>
      <c r="AG12" s="29">
        <v>1.7336</v>
      </c>
    </row>
    <row r="13" spans="1:37" x14ac:dyDescent="0.25">
      <c r="A13" s="16">
        <v>44882</v>
      </c>
      <c r="B13" s="11" t="s">
        <v>47</v>
      </c>
      <c r="C13" s="11" t="s">
        <v>73</v>
      </c>
      <c r="D13" s="11" t="s">
        <v>54</v>
      </c>
      <c r="E13" s="11">
        <f t="shared" si="0"/>
        <v>-0.33388888888888779</v>
      </c>
      <c r="F13">
        <v>78.093800000000002</v>
      </c>
      <c r="G13">
        <v>20.907699999999998</v>
      </c>
      <c r="H13">
        <v>0.93859999999999999</v>
      </c>
      <c r="I13">
        <v>5.04E-2</v>
      </c>
      <c r="J13">
        <v>0</v>
      </c>
      <c r="K13">
        <v>9.4999999999999998E-3</v>
      </c>
      <c r="L13">
        <v>640</v>
      </c>
      <c r="M13">
        <v>3.4802000000000001E-3</v>
      </c>
      <c r="N13">
        <v>-1.8499999999999999E-2</v>
      </c>
      <c r="O13">
        <v>-0.18770000000000001</v>
      </c>
      <c r="P13" s="1">
        <v>4.4535000000000002E-10</v>
      </c>
      <c r="Q13" s="1">
        <v>4.8025999999999999E-14</v>
      </c>
      <c r="R13" s="1">
        <v>9.8715000000000005E-11</v>
      </c>
      <c r="S13" s="1">
        <v>8.0866999999999995E-12</v>
      </c>
      <c r="T13" s="1">
        <v>4.4411000000000003E-15</v>
      </c>
      <c r="U13" s="1">
        <v>3.8503999999999999E-13</v>
      </c>
      <c r="W13" s="2"/>
      <c r="X13" s="2">
        <v>1.84</v>
      </c>
      <c r="Y13" s="2">
        <v>1.9068000000000001</v>
      </c>
      <c r="Z13" s="2">
        <v>1.9016999999999999</v>
      </c>
      <c r="AA13" s="2">
        <v>1.8953</v>
      </c>
      <c r="AB13" s="2">
        <v>1.8819999999999999</v>
      </c>
      <c r="AC13" s="2">
        <v>1.8623000000000001</v>
      </c>
      <c r="AD13" s="2">
        <v>1.8325</v>
      </c>
      <c r="AE13" s="2">
        <v>1.7896000000000001</v>
      </c>
      <c r="AF13" s="2">
        <v>1.7463</v>
      </c>
      <c r="AG13" s="2">
        <v>1.7172000000000001</v>
      </c>
    </row>
    <row r="14" spans="1:37" x14ac:dyDescent="0.25">
      <c r="A14" s="16">
        <v>44882</v>
      </c>
      <c r="B14" s="11" t="s">
        <v>47</v>
      </c>
      <c r="C14" s="11" t="s">
        <v>25</v>
      </c>
      <c r="D14" s="11" t="s">
        <v>29</v>
      </c>
      <c r="E14" s="11">
        <f t="shared" si="0"/>
        <v>-0.31083333333333307</v>
      </c>
      <c r="F14">
        <v>78.093599999999995</v>
      </c>
      <c r="G14">
        <v>20.907900000000001</v>
      </c>
      <c r="H14">
        <v>0.93889999999999996</v>
      </c>
      <c r="I14">
        <v>5.0099999999999999E-2</v>
      </c>
      <c r="J14">
        <v>0</v>
      </c>
      <c r="K14">
        <v>9.4999999999999998E-3</v>
      </c>
      <c r="L14">
        <v>642</v>
      </c>
      <c r="M14">
        <v>3.7810999999999999E-3</v>
      </c>
      <c r="N14">
        <v>-1.9800000000000002E-2</v>
      </c>
      <c r="O14">
        <v>-0.19139999999999999</v>
      </c>
      <c r="P14" s="1">
        <v>4.4533999999999998E-10</v>
      </c>
      <c r="Q14" s="1">
        <v>4.8037E-14</v>
      </c>
      <c r="R14" s="1">
        <v>9.8713999999999996E-11</v>
      </c>
      <c r="S14" s="1">
        <v>8.0888999999999996E-12</v>
      </c>
      <c r="T14" s="1">
        <v>3.0875999999999999E-15</v>
      </c>
      <c r="U14" s="1">
        <v>3.8354E-13</v>
      </c>
      <c r="W14" s="2"/>
      <c r="X14" s="2">
        <v>1.8835999999999999</v>
      </c>
      <c r="Y14" s="2">
        <v>1.84</v>
      </c>
      <c r="Z14" s="2">
        <v>1.9068000000000001</v>
      </c>
      <c r="AA14" s="2">
        <v>1.9016999999999999</v>
      </c>
      <c r="AB14" s="2">
        <v>1.8953</v>
      </c>
      <c r="AC14" s="2">
        <v>1.8819999999999999</v>
      </c>
      <c r="AD14" s="2">
        <v>1.8623000000000001</v>
      </c>
      <c r="AE14" s="2">
        <v>1.8325</v>
      </c>
      <c r="AF14" s="2">
        <v>1.7896000000000001</v>
      </c>
      <c r="AG14" s="2">
        <v>1.7463</v>
      </c>
      <c r="AJ14" t="s">
        <v>100</v>
      </c>
      <c r="AK14" t="s">
        <v>101</v>
      </c>
    </row>
    <row r="15" spans="1:37" x14ac:dyDescent="0.25">
      <c r="A15" s="16">
        <v>44882</v>
      </c>
      <c r="B15" s="11" t="s">
        <v>47</v>
      </c>
      <c r="C15" s="11" t="s">
        <v>74</v>
      </c>
      <c r="D15" s="11" t="s">
        <v>78</v>
      </c>
      <c r="E15" s="11">
        <f t="shared" si="0"/>
        <v>-0.28555555555555578</v>
      </c>
      <c r="F15">
        <v>78.094700000000003</v>
      </c>
      <c r="G15">
        <v>20.907599999999999</v>
      </c>
      <c r="H15">
        <v>0.93820000000000003</v>
      </c>
      <c r="I15">
        <v>4.9399999999999999E-2</v>
      </c>
      <c r="J15">
        <v>0</v>
      </c>
      <c r="K15">
        <v>0.01</v>
      </c>
      <c r="L15">
        <v>638</v>
      </c>
      <c r="M15">
        <v>2.9226999999999999E-3</v>
      </c>
      <c r="N15">
        <v>-2.1999999999999999E-2</v>
      </c>
      <c r="O15">
        <v>-0.13270000000000001</v>
      </c>
      <c r="P15" s="1">
        <v>4.4545E-10</v>
      </c>
      <c r="Q15" s="1">
        <v>5.0261000000000002E-14</v>
      </c>
      <c r="R15" s="1">
        <v>9.8737E-11</v>
      </c>
      <c r="S15" s="1">
        <v>8.0851999999999995E-12</v>
      </c>
      <c r="T15" s="1">
        <v>4.0492999999999998E-15</v>
      </c>
      <c r="U15" s="1">
        <v>3.7848999999999999E-13</v>
      </c>
      <c r="W15" s="2"/>
      <c r="X15" s="2">
        <v>1.8290999999999999</v>
      </c>
      <c r="Y15" s="2">
        <v>1.8835999999999999</v>
      </c>
      <c r="Z15" s="2">
        <v>1.84</v>
      </c>
      <c r="AA15" s="2">
        <v>1.9068000000000001</v>
      </c>
      <c r="AB15" s="2">
        <v>1.9016999999999999</v>
      </c>
      <c r="AC15" s="2">
        <v>1.8953</v>
      </c>
      <c r="AD15" s="2">
        <v>1.8819999999999999</v>
      </c>
      <c r="AE15" s="2">
        <v>1.8623000000000001</v>
      </c>
      <c r="AF15" s="2">
        <v>1.8325</v>
      </c>
      <c r="AG15" s="2">
        <v>1.7896000000000001</v>
      </c>
      <c r="AI15" t="s">
        <v>96</v>
      </c>
      <c r="AJ15">
        <v>4.4673335417317918E-2</v>
      </c>
    </row>
    <row r="16" spans="1:37" x14ac:dyDescent="0.25">
      <c r="A16" s="16">
        <v>44882</v>
      </c>
      <c r="B16" s="11" t="s">
        <v>47</v>
      </c>
      <c r="C16" s="11" t="s">
        <v>20</v>
      </c>
      <c r="D16" s="11" t="s">
        <v>58</v>
      </c>
      <c r="E16" s="11">
        <f t="shared" si="0"/>
        <v>-0.26249999999999929</v>
      </c>
      <c r="F16">
        <v>78.0929</v>
      </c>
      <c r="G16">
        <v>20.909500000000001</v>
      </c>
      <c r="H16">
        <v>0.93899999999999995</v>
      </c>
      <c r="I16">
        <v>4.9099999999999998E-2</v>
      </c>
      <c r="J16">
        <v>0</v>
      </c>
      <c r="K16">
        <v>9.4000000000000004E-3</v>
      </c>
      <c r="L16">
        <v>639</v>
      </c>
      <c r="M16">
        <v>2.5217E-3</v>
      </c>
      <c r="N16">
        <v>-2.1399999999999999E-2</v>
      </c>
      <c r="O16">
        <v>-0.1176</v>
      </c>
      <c r="P16" s="1">
        <v>4.4520000000000002E-10</v>
      </c>
      <c r="Q16" s="1">
        <v>4.7868999999999999E-14</v>
      </c>
      <c r="R16" s="1">
        <v>9.8692000000000002E-11</v>
      </c>
      <c r="S16" s="1">
        <v>8.0872000000000005E-12</v>
      </c>
      <c r="T16" s="1">
        <v>1.6572E-15</v>
      </c>
      <c r="U16" s="1">
        <v>3.762E-13</v>
      </c>
      <c r="W16" s="31"/>
      <c r="X16" s="30">
        <v>1.8422000000000001</v>
      </c>
      <c r="Y16" s="31">
        <v>1.8290999999999999</v>
      </c>
      <c r="Z16" s="31">
        <v>1.8835999999999999</v>
      </c>
      <c r="AA16" s="31">
        <v>1.84</v>
      </c>
      <c r="AB16" s="31">
        <v>1.9068000000000001</v>
      </c>
      <c r="AC16" s="31">
        <v>1.9016999999999999</v>
      </c>
      <c r="AD16" s="31">
        <v>1.8953</v>
      </c>
      <c r="AE16" s="31">
        <v>1.8819999999999999</v>
      </c>
      <c r="AF16" s="31">
        <v>1.8623000000000001</v>
      </c>
      <c r="AG16" s="31">
        <v>1.8325</v>
      </c>
      <c r="AI16" t="s">
        <v>99</v>
      </c>
      <c r="AJ16">
        <v>4.4989775051124746E-2</v>
      </c>
    </row>
    <row r="17" spans="1:39" x14ac:dyDescent="0.25">
      <c r="A17" s="16">
        <v>44882</v>
      </c>
      <c r="B17" s="11" t="s">
        <v>47</v>
      </c>
      <c r="C17" s="11" t="s">
        <v>22</v>
      </c>
      <c r="D17" s="11" t="s">
        <v>60</v>
      </c>
      <c r="E17" s="11">
        <f t="shared" si="0"/>
        <v>-0.23916666666666586</v>
      </c>
      <c r="F17">
        <v>78.089600000000004</v>
      </c>
      <c r="G17">
        <v>20.9145</v>
      </c>
      <c r="H17">
        <v>0.93879999999999997</v>
      </c>
      <c r="I17">
        <v>4.9000000000000002E-2</v>
      </c>
      <c r="J17">
        <v>0</v>
      </c>
      <c r="K17">
        <v>8.0999999999999996E-3</v>
      </c>
      <c r="L17">
        <v>673</v>
      </c>
      <c r="M17">
        <v>2.8907999999999998E-3</v>
      </c>
      <c r="N17">
        <v>-3.2199999999999999E-2</v>
      </c>
      <c r="O17">
        <v>-8.9700000000000002E-2</v>
      </c>
      <c r="P17" s="1">
        <v>4.4736999999999998E-10</v>
      </c>
      <c r="Q17" s="1">
        <v>4.2349000000000001E-14</v>
      </c>
      <c r="R17" s="1">
        <v>9.9200999999999999E-11</v>
      </c>
      <c r="S17" s="1">
        <v>8.1252999999999997E-12</v>
      </c>
      <c r="T17" s="1">
        <v>4.3187999999999999E-15</v>
      </c>
      <c r="U17" s="1">
        <v>3.7659000000000001E-13</v>
      </c>
      <c r="W17" s="32" t="s">
        <v>115</v>
      </c>
      <c r="X17" s="32">
        <v>622</v>
      </c>
      <c r="Y17" s="32">
        <v>629</v>
      </c>
      <c r="Z17" s="32">
        <v>617</v>
      </c>
      <c r="AA17" s="32">
        <v>609</v>
      </c>
      <c r="AB17" s="32">
        <v>615</v>
      </c>
      <c r="AC17" s="32">
        <v>628</v>
      </c>
      <c r="AD17" s="32">
        <v>591</v>
      </c>
      <c r="AE17" s="32">
        <v>593</v>
      </c>
      <c r="AF17" s="32">
        <v>594</v>
      </c>
      <c r="AG17" s="32">
        <v>587</v>
      </c>
    </row>
    <row r="18" spans="1:39" x14ac:dyDescent="0.25">
      <c r="A18" s="16">
        <v>44882</v>
      </c>
      <c r="B18" s="11" t="s">
        <v>47</v>
      </c>
      <c r="C18" s="11" t="s">
        <v>19</v>
      </c>
      <c r="D18" s="11" t="s">
        <v>33</v>
      </c>
      <c r="E18" s="11">
        <f t="shared" si="0"/>
        <v>-0.21416666666666551</v>
      </c>
      <c r="F18">
        <v>78.096999999999994</v>
      </c>
      <c r="G18">
        <v>20.906300000000002</v>
      </c>
      <c r="H18">
        <v>0.93830000000000002</v>
      </c>
      <c r="I18">
        <v>4.8399999999999999E-2</v>
      </c>
      <c r="J18">
        <v>0</v>
      </c>
      <c r="K18">
        <v>0.01</v>
      </c>
      <c r="L18">
        <v>645</v>
      </c>
      <c r="M18">
        <v>1.8536E-3</v>
      </c>
      <c r="N18">
        <v>-1.5900000000000001E-2</v>
      </c>
      <c r="O18">
        <v>-0.1168</v>
      </c>
      <c r="P18" s="1">
        <v>4.4562999999999999E-10</v>
      </c>
      <c r="Q18" s="1">
        <v>5.0577999999999998E-14</v>
      </c>
      <c r="R18" s="1">
        <v>9.8766000000000003E-11</v>
      </c>
      <c r="S18" s="1">
        <v>8.0890000000000008E-12</v>
      </c>
      <c r="T18" s="1">
        <v>3.2555000000000001E-15</v>
      </c>
      <c r="U18" s="1">
        <v>3.7123000000000002E-13</v>
      </c>
      <c r="W18" s="5"/>
      <c r="X18" s="5">
        <v>331</v>
      </c>
      <c r="Y18" s="5">
        <v>622</v>
      </c>
      <c r="Z18" s="5">
        <v>629</v>
      </c>
      <c r="AA18" s="5">
        <v>617</v>
      </c>
      <c r="AB18" s="5">
        <v>609</v>
      </c>
      <c r="AC18" s="5">
        <v>615</v>
      </c>
      <c r="AD18" s="5">
        <v>628</v>
      </c>
      <c r="AE18" s="5">
        <v>591</v>
      </c>
      <c r="AF18" s="5">
        <v>593</v>
      </c>
      <c r="AG18" s="5">
        <v>594</v>
      </c>
      <c r="AI18" t="s">
        <v>119</v>
      </c>
    </row>
    <row r="19" spans="1:39" x14ac:dyDescent="0.25">
      <c r="A19" s="16">
        <v>44882</v>
      </c>
      <c r="B19" s="11" t="s">
        <v>47</v>
      </c>
      <c r="C19" s="11" t="s">
        <v>24</v>
      </c>
      <c r="D19" s="11" t="s">
        <v>38</v>
      </c>
      <c r="E19" s="11">
        <f t="shared" si="0"/>
        <v>-0.19111111111111079</v>
      </c>
      <c r="F19">
        <v>78.089600000000004</v>
      </c>
      <c r="G19">
        <v>20.913</v>
      </c>
      <c r="H19">
        <v>0.93959999999999999</v>
      </c>
      <c r="I19">
        <v>4.7800000000000002E-2</v>
      </c>
      <c r="J19">
        <v>0</v>
      </c>
      <c r="K19">
        <v>9.9000000000000008E-3</v>
      </c>
      <c r="L19">
        <v>644</v>
      </c>
      <c r="M19">
        <v>2.1132E-3</v>
      </c>
      <c r="N19">
        <v>-2.7900000000000001E-2</v>
      </c>
      <c r="O19">
        <v>-7.5600000000000001E-2</v>
      </c>
      <c r="P19" s="1">
        <v>4.4529000000000002E-10</v>
      </c>
      <c r="Q19" s="1">
        <v>4.9853E-14</v>
      </c>
      <c r="R19" s="1">
        <v>9.8733000000000004E-11</v>
      </c>
      <c r="S19" s="1">
        <v>8.0944999999999995E-12</v>
      </c>
      <c r="T19" s="1">
        <v>5.3082999999999999E-15</v>
      </c>
      <c r="U19" s="1">
        <v>3.6701999999999999E-13</v>
      </c>
      <c r="W19" s="5"/>
      <c r="X19" s="5">
        <v>613</v>
      </c>
      <c r="Y19" s="5">
        <v>331</v>
      </c>
      <c r="Z19" s="5">
        <v>622</v>
      </c>
      <c r="AA19" s="5">
        <v>629</v>
      </c>
      <c r="AB19" s="5">
        <v>617</v>
      </c>
      <c r="AC19" s="5">
        <v>609</v>
      </c>
      <c r="AD19" s="5">
        <v>615</v>
      </c>
      <c r="AE19" s="5">
        <v>628</v>
      </c>
      <c r="AF19" s="5">
        <v>591</v>
      </c>
      <c r="AG19" s="5">
        <v>593</v>
      </c>
      <c r="AI19" t="s">
        <v>88</v>
      </c>
      <c r="AJ19" t="s">
        <v>91</v>
      </c>
      <c r="AK19" t="s">
        <v>90</v>
      </c>
    </row>
    <row r="20" spans="1:39" x14ac:dyDescent="0.25">
      <c r="A20" s="16">
        <v>44882</v>
      </c>
      <c r="B20" s="11" t="s">
        <v>47</v>
      </c>
      <c r="C20" s="11" t="s">
        <v>26</v>
      </c>
      <c r="D20" s="11" t="s">
        <v>36</v>
      </c>
      <c r="E20" s="11">
        <f t="shared" si="0"/>
        <v>-0.16611111111111043</v>
      </c>
      <c r="F20">
        <v>78.089600000000004</v>
      </c>
      <c r="G20">
        <v>20.913499999999999</v>
      </c>
      <c r="H20">
        <v>0.93899999999999995</v>
      </c>
      <c r="I20">
        <v>4.7600000000000003E-2</v>
      </c>
      <c r="J20">
        <v>0</v>
      </c>
      <c r="K20">
        <v>1.03E-2</v>
      </c>
      <c r="L20">
        <v>643</v>
      </c>
      <c r="M20">
        <v>1.059E-3</v>
      </c>
      <c r="N20">
        <v>-2.93E-2</v>
      </c>
      <c r="O20">
        <v>-3.61E-2</v>
      </c>
      <c r="P20" s="1">
        <v>4.4535000000000002E-10</v>
      </c>
      <c r="Q20" s="1">
        <v>5.1776000000000002E-14</v>
      </c>
      <c r="R20" s="1">
        <v>9.8748999999999999E-11</v>
      </c>
      <c r="S20" s="1">
        <v>8.0900999999999992E-12</v>
      </c>
      <c r="T20" s="1">
        <v>2.1304000000000001E-15</v>
      </c>
      <c r="U20" s="1">
        <v>3.6515999999999998E-13</v>
      </c>
      <c r="W20" s="5"/>
      <c r="X20" s="5">
        <v>638</v>
      </c>
      <c r="Y20" s="5">
        <v>613</v>
      </c>
      <c r="Z20" s="5">
        <v>331</v>
      </c>
      <c r="AA20" s="5">
        <v>622</v>
      </c>
      <c r="AB20" s="5">
        <v>629</v>
      </c>
      <c r="AC20" s="5">
        <v>617</v>
      </c>
      <c r="AD20" s="5">
        <v>609</v>
      </c>
      <c r="AE20" s="5">
        <v>615</v>
      </c>
      <c r="AF20" s="5">
        <v>628</v>
      </c>
      <c r="AG20" s="5">
        <v>591</v>
      </c>
      <c r="AI20">
        <f>AVERAGE(G12:G26)</f>
        <v>20.910686666666667</v>
      </c>
      <c r="AJ20">
        <f>AVERAGE(I12:I26)</f>
        <v>4.8326666666666657E-2</v>
      </c>
      <c r="AK20">
        <f>AVERAGE(L12:L26)</f>
        <v>648.4666666666667</v>
      </c>
    </row>
    <row r="21" spans="1:39" x14ac:dyDescent="0.25">
      <c r="A21" s="16">
        <v>44882</v>
      </c>
      <c r="B21" s="11" t="s">
        <v>47</v>
      </c>
      <c r="C21" s="11" t="s">
        <v>60</v>
      </c>
      <c r="D21" s="11" t="s">
        <v>63</v>
      </c>
      <c r="E21" s="11">
        <f t="shared" si="0"/>
        <v>-0.142777777777777</v>
      </c>
      <c r="F21">
        <v>78.090800000000002</v>
      </c>
      <c r="G21">
        <v>20.9132</v>
      </c>
      <c r="H21">
        <v>0.93810000000000004</v>
      </c>
      <c r="I21">
        <v>4.7600000000000003E-2</v>
      </c>
      <c r="J21">
        <v>0</v>
      </c>
      <c r="K21">
        <v>1.0200000000000001E-2</v>
      </c>
      <c r="L21">
        <v>647</v>
      </c>
      <c r="M21">
        <v>1.1868E-3</v>
      </c>
      <c r="N21">
        <v>-3.0099999999999998E-2</v>
      </c>
      <c r="O21">
        <v>-3.9399999999999998E-2</v>
      </c>
      <c r="P21" s="1">
        <v>4.4561000000000003E-10</v>
      </c>
      <c r="Q21" s="1">
        <v>5.1082000000000001E-14</v>
      </c>
      <c r="R21" s="1">
        <v>9.8804000000000006E-11</v>
      </c>
      <c r="S21" s="1">
        <v>8.0876000000000004E-12</v>
      </c>
      <c r="T21" s="1">
        <v>4.1131999999999999E-15</v>
      </c>
      <c r="U21" s="1">
        <v>3.6577000000000002E-13</v>
      </c>
      <c r="W21" s="34"/>
      <c r="X21" s="33">
        <v>614</v>
      </c>
      <c r="Y21" s="34">
        <v>638</v>
      </c>
      <c r="Z21" s="34">
        <v>613</v>
      </c>
      <c r="AA21" s="34">
        <v>331</v>
      </c>
      <c r="AB21" s="34">
        <v>622</v>
      </c>
      <c r="AC21" s="34">
        <v>629</v>
      </c>
      <c r="AD21" s="34">
        <v>617</v>
      </c>
      <c r="AE21" s="34">
        <v>609</v>
      </c>
      <c r="AF21" s="34">
        <v>615</v>
      </c>
      <c r="AG21" s="34">
        <v>628</v>
      </c>
    </row>
    <row r="22" spans="1:39" x14ac:dyDescent="0.25">
      <c r="A22" s="16">
        <v>44882</v>
      </c>
      <c r="B22" s="11" t="s">
        <v>47</v>
      </c>
      <c r="C22" s="11" t="s">
        <v>30</v>
      </c>
      <c r="D22" s="11" t="s">
        <v>44</v>
      </c>
      <c r="E22" s="11">
        <f t="shared" si="0"/>
        <v>-0.11972222222222229</v>
      </c>
      <c r="F22">
        <v>78.098500000000001</v>
      </c>
      <c r="G22">
        <v>20.906500000000001</v>
      </c>
      <c r="H22">
        <v>0.93889999999999996</v>
      </c>
      <c r="I22">
        <v>4.7399999999999998E-2</v>
      </c>
      <c r="J22">
        <v>2.0000000000000001E-4</v>
      </c>
      <c r="K22">
        <v>8.5000000000000006E-3</v>
      </c>
      <c r="L22">
        <v>671</v>
      </c>
      <c r="M22">
        <v>8.5483E-4</v>
      </c>
      <c r="N22">
        <v>-2.1000000000000001E-2</v>
      </c>
      <c r="O22">
        <v>-4.07E-2</v>
      </c>
      <c r="P22" s="1">
        <v>4.4753E-10</v>
      </c>
      <c r="Q22" s="1">
        <v>4.3841999999999999E-14</v>
      </c>
      <c r="R22" s="1">
        <v>9.9186999999999996E-11</v>
      </c>
      <c r="S22" s="1">
        <v>8.1285000000000004E-12</v>
      </c>
      <c r="T22" s="1">
        <v>5.5093999999999999E-15</v>
      </c>
      <c r="U22" s="1">
        <v>3.6586000000000002E-13</v>
      </c>
      <c r="X22" s="60"/>
      <c r="Y22" s="60"/>
      <c r="Z22" s="60"/>
      <c r="AA22" s="60"/>
      <c r="AB22" s="60"/>
      <c r="AC22" s="60"/>
      <c r="AD22" s="60"/>
      <c r="AE22" s="60"/>
      <c r="AF22" s="60"/>
      <c r="AG22" s="60"/>
    </row>
    <row r="23" spans="1:39" x14ac:dyDescent="0.25">
      <c r="A23" s="16">
        <v>44882</v>
      </c>
      <c r="B23" s="11" t="s">
        <v>47</v>
      </c>
      <c r="C23" s="11" t="s">
        <v>32</v>
      </c>
      <c r="D23" s="11" t="s">
        <v>42</v>
      </c>
      <c r="E23" s="11">
        <f t="shared" si="0"/>
        <v>-9.472222222222193E-2</v>
      </c>
      <c r="F23">
        <v>78.090299999999999</v>
      </c>
      <c r="G23">
        <v>20.9148</v>
      </c>
      <c r="H23">
        <v>0.93859999999999999</v>
      </c>
      <c r="I23">
        <v>4.6600000000000003E-2</v>
      </c>
      <c r="J23">
        <v>0</v>
      </c>
      <c r="K23">
        <v>9.5999999999999992E-3</v>
      </c>
      <c r="L23">
        <v>649</v>
      </c>
      <c r="M23">
        <v>2.3142E-4</v>
      </c>
      <c r="N23">
        <v>-3.5000000000000003E-2</v>
      </c>
      <c r="O23">
        <v>-6.6162E-3</v>
      </c>
      <c r="P23" s="1">
        <v>4.4565999999999999E-10</v>
      </c>
      <c r="Q23" s="1">
        <v>4.8663999999999997E-14</v>
      </c>
      <c r="R23" s="1">
        <v>9.8823000000000001E-11</v>
      </c>
      <c r="S23" s="1">
        <v>8.0928000000000004E-12</v>
      </c>
      <c r="T23" s="1">
        <v>3.9671000000000001E-15</v>
      </c>
      <c r="U23" s="1">
        <v>3.5855999999999999E-13</v>
      </c>
    </row>
    <row r="24" spans="1:39" x14ac:dyDescent="0.25">
      <c r="A24" s="16">
        <v>44882</v>
      </c>
      <c r="B24" s="11" t="s">
        <v>47</v>
      </c>
      <c r="C24" s="11" t="s">
        <v>34</v>
      </c>
      <c r="D24" s="11" t="s">
        <v>34</v>
      </c>
      <c r="E24" s="11">
        <f t="shared" si="0"/>
        <v>-7.1388888888888502E-2</v>
      </c>
      <c r="F24">
        <v>78.092399999999998</v>
      </c>
      <c r="G24">
        <v>20.911300000000001</v>
      </c>
      <c r="H24">
        <v>0.93889999999999996</v>
      </c>
      <c r="I24">
        <v>4.7E-2</v>
      </c>
      <c r="J24">
        <v>0</v>
      </c>
      <c r="K24">
        <v>1.03E-2</v>
      </c>
      <c r="L24">
        <v>638</v>
      </c>
      <c r="M24">
        <v>3.3489000000000001E-4</v>
      </c>
      <c r="N24">
        <v>-2.69E-2</v>
      </c>
      <c r="O24">
        <v>-1.2500000000000001E-2</v>
      </c>
      <c r="P24" s="1">
        <v>4.4567000000000002E-10</v>
      </c>
      <c r="Q24" s="1">
        <v>5.1570999999999998E-14</v>
      </c>
      <c r="R24" s="1">
        <v>9.8805000000000002E-11</v>
      </c>
      <c r="S24" s="1">
        <v>8.0951000000000001E-12</v>
      </c>
      <c r="T24" s="1">
        <v>5.6622999999999997E-15</v>
      </c>
      <c r="U24" s="1">
        <v>3.6147000000000002E-13</v>
      </c>
      <c r="W24" s="35" t="s">
        <v>87</v>
      </c>
      <c r="X24" s="35" t="s">
        <v>116</v>
      </c>
      <c r="Y24" s="35" t="s">
        <v>88</v>
      </c>
      <c r="Z24" s="35" t="s">
        <v>89</v>
      </c>
      <c r="AA24" s="35" t="s">
        <v>94</v>
      </c>
      <c r="AB24" s="35" t="s">
        <v>95</v>
      </c>
      <c r="AC24" s="37" t="s">
        <v>93</v>
      </c>
      <c r="AD24" s="38" t="s">
        <v>97</v>
      </c>
      <c r="AE24" s="39" t="s">
        <v>98</v>
      </c>
      <c r="AF24" s="43" t="s">
        <v>92</v>
      </c>
      <c r="AG24" s="44" t="s">
        <v>97</v>
      </c>
      <c r="AH24" s="45" t="s">
        <v>98</v>
      </c>
      <c r="AI24" s="35" t="s">
        <v>120</v>
      </c>
      <c r="AJ24" s="35" t="s">
        <v>104</v>
      </c>
      <c r="AK24" s="35" t="s">
        <v>117</v>
      </c>
      <c r="AL24" s="38" t="s">
        <v>105</v>
      </c>
      <c r="AM24" s="44" t="s">
        <v>106</v>
      </c>
    </row>
    <row r="25" spans="1:39" x14ac:dyDescent="0.25">
      <c r="A25" s="16">
        <v>44882</v>
      </c>
      <c r="B25" s="11" t="s">
        <v>47</v>
      </c>
      <c r="C25" s="11" t="s">
        <v>35</v>
      </c>
      <c r="D25" s="11" t="s">
        <v>65</v>
      </c>
      <c r="E25" s="11">
        <f t="shared" si="0"/>
        <v>-4.6388888888888147E-2</v>
      </c>
      <c r="F25">
        <v>78.096199999999996</v>
      </c>
      <c r="G25">
        <v>20.9087</v>
      </c>
      <c r="H25">
        <v>0.93859999999999999</v>
      </c>
      <c r="I25">
        <v>4.65E-2</v>
      </c>
      <c r="J25">
        <v>0</v>
      </c>
      <c r="K25">
        <v>0.01</v>
      </c>
      <c r="L25">
        <v>648</v>
      </c>
      <c r="M25" s="1">
        <v>1.2169E-5</v>
      </c>
      <c r="N25">
        <v>-1.95E-2</v>
      </c>
      <c r="O25">
        <v>-6.2255000000000003E-4</v>
      </c>
      <c r="P25" s="1">
        <v>4.4571E-10</v>
      </c>
      <c r="Q25" s="1">
        <v>5.0405999999999997E-14</v>
      </c>
      <c r="R25" s="1">
        <v>9.8798000000000006E-11</v>
      </c>
      <c r="S25" s="1">
        <v>8.0925000000000001E-12</v>
      </c>
      <c r="T25" s="1">
        <v>4.9014000000000003E-15</v>
      </c>
      <c r="U25" s="1">
        <v>3.5761999999999999E-13</v>
      </c>
      <c r="W25" s="11">
        <v>9.8583333333333307</v>
      </c>
      <c r="X25" s="11">
        <v>1.2427058230004047</v>
      </c>
      <c r="Y25" s="11">
        <f>AVERAGE(X$7:X$11)</f>
        <v>19.355620000000002</v>
      </c>
      <c r="Z25">
        <f>AVERAGE(X$12:X$16)</f>
        <v>1.8603400000000001</v>
      </c>
      <c r="AA25">
        <f>AVERAGE(X$17:X$21)</f>
        <v>563.6</v>
      </c>
      <c r="AB25">
        <f t="shared" ref="AB25:AB34" si="1">AA25/1000</f>
        <v>0.56359999999999999</v>
      </c>
      <c r="AC25" s="40">
        <f>((Y25-$AI$20)/100)*(AB25*1000)</f>
        <v>-8.7643557333333248</v>
      </c>
      <c r="AD25" s="41">
        <f>AC25*$AJ$15</f>
        <v>-0.39153300339189295</v>
      </c>
      <c r="AE25" s="42">
        <f>AD25*60</f>
        <v>-23.491980203513577</v>
      </c>
      <c r="AF25" s="46">
        <f>((Z25-$AJ$20)/100) *AA25</f>
        <v>10.212507146666667</v>
      </c>
      <c r="AG25" s="47">
        <f t="shared" ref="AG25:AG34" si="2">AF25*$AJ$16</f>
        <v>0.4594583992365372</v>
      </c>
      <c r="AH25" s="48">
        <f t="shared" ref="AH25:AH34" si="3">AG25*60</f>
        <v>27.567503954192233</v>
      </c>
      <c r="AI25">
        <v>1.462</v>
      </c>
      <c r="AJ25" s="11">
        <v>1.2427058230004047</v>
      </c>
      <c r="AK25" s="52">
        <f t="shared" ref="AK25:AK34" si="4">AJ25*AI25</f>
        <v>1.8168359132265917</v>
      </c>
      <c r="AL25" s="9">
        <f>(AE25/AK25)</f>
        <v>-12.930160633930463</v>
      </c>
      <c r="AM25" s="2">
        <f t="shared" ref="AM25:AM34" si="5">AH25/AK25</f>
        <v>15.173359219454222</v>
      </c>
    </row>
    <row r="26" spans="1:39" x14ac:dyDescent="0.25">
      <c r="A26" s="16">
        <v>44882</v>
      </c>
      <c r="B26" s="11" t="s">
        <v>47</v>
      </c>
      <c r="C26" s="11" t="s">
        <v>37</v>
      </c>
      <c r="D26" s="11" t="s">
        <v>26</v>
      </c>
      <c r="E26" s="11">
        <f t="shared" si="0"/>
        <v>-2.3055555555554719E-2</v>
      </c>
      <c r="F26">
        <v>78.092699999999994</v>
      </c>
      <c r="G26">
        <v>20.911200000000001</v>
      </c>
      <c r="H26">
        <v>0.93920000000000003</v>
      </c>
      <c r="I26">
        <v>4.6899999999999997E-2</v>
      </c>
      <c r="J26">
        <v>0</v>
      </c>
      <c r="K26">
        <v>0.01</v>
      </c>
      <c r="L26">
        <v>641</v>
      </c>
      <c r="M26">
        <v>2.3332999999999999E-4</v>
      </c>
      <c r="N26">
        <v>-2.6800000000000001E-2</v>
      </c>
      <c r="O26">
        <v>-8.7136999999999996E-3</v>
      </c>
      <c r="P26" s="1">
        <v>4.4583999999999998E-10</v>
      </c>
      <c r="Q26" s="1">
        <v>5.0174000000000002E-14</v>
      </c>
      <c r="R26" s="1">
        <v>9.8841999999999996E-11</v>
      </c>
      <c r="S26" s="1">
        <v>8.1006000000000004E-12</v>
      </c>
      <c r="T26" s="1">
        <v>4.3660999999999997E-15</v>
      </c>
      <c r="U26" s="1">
        <v>3.6093000000000001E-13</v>
      </c>
      <c r="W26" s="11">
        <v>9.8352777777777778</v>
      </c>
      <c r="X26" s="11">
        <v>1.228706845246488</v>
      </c>
      <c r="Y26" s="11">
        <f>AVERAGE(Y$7:Y$11)</f>
        <v>19.360800000000001</v>
      </c>
      <c r="Z26">
        <f>AVERAGE(Y$12:Y$16)</f>
        <v>1.8722400000000001</v>
      </c>
      <c r="AA26">
        <f>AVERAGE(Y$17:Y$21)</f>
        <v>566.6</v>
      </c>
      <c r="AB26">
        <f t="shared" si="1"/>
        <v>0.56659999999999999</v>
      </c>
      <c r="AC26" s="40">
        <f t="shared" ref="AC26:AC34" si="6">((Y26-$AI$20)/100)*(AB26*1000)</f>
        <v>-8.7816578533333285</v>
      </c>
      <c r="AD26" s="41">
        <f t="shared" ref="AD26:AD34" si="7">AC26*$AJ$15</f>
        <v>-0.3923059468020838</v>
      </c>
      <c r="AE26" s="42">
        <f t="shared" ref="AE26:AE34" si="8">AD26*60</f>
        <v>-23.538356808125027</v>
      </c>
      <c r="AF26" s="46">
        <f t="shared" ref="AF26:AF34" si="9">((Z26-$AJ$20)/100) *AA26</f>
        <v>10.334292946666668</v>
      </c>
      <c r="AG26" s="47">
        <f t="shared" si="2"/>
        <v>0.46493751498295849</v>
      </c>
      <c r="AH26" s="48">
        <f t="shared" si="3"/>
        <v>27.89625089897751</v>
      </c>
      <c r="AI26">
        <v>1.462</v>
      </c>
      <c r="AJ26" s="11">
        <v>1.228706845246488</v>
      </c>
      <c r="AK26" s="52">
        <f t="shared" si="4"/>
        <v>1.7963694077503654</v>
      </c>
      <c r="AL26" s="9">
        <f t="shared" ref="AL26:AL34" si="10">(AE26/AK26)</f>
        <v>-13.103294181346948</v>
      </c>
      <c r="AM26" s="2">
        <f t="shared" si="5"/>
        <v>15.529239575457158</v>
      </c>
    </row>
    <row r="27" spans="1:39" x14ac:dyDescent="0.25">
      <c r="A27" s="19">
        <v>44882</v>
      </c>
      <c r="B27" s="10" t="s">
        <v>47</v>
      </c>
      <c r="C27" s="10" t="s">
        <v>39</v>
      </c>
      <c r="D27" s="10" t="s">
        <v>56</v>
      </c>
      <c r="E27" s="11">
        <f t="shared" si="0"/>
        <v>0</v>
      </c>
      <c r="F27" s="5">
        <v>78.082800000000006</v>
      </c>
      <c r="G27" s="5">
        <v>20.921299999999999</v>
      </c>
      <c r="H27" s="5">
        <v>0.93920000000000003</v>
      </c>
      <c r="I27" s="5">
        <v>4.6699999999999998E-2</v>
      </c>
      <c r="J27" s="5">
        <v>4.0000000000000002E-4</v>
      </c>
      <c r="K27" s="5">
        <v>9.7000000000000003E-3</v>
      </c>
      <c r="L27" s="5">
        <v>628</v>
      </c>
      <c r="M27" s="5">
        <v>2.6731999999999998E-4</v>
      </c>
      <c r="N27" s="5">
        <v>-4.0800000000000003E-2</v>
      </c>
      <c r="O27" s="5">
        <v>-6.5557000000000002E-3</v>
      </c>
      <c r="P27" s="6">
        <v>4.4509000000000001E-10</v>
      </c>
      <c r="Q27" s="6">
        <v>4.8793999999999999E-14</v>
      </c>
      <c r="R27" s="6">
        <v>9.8736000000000004E-11</v>
      </c>
      <c r="S27" s="6">
        <v>8.0880000000000003E-12</v>
      </c>
      <c r="T27" s="6">
        <v>6.4208999999999999E-15</v>
      </c>
      <c r="U27" s="6">
        <v>3.6005000000000002E-13</v>
      </c>
      <c r="W27" s="11">
        <v>9.8105555555555579</v>
      </c>
      <c r="X27" s="11">
        <v>1.2138710545837699</v>
      </c>
      <c r="Y27" s="11">
        <f>AVERAGE(Z$7:Z$11)</f>
        <v>19.359000000000002</v>
      </c>
      <c r="Z27">
        <f>AVERAGE(Z$12:Z$16)</f>
        <v>1.8854799999999998</v>
      </c>
      <c r="AA27">
        <f>AVERAGE(Z$17:Z$21)</f>
        <v>562.4</v>
      </c>
      <c r="AB27">
        <f t="shared" si="1"/>
        <v>0.56240000000000001</v>
      </c>
      <c r="AC27" s="40">
        <f t="shared" si="6"/>
        <v>-8.726685813333324</v>
      </c>
      <c r="AD27" s="41">
        <f t="shared" si="7"/>
        <v>-0.3898501624205894</v>
      </c>
      <c r="AE27" s="42">
        <f t="shared" si="8"/>
        <v>-23.391009745235365</v>
      </c>
      <c r="AF27" s="46">
        <f t="shared" si="9"/>
        <v>10.332150346666666</v>
      </c>
      <c r="AG27" s="47">
        <f t="shared" si="2"/>
        <v>0.46484111989093385</v>
      </c>
      <c r="AH27" s="48">
        <f t="shared" si="3"/>
        <v>27.890467193456033</v>
      </c>
      <c r="AI27">
        <v>1.462</v>
      </c>
      <c r="AJ27" s="11">
        <v>1.2138710545837699</v>
      </c>
      <c r="AK27" s="52">
        <f t="shared" si="4"/>
        <v>1.7746794818014715</v>
      </c>
      <c r="AL27" s="9">
        <f t="shared" si="10"/>
        <v>-13.180413694472438</v>
      </c>
      <c r="AM27" s="2">
        <f t="shared" si="5"/>
        <v>15.715777118888257</v>
      </c>
    </row>
    <row r="28" spans="1:39" x14ac:dyDescent="0.25">
      <c r="A28" s="16">
        <v>44882</v>
      </c>
      <c r="B28" s="11" t="s">
        <v>47</v>
      </c>
      <c r="C28" s="11" t="s">
        <v>44</v>
      </c>
      <c r="D28" s="11" t="s">
        <v>74</v>
      </c>
      <c r="E28" s="11">
        <f t="shared" si="0"/>
        <v>2.5000000000000355E-2</v>
      </c>
      <c r="F28">
        <v>78.088099999999997</v>
      </c>
      <c r="G28">
        <v>20.909500000000001</v>
      </c>
      <c r="H28">
        <v>0.93899999999999995</v>
      </c>
      <c r="I28">
        <v>5.33E-2</v>
      </c>
      <c r="J28">
        <v>0</v>
      </c>
      <c r="K28">
        <v>1.01E-2</v>
      </c>
      <c r="L28">
        <v>649</v>
      </c>
      <c r="M28">
        <v>6.9711E-3</v>
      </c>
      <c r="N28">
        <v>-2.0400000000000001E-2</v>
      </c>
      <c r="O28">
        <v>-0.3412</v>
      </c>
      <c r="P28" s="1">
        <v>4.4650000000000001E-10</v>
      </c>
      <c r="Q28" s="1">
        <v>5.0982000000000001E-14</v>
      </c>
      <c r="R28" s="1">
        <v>9.8986999999999999E-11</v>
      </c>
      <c r="S28" s="1">
        <v>8.1114999999999999E-12</v>
      </c>
      <c r="T28" s="1">
        <v>4.1135000000000003E-15</v>
      </c>
      <c r="U28" s="1">
        <v>4.0704E-13</v>
      </c>
      <c r="W28" s="11">
        <v>9.7874999999999996</v>
      </c>
      <c r="X28" s="11">
        <v>1.2001968980981923</v>
      </c>
      <c r="Y28" s="11">
        <f>AVERAGE(AA$7:AA$11)</f>
        <v>19.356080000000002</v>
      </c>
      <c r="Z28">
        <f>AVERAGE(AA$12:AA$16)</f>
        <v>1.8851600000000002</v>
      </c>
      <c r="AA28">
        <f>AVERAGE(AA$17:AA$21)</f>
        <v>561.6</v>
      </c>
      <c r="AB28">
        <f t="shared" si="1"/>
        <v>0.56159999999999999</v>
      </c>
      <c r="AC28" s="40">
        <f t="shared" si="6"/>
        <v>-8.7306710399999883</v>
      </c>
      <c r="AD28" s="41">
        <f t="shared" si="7"/>
        <v>-0.39002819578818332</v>
      </c>
      <c r="AE28" s="42">
        <f t="shared" si="8"/>
        <v>-23.401691747291</v>
      </c>
      <c r="AF28" s="46">
        <f t="shared" si="9"/>
        <v>10.315656000000001</v>
      </c>
      <c r="AG28" s="47">
        <f t="shared" si="2"/>
        <v>0.46409904294478532</v>
      </c>
      <c r="AH28" s="48">
        <f t="shared" si="3"/>
        <v>27.845942576687118</v>
      </c>
      <c r="AI28">
        <v>1.462</v>
      </c>
      <c r="AJ28" s="11">
        <v>1.2001968980981923</v>
      </c>
      <c r="AK28" s="52">
        <f t="shared" si="4"/>
        <v>1.7546878650195572</v>
      </c>
      <c r="AL28" s="9">
        <f t="shared" si="10"/>
        <v>-13.336669281080468</v>
      </c>
      <c r="AM28" s="2">
        <f t="shared" si="5"/>
        <v>15.869456404074896</v>
      </c>
    </row>
    <row r="29" spans="1:39" x14ac:dyDescent="0.25">
      <c r="A29" s="16">
        <v>44882</v>
      </c>
      <c r="B29" s="11" t="s">
        <v>47</v>
      </c>
      <c r="C29" s="11" t="s">
        <v>43</v>
      </c>
      <c r="D29" s="11" t="s">
        <v>46</v>
      </c>
      <c r="E29" s="11">
        <f t="shared" si="0"/>
        <v>4.805555555555685E-2</v>
      </c>
      <c r="F29">
        <v>78.091200000000001</v>
      </c>
      <c r="G29">
        <v>20.902000000000001</v>
      </c>
      <c r="H29">
        <v>0.93859999999999999</v>
      </c>
      <c r="I29">
        <v>5.8299999999999998E-2</v>
      </c>
      <c r="J29">
        <v>0</v>
      </c>
      <c r="K29">
        <v>9.7999999999999997E-3</v>
      </c>
      <c r="L29">
        <v>654</v>
      </c>
      <c r="M29">
        <v>1.23E-2</v>
      </c>
      <c r="N29">
        <v>-1.46E-2</v>
      </c>
      <c r="O29">
        <v>-0.84340000000000004</v>
      </c>
      <c r="P29" s="1">
        <v>4.4653000000000001E-10</v>
      </c>
      <c r="Q29" s="1">
        <v>4.9626E-14</v>
      </c>
      <c r="R29" s="1">
        <v>9.8951999999999996E-11</v>
      </c>
      <c r="S29" s="1">
        <v>8.1085E-12</v>
      </c>
      <c r="T29" s="1">
        <v>3.4644E-15</v>
      </c>
      <c r="U29" s="1">
        <v>4.4361000000000002E-13</v>
      </c>
      <c r="W29" s="11">
        <v>9.7644444444444449</v>
      </c>
      <c r="X29" s="11">
        <v>1.1866767798482993</v>
      </c>
      <c r="Y29" s="11">
        <f>AVERAGE(AB$7:AB$11)</f>
        <v>19.354899999999997</v>
      </c>
      <c r="Z29">
        <f>AVERAGE(AB$12:AB$16)</f>
        <v>1.8896200000000001</v>
      </c>
      <c r="AA29">
        <f>AVERAGE(AB$17:AB$21)</f>
        <v>618.4</v>
      </c>
      <c r="AB29">
        <f t="shared" si="1"/>
        <v>0.61839999999999995</v>
      </c>
      <c r="AC29" s="40">
        <f t="shared" si="6"/>
        <v>-9.6209847466666858</v>
      </c>
      <c r="AD29" s="41">
        <f t="shared" si="7"/>
        <v>-0.42980147863274032</v>
      </c>
      <c r="AE29" s="42">
        <f t="shared" si="8"/>
        <v>-25.78808871796442</v>
      </c>
      <c r="AF29" s="46">
        <f t="shared" si="9"/>
        <v>11.386557973333334</v>
      </c>
      <c r="AG29" s="47">
        <f t="shared" si="2"/>
        <v>0.51227868182685754</v>
      </c>
      <c r="AH29" s="48">
        <f t="shared" si="3"/>
        <v>30.736720909611453</v>
      </c>
      <c r="AI29">
        <v>1.462</v>
      </c>
      <c r="AJ29" s="11">
        <v>1.1866767798482993</v>
      </c>
      <c r="AK29" s="52">
        <f t="shared" si="4"/>
        <v>1.7349214521382137</v>
      </c>
      <c r="AL29" s="9">
        <f t="shared" si="10"/>
        <v>-14.864124647361843</v>
      </c>
      <c r="AM29" s="2">
        <f t="shared" si="5"/>
        <v>17.716491355692103</v>
      </c>
    </row>
    <row r="30" spans="1:39" x14ac:dyDescent="0.25">
      <c r="A30" s="16">
        <v>44882</v>
      </c>
      <c r="B30" s="11" t="s">
        <v>47</v>
      </c>
      <c r="C30" s="11" t="s">
        <v>27</v>
      </c>
      <c r="D30" s="11" t="s">
        <v>72</v>
      </c>
      <c r="E30" s="11">
        <f t="shared" si="0"/>
        <v>7.3333333333334139E-2</v>
      </c>
      <c r="F30">
        <v>78.085400000000007</v>
      </c>
      <c r="G30">
        <v>20.904299999999999</v>
      </c>
      <c r="H30">
        <v>0.93889999999999996</v>
      </c>
      <c r="I30">
        <v>6.1600000000000002E-2</v>
      </c>
      <c r="J30">
        <v>0</v>
      </c>
      <c r="K30">
        <v>9.7999999999999997E-3</v>
      </c>
      <c r="L30">
        <v>654</v>
      </c>
      <c r="M30">
        <v>1.54E-2</v>
      </c>
      <c r="N30">
        <v>-2.06E-2</v>
      </c>
      <c r="O30">
        <v>-0.74960000000000004</v>
      </c>
      <c r="P30" s="1">
        <v>4.4652000000000003E-10</v>
      </c>
      <c r="Q30" s="1">
        <v>4.9669000000000001E-14</v>
      </c>
      <c r="R30" s="1">
        <v>9.8968000000000004E-11</v>
      </c>
      <c r="S30" s="1">
        <v>8.1110000000000005E-12</v>
      </c>
      <c r="T30" s="1">
        <v>3.5584000000000004E-15</v>
      </c>
      <c r="U30" s="1">
        <v>4.6704E-13</v>
      </c>
      <c r="W30" s="11">
        <v>9.7397222222222215</v>
      </c>
      <c r="X30" s="11">
        <v>1.1723484733378811</v>
      </c>
      <c r="Y30" s="11">
        <f>AVERAGE(AC$7:AC$11)</f>
        <v>19.358219999999999</v>
      </c>
      <c r="Z30">
        <f>AVERAGE(AC$12:AC$16)</f>
        <v>1.8747599999999998</v>
      </c>
      <c r="AA30">
        <f>AVERAGE(AC$17:AC$21)</f>
        <v>619.6</v>
      </c>
      <c r="AB30">
        <f t="shared" si="1"/>
        <v>0.61960000000000004</v>
      </c>
      <c r="AC30" s="40">
        <f t="shared" si="6"/>
        <v>-9.6190834666666731</v>
      </c>
      <c r="AD30" s="41">
        <f t="shared" si="7"/>
        <v>-0.42971654211357752</v>
      </c>
      <c r="AE30" s="42">
        <f t="shared" si="8"/>
        <v>-25.782992526814652</v>
      </c>
      <c r="AF30" s="46">
        <f t="shared" si="9"/>
        <v>11.316580933333332</v>
      </c>
      <c r="AG30" s="47">
        <f t="shared" si="2"/>
        <v>0.50913043053851392</v>
      </c>
      <c r="AH30" s="48">
        <f t="shared" si="3"/>
        <v>30.547825832310835</v>
      </c>
      <c r="AI30">
        <v>1.462</v>
      </c>
      <c r="AJ30" s="11">
        <v>1.1723484733378811</v>
      </c>
      <c r="AK30" s="52">
        <f t="shared" si="4"/>
        <v>1.7139734680199821</v>
      </c>
      <c r="AL30" s="9">
        <f t="shared" si="10"/>
        <v>-15.04281892799642</v>
      </c>
      <c r="AM30" s="2">
        <f t="shared" si="5"/>
        <v>17.822811380855459</v>
      </c>
    </row>
    <row r="31" spans="1:39" x14ac:dyDescent="0.25">
      <c r="A31" s="16">
        <v>44882</v>
      </c>
      <c r="B31" s="11" t="s">
        <v>47</v>
      </c>
      <c r="C31" s="11" t="s">
        <v>46</v>
      </c>
      <c r="D31" s="11" t="s">
        <v>39</v>
      </c>
      <c r="E31" s="11">
        <f t="shared" si="0"/>
        <v>9.6388888888888857E-2</v>
      </c>
      <c r="F31">
        <v>78.096400000000003</v>
      </c>
      <c r="G31">
        <v>20.892199999999999</v>
      </c>
      <c r="H31">
        <v>0.93820000000000003</v>
      </c>
      <c r="I31">
        <v>6.3100000000000003E-2</v>
      </c>
      <c r="J31">
        <v>0</v>
      </c>
      <c r="K31">
        <v>1.01E-2</v>
      </c>
      <c r="L31">
        <v>652</v>
      </c>
      <c r="M31">
        <v>1.66E-2</v>
      </c>
      <c r="N31">
        <v>-3.6213999999999999E-3</v>
      </c>
      <c r="O31">
        <v>-4.5762</v>
      </c>
      <c r="P31" s="1">
        <v>4.4656000000000001E-10</v>
      </c>
      <c r="Q31" s="1">
        <v>5.0965999999999997E-14</v>
      </c>
      <c r="R31" s="1">
        <v>9.8905000000000006E-11</v>
      </c>
      <c r="S31" s="1">
        <v>8.1044000000000001E-12</v>
      </c>
      <c r="T31" s="1">
        <v>4.9562999999999997E-15</v>
      </c>
      <c r="U31" s="1">
        <v>4.7803000000000003E-13</v>
      </c>
      <c r="W31" s="11">
        <v>9.7166666666666668</v>
      </c>
      <c r="X31" s="11">
        <v>1.1591420652770641</v>
      </c>
      <c r="Y31" s="11">
        <f>AVERAGE(AD$7:AD$11)</f>
        <v>19.361600000000003</v>
      </c>
      <c r="Z31">
        <f>AVERAGE(AD$12:AD$16)</f>
        <v>1.8523399999999999</v>
      </c>
      <c r="AA31">
        <f>AVERAGE(AD$17:AD$21)</f>
        <v>612</v>
      </c>
      <c r="AB31">
        <f t="shared" si="1"/>
        <v>0.61199999999999999</v>
      </c>
      <c r="AC31" s="40">
        <f t="shared" si="6"/>
        <v>-9.4804103999999843</v>
      </c>
      <c r="AD31" s="41">
        <f t="shared" si="7"/>
        <v>-0.42352155369302841</v>
      </c>
      <c r="AE31" s="42">
        <f t="shared" si="8"/>
        <v>-25.411293221581705</v>
      </c>
      <c r="AF31" s="46">
        <f t="shared" si="9"/>
        <v>11.0405616</v>
      </c>
      <c r="AG31" s="47">
        <f t="shared" si="2"/>
        <v>0.49671238282208591</v>
      </c>
      <c r="AH31" s="48">
        <f t="shared" si="3"/>
        <v>29.802742969325156</v>
      </c>
      <c r="AI31">
        <v>1.462</v>
      </c>
      <c r="AJ31" s="11">
        <v>1.1591420652770641</v>
      </c>
      <c r="AK31" s="52">
        <f t="shared" si="4"/>
        <v>1.6946656994350677</v>
      </c>
      <c r="AL31" s="9">
        <f t="shared" si="10"/>
        <v>-14.99487080552394</v>
      </c>
      <c r="AM31" s="2">
        <f t="shared" si="5"/>
        <v>17.586207698226364</v>
      </c>
    </row>
    <row r="32" spans="1:39" x14ac:dyDescent="0.25">
      <c r="A32" s="16">
        <v>44882</v>
      </c>
      <c r="B32" s="11" t="s">
        <v>47</v>
      </c>
      <c r="C32" s="11" t="s">
        <v>48</v>
      </c>
      <c r="D32" s="11" t="s">
        <v>21</v>
      </c>
      <c r="E32" s="11">
        <f t="shared" si="0"/>
        <v>0.11972222222222229</v>
      </c>
      <c r="F32">
        <v>78.094300000000004</v>
      </c>
      <c r="G32">
        <v>20.8934</v>
      </c>
      <c r="H32">
        <v>0.93910000000000005</v>
      </c>
      <c r="I32">
        <v>6.3899999999999998E-2</v>
      </c>
      <c r="J32">
        <v>0</v>
      </c>
      <c r="K32">
        <v>9.2999999999999992E-3</v>
      </c>
      <c r="L32">
        <v>677</v>
      </c>
      <c r="M32">
        <v>1.7000000000000001E-2</v>
      </c>
      <c r="N32">
        <v>-1.2E-2</v>
      </c>
      <c r="O32">
        <v>-1.4205000000000001</v>
      </c>
      <c r="P32" s="1">
        <v>4.4823999999999999E-10</v>
      </c>
      <c r="Q32" s="1">
        <v>4.7749000000000002E-14</v>
      </c>
      <c r="R32" s="1">
        <v>9.9286000000000005E-11</v>
      </c>
      <c r="S32" s="1">
        <v>8.1431999999999995E-12</v>
      </c>
      <c r="T32" s="1">
        <v>3.457E-15</v>
      </c>
      <c r="U32" s="1">
        <v>4.8527000000000001E-13</v>
      </c>
      <c r="W32" s="11">
        <v>9.6919444444444434</v>
      </c>
      <c r="X32" s="11">
        <v>1.1451462215204089</v>
      </c>
      <c r="Y32" s="11">
        <f>AVERAGE(AE$7:AE$11)</f>
        <v>19.369999999999997</v>
      </c>
      <c r="Z32">
        <f>AVERAGE(AE$12:AE$16)</f>
        <v>1.82254</v>
      </c>
      <c r="AA32">
        <f>AVERAGE(AE$17:AE$21)</f>
        <v>607.20000000000005</v>
      </c>
      <c r="AB32">
        <f t="shared" si="1"/>
        <v>0.60720000000000007</v>
      </c>
      <c r="AC32" s="40">
        <f t="shared" si="6"/>
        <v>-9.3550494400000179</v>
      </c>
      <c r="AD32" s="41">
        <f t="shared" si="7"/>
        <v>-0.41792126147871295</v>
      </c>
      <c r="AE32" s="42">
        <f t="shared" si="8"/>
        <v>-25.075275688722776</v>
      </c>
      <c r="AF32" s="46">
        <f t="shared" si="9"/>
        <v>10.773023360000002</v>
      </c>
      <c r="AG32" s="47">
        <f t="shared" si="2"/>
        <v>0.48467589758691215</v>
      </c>
      <c r="AH32" s="48">
        <f t="shared" si="3"/>
        <v>29.080553855214728</v>
      </c>
      <c r="AI32">
        <v>1.462</v>
      </c>
      <c r="AJ32" s="11">
        <v>1.1451462215204089</v>
      </c>
      <c r="AK32" s="52">
        <f t="shared" si="4"/>
        <v>1.6742037758628379</v>
      </c>
      <c r="AL32" s="9">
        <f t="shared" si="10"/>
        <v>-14.977433482253186</v>
      </c>
      <c r="AM32" s="2">
        <f t="shared" si="5"/>
        <v>17.369781548979855</v>
      </c>
    </row>
    <row r="33" spans="1:39" x14ac:dyDescent="0.25">
      <c r="A33" s="16">
        <v>44882</v>
      </c>
      <c r="B33" s="11" t="s">
        <v>47</v>
      </c>
      <c r="C33" s="11" t="s">
        <v>50</v>
      </c>
      <c r="D33" s="11" t="s">
        <v>32</v>
      </c>
      <c r="E33" s="11">
        <f t="shared" si="0"/>
        <v>0.14472222222222264</v>
      </c>
      <c r="F33">
        <v>78.090999999999994</v>
      </c>
      <c r="G33">
        <v>20.896100000000001</v>
      </c>
      <c r="H33">
        <v>0.93830000000000002</v>
      </c>
      <c r="I33">
        <v>6.4500000000000002E-2</v>
      </c>
      <c r="J33">
        <v>0</v>
      </c>
      <c r="K33">
        <v>1.01E-2</v>
      </c>
      <c r="L33">
        <v>651</v>
      </c>
      <c r="M33">
        <v>1.7899999999999999E-2</v>
      </c>
      <c r="N33">
        <v>-1.14E-2</v>
      </c>
      <c r="O33">
        <v>-1.5758000000000001</v>
      </c>
      <c r="P33" s="1">
        <v>4.4671E-10</v>
      </c>
      <c r="Q33" s="1">
        <v>5.0660999999999999E-14</v>
      </c>
      <c r="R33" s="1">
        <v>9.8965000000000004E-11</v>
      </c>
      <c r="S33" s="1">
        <v>8.1089999999999995E-12</v>
      </c>
      <c r="T33" s="1">
        <v>4.4494000000000001E-15</v>
      </c>
      <c r="U33" s="1">
        <v>4.8812999999999996E-13</v>
      </c>
      <c r="W33" s="11">
        <v>9.6688888888888886</v>
      </c>
      <c r="X33" s="11">
        <v>1.1322462445642036</v>
      </c>
      <c r="Y33" s="11">
        <f>AVERAGE(AF$7:AF$11)</f>
        <v>19.384979999999999</v>
      </c>
      <c r="Z33">
        <f>AVERAGE(AF$12:AF$16)</f>
        <v>1.7895799999999997</v>
      </c>
      <c r="AA33">
        <f>AVERAGE(AF$17:AF$21)</f>
        <v>604.20000000000005</v>
      </c>
      <c r="AB33">
        <f t="shared" si="1"/>
        <v>0.60420000000000007</v>
      </c>
      <c r="AC33" s="40">
        <f t="shared" si="6"/>
        <v>-9.2183196800000093</v>
      </c>
      <c r="AD33" s="41">
        <f t="shared" si="7"/>
        <v>-0.41181308704870317</v>
      </c>
      <c r="AE33" s="42">
        <f t="shared" si="8"/>
        <v>-24.708785222922192</v>
      </c>
      <c r="AF33" s="46">
        <f t="shared" si="9"/>
        <v>10.52065264</v>
      </c>
      <c r="AG33" s="47">
        <f t="shared" si="2"/>
        <v>0.47332179566462168</v>
      </c>
      <c r="AH33" s="48">
        <f t="shared" si="3"/>
        <v>28.399307739877301</v>
      </c>
      <c r="AI33">
        <v>1.462</v>
      </c>
      <c r="AJ33" s="11">
        <v>1.1322462445642036</v>
      </c>
      <c r="AK33" s="52">
        <f t="shared" si="4"/>
        <v>1.6553440095528658</v>
      </c>
      <c r="AL33" s="9">
        <f t="shared" si="10"/>
        <v>-14.92667692052507</v>
      </c>
      <c r="AM33" s="2">
        <f t="shared" si="5"/>
        <v>17.156136474344326</v>
      </c>
    </row>
    <row r="34" spans="1:39" x14ac:dyDescent="0.25">
      <c r="A34" s="16">
        <v>44882</v>
      </c>
      <c r="B34" s="11" t="s">
        <v>47</v>
      </c>
      <c r="C34" s="11" t="s">
        <v>52</v>
      </c>
      <c r="D34" s="11" t="s">
        <v>23</v>
      </c>
      <c r="E34" s="11">
        <f t="shared" si="0"/>
        <v>0.16777777777777914</v>
      </c>
      <c r="F34">
        <v>78.087100000000007</v>
      </c>
      <c r="G34">
        <v>20.899100000000001</v>
      </c>
      <c r="H34">
        <v>0.93889999999999996</v>
      </c>
      <c r="I34">
        <v>6.4500000000000002E-2</v>
      </c>
      <c r="J34">
        <v>0</v>
      </c>
      <c r="K34">
        <v>1.04E-2</v>
      </c>
      <c r="L34">
        <v>657</v>
      </c>
      <c r="M34">
        <v>1.7600000000000001E-2</v>
      </c>
      <c r="N34">
        <v>-1.95E-2</v>
      </c>
      <c r="O34">
        <v>-0.90210000000000001</v>
      </c>
      <c r="P34" s="1">
        <v>4.4674E-10</v>
      </c>
      <c r="Q34" s="1">
        <v>5.2158000000000002E-14</v>
      </c>
      <c r="R34" s="1">
        <v>9.8990999999999995E-11</v>
      </c>
      <c r="S34" s="1">
        <v>8.1148999999999997E-12</v>
      </c>
      <c r="T34" s="1">
        <v>4.0272999999999998E-15</v>
      </c>
      <c r="U34" s="1">
        <v>4.8800999999999996E-13</v>
      </c>
      <c r="W34" s="11">
        <v>9.6458333333333339</v>
      </c>
      <c r="X34" s="11">
        <v>1.1194915847756608</v>
      </c>
      <c r="Y34" s="11">
        <f>AVERAGE(AG$7:AG$11)</f>
        <v>19.406179999999999</v>
      </c>
      <c r="Z34">
        <f>AVERAGE(AG$12:AG$16)</f>
        <v>1.7638400000000001</v>
      </c>
      <c r="AA34">
        <f>AVERAGE(AG$17:AG$21)</f>
        <v>598.6</v>
      </c>
      <c r="AB34">
        <f t="shared" si="1"/>
        <v>0.59860000000000002</v>
      </c>
      <c r="AC34" s="40">
        <f t="shared" si="6"/>
        <v>-9.0059769066666728</v>
      </c>
      <c r="AD34" s="41">
        <f t="shared" si="7"/>
        <v>-0.40232702711213952</v>
      </c>
      <c r="AE34" s="42">
        <f t="shared" si="8"/>
        <v>-24.139621626728371</v>
      </c>
      <c r="AF34" s="46">
        <f t="shared" si="9"/>
        <v>10.269062813333335</v>
      </c>
      <c r="AG34" s="47">
        <f t="shared" si="2"/>
        <v>0.46200282595773695</v>
      </c>
      <c r="AH34" s="48">
        <f t="shared" si="3"/>
        <v>27.720169557464217</v>
      </c>
      <c r="AI34">
        <v>1.462</v>
      </c>
      <c r="AJ34" s="11">
        <v>1.1194915847756608</v>
      </c>
      <c r="AK34" s="52">
        <f t="shared" si="4"/>
        <v>1.636696696942016</v>
      </c>
      <c r="AL34" s="9">
        <f t="shared" si="10"/>
        <v>-14.748989028835057</v>
      </c>
      <c r="AM34" s="2">
        <f t="shared" si="5"/>
        <v>16.936656381879576</v>
      </c>
    </row>
    <row r="35" spans="1:39" x14ac:dyDescent="0.25">
      <c r="A35" s="16">
        <v>44882</v>
      </c>
      <c r="B35" s="11" t="s">
        <v>47</v>
      </c>
      <c r="C35" s="11" t="s">
        <v>53</v>
      </c>
      <c r="D35" s="11" t="s">
        <v>47</v>
      </c>
      <c r="E35" s="11">
        <f t="shared" si="0"/>
        <v>0.19305555555555642</v>
      </c>
      <c r="F35">
        <v>78.0899</v>
      </c>
      <c r="G35">
        <v>20.896799999999999</v>
      </c>
      <c r="H35">
        <v>0.93830000000000002</v>
      </c>
      <c r="I35">
        <v>6.4699999999999994E-2</v>
      </c>
      <c r="J35">
        <v>5.0000000000000001E-4</v>
      </c>
      <c r="K35">
        <v>9.7999999999999997E-3</v>
      </c>
      <c r="L35">
        <v>656</v>
      </c>
      <c r="M35">
        <v>1.77E-2</v>
      </c>
      <c r="N35">
        <v>-1.12E-2</v>
      </c>
      <c r="O35">
        <v>-1.5709</v>
      </c>
      <c r="P35" s="1">
        <v>4.4659000000000001E-10</v>
      </c>
      <c r="Q35" s="1">
        <v>4.9574000000000003E-14</v>
      </c>
      <c r="R35" s="1">
        <v>9.8942999999999996E-11</v>
      </c>
      <c r="S35" s="1">
        <v>8.1066000000000002E-12</v>
      </c>
      <c r="T35" s="1">
        <v>6.6450999999999998E-15</v>
      </c>
      <c r="U35" s="1">
        <v>4.9159000000000003E-13</v>
      </c>
    </row>
    <row r="36" spans="1:39" x14ac:dyDescent="0.25">
      <c r="A36" s="16">
        <v>44882</v>
      </c>
      <c r="B36" s="11" t="s">
        <v>47</v>
      </c>
      <c r="C36" s="11" t="s">
        <v>56</v>
      </c>
      <c r="D36" s="11" t="s">
        <v>54</v>
      </c>
      <c r="E36" s="11">
        <f t="shared" si="0"/>
        <v>0.21611111111111114</v>
      </c>
      <c r="F36">
        <v>78.091999999999999</v>
      </c>
      <c r="G36">
        <v>20.894200000000001</v>
      </c>
      <c r="H36">
        <v>0.9385</v>
      </c>
      <c r="I36">
        <v>6.5100000000000005E-2</v>
      </c>
      <c r="J36">
        <v>0</v>
      </c>
      <c r="K36">
        <v>1.0200000000000001E-2</v>
      </c>
      <c r="L36">
        <v>655</v>
      </c>
      <c r="M36">
        <v>1.8200000000000001E-2</v>
      </c>
      <c r="N36">
        <v>-1.2E-2</v>
      </c>
      <c r="O36">
        <v>-1.5162</v>
      </c>
      <c r="P36" s="1">
        <v>4.4659999999999999E-10</v>
      </c>
      <c r="Q36" s="1">
        <v>5.1014000000000001E-14</v>
      </c>
      <c r="R36" s="1">
        <v>9.8930999999999997E-11</v>
      </c>
      <c r="S36" s="1">
        <v>8.1088999999999999E-12</v>
      </c>
      <c r="T36" s="1">
        <v>4.9031000000000003E-15</v>
      </c>
      <c r="U36" s="1">
        <v>4.9278000000000005E-13</v>
      </c>
      <c r="AL36" s="9">
        <f>AVERAGE(AL25:AL34)</f>
        <v>-14.210545160332583</v>
      </c>
      <c r="AM36" s="2">
        <f>AVERAGE(AM25:AM34)</f>
        <v>16.687591715785221</v>
      </c>
    </row>
    <row r="37" spans="1:39" x14ac:dyDescent="0.25">
      <c r="A37" s="16">
        <v>44882</v>
      </c>
      <c r="B37" s="11" t="s">
        <v>47</v>
      </c>
      <c r="C37" s="11" t="s">
        <v>57</v>
      </c>
      <c r="D37" s="11" t="s">
        <v>55</v>
      </c>
      <c r="E37" s="11">
        <f t="shared" si="0"/>
        <v>0.23944444444444457</v>
      </c>
      <c r="F37">
        <v>78.093599999999995</v>
      </c>
      <c r="G37">
        <v>20.8934</v>
      </c>
      <c r="H37">
        <v>0.9385</v>
      </c>
      <c r="I37">
        <v>6.5600000000000006E-2</v>
      </c>
      <c r="J37">
        <v>0</v>
      </c>
      <c r="K37">
        <v>8.9999999999999993E-3</v>
      </c>
      <c r="L37">
        <v>663</v>
      </c>
      <c r="M37">
        <v>1.83E-2</v>
      </c>
      <c r="N37">
        <v>-4.4381999999999998E-3</v>
      </c>
      <c r="O37">
        <v>-4.1340000000000003</v>
      </c>
      <c r="P37" s="1">
        <v>4.4799000000000002E-10</v>
      </c>
      <c r="Q37" s="1">
        <v>4.6037000000000002E-14</v>
      </c>
      <c r="R37" s="1">
        <v>9.9233000000000003E-11</v>
      </c>
      <c r="S37" s="1">
        <v>8.1333000000000005E-12</v>
      </c>
      <c r="T37" s="1">
        <v>5.2297999999999999E-15</v>
      </c>
      <c r="U37" s="1">
        <v>4.9735E-13</v>
      </c>
      <c r="W37" s="52"/>
      <c r="X37" s="52"/>
      <c r="Y37" s="52"/>
      <c r="Z37" s="52"/>
      <c r="AA37" s="52"/>
      <c r="AB37" s="52"/>
      <c r="AC37" s="52"/>
      <c r="AD37" s="52"/>
      <c r="AL37">
        <f>_xlfn.STDEV.S(AL25:AL34)</f>
        <v>0.93191057265899724</v>
      </c>
      <c r="AM37">
        <f>_xlfn.STDEV.S(AM25:AM34)</f>
        <v>1.0083136604693641</v>
      </c>
    </row>
    <row r="38" spans="1:39" x14ac:dyDescent="0.25">
      <c r="A38" s="16">
        <v>44882</v>
      </c>
      <c r="B38" s="11" t="s">
        <v>47</v>
      </c>
      <c r="C38" s="11" t="s">
        <v>59</v>
      </c>
      <c r="D38" s="11" t="s">
        <v>78</v>
      </c>
      <c r="E38" s="11">
        <f t="shared" si="0"/>
        <v>0.26444444444444493</v>
      </c>
      <c r="F38">
        <v>78.090199999999996</v>
      </c>
      <c r="G38">
        <v>20.894300000000001</v>
      </c>
      <c r="H38">
        <v>0.93869999999999998</v>
      </c>
      <c r="I38">
        <v>6.6400000000000001E-2</v>
      </c>
      <c r="J38">
        <v>0</v>
      </c>
      <c r="K38">
        <v>1.03E-2</v>
      </c>
      <c r="L38">
        <v>641</v>
      </c>
      <c r="M38">
        <v>1.9199999999999998E-2</v>
      </c>
      <c r="N38">
        <v>-1.15E-2</v>
      </c>
      <c r="O38">
        <v>-1.6655</v>
      </c>
      <c r="P38" s="1">
        <v>4.4618999999999999E-10</v>
      </c>
      <c r="Q38" s="1">
        <v>5.1782999999999998E-14</v>
      </c>
      <c r="R38" s="1">
        <v>9.8843000000000004E-11</v>
      </c>
      <c r="S38" s="1">
        <v>8.1029999999999997E-12</v>
      </c>
      <c r="T38" s="1">
        <v>4.3089999999999996E-15</v>
      </c>
      <c r="U38" s="1">
        <v>5.0116999999999997E-13</v>
      </c>
      <c r="W38" s="52"/>
      <c r="X38" s="52"/>
      <c r="Y38" s="52"/>
      <c r="Z38" s="52"/>
      <c r="AA38" s="52"/>
      <c r="AB38" s="52"/>
      <c r="AC38" s="52"/>
      <c r="AD38" s="52"/>
    </row>
    <row r="39" spans="1:39" x14ac:dyDescent="0.25">
      <c r="A39" s="16">
        <v>44882</v>
      </c>
      <c r="B39" s="11" t="s">
        <v>47</v>
      </c>
      <c r="C39" s="11" t="s">
        <v>23</v>
      </c>
      <c r="D39" s="11" t="s">
        <v>58</v>
      </c>
      <c r="E39" s="11">
        <f t="shared" si="0"/>
        <v>0.28750000000000142</v>
      </c>
      <c r="F39">
        <v>78.090699999999998</v>
      </c>
      <c r="G39">
        <v>20.893799999999999</v>
      </c>
      <c r="H39">
        <v>0.9385</v>
      </c>
      <c r="I39">
        <v>6.6299999999999998E-2</v>
      </c>
      <c r="J39">
        <v>0</v>
      </c>
      <c r="K39">
        <v>1.06E-2</v>
      </c>
      <c r="L39">
        <v>630</v>
      </c>
      <c r="M39">
        <v>1.9300000000000001E-2</v>
      </c>
      <c r="N39">
        <v>-3.4037E-3</v>
      </c>
      <c r="O39">
        <v>-5.6656000000000004</v>
      </c>
      <c r="P39" s="1">
        <v>4.4608000000000003E-10</v>
      </c>
      <c r="Q39" s="1">
        <v>5.3059E-14</v>
      </c>
      <c r="R39" s="1">
        <v>9.8814000000000001E-11</v>
      </c>
      <c r="S39" s="1">
        <v>8.0991000000000005E-12</v>
      </c>
      <c r="T39" s="1">
        <v>4.7261E-15</v>
      </c>
      <c r="U39" s="1">
        <v>5.0083E-13</v>
      </c>
      <c r="W39" s="52"/>
      <c r="X39" s="52"/>
      <c r="Y39" s="52"/>
      <c r="Z39" s="52"/>
      <c r="AA39" s="52"/>
      <c r="AB39" s="52"/>
      <c r="AC39" s="52"/>
      <c r="AD39" s="52"/>
      <c r="AK39" t="s">
        <v>125</v>
      </c>
      <c r="AL39">
        <f>-(AM36/AL36)</f>
        <v>1.174310452379201</v>
      </c>
    </row>
    <row r="40" spans="1:39" x14ac:dyDescent="0.25">
      <c r="A40" s="16">
        <v>44882</v>
      </c>
      <c r="B40" s="11" t="s">
        <v>47</v>
      </c>
      <c r="C40" s="11" t="s">
        <v>61</v>
      </c>
      <c r="D40" s="11" t="s">
        <v>37</v>
      </c>
      <c r="E40" s="11">
        <f t="shared" si="0"/>
        <v>0.31277777777777871</v>
      </c>
      <c r="F40">
        <v>78.09</v>
      </c>
      <c r="G40">
        <v>20.893999999999998</v>
      </c>
      <c r="H40">
        <v>0.93910000000000005</v>
      </c>
      <c r="I40">
        <v>6.6799999999999998E-2</v>
      </c>
      <c r="J40">
        <v>0</v>
      </c>
      <c r="K40">
        <v>1.01E-2</v>
      </c>
      <c r="L40">
        <v>633</v>
      </c>
      <c r="M40">
        <v>1.9800000000000002E-2</v>
      </c>
      <c r="N40">
        <v>-4.8047999999999997E-3</v>
      </c>
      <c r="O40">
        <v>-4.1273999999999997</v>
      </c>
      <c r="P40" s="1">
        <v>4.4612999999999999E-10</v>
      </c>
      <c r="Q40" s="1">
        <v>5.0859000000000001E-14</v>
      </c>
      <c r="R40" s="1">
        <v>9.8828000000000005E-11</v>
      </c>
      <c r="S40" s="1">
        <v>8.1051000000000003E-12</v>
      </c>
      <c r="T40" s="1">
        <v>3.9401999999999996E-15</v>
      </c>
      <c r="U40" s="1">
        <v>5.0404000000000004E-13</v>
      </c>
      <c r="W40" s="52"/>
      <c r="X40" s="52"/>
      <c r="Y40" s="52"/>
      <c r="Z40" s="52"/>
      <c r="AA40" s="52"/>
      <c r="AB40" s="52"/>
      <c r="AC40" s="52"/>
      <c r="AD40" s="52"/>
    </row>
    <row r="41" spans="1:39" x14ac:dyDescent="0.25">
      <c r="A41" s="16">
        <v>44882</v>
      </c>
      <c r="B41" s="11" t="s">
        <v>47</v>
      </c>
      <c r="C41" s="11" t="s">
        <v>62</v>
      </c>
      <c r="D41" s="11" t="s">
        <v>33</v>
      </c>
      <c r="E41" s="11">
        <f t="shared" si="0"/>
        <v>0.33583333333333343</v>
      </c>
      <c r="F41">
        <v>78.086100000000002</v>
      </c>
      <c r="G41">
        <v>20.897200000000002</v>
      </c>
      <c r="H41">
        <v>0.93889999999999996</v>
      </c>
      <c r="I41">
        <v>6.7400000000000002E-2</v>
      </c>
      <c r="J41">
        <v>0</v>
      </c>
      <c r="K41">
        <v>1.0500000000000001E-2</v>
      </c>
      <c r="L41">
        <v>633</v>
      </c>
      <c r="M41">
        <v>2.07E-2</v>
      </c>
      <c r="N41">
        <v>-6.0290999999999999E-3</v>
      </c>
      <c r="O41">
        <v>-3.4304000000000001</v>
      </c>
      <c r="P41" s="1">
        <v>4.4600000000000001E-10</v>
      </c>
      <c r="Q41" s="1">
        <v>5.2438000000000002E-14</v>
      </c>
      <c r="R41" s="1">
        <v>9.8817999999999997E-11</v>
      </c>
      <c r="S41" s="1">
        <v>8.1017000000000005E-12</v>
      </c>
      <c r="T41" s="1">
        <v>3.0945999999999998E-15</v>
      </c>
      <c r="U41" s="1">
        <v>5.0809000000000001E-13</v>
      </c>
      <c r="W41" s="52"/>
      <c r="X41" s="52"/>
      <c r="Y41" s="52"/>
      <c r="Z41" s="52"/>
      <c r="AA41" s="52"/>
      <c r="AB41" s="52"/>
      <c r="AC41" s="52"/>
      <c r="AD41" s="52"/>
    </row>
    <row r="42" spans="1:39" x14ac:dyDescent="0.25">
      <c r="A42" s="16">
        <v>44882</v>
      </c>
      <c r="B42" s="11" t="s">
        <v>47</v>
      </c>
      <c r="C42" s="11" t="s">
        <v>33</v>
      </c>
      <c r="D42" s="11" t="s">
        <v>22</v>
      </c>
      <c r="E42" s="11">
        <f t="shared" si="0"/>
        <v>0.35916666666666686</v>
      </c>
      <c r="F42">
        <v>78.0929</v>
      </c>
      <c r="G42">
        <v>20.8931</v>
      </c>
      <c r="H42">
        <v>0.9385</v>
      </c>
      <c r="I42">
        <v>6.7100000000000007E-2</v>
      </c>
      <c r="J42">
        <v>0</v>
      </c>
      <c r="K42">
        <v>8.6E-3</v>
      </c>
      <c r="L42">
        <v>656</v>
      </c>
      <c r="M42">
        <v>2.06E-2</v>
      </c>
      <c r="N42">
        <v>-4.1225000000000003E-3</v>
      </c>
      <c r="O42">
        <v>-4.9886999999999997</v>
      </c>
      <c r="P42" s="1">
        <v>4.4774999999999998E-10</v>
      </c>
      <c r="Q42" s="1">
        <v>4.4291999999999999E-14</v>
      </c>
      <c r="R42" s="1">
        <v>9.9177999999999996E-11</v>
      </c>
      <c r="S42" s="1">
        <v>8.1288000000000007E-12</v>
      </c>
      <c r="T42" s="1">
        <v>4.6969000000000003E-15</v>
      </c>
      <c r="U42" s="1">
        <v>5.0762000000000001E-13</v>
      </c>
      <c r="W42" s="52"/>
      <c r="X42" s="52"/>
      <c r="Y42" s="52"/>
      <c r="Z42" s="52"/>
      <c r="AA42" s="52"/>
      <c r="AB42" s="52"/>
      <c r="AC42" s="52"/>
      <c r="AD42" s="52"/>
    </row>
    <row r="43" spans="1:39" x14ac:dyDescent="0.25">
      <c r="A43" s="16">
        <v>44882</v>
      </c>
      <c r="B43" s="11" t="s">
        <v>47</v>
      </c>
      <c r="C43" s="11" t="s">
        <v>64</v>
      </c>
      <c r="D43" s="11" t="s">
        <v>59</v>
      </c>
      <c r="E43" s="11">
        <f t="shared" si="0"/>
        <v>0.38416666666666721</v>
      </c>
      <c r="F43">
        <v>78.0899</v>
      </c>
      <c r="G43">
        <v>20.894600000000001</v>
      </c>
      <c r="H43">
        <v>0.93859999999999999</v>
      </c>
      <c r="I43">
        <v>6.6699999999999995E-2</v>
      </c>
      <c r="J43">
        <v>0</v>
      </c>
      <c r="K43">
        <v>1.0200000000000001E-2</v>
      </c>
      <c r="L43">
        <v>636</v>
      </c>
      <c r="M43">
        <v>2.0199999999999999E-2</v>
      </c>
      <c r="N43">
        <v>-8.2489999999999994E-3</v>
      </c>
      <c r="O43">
        <v>-2.4430999999999998</v>
      </c>
      <c r="P43" s="1">
        <v>4.4621999999999999E-10</v>
      </c>
      <c r="Q43" s="1">
        <v>5.1095000000000002E-14</v>
      </c>
      <c r="R43" s="1">
        <v>9.885E-11</v>
      </c>
      <c r="S43" s="1">
        <v>8.1029000000000001E-12</v>
      </c>
      <c r="T43" s="1">
        <v>4.5800999999999996E-15</v>
      </c>
      <c r="U43" s="1">
        <v>5.0381999999999997E-13</v>
      </c>
      <c r="W43" s="52"/>
      <c r="X43" s="52"/>
      <c r="Y43" s="52"/>
      <c r="Z43" s="52"/>
      <c r="AA43" s="52"/>
      <c r="AB43" s="52"/>
      <c r="AC43" s="52"/>
      <c r="AD43" s="52"/>
    </row>
    <row r="44" spans="1:39" x14ac:dyDescent="0.25">
      <c r="A44" s="16">
        <v>44882</v>
      </c>
      <c r="B44" s="11" t="s">
        <v>47</v>
      </c>
      <c r="C44" s="11" t="s">
        <v>45</v>
      </c>
      <c r="D44" s="11" t="s">
        <v>63</v>
      </c>
      <c r="E44" s="11">
        <f t="shared" si="0"/>
        <v>0.40722222222222371</v>
      </c>
      <c r="F44">
        <v>78.086200000000005</v>
      </c>
      <c r="G44">
        <v>20.8977</v>
      </c>
      <c r="H44">
        <v>0.93889999999999996</v>
      </c>
      <c r="I44">
        <v>6.7000000000000004E-2</v>
      </c>
      <c r="J44">
        <v>0</v>
      </c>
      <c r="K44">
        <v>1.03E-2</v>
      </c>
      <c r="L44">
        <v>637</v>
      </c>
      <c r="M44">
        <v>2.0899999999999998E-2</v>
      </c>
      <c r="N44">
        <v>-9.9611000000000005E-3</v>
      </c>
      <c r="O44">
        <v>-2.0941000000000001</v>
      </c>
      <c r="P44" s="1">
        <v>4.4615000000000001E-10</v>
      </c>
      <c r="Q44" s="1">
        <v>5.1982999999999999E-14</v>
      </c>
      <c r="R44" s="1">
        <v>9.8853E-11</v>
      </c>
      <c r="S44" s="1">
        <v>8.1040000000000002E-12</v>
      </c>
      <c r="T44" s="1">
        <v>7.2114999999999999E-16</v>
      </c>
      <c r="U44" s="1">
        <v>5.0562000000000002E-13</v>
      </c>
      <c r="W44" s="52"/>
      <c r="X44" s="52"/>
      <c r="Y44" s="52"/>
      <c r="Z44" s="52"/>
      <c r="AA44" s="52"/>
      <c r="AB44" s="52"/>
      <c r="AC44" s="52"/>
      <c r="AD44" s="52"/>
    </row>
    <row r="45" spans="1:39" x14ac:dyDescent="0.25">
      <c r="A45" s="16">
        <v>44882</v>
      </c>
      <c r="B45" s="11" t="s">
        <v>47</v>
      </c>
      <c r="C45" s="11" t="s">
        <v>65</v>
      </c>
      <c r="D45" s="11" t="s">
        <v>50</v>
      </c>
      <c r="E45" s="11">
        <f t="shared" si="0"/>
        <v>0.43222222222222229</v>
      </c>
      <c r="F45">
        <v>78.086200000000005</v>
      </c>
      <c r="G45">
        <v>20.897099999999998</v>
      </c>
      <c r="H45">
        <v>0.93920000000000003</v>
      </c>
      <c r="I45">
        <v>6.7199999999999996E-2</v>
      </c>
      <c r="J45">
        <v>0</v>
      </c>
      <c r="K45">
        <v>1.03E-2</v>
      </c>
      <c r="L45">
        <v>638</v>
      </c>
      <c r="M45">
        <v>2.1399999999999999E-2</v>
      </c>
      <c r="N45">
        <v>-1.38E-2</v>
      </c>
      <c r="O45">
        <v>-1.5537000000000001</v>
      </c>
      <c r="P45" s="1">
        <v>4.4624E-10</v>
      </c>
      <c r="Q45" s="1">
        <v>5.1716E-14</v>
      </c>
      <c r="R45" s="1">
        <v>9.8870000000000003E-11</v>
      </c>
      <c r="S45" s="1">
        <v>8.1085E-12</v>
      </c>
      <c r="T45" s="1">
        <v>2.4738999999999998E-15</v>
      </c>
      <c r="U45" s="1">
        <v>5.0722000000000003E-13</v>
      </c>
      <c r="W45" s="52"/>
      <c r="X45" s="52"/>
      <c r="Y45" s="52"/>
      <c r="Z45" s="52"/>
      <c r="AA45" s="52"/>
      <c r="AB45" s="52"/>
      <c r="AC45" s="52"/>
      <c r="AD45" s="52"/>
    </row>
    <row r="46" spans="1:39" x14ac:dyDescent="0.25">
      <c r="A46" s="16">
        <v>44882</v>
      </c>
      <c r="B46" s="11" t="s">
        <v>47</v>
      </c>
      <c r="C46" s="11" t="s">
        <v>66</v>
      </c>
      <c r="D46" s="11" t="s">
        <v>71</v>
      </c>
      <c r="E46" s="11">
        <f t="shared" si="0"/>
        <v>0.45555555555555571</v>
      </c>
      <c r="F46">
        <v>78.089200000000005</v>
      </c>
      <c r="G46">
        <v>20.893999999999998</v>
      </c>
      <c r="H46">
        <v>0.93889999999999996</v>
      </c>
      <c r="I46">
        <v>6.7799999999999999E-2</v>
      </c>
      <c r="J46">
        <v>0</v>
      </c>
      <c r="K46">
        <v>1.01E-2</v>
      </c>
      <c r="L46">
        <v>639</v>
      </c>
      <c r="M46">
        <v>2.1700000000000001E-2</v>
      </c>
      <c r="N46">
        <v>-7.4003999999999997E-3</v>
      </c>
      <c r="O46">
        <v>-2.9278</v>
      </c>
      <c r="P46" s="1">
        <v>4.4609999999999999E-10</v>
      </c>
      <c r="Q46" s="1">
        <v>5.0893000000000001E-14</v>
      </c>
      <c r="R46" s="1">
        <v>9.8820999999999997E-11</v>
      </c>
      <c r="S46" s="1">
        <v>8.1025999999999998E-12</v>
      </c>
      <c r="T46" s="1">
        <v>2.8630000000000002E-15</v>
      </c>
      <c r="U46" s="1">
        <v>5.1113999999999998E-13</v>
      </c>
      <c r="W46" s="52"/>
      <c r="X46" s="52"/>
      <c r="Y46" s="52"/>
      <c r="Z46" s="52"/>
      <c r="AA46" s="52"/>
      <c r="AB46" s="52"/>
      <c r="AC46" s="52"/>
      <c r="AD46" s="52"/>
    </row>
    <row r="47" spans="1:39" x14ac:dyDescent="0.25">
      <c r="A47" s="16">
        <v>44882</v>
      </c>
      <c r="B47" s="11" t="s">
        <v>47</v>
      </c>
      <c r="C47" s="11" t="s">
        <v>67</v>
      </c>
      <c r="D47" s="11" t="s">
        <v>34</v>
      </c>
      <c r="E47" s="11">
        <f t="shared" si="0"/>
        <v>0.47861111111111221</v>
      </c>
      <c r="F47">
        <v>78.096100000000007</v>
      </c>
      <c r="G47">
        <v>20.8888</v>
      </c>
      <c r="H47">
        <v>0.9385</v>
      </c>
      <c r="I47">
        <v>6.7400000000000002E-2</v>
      </c>
      <c r="J47">
        <v>1E-4</v>
      </c>
      <c r="K47">
        <v>9.1000000000000004E-3</v>
      </c>
      <c r="L47">
        <v>663</v>
      </c>
      <c r="M47">
        <v>2.1499999999999998E-2</v>
      </c>
      <c r="N47">
        <v>3.0434E-4</v>
      </c>
      <c r="O47">
        <v>70.683000000000007</v>
      </c>
      <c r="P47" s="1">
        <v>4.4755000000000002E-10</v>
      </c>
      <c r="Q47" s="1">
        <v>4.6370000000000002E-14</v>
      </c>
      <c r="R47" s="1">
        <v>9.9108999999999999E-11</v>
      </c>
      <c r="S47" s="1">
        <v>8.1252999999999997E-12</v>
      </c>
      <c r="T47" s="1">
        <v>5.6130999999999996E-15</v>
      </c>
      <c r="U47" s="1">
        <v>5.1051000000000001E-13</v>
      </c>
      <c r="W47" s="52"/>
      <c r="X47" s="52"/>
      <c r="Y47" s="52"/>
      <c r="Z47" s="52"/>
      <c r="AA47" s="52"/>
      <c r="AB47" s="52"/>
      <c r="AC47" s="52"/>
      <c r="AD47" s="52"/>
    </row>
    <row r="48" spans="1:39" x14ac:dyDescent="0.25">
      <c r="A48" s="16">
        <v>44882</v>
      </c>
      <c r="B48" s="11" t="s">
        <v>47</v>
      </c>
      <c r="C48" s="11" t="s">
        <v>68</v>
      </c>
      <c r="D48" s="11" t="s">
        <v>65</v>
      </c>
      <c r="E48" s="11">
        <f t="shared" si="0"/>
        <v>0.50361111111111256</v>
      </c>
      <c r="F48">
        <v>78.090400000000002</v>
      </c>
      <c r="G48">
        <v>20.892900000000001</v>
      </c>
      <c r="H48">
        <v>0.93899999999999995</v>
      </c>
      <c r="I48">
        <v>6.7599999999999993E-2</v>
      </c>
      <c r="J48">
        <v>0</v>
      </c>
      <c r="K48">
        <v>1.0200000000000001E-2</v>
      </c>
      <c r="L48">
        <v>646</v>
      </c>
      <c r="M48">
        <v>2.1700000000000001E-2</v>
      </c>
      <c r="N48">
        <v>-2.3760000000000001E-3</v>
      </c>
      <c r="O48">
        <v>-9.1309000000000005</v>
      </c>
      <c r="P48" s="1">
        <v>4.4636999999999998E-10</v>
      </c>
      <c r="Q48" s="1">
        <v>5.1322999999999999E-14</v>
      </c>
      <c r="R48" s="1">
        <v>9.8874999999999995E-11</v>
      </c>
      <c r="S48" s="1">
        <v>8.1085E-12</v>
      </c>
      <c r="T48" s="1">
        <v>3.6464000000000002E-15</v>
      </c>
      <c r="U48" s="1">
        <v>5.0994999999999996E-13</v>
      </c>
      <c r="W48" s="52"/>
      <c r="X48" s="52"/>
      <c r="Y48" s="52"/>
      <c r="Z48" s="52"/>
      <c r="AA48" s="52"/>
      <c r="AB48" s="52"/>
      <c r="AC48" s="52"/>
      <c r="AD48" s="52"/>
    </row>
    <row r="49" spans="1:30" x14ac:dyDescent="0.25">
      <c r="A49" s="16">
        <v>44882</v>
      </c>
      <c r="B49" s="11" t="s">
        <v>47</v>
      </c>
      <c r="C49" s="11" t="s">
        <v>42</v>
      </c>
      <c r="D49" s="11" t="s">
        <v>26</v>
      </c>
      <c r="E49" s="11">
        <f t="shared" si="0"/>
        <v>0.52694444444444422</v>
      </c>
      <c r="F49">
        <v>78.088499999999996</v>
      </c>
      <c r="G49">
        <v>20.895099999999999</v>
      </c>
      <c r="H49">
        <v>0.9385</v>
      </c>
      <c r="I49">
        <v>6.7699999999999996E-2</v>
      </c>
      <c r="J49">
        <v>0</v>
      </c>
      <c r="K49">
        <v>1.0200000000000001E-2</v>
      </c>
      <c r="L49">
        <v>635</v>
      </c>
      <c r="M49">
        <v>2.1999999999999999E-2</v>
      </c>
      <c r="N49">
        <v>-9.9147999999999997E-3</v>
      </c>
      <c r="O49">
        <v>-2.2183999999999999</v>
      </c>
      <c r="P49" s="1">
        <v>4.4638000000000001E-10</v>
      </c>
      <c r="Q49" s="1">
        <v>5.1356999999999999E-14</v>
      </c>
      <c r="R49" s="1">
        <v>9.8888999999999998E-11</v>
      </c>
      <c r="S49" s="1">
        <v>8.1044999999999996E-12</v>
      </c>
      <c r="T49" s="1">
        <v>1.8118E-15</v>
      </c>
      <c r="U49" s="1">
        <v>5.1084999999999999E-13</v>
      </c>
      <c r="W49" s="52"/>
      <c r="X49" s="52"/>
      <c r="Y49" s="52"/>
      <c r="Z49" s="52"/>
      <c r="AA49" s="52"/>
      <c r="AB49" s="52"/>
      <c r="AC49" s="52"/>
      <c r="AD49" s="52"/>
    </row>
    <row r="50" spans="1:30" x14ac:dyDescent="0.25">
      <c r="A50" s="16">
        <v>44882</v>
      </c>
      <c r="B50" s="11" t="s">
        <v>47</v>
      </c>
      <c r="C50" s="11" t="s">
        <v>71</v>
      </c>
      <c r="D50" s="11" t="s">
        <v>62</v>
      </c>
      <c r="E50" s="11">
        <f t="shared" si="0"/>
        <v>0.55194444444444457</v>
      </c>
      <c r="F50">
        <v>78.089500000000001</v>
      </c>
      <c r="G50">
        <v>20.892800000000001</v>
      </c>
      <c r="H50">
        <v>0.93889999999999996</v>
      </c>
      <c r="I50">
        <v>6.8000000000000005E-2</v>
      </c>
      <c r="J50">
        <v>4.0000000000000002E-4</v>
      </c>
      <c r="K50">
        <v>1.04E-2</v>
      </c>
      <c r="L50">
        <v>646</v>
      </c>
      <c r="M50">
        <v>2.2599999999999999E-2</v>
      </c>
      <c r="N50">
        <v>-9.1961999999999999E-3</v>
      </c>
      <c r="O50">
        <v>-2.4567000000000001</v>
      </c>
      <c r="P50" s="1">
        <v>4.4647999999999999E-10</v>
      </c>
      <c r="Q50" s="1">
        <v>5.1899999999999998E-14</v>
      </c>
      <c r="R50" s="1">
        <v>9.8900000000000002E-11</v>
      </c>
      <c r="S50" s="1">
        <v>8.11E-12</v>
      </c>
      <c r="T50" s="1">
        <v>6.7488000000000003E-15</v>
      </c>
      <c r="U50" s="1">
        <v>5.1523000000000002E-13</v>
      </c>
      <c r="W50" s="52"/>
      <c r="X50" s="52"/>
      <c r="Y50" s="52"/>
      <c r="Z50" s="52"/>
      <c r="AA50" s="52"/>
      <c r="AB50" s="52"/>
      <c r="AC50" s="52"/>
      <c r="AD50" s="52"/>
    </row>
    <row r="51" spans="1:30" x14ac:dyDescent="0.25">
      <c r="A51" s="16">
        <v>44882</v>
      </c>
      <c r="B51" s="11" t="s">
        <v>47</v>
      </c>
      <c r="C51" s="11" t="s">
        <v>55</v>
      </c>
      <c r="D51" s="11" t="s">
        <v>20</v>
      </c>
      <c r="E51" s="11">
        <f t="shared" si="0"/>
        <v>0.575277777777778</v>
      </c>
      <c r="F51">
        <v>78.0899</v>
      </c>
      <c r="G51">
        <v>20.892499999999998</v>
      </c>
      <c r="H51">
        <v>0.93889999999999996</v>
      </c>
      <c r="I51">
        <v>6.8199999999999997E-2</v>
      </c>
      <c r="J51">
        <v>0</v>
      </c>
      <c r="K51">
        <v>1.0500000000000001E-2</v>
      </c>
      <c r="L51">
        <v>638</v>
      </c>
      <c r="M51">
        <v>2.23E-2</v>
      </c>
      <c r="N51">
        <v>-4.0880999999999999E-3</v>
      </c>
      <c r="O51">
        <v>-5.4428999999999998</v>
      </c>
      <c r="P51" s="1">
        <v>4.4641999999999999E-10</v>
      </c>
      <c r="Q51" s="1">
        <v>5.2663000000000002E-14</v>
      </c>
      <c r="R51" s="1">
        <v>9.8883999999999994E-11</v>
      </c>
      <c r="S51" s="1">
        <v>8.1087000000000008E-12</v>
      </c>
      <c r="T51" s="1">
        <v>3.2185000000000001E-15</v>
      </c>
      <c r="U51" s="1">
        <v>5.1472999999999997E-13</v>
      </c>
    </row>
    <row r="52" spans="1:30" x14ac:dyDescent="0.25">
      <c r="A52" s="16">
        <v>44882</v>
      </c>
      <c r="B52" s="11" t="s">
        <v>47</v>
      </c>
      <c r="C52" s="11" t="s">
        <v>70</v>
      </c>
      <c r="D52" s="11" t="s">
        <v>48</v>
      </c>
      <c r="E52" s="11">
        <f t="shared" si="0"/>
        <v>0.59833333333333449</v>
      </c>
      <c r="F52">
        <v>78.090299999999999</v>
      </c>
      <c r="G52">
        <v>20.8933</v>
      </c>
      <c r="H52">
        <v>0.93869999999999998</v>
      </c>
      <c r="I52">
        <v>6.83E-2</v>
      </c>
      <c r="J52">
        <v>0</v>
      </c>
      <c r="K52">
        <v>9.4000000000000004E-3</v>
      </c>
      <c r="L52">
        <v>666</v>
      </c>
      <c r="M52">
        <v>2.2800000000000001E-2</v>
      </c>
      <c r="N52">
        <v>-1.6209E-3</v>
      </c>
      <c r="O52">
        <v>-14.0869</v>
      </c>
      <c r="P52" s="1">
        <v>4.4843000000000002E-10</v>
      </c>
      <c r="Q52" s="1">
        <v>4.8162E-14</v>
      </c>
      <c r="R52" s="1">
        <v>9.9332999999999994E-11</v>
      </c>
      <c r="S52" s="1">
        <v>8.1437000000000005E-12</v>
      </c>
      <c r="T52" s="1">
        <v>3.0617E-15</v>
      </c>
      <c r="U52" s="1">
        <v>5.174E-13</v>
      </c>
    </row>
    <row r="53" spans="1:30" x14ac:dyDescent="0.25">
      <c r="A53" s="16">
        <v>44882</v>
      </c>
      <c r="B53" s="11" t="s">
        <v>47</v>
      </c>
      <c r="C53" s="11" t="s">
        <v>72</v>
      </c>
      <c r="D53" s="11" t="s">
        <v>72</v>
      </c>
      <c r="E53" s="11">
        <f t="shared" si="0"/>
        <v>0.62333333333333307</v>
      </c>
      <c r="F53">
        <v>78.092699999999994</v>
      </c>
      <c r="G53">
        <v>20.889800000000001</v>
      </c>
      <c r="H53">
        <v>0.93859999999999999</v>
      </c>
      <c r="I53">
        <v>6.8400000000000002E-2</v>
      </c>
      <c r="J53">
        <v>0</v>
      </c>
      <c r="K53">
        <v>1.0500000000000001E-2</v>
      </c>
      <c r="L53">
        <v>641</v>
      </c>
      <c r="M53">
        <v>2.2200000000000001E-2</v>
      </c>
      <c r="N53">
        <v>2.3425999999999998E-3</v>
      </c>
      <c r="O53">
        <v>9.4867000000000008</v>
      </c>
      <c r="P53" s="1">
        <v>4.4699000000000002E-10</v>
      </c>
      <c r="Q53" s="1">
        <v>5.2521000000000003E-14</v>
      </c>
      <c r="R53" s="1">
        <v>9.8993999999999994E-11</v>
      </c>
      <c r="S53" s="1">
        <v>8.1166999999999999E-12</v>
      </c>
      <c r="T53" s="1">
        <v>3.7838999999999998E-15</v>
      </c>
      <c r="U53" s="1">
        <v>5.1690999999999997E-13</v>
      </c>
    </row>
    <row r="54" spans="1:30" x14ac:dyDescent="0.25">
      <c r="A54" s="16">
        <v>44882</v>
      </c>
      <c r="B54" s="11" t="s">
        <v>24</v>
      </c>
      <c r="C54" s="11" t="s">
        <v>63</v>
      </c>
      <c r="D54" s="11" t="s">
        <v>41</v>
      </c>
      <c r="E54" s="11">
        <f t="shared" si="0"/>
        <v>0.6466666666666665</v>
      </c>
      <c r="F54">
        <v>78.087000000000003</v>
      </c>
      <c r="G54">
        <v>20.8947</v>
      </c>
      <c r="H54">
        <v>0.93869999999999998</v>
      </c>
      <c r="I54">
        <v>6.9099999999999995E-2</v>
      </c>
      <c r="J54">
        <v>0</v>
      </c>
      <c r="K54">
        <v>1.0500000000000001E-2</v>
      </c>
      <c r="L54">
        <v>650</v>
      </c>
      <c r="M54">
        <v>2.3099999999999999E-2</v>
      </c>
      <c r="N54">
        <v>-7.2738000000000004E-3</v>
      </c>
      <c r="O54">
        <v>-3.1726000000000001</v>
      </c>
      <c r="P54" s="1">
        <v>4.4661000000000002E-10</v>
      </c>
      <c r="Q54" s="1">
        <v>5.2529999999999998E-14</v>
      </c>
      <c r="R54" s="1">
        <v>9.8941000000000005E-11</v>
      </c>
      <c r="S54" s="1">
        <v>8.1111E-12</v>
      </c>
      <c r="T54" s="1">
        <v>4.7523000000000003E-15</v>
      </c>
      <c r="U54" s="1">
        <v>5.2141E-13</v>
      </c>
    </row>
    <row r="55" spans="1:30" x14ac:dyDescent="0.25">
      <c r="A55" s="16">
        <v>44882</v>
      </c>
      <c r="B55" s="11" t="s">
        <v>24</v>
      </c>
      <c r="C55" s="11" t="s">
        <v>73</v>
      </c>
      <c r="D55" s="11" t="s">
        <v>68</v>
      </c>
      <c r="E55" s="11">
        <f t="shared" si="0"/>
        <v>0.67138888888888992</v>
      </c>
      <c r="F55">
        <v>78.087800000000001</v>
      </c>
      <c r="G55">
        <v>20.893799999999999</v>
      </c>
      <c r="H55">
        <v>0.93869999999999998</v>
      </c>
      <c r="I55">
        <v>6.8900000000000003E-2</v>
      </c>
      <c r="J55">
        <v>0</v>
      </c>
      <c r="K55">
        <v>1.09E-2</v>
      </c>
      <c r="L55">
        <v>649</v>
      </c>
      <c r="M55">
        <v>2.29E-2</v>
      </c>
      <c r="N55">
        <v>-3.5041999999999998E-3</v>
      </c>
      <c r="O55">
        <v>-6.5351999999999997</v>
      </c>
      <c r="P55" s="1">
        <v>4.4694000000000001E-10</v>
      </c>
      <c r="Q55" s="1">
        <v>5.4031999999999998E-14</v>
      </c>
      <c r="R55" s="1">
        <v>9.9008999999999994E-11</v>
      </c>
      <c r="S55" s="1">
        <v>8.1165000000000008E-12</v>
      </c>
      <c r="T55" s="1">
        <v>5.6488999999999999E-15</v>
      </c>
      <c r="U55" s="1">
        <v>5.2033999999999998E-13</v>
      </c>
    </row>
    <row r="56" spans="1:30" x14ac:dyDescent="0.25">
      <c r="A56" s="16">
        <v>44882</v>
      </c>
      <c r="B56" s="11" t="s">
        <v>24</v>
      </c>
      <c r="C56" s="11" t="s">
        <v>51</v>
      </c>
      <c r="D56" s="11" t="s">
        <v>32</v>
      </c>
      <c r="E56" s="11">
        <f t="shared" si="0"/>
        <v>0.69472222222222335</v>
      </c>
      <c r="F56">
        <v>78.094099999999997</v>
      </c>
      <c r="G56">
        <v>20.887799999999999</v>
      </c>
      <c r="H56">
        <v>0.93820000000000003</v>
      </c>
      <c r="I56">
        <v>6.93E-2</v>
      </c>
      <c r="J56">
        <v>0</v>
      </c>
      <c r="K56">
        <v>1.06E-2</v>
      </c>
      <c r="L56">
        <v>649</v>
      </c>
      <c r="M56">
        <v>2.3400000000000001E-2</v>
      </c>
      <c r="N56">
        <v>-1.0854E-3</v>
      </c>
      <c r="O56">
        <v>-21.516200000000001</v>
      </c>
      <c r="P56" s="1">
        <v>4.4689999999999998E-10</v>
      </c>
      <c r="Q56" s="1">
        <v>5.3093999999999997E-14</v>
      </c>
      <c r="R56" s="1">
        <v>9.8963E-11</v>
      </c>
      <c r="S56" s="1">
        <v>8.1111999999999996E-12</v>
      </c>
      <c r="T56" s="1">
        <v>1.7312E-15</v>
      </c>
      <c r="U56" s="1">
        <v>5.2324E-13</v>
      </c>
    </row>
    <row r="57" spans="1:30" x14ac:dyDescent="0.25">
      <c r="A57" s="16">
        <v>44882</v>
      </c>
      <c r="B57" s="11" t="s">
        <v>24</v>
      </c>
      <c r="C57" s="11" t="s">
        <v>74</v>
      </c>
      <c r="D57" s="11" t="s">
        <v>23</v>
      </c>
      <c r="E57" s="11">
        <f t="shared" si="0"/>
        <v>0.71777777777777807</v>
      </c>
      <c r="F57">
        <v>78.088700000000003</v>
      </c>
      <c r="G57">
        <v>20.892099999999999</v>
      </c>
      <c r="H57">
        <v>0.93869999999999998</v>
      </c>
      <c r="I57">
        <v>6.9500000000000006E-2</v>
      </c>
      <c r="J57">
        <v>1E-4</v>
      </c>
      <c r="K57">
        <v>1.09E-2</v>
      </c>
      <c r="L57">
        <v>652</v>
      </c>
      <c r="M57">
        <v>2.3199999999999998E-2</v>
      </c>
      <c r="N57">
        <v>-1.2200000000000001E-2</v>
      </c>
      <c r="O57">
        <v>-1.9084000000000001</v>
      </c>
      <c r="P57" s="1">
        <v>4.4683999999999998E-10</v>
      </c>
      <c r="Q57" s="1">
        <v>5.4324000000000002E-14</v>
      </c>
      <c r="R57" s="1">
        <v>9.8977000000000004E-11</v>
      </c>
      <c r="S57" s="1">
        <v>8.1148000000000001E-12</v>
      </c>
      <c r="T57" s="1">
        <v>6.0417999999999997E-15</v>
      </c>
      <c r="U57" s="1">
        <v>5.2513000000000001E-13</v>
      </c>
    </row>
    <row r="58" spans="1:30" x14ac:dyDescent="0.25">
      <c r="A58" s="16">
        <v>44882</v>
      </c>
      <c r="B58" s="11" t="s">
        <v>24</v>
      </c>
      <c r="C58" s="11" t="s">
        <v>38</v>
      </c>
      <c r="D58" s="11" t="s">
        <v>19</v>
      </c>
      <c r="E58" s="11">
        <f t="shared" si="0"/>
        <v>0.74277777777777843</v>
      </c>
      <c r="F58">
        <v>78.089500000000001</v>
      </c>
      <c r="G58">
        <v>20.892199999999999</v>
      </c>
      <c r="H58">
        <v>0.93830000000000002</v>
      </c>
      <c r="I58">
        <v>6.9699999999999998E-2</v>
      </c>
      <c r="J58">
        <v>0</v>
      </c>
      <c r="K58">
        <v>1.03E-2</v>
      </c>
      <c r="L58">
        <v>652</v>
      </c>
      <c r="M58">
        <v>2.3099999999999999E-2</v>
      </c>
      <c r="N58">
        <v>-3.7634999999999999E-3</v>
      </c>
      <c r="O58">
        <v>-6.1298000000000004</v>
      </c>
      <c r="P58" s="1">
        <v>4.4671999999999998E-10</v>
      </c>
      <c r="Q58" s="1">
        <v>5.1666000000000003E-14</v>
      </c>
      <c r="R58" s="1">
        <v>9.8951E-11</v>
      </c>
      <c r="S58" s="1">
        <v>8.1092000000000002E-12</v>
      </c>
      <c r="T58" s="1">
        <v>5.6061000000000001E-15</v>
      </c>
      <c r="U58" s="1">
        <v>5.2590000000000001E-13</v>
      </c>
    </row>
    <row r="59" spans="1:30" x14ac:dyDescent="0.25">
      <c r="A59" s="16">
        <v>44882</v>
      </c>
      <c r="B59" s="11" t="s">
        <v>24</v>
      </c>
      <c r="C59" s="11" t="s">
        <v>22</v>
      </c>
      <c r="D59" s="11" t="s">
        <v>54</v>
      </c>
      <c r="E59" s="11">
        <f t="shared" si="0"/>
        <v>0.76611111111111185</v>
      </c>
      <c r="F59">
        <v>78.092299999999994</v>
      </c>
      <c r="G59">
        <v>20.888400000000001</v>
      </c>
      <c r="H59">
        <v>0.93840000000000001</v>
      </c>
      <c r="I59">
        <v>7.0000000000000007E-2</v>
      </c>
      <c r="J59">
        <v>0</v>
      </c>
      <c r="K59">
        <v>1.0800000000000001E-2</v>
      </c>
      <c r="L59">
        <v>642</v>
      </c>
      <c r="M59">
        <v>2.3599999999999999E-2</v>
      </c>
      <c r="N59">
        <v>-1.4471E-3</v>
      </c>
      <c r="O59">
        <v>-16.281600000000001</v>
      </c>
      <c r="P59" s="1">
        <v>4.468E-10</v>
      </c>
      <c r="Q59" s="1">
        <v>5.3726999999999999E-14</v>
      </c>
      <c r="R59" s="1">
        <v>9.8947000000000005E-11</v>
      </c>
      <c r="S59" s="1">
        <v>8.1114000000000004E-12</v>
      </c>
      <c r="T59" s="1">
        <v>3.7272000000000003E-15</v>
      </c>
      <c r="U59" s="1">
        <v>5.2841999999999998E-13</v>
      </c>
    </row>
    <row r="60" spans="1:30" x14ac:dyDescent="0.25">
      <c r="A60" s="16">
        <v>44882</v>
      </c>
      <c r="B60" s="11" t="s">
        <v>24</v>
      </c>
      <c r="C60" s="11" t="s">
        <v>19</v>
      </c>
      <c r="D60" s="11" t="s">
        <v>55</v>
      </c>
      <c r="E60" s="11">
        <f t="shared" si="0"/>
        <v>0.78944444444444528</v>
      </c>
      <c r="F60">
        <v>78.093800000000002</v>
      </c>
      <c r="G60">
        <v>20.8888</v>
      </c>
      <c r="H60">
        <v>0.93859999999999999</v>
      </c>
      <c r="I60">
        <v>6.9900000000000004E-2</v>
      </c>
      <c r="J60">
        <v>0</v>
      </c>
      <c r="K60">
        <v>8.9999999999999993E-3</v>
      </c>
      <c r="L60">
        <v>676</v>
      </c>
      <c r="M60">
        <v>2.3300000000000001E-2</v>
      </c>
      <c r="N60">
        <v>-1.3347000000000001E-4</v>
      </c>
      <c r="O60">
        <v>-174.41390000000001</v>
      </c>
      <c r="P60" s="1">
        <v>4.4879999999999999E-10</v>
      </c>
      <c r="Q60" s="1">
        <v>4.6450999999999997E-14</v>
      </c>
      <c r="R60" s="1">
        <v>9.9388000000000001E-11</v>
      </c>
      <c r="S60" s="1">
        <v>8.1489000000000005E-12</v>
      </c>
      <c r="T60" s="1">
        <v>2.3608E-15</v>
      </c>
      <c r="U60" s="1">
        <v>5.2927000000000003E-13</v>
      </c>
    </row>
    <row r="61" spans="1:30" x14ac:dyDescent="0.25">
      <c r="A61" s="16">
        <v>44882</v>
      </c>
      <c r="B61" s="11" t="s">
        <v>24</v>
      </c>
      <c r="C61" s="11" t="s">
        <v>24</v>
      </c>
      <c r="D61" s="11" t="s">
        <v>27</v>
      </c>
      <c r="E61" s="11">
        <f t="shared" si="0"/>
        <v>0.81416666666666693</v>
      </c>
      <c r="F61">
        <v>78.091999999999999</v>
      </c>
      <c r="G61">
        <v>20.8889</v>
      </c>
      <c r="H61">
        <v>0.93869999999999998</v>
      </c>
      <c r="I61">
        <v>7.0300000000000001E-2</v>
      </c>
      <c r="J61">
        <v>0</v>
      </c>
      <c r="K61">
        <v>1.01E-2</v>
      </c>
      <c r="L61">
        <v>644</v>
      </c>
      <c r="M61">
        <v>2.3900000000000001E-2</v>
      </c>
      <c r="N61">
        <v>2.9965E-3</v>
      </c>
      <c r="O61">
        <v>7.9881000000000002</v>
      </c>
      <c r="P61" s="1">
        <v>4.4700999999999999E-10</v>
      </c>
      <c r="Q61" s="1">
        <v>5.1046999999999998E-14</v>
      </c>
      <c r="R61" s="1">
        <v>9.8995000000000003E-11</v>
      </c>
      <c r="S61" s="1">
        <v>8.1174999999999997E-12</v>
      </c>
      <c r="T61" s="1">
        <v>2.7650000000000002E-15</v>
      </c>
      <c r="U61" s="1">
        <v>5.3048999999999999E-13</v>
      </c>
    </row>
    <row r="62" spans="1:30" x14ac:dyDescent="0.25">
      <c r="A62" s="16">
        <v>44882</v>
      </c>
      <c r="B62" s="11" t="s">
        <v>24</v>
      </c>
      <c r="C62" s="11" t="s">
        <v>26</v>
      </c>
      <c r="D62" s="11" t="s">
        <v>58</v>
      </c>
      <c r="E62" s="11">
        <f t="shared" si="0"/>
        <v>0.83750000000000036</v>
      </c>
      <c r="F62">
        <v>78.088399999999993</v>
      </c>
      <c r="G62">
        <v>20.8919</v>
      </c>
      <c r="H62">
        <v>0.93899999999999995</v>
      </c>
      <c r="I62">
        <v>7.0400000000000004E-2</v>
      </c>
      <c r="J62">
        <v>0</v>
      </c>
      <c r="K62">
        <v>1.03E-2</v>
      </c>
      <c r="L62">
        <v>641</v>
      </c>
      <c r="M62">
        <v>2.4199999999999999E-2</v>
      </c>
      <c r="N62">
        <v>-2.1161000000000001E-3</v>
      </c>
      <c r="O62">
        <v>-11.451499999999999</v>
      </c>
      <c r="P62" s="1">
        <v>4.4676000000000002E-10</v>
      </c>
      <c r="Q62" s="1">
        <v>5.2056000000000002E-14</v>
      </c>
      <c r="R62" s="1">
        <v>9.8957999999999996E-11</v>
      </c>
      <c r="S62" s="1">
        <v>8.1159999999999997E-12</v>
      </c>
      <c r="T62" s="1">
        <v>2.0567999999999998E-15</v>
      </c>
      <c r="U62" s="1">
        <v>5.3064000000000005E-13</v>
      </c>
    </row>
    <row r="63" spans="1:30" x14ac:dyDescent="0.25">
      <c r="A63" s="16">
        <v>44882</v>
      </c>
      <c r="B63" s="11" t="s">
        <v>24</v>
      </c>
      <c r="C63" s="11" t="s">
        <v>60</v>
      </c>
      <c r="D63" s="11" t="s">
        <v>31</v>
      </c>
      <c r="E63" s="11">
        <f t="shared" si="0"/>
        <v>0.86250000000000071</v>
      </c>
      <c r="F63">
        <v>78.090599999999995</v>
      </c>
      <c r="G63">
        <v>20.889500000000002</v>
      </c>
      <c r="H63">
        <v>0.93859999999999999</v>
      </c>
      <c r="I63">
        <v>7.0400000000000004E-2</v>
      </c>
      <c r="J63">
        <v>0</v>
      </c>
      <c r="K63">
        <v>1.0999999999999999E-2</v>
      </c>
      <c r="L63">
        <v>633</v>
      </c>
      <c r="M63">
        <v>2.4E-2</v>
      </c>
      <c r="N63">
        <v>-1.0679000000000001E-3</v>
      </c>
      <c r="O63">
        <v>-22.485900000000001</v>
      </c>
      <c r="P63" s="1">
        <v>4.4661000000000002E-10</v>
      </c>
      <c r="Q63" s="1">
        <v>5.4453E-14</v>
      </c>
      <c r="R63" s="1">
        <v>9.8911000000000006E-11</v>
      </c>
      <c r="S63" s="1">
        <v>8.1096000000000001E-12</v>
      </c>
      <c r="T63" s="1">
        <v>4.5544E-15</v>
      </c>
      <c r="U63" s="1">
        <v>5.3040999999999996E-13</v>
      </c>
    </row>
    <row r="64" spans="1:30" x14ac:dyDescent="0.25">
      <c r="A64" s="16">
        <v>44882</v>
      </c>
      <c r="B64" s="11" t="s">
        <v>24</v>
      </c>
      <c r="C64" s="11" t="s">
        <v>30</v>
      </c>
      <c r="D64" s="11" t="s">
        <v>76</v>
      </c>
      <c r="E64" s="11">
        <f t="shared" si="0"/>
        <v>0.88555555555555543</v>
      </c>
      <c r="F64">
        <v>78.085999999999999</v>
      </c>
      <c r="G64">
        <v>20.894200000000001</v>
      </c>
      <c r="H64">
        <v>0.93899999999999995</v>
      </c>
      <c r="I64">
        <v>7.0900000000000005E-2</v>
      </c>
      <c r="J64">
        <v>0</v>
      </c>
      <c r="K64">
        <v>9.9000000000000008E-3</v>
      </c>
      <c r="L64">
        <v>637</v>
      </c>
      <c r="M64">
        <v>2.5600000000000001E-2</v>
      </c>
      <c r="N64">
        <v>-8.9849999999999999E-3</v>
      </c>
      <c r="O64">
        <v>-2.8523999999999998</v>
      </c>
      <c r="P64" s="1">
        <v>4.4638000000000001E-10</v>
      </c>
      <c r="Q64" s="1">
        <v>5.0140999999999998E-14</v>
      </c>
      <c r="R64" s="1">
        <v>9.8888000000000003E-11</v>
      </c>
      <c r="S64" s="1">
        <v>8.1091000000000007E-12</v>
      </c>
      <c r="T64" s="1">
        <v>3.7272999999999996E-15</v>
      </c>
      <c r="U64" s="1">
        <v>5.3397E-13</v>
      </c>
    </row>
    <row r="65" spans="1:21" x14ac:dyDescent="0.25">
      <c r="A65" s="16">
        <v>44882</v>
      </c>
      <c r="B65" s="11" t="s">
        <v>24</v>
      </c>
      <c r="C65" s="11" t="s">
        <v>77</v>
      </c>
      <c r="D65" s="11" t="s">
        <v>38</v>
      </c>
      <c r="E65" s="11">
        <f t="shared" si="0"/>
        <v>0.90888888888888886</v>
      </c>
      <c r="F65">
        <v>78.085700000000003</v>
      </c>
      <c r="G65">
        <v>20.893699999999999</v>
      </c>
      <c r="H65">
        <v>0.93869999999999998</v>
      </c>
      <c r="I65">
        <v>7.0699999999999999E-2</v>
      </c>
      <c r="J65">
        <v>0</v>
      </c>
      <c r="K65">
        <v>1.12E-2</v>
      </c>
      <c r="L65">
        <v>632</v>
      </c>
      <c r="M65">
        <v>2.46E-2</v>
      </c>
      <c r="N65">
        <v>-6.3213000000000002E-3</v>
      </c>
      <c r="O65">
        <v>-3.8881999999999999</v>
      </c>
      <c r="P65" s="1">
        <v>4.4615999999999999E-10</v>
      </c>
      <c r="Q65" s="1">
        <v>5.5368999999999999E-14</v>
      </c>
      <c r="R65" s="1">
        <v>9.8837000000000005E-11</v>
      </c>
      <c r="S65" s="1">
        <v>8.1029999999999997E-12</v>
      </c>
      <c r="T65" s="1">
        <v>3.5011E-15</v>
      </c>
      <c r="U65" s="1">
        <v>5.3269000000000003E-13</v>
      </c>
    </row>
    <row r="66" spans="1:21" x14ac:dyDescent="0.25">
      <c r="A66" s="16">
        <v>44882</v>
      </c>
      <c r="B66" s="11" t="s">
        <v>24</v>
      </c>
      <c r="C66" s="11" t="s">
        <v>34</v>
      </c>
      <c r="D66" s="11" t="s">
        <v>36</v>
      </c>
      <c r="E66" s="11">
        <f t="shared" si="0"/>
        <v>0.93388888888888921</v>
      </c>
      <c r="F66">
        <v>78.089500000000001</v>
      </c>
      <c r="G66">
        <v>20.8903</v>
      </c>
      <c r="H66">
        <v>0.9385</v>
      </c>
      <c r="I66">
        <v>7.0900000000000005E-2</v>
      </c>
      <c r="J66">
        <v>0</v>
      </c>
      <c r="K66">
        <v>1.0699999999999999E-2</v>
      </c>
      <c r="L66">
        <v>635</v>
      </c>
      <c r="M66">
        <v>2.5499999999999998E-2</v>
      </c>
      <c r="N66">
        <v>2.8977999999999999E-3</v>
      </c>
      <c r="O66">
        <v>8.7913999999999994</v>
      </c>
      <c r="P66" s="1">
        <v>4.4615000000000001E-10</v>
      </c>
      <c r="Q66" s="1">
        <v>5.3322E-14</v>
      </c>
      <c r="R66" s="1">
        <v>9.8816000000000005E-11</v>
      </c>
      <c r="S66" s="1">
        <v>8.1007999999999996E-12</v>
      </c>
      <c r="T66" s="1">
        <v>4.8371999999999998E-15</v>
      </c>
      <c r="U66" s="1">
        <v>5.3412999999999997E-13</v>
      </c>
    </row>
    <row r="67" spans="1:21" x14ac:dyDescent="0.25">
      <c r="A67" s="16">
        <v>44882</v>
      </c>
      <c r="B67" s="11" t="s">
        <v>24</v>
      </c>
      <c r="C67" s="11" t="s">
        <v>35</v>
      </c>
      <c r="D67" s="11" t="s">
        <v>75</v>
      </c>
      <c r="E67" s="11">
        <f t="shared" ref="E67:E130" si="11">(D67/3600)+(C67/60)+B67-$X$3</f>
        <v>0.95694444444444571</v>
      </c>
      <c r="F67">
        <v>78.086299999999994</v>
      </c>
      <c r="G67">
        <v>20.8934</v>
      </c>
      <c r="H67">
        <v>0.93879999999999997</v>
      </c>
      <c r="I67">
        <v>7.0999999999999994E-2</v>
      </c>
      <c r="J67">
        <v>0</v>
      </c>
      <c r="K67">
        <v>1.04E-2</v>
      </c>
      <c r="L67">
        <v>634</v>
      </c>
      <c r="M67">
        <v>2.52E-2</v>
      </c>
      <c r="N67">
        <v>-1.0200000000000001E-2</v>
      </c>
      <c r="O67">
        <v>-2.4722</v>
      </c>
      <c r="P67" s="1">
        <v>4.4600999999999999E-10</v>
      </c>
      <c r="Q67" s="1">
        <v>5.1829000000000002E-14</v>
      </c>
      <c r="R67" s="1">
        <v>9.8802000000000002E-11</v>
      </c>
      <c r="S67" s="1">
        <v>8.1013000000000006E-12</v>
      </c>
      <c r="T67" s="1">
        <v>5.1122999999999999E-15</v>
      </c>
      <c r="U67" s="1">
        <v>5.3470000000000003E-13</v>
      </c>
    </row>
    <row r="68" spans="1:21" x14ac:dyDescent="0.25">
      <c r="A68" s="16">
        <v>44882</v>
      </c>
      <c r="B68" s="11" t="s">
        <v>24</v>
      </c>
      <c r="C68" s="11" t="s">
        <v>37</v>
      </c>
      <c r="D68" s="11" t="s">
        <v>41</v>
      </c>
      <c r="E68" s="11">
        <f t="shared" si="11"/>
        <v>0.98000000000000043</v>
      </c>
      <c r="F68">
        <v>78.091399999999993</v>
      </c>
      <c r="G68">
        <v>20.889800000000001</v>
      </c>
      <c r="H68">
        <v>0.9385</v>
      </c>
      <c r="I68">
        <v>7.1499999999999994E-2</v>
      </c>
      <c r="J68">
        <v>0</v>
      </c>
      <c r="K68">
        <v>8.8999999999999999E-3</v>
      </c>
      <c r="L68">
        <v>648</v>
      </c>
      <c r="M68">
        <v>2.58E-2</v>
      </c>
      <c r="N68">
        <v>-3.0482999999999999E-3</v>
      </c>
      <c r="O68">
        <v>-8.4606999999999992</v>
      </c>
      <c r="P68" s="1">
        <v>4.4791000000000001E-10</v>
      </c>
      <c r="Q68" s="1">
        <v>4.5689999999999999E-14</v>
      </c>
      <c r="R68" s="1">
        <v>9.9200000000000004E-11</v>
      </c>
      <c r="S68" s="1">
        <v>8.1320999999999992E-12</v>
      </c>
      <c r="T68" s="1">
        <v>4.0238999999999998E-15</v>
      </c>
      <c r="U68" s="1">
        <v>5.3972999999999996E-13</v>
      </c>
    </row>
    <row r="69" spans="1:21" x14ac:dyDescent="0.25">
      <c r="A69" s="16">
        <v>44882</v>
      </c>
      <c r="B69" s="11" t="s">
        <v>24</v>
      </c>
      <c r="C69" s="11" t="s">
        <v>39</v>
      </c>
      <c r="D69" s="11" t="s">
        <v>69</v>
      </c>
      <c r="E69" s="11">
        <f t="shared" si="11"/>
        <v>1.0050000000000008</v>
      </c>
      <c r="F69">
        <v>78.087400000000002</v>
      </c>
      <c r="G69">
        <v>20.8918</v>
      </c>
      <c r="H69">
        <v>0.93869999999999998</v>
      </c>
      <c r="I69">
        <v>7.1499999999999994E-2</v>
      </c>
      <c r="J69">
        <v>2.0000000000000001E-4</v>
      </c>
      <c r="K69">
        <v>1.0500000000000001E-2</v>
      </c>
      <c r="L69">
        <v>629</v>
      </c>
      <c r="M69">
        <v>2.5999999999999999E-2</v>
      </c>
      <c r="N69">
        <v>-8.0640999999999994E-3</v>
      </c>
      <c r="O69">
        <v>-3.2238000000000002</v>
      </c>
      <c r="P69" s="1">
        <v>4.4621E-10</v>
      </c>
      <c r="Q69" s="1">
        <v>5.2221E-14</v>
      </c>
      <c r="R69" s="1">
        <v>9.8838E-11</v>
      </c>
      <c r="S69" s="1">
        <v>8.1032000000000004E-12</v>
      </c>
      <c r="T69" s="1">
        <v>6.2117000000000003E-15</v>
      </c>
      <c r="U69" s="1">
        <v>5.3924000000000003E-13</v>
      </c>
    </row>
    <row r="70" spans="1:21" x14ac:dyDescent="0.25">
      <c r="A70" s="16">
        <v>44882</v>
      </c>
      <c r="B70" s="11" t="s">
        <v>24</v>
      </c>
      <c r="C70" s="11" t="s">
        <v>44</v>
      </c>
      <c r="D70" s="11" t="s">
        <v>32</v>
      </c>
      <c r="E70" s="11">
        <f t="shared" si="11"/>
        <v>1.0280555555555555</v>
      </c>
      <c r="F70">
        <v>78.090599999999995</v>
      </c>
      <c r="G70">
        <v>20.888400000000001</v>
      </c>
      <c r="H70">
        <v>0.93899999999999995</v>
      </c>
      <c r="I70">
        <v>7.1800000000000003E-2</v>
      </c>
      <c r="J70">
        <v>0</v>
      </c>
      <c r="K70">
        <v>1.03E-2</v>
      </c>
      <c r="L70">
        <v>629</v>
      </c>
      <c r="M70">
        <v>2.69E-2</v>
      </c>
      <c r="N70">
        <v>-1.7147E-3</v>
      </c>
      <c r="O70">
        <v>-15.6867</v>
      </c>
      <c r="P70" s="1">
        <v>4.4641000000000001E-10</v>
      </c>
      <c r="Q70" s="1">
        <v>5.1591000000000001E-14</v>
      </c>
      <c r="R70" s="1">
        <v>9.8861000000000004E-11</v>
      </c>
      <c r="S70" s="1">
        <v>8.1089999999999995E-12</v>
      </c>
      <c r="T70" s="1">
        <v>3.4097000000000002E-15</v>
      </c>
      <c r="U70" s="1">
        <v>5.4053000000000002E-13</v>
      </c>
    </row>
    <row r="71" spans="1:21" x14ac:dyDescent="0.25">
      <c r="A71" s="16">
        <v>44882</v>
      </c>
      <c r="B71" s="11" t="s">
        <v>24</v>
      </c>
      <c r="C71" s="11" t="s">
        <v>43</v>
      </c>
      <c r="D71" s="11" t="s">
        <v>21</v>
      </c>
      <c r="E71" s="11">
        <f t="shared" si="11"/>
        <v>1.0530555555555559</v>
      </c>
      <c r="F71">
        <v>78.085300000000004</v>
      </c>
      <c r="G71">
        <v>20.893000000000001</v>
      </c>
      <c r="H71">
        <v>0.93889999999999996</v>
      </c>
      <c r="I71">
        <v>7.22E-2</v>
      </c>
      <c r="J71">
        <v>0</v>
      </c>
      <c r="K71">
        <v>1.06E-2</v>
      </c>
      <c r="L71">
        <v>632</v>
      </c>
      <c r="M71">
        <v>2.7199999999999998E-2</v>
      </c>
      <c r="N71">
        <v>-4.4124999999999998E-3</v>
      </c>
      <c r="O71">
        <v>-6.1555999999999997</v>
      </c>
      <c r="P71" s="1">
        <v>4.4626000000000002E-10</v>
      </c>
      <c r="Q71" s="1">
        <v>5.2949000000000001E-14</v>
      </c>
      <c r="R71" s="1">
        <v>9.8858000000000004E-11</v>
      </c>
      <c r="S71" s="1">
        <v>8.1062999999999999E-12</v>
      </c>
      <c r="T71" s="1">
        <v>1.8887000000000001E-15</v>
      </c>
      <c r="U71" s="1">
        <v>5.4349999999999996E-13</v>
      </c>
    </row>
    <row r="72" spans="1:21" x14ac:dyDescent="0.25">
      <c r="A72" s="16">
        <v>44882</v>
      </c>
      <c r="B72" s="11" t="s">
        <v>24</v>
      </c>
      <c r="C72" s="11" t="s">
        <v>78</v>
      </c>
      <c r="D72" s="11" t="s">
        <v>19</v>
      </c>
      <c r="E72" s="11">
        <f t="shared" si="11"/>
        <v>1.0761111111111124</v>
      </c>
      <c r="F72">
        <v>78.084999999999994</v>
      </c>
      <c r="G72">
        <v>20.892700000000001</v>
      </c>
      <c r="H72">
        <v>0.93859999999999999</v>
      </c>
      <c r="I72">
        <v>7.2800000000000004E-2</v>
      </c>
      <c r="J72">
        <v>0</v>
      </c>
      <c r="K72">
        <v>1.09E-2</v>
      </c>
      <c r="L72">
        <v>624</v>
      </c>
      <c r="M72">
        <v>2.75E-2</v>
      </c>
      <c r="N72">
        <v>-9.3396999999999994E-3</v>
      </c>
      <c r="O72">
        <v>-2.9459</v>
      </c>
      <c r="P72" s="1">
        <v>4.4641000000000001E-10</v>
      </c>
      <c r="Q72" s="1">
        <v>5.4254000000000002E-14</v>
      </c>
      <c r="R72" s="1">
        <v>9.8889999999999994E-11</v>
      </c>
      <c r="S72" s="1">
        <v>8.1066000000000002E-12</v>
      </c>
      <c r="T72" s="1">
        <v>4.8099000000000003E-15</v>
      </c>
      <c r="U72" s="1">
        <v>5.4768000000000005E-13</v>
      </c>
    </row>
    <row r="73" spans="1:21" x14ac:dyDescent="0.25">
      <c r="A73" s="16">
        <v>44882</v>
      </c>
      <c r="B73" s="11" t="s">
        <v>24</v>
      </c>
      <c r="C73" s="11" t="s">
        <v>46</v>
      </c>
      <c r="D73" s="11" t="s">
        <v>52</v>
      </c>
      <c r="E73" s="11">
        <f t="shared" si="11"/>
        <v>1.0991666666666671</v>
      </c>
      <c r="F73">
        <v>78.086699999999993</v>
      </c>
      <c r="G73">
        <v>20.890499999999999</v>
      </c>
      <c r="H73">
        <v>0.93930000000000002</v>
      </c>
      <c r="I73">
        <v>7.2999999999999995E-2</v>
      </c>
      <c r="J73">
        <v>0</v>
      </c>
      <c r="K73">
        <v>1.04E-2</v>
      </c>
      <c r="L73">
        <v>627</v>
      </c>
      <c r="M73">
        <v>2.7799999999999998E-2</v>
      </c>
      <c r="N73">
        <v>-5.2947999999999997E-3</v>
      </c>
      <c r="O73">
        <v>-5.2450000000000001</v>
      </c>
      <c r="P73" s="1">
        <v>4.4647999999999999E-10</v>
      </c>
      <c r="Q73" s="1">
        <v>5.2296000000000003E-14</v>
      </c>
      <c r="R73" s="1">
        <v>9.8891999999999998E-11</v>
      </c>
      <c r="S73" s="1">
        <v>8.1140000000000004E-12</v>
      </c>
      <c r="T73" s="1">
        <v>4.4178000000000001E-15</v>
      </c>
      <c r="U73" s="1">
        <v>5.4921000000000004E-13</v>
      </c>
    </row>
    <row r="74" spans="1:21" x14ac:dyDescent="0.25">
      <c r="A74" s="16">
        <v>44882</v>
      </c>
      <c r="B74" s="11" t="s">
        <v>24</v>
      </c>
      <c r="C74" s="11" t="s">
        <v>40</v>
      </c>
      <c r="D74" s="11" t="s">
        <v>73</v>
      </c>
      <c r="E74" s="11">
        <f t="shared" si="11"/>
        <v>1.1241666666666674</v>
      </c>
      <c r="F74">
        <v>78.089399999999998</v>
      </c>
      <c r="G74">
        <v>20.887699999999999</v>
      </c>
      <c r="H74">
        <v>0.93910000000000005</v>
      </c>
      <c r="I74">
        <v>7.2999999999999995E-2</v>
      </c>
      <c r="J74">
        <v>0</v>
      </c>
      <c r="K74">
        <v>1.0800000000000001E-2</v>
      </c>
      <c r="L74">
        <v>627</v>
      </c>
      <c r="M74">
        <v>2.8400000000000002E-2</v>
      </c>
      <c r="N74">
        <v>5.0929E-3</v>
      </c>
      <c r="O74">
        <v>5.5744999999999996</v>
      </c>
      <c r="P74" s="1">
        <v>4.4658000000000002E-10</v>
      </c>
      <c r="Q74" s="1">
        <v>5.3630999999999998E-14</v>
      </c>
      <c r="R74" s="1">
        <v>9.8897999999999998E-11</v>
      </c>
      <c r="S74" s="1">
        <v>8.1132000000000006E-12</v>
      </c>
      <c r="T74" s="1">
        <v>4.9441E-15</v>
      </c>
      <c r="U74" s="1">
        <v>5.4974000000000004E-13</v>
      </c>
    </row>
    <row r="75" spans="1:21" x14ac:dyDescent="0.25">
      <c r="A75" s="16">
        <v>44882</v>
      </c>
      <c r="B75" s="11" t="s">
        <v>24</v>
      </c>
      <c r="C75" s="11" t="s">
        <v>50</v>
      </c>
      <c r="D75" s="11" t="s">
        <v>43</v>
      </c>
      <c r="E75" s="11">
        <f t="shared" si="11"/>
        <v>1.1472222222222221</v>
      </c>
      <c r="F75">
        <v>78.084400000000002</v>
      </c>
      <c r="G75">
        <v>20.8932</v>
      </c>
      <c r="H75">
        <v>0.93889999999999996</v>
      </c>
      <c r="I75">
        <v>7.3599999999999999E-2</v>
      </c>
      <c r="J75">
        <v>0</v>
      </c>
      <c r="K75">
        <v>9.9000000000000008E-3</v>
      </c>
      <c r="L75">
        <v>639</v>
      </c>
      <c r="M75">
        <v>2.86E-2</v>
      </c>
      <c r="N75">
        <v>-5.6841000000000001E-3</v>
      </c>
      <c r="O75">
        <v>-5.0278999999999998</v>
      </c>
      <c r="P75" s="1">
        <v>4.4689999999999998E-10</v>
      </c>
      <c r="Q75" s="1">
        <v>4.9968000000000001E-14</v>
      </c>
      <c r="R75" s="1">
        <v>9.9001999999999998E-11</v>
      </c>
      <c r="S75" s="1">
        <v>8.1178999999999996E-12</v>
      </c>
      <c r="T75" s="1">
        <v>2.7461999999999999E-15</v>
      </c>
      <c r="U75" s="1">
        <v>5.5430999999999999E-13</v>
      </c>
    </row>
    <row r="76" spans="1:21" x14ac:dyDescent="0.25">
      <c r="A76" s="16">
        <v>44882</v>
      </c>
      <c r="B76" s="11" t="s">
        <v>24</v>
      </c>
      <c r="C76" s="11" t="s">
        <v>52</v>
      </c>
      <c r="D76" s="11" t="s">
        <v>65</v>
      </c>
      <c r="E76" s="11">
        <f t="shared" si="11"/>
        <v>1.1702777777777786</v>
      </c>
      <c r="F76">
        <v>78.090800000000002</v>
      </c>
      <c r="G76">
        <v>20.887499999999999</v>
      </c>
      <c r="H76">
        <v>0.93899999999999995</v>
      </c>
      <c r="I76">
        <v>7.3800000000000004E-2</v>
      </c>
      <c r="J76">
        <v>0</v>
      </c>
      <c r="K76">
        <v>8.8999999999999999E-3</v>
      </c>
      <c r="L76">
        <v>659</v>
      </c>
      <c r="M76">
        <v>2.87E-2</v>
      </c>
      <c r="N76">
        <v>-9.7395000000000001E-4</v>
      </c>
      <c r="O76">
        <v>-29.447500000000002</v>
      </c>
      <c r="P76" s="1">
        <v>4.4865999999999998E-10</v>
      </c>
      <c r="Q76" s="1">
        <v>4.6001999999999999E-14</v>
      </c>
      <c r="R76" s="1">
        <v>9.9355000000000002E-11</v>
      </c>
      <c r="S76" s="1">
        <v>8.1505000000000001E-12</v>
      </c>
      <c r="T76" s="1">
        <v>2.8202E-15</v>
      </c>
      <c r="U76" s="1">
        <v>5.5725999999999999E-13</v>
      </c>
    </row>
    <row r="77" spans="1:21" x14ac:dyDescent="0.25">
      <c r="A77" s="16">
        <v>44882</v>
      </c>
      <c r="B77" s="11" t="s">
        <v>24</v>
      </c>
      <c r="C77" s="11" t="s">
        <v>53</v>
      </c>
      <c r="D77" s="11" t="s">
        <v>34</v>
      </c>
      <c r="E77" s="11">
        <f t="shared" si="11"/>
        <v>1.195277777777779</v>
      </c>
      <c r="F77">
        <v>78.083399999999997</v>
      </c>
      <c r="G77">
        <v>20.893899999999999</v>
      </c>
      <c r="H77">
        <v>0.93899999999999995</v>
      </c>
      <c r="I77">
        <v>7.3599999999999999E-2</v>
      </c>
      <c r="J77">
        <v>0</v>
      </c>
      <c r="K77">
        <v>1.01E-2</v>
      </c>
      <c r="L77">
        <v>641</v>
      </c>
      <c r="M77">
        <v>2.8500000000000001E-2</v>
      </c>
      <c r="N77">
        <v>-4.5599000000000004E-3</v>
      </c>
      <c r="O77">
        <v>-6.2572999999999999</v>
      </c>
      <c r="P77" s="1">
        <v>4.4670000000000002E-10</v>
      </c>
      <c r="Q77" s="1">
        <v>5.0832000000000002E-14</v>
      </c>
      <c r="R77" s="1">
        <v>9.8962000000000004E-11</v>
      </c>
      <c r="S77" s="1">
        <v>8.1152E-12</v>
      </c>
      <c r="T77" s="1">
        <v>4.7212000000000003E-15</v>
      </c>
      <c r="U77" s="1">
        <v>5.5400999999999998E-13</v>
      </c>
    </row>
    <row r="78" spans="1:21" x14ac:dyDescent="0.25">
      <c r="A78" s="16">
        <v>44882</v>
      </c>
      <c r="B78" s="11" t="s">
        <v>24</v>
      </c>
      <c r="C78" s="11" t="s">
        <v>56</v>
      </c>
      <c r="D78" s="11" t="s">
        <v>61</v>
      </c>
      <c r="E78" s="11">
        <f t="shared" si="11"/>
        <v>1.2183333333333337</v>
      </c>
      <c r="F78">
        <v>78.0899</v>
      </c>
      <c r="G78">
        <v>20.886199999999999</v>
      </c>
      <c r="H78">
        <v>0.93920000000000003</v>
      </c>
      <c r="I78">
        <v>7.3999999999999996E-2</v>
      </c>
      <c r="J78">
        <v>0</v>
      </c>
      <c r="K78">
        <v>1.0800000000000001E-2</v>
      </c>
      <c r="L78">
        <v>636</v>
      </c>
      <c r="M78">
        <v>2.9000000000000001E-2</v>
      </c>
      <c r="N78">
        <v>9.6568999999999995E-3</v>
      </c>
      <c r="O78">
        <v>3.0011999999999999</v>
      </c>
      <c r="P78" s="1">
        <v>4.4691000000000001E-10</v>
      </c>
      <c r="Q78" s="1">
        <v>5.3794000000000003E-14</v>
      </c>
      <c r="R78" s="1">
        <v>9.8963999999999996E-11</v>
      </c>
      <c r="S78" s="1">
        <v>8.1201999999999993E-12</v>
      </c>
      <c r="T78" s="1">
        <v>5.3604000000000001E-15</v>
      </c>
      <c r="U78" s="1">
        <v>5.5687000000000003E-13</v>
      </c>
    </row>
    <row r="79" spans="1:21" x14ac:dyDescent="0.25">
      <c r="A79" s="16">
        <v>44882</v>
      </c>
      <c r="B79" s="11" t="s">
        <v>24</v>
      </c>
      <c r="C79" s="11" t="s">
        <v>36</v>
      </c>
      <c r="D79" s="11" t="s">
        <v>47</v>
      </c>
      <c r="E79" s="11">
        <f t="shared" si="11"/>
        <v>1.2430555555555554</v>
      </c>
      <c r="F79">
        <v>78.086100000000002</v>
      </c>
      <c r="G79">
        <v>20.8904</v>
      </c>
      <c r="H79">
        <v>0.93869999999999998</v>
      </c>
      <c r="I79">
        <v>7.3800000000000004E-2</v>
      </c>
      <c r="J79">
        <v>0</v>
      </c>
      <c r="K79">
        <v>1.0999999999999999E-2</v>
      </c>
      <c r="L79">
        <v>641</v>
      </c>
      <c r="M79">
        <v>2.9399999999999999E-2</v>
      </c>
      <c r="N79">
        <v>-1.3234E-3</v>
      </c>
      <c r="O79">
        <v>-22.229099999999999</v>
      </c>
      <c r="P79" s="1">
        <v>4.4692999999999998E-10</v>
      </c>
      <c r="Q79" s="1">
        <v>5.4810999999999999E-14</v>
      </c>
      <c r="R79" s="1">
        <v>9.8990999999999995E-11</v>
      </c>
      <c r="S79" s="1">
        <v>8.1163000000000001E-12</v>
      </c>
      <c r="T79" s="1">
        <v>3.7504000000000004E-15</v>
      </c>
      <c r="U79" s="1">
        <v>5.5601999999999999E-13</v>
      </c>
    </row>
    <row r="80" spans="1:21" x14ac:dyDescent="0.25">
      <c r="A80" s="16">
        <v>44882</v>
      </c>
      <c r="B80" s="11" t="s">
        <v>24</v>
      </c>
      <c r="C80" s="11" t="s">
        <v>59</v>
      </c>
      <c r="D80" s="11" t="s">
        <v>53</v>
      </c>
      <c r="E80" s="11">
        <f t="shared" si="11"/>
        <v>1.2663888888888888</v>
      </c>
      <c r="F80">
        <v>78.081400000000002</v>
      </c>
      <c r="G80">
        <v>20.8949</v>
      </c>
      <c r="H80">
        <v>0.93889999999999996</v>
      </c>
      <c r="I80">
        <v>7.4099999999999999E-2</v>
      </c>
      <c r="J80">
        <v>0</v>
      </c>
      <c r="K80">
        <v>1.0699999999999999E-2</v>
      </c>
      <c r="L80">
        <v>644</v>
      </c>
      <c r="M80">
        <v>2.9000000000000001E-2</v>
      </c>
      <c r="N80">
        <v>-4.2272999999999998E-3</v>
      </c>
      <c r="O80">
        <v>-6.8578999999999999</v>
      </c>
      <c r="P80" s="1">
        <v>4.4708000000000002E-10</v>
      </c>
      <c r="Q80" s="1">
        <v>5.3634999999999997E-14</v>
      </c>
      <c r="R80" s="1">
        <v>9.9052999999999996E-11</v>
      </c>
      <c r="S80" s="1">
        <v>8.1216999999999992E-12</v>
      </c>
      <c r="T80" s="1">
        <v>4.3931999999999997E-15</v>
      </c>
      <c r="U80" s="1">
        <v>5.5796999999999999E-13</v>
      </c>
    </row>
    <row r="81" spans="1:21" x14ac:dyDescent="0.25">
      <c r="A81" s="16">
        <v>44882</v>
      </c>
      <c r="B81" s="11" t="s">
        <v>24</v>
      </c>
      <c r="C81" s="11" t="s">
        <v>23</v>
      </c>
      <c r="D81" s="11" t="s">
        <v>55</v>
      </c>
      <c r="E81" s="11">
        <f t="shared" si="11"/>
        <v>1.2894444444444453</v>
      </c>
      <c r="F81">
        <v>78.087599999999995</v>
      </c>
      <c r="G81">
        <v>20.888200000000001</v>
      </c>
      <c r="H81">
        <v>0.93869999999999998</v>
      </c>
      <c r="I81">
        <v>7.4700000000000003E-2</v>
      </c>
      <c r="J81">
        <v>0</v>
      </c>
      <c r="K81">
        <v>1.0800000000000001E-2</v>
      </c>
      <c r="L81">
        <v>648</v>
      </c>
      <c r="M81">
        <v>2.9600000000000001E-2</v>
      </c>
      <c r="N81">
        <v>-5.0248000000000003E-3</v>
      </c>
      <c r="O81">
        <v>-5.8975</v>
      </c>
      <c r="P81" s="1">
        <v>4.4717000000000002E-10</v>
      </c>
      <c r="Q81" s="1">
        <v>5.3951999999999999E-14</v>
      </c>
      <c r="R81" s="1">
        <v>9.9034000000000001E-11</v>
      </c>
      <c r="S81" s="1">
        <v>8.1214000000000005E-12</v>
      </c>
      <c r="T81" s="1">
        <v>3.5991999999999998E-15</v>
      </c>
      <c r="U81" s="1">
        <v>5.6218000000000003E-13</v>
      </c>
    </row>
    <row r="82" spans="1:21" x14ac:dyDescent="0.25">
      <c r="A82" s="16">
        <v>44882</v>
      </c>
      <c r="B82" s="11" t="s">
        <v>24</v>
      </c>
      <c r="C82" s="11" t="s">
        <v>61</v>
      </c>
      <c r="D82" s="11" t="s">
        <v>27</v>
      </c>
      <c r="E82" s="11">
        <f t="shared" si="11"/>
        <v>1.3141666666666669</v>
      </c>
      <c r="F82">
        <v>78.091499999999996</v>
      </c>
      <c r="G82">
        <v>20.8841</v>
      </c>
      <c r="H82">
        <v>0.93899999999999995</v>
      </c>
      <c r="I82">
        <v>7.4800000000000005E-2</v>
      </c>
      <c r="J82">
        <v>0</v>
      </c>
      <c r="K82">
        <v>1.06E-2</v>
      </c>
      <c r="L82">
        <v>640</v>
      </c>
      <c r="M82">
        <v>2.93E-2</v>
      </c>
      <c r="N82">
        <v>1.12E-2</v>
      </c>
      <c r="O82">
        <v>2.6110000000000002</v>
      </c>
      <c r="P82" s="1">
        <v>4.4727999999999998E-10</v>
      </c>
      <c r="Q82" s="1">
        <v>5.2966999999999998E-14</v>
      </c>
      <c r="R82" s="1">
        <v>9.9031999999999997E-11</v>
      </c>
      <c r="S82" s="1">
        <v>8.1251000000000006E-12</v>
      </c>
      <c r="T82" s="1">
        <v>4.1794E-15</v>
      </c>
      <c r="U82" s="1">
        <v>5.6326999999999998E-13</v>
      </c>
    </row>
    <row r="83" spans="1:21" x14ac:dyDescent="0.25">
      <c r="A83" s="16">
        <v>44882</v>
      </c>
      <c r="B83" s="11" t="s">
        <v>24</v>
      </c>
      <c r="C83" s="11" t="s">
        <v>62</v>
      </c>
      <c r="D83" s="11" t="s">
        <v>66</v>
      </c>
      <c r="E83" s="11">
        <f t="shared" si="11"/>
        <v>1.3372222222222234</v>
      </c>
      <c r="F83">
        <v>78.090299999999999</v>
      </c>
      <c r="G83">
        <v>20.884599999999999</v>
      </c>
      <c r="H83">
        <v>0.93910000000000005</v>
      </c>
      <c r="I83">
        <v>7.5499999999999998E-2</v>
      </c>
      <c r="J83">
        <v>0</v>
      </c>
      <c r="K83">
        <v>1.0500000000000001E-2</v>
      </c>
      <c r="L83">
        <v>641</v>
      </c>
      <c r="M83">
        <v>3.0499999999999999E-2</v>
      </c>
      <c r="N83">
        <v>6.2686E-3</v>
      </c>
      <c r="O83">
        <v>4.8659999999999997</v>
      </c>
      <c r="P83" s="1">
        <v>4.4750000000000001E-10</v>
      </c>
      <c r="Q83" s="1">
        <v>5.2926999999999999E-14</v>
      </c>
      <c r="R83" s="1">
        <v>9.9085E-11</v>
      </c>
      <c r="S83" s="1">
        <v>8.1296000000000004E-12</v>
      </c>
      <c r="T83" s="1">
        <v>2.6243999999999998E-15</v>
      </c>
      <c r="U83" s="1">
        <v>5.6822999999999999E-13</v>
      </c>
    </row>
    <row r="84" spans="1:21" x14ac:dyDescent="0.25">
      <c r="A84" s="16">
        <v>44882</v>
      </c>
      <c r="B84" s="11" t="s">
        <v>24</v>
      </c>
      <c r="C84" s="11" t="s">
        <v>33</v>
      </c>
      <c r="D84" s="11" t="s">
        <v>26</v>
      </c>
      <c r="E84" s="11">
        <f t="shared" si="11"/>
        <v>1.3602777777777781</v>
      </c>
      <c r="F84">
        <v>78.090699999999998</v>
      </c>
      <c r="G84">
        <v>20.8857</v>
      </c>
      <c r="H84">
        <v>0.93879999999999997</v>
      </c>
      <c r="I84">
        <v>7.5800000000000006E-2</v>
      </c>
      <c r="J84">
        <v>0</v>
      </c>
      <c r="K84">
        <v>8.9999999999999993E-3</v>
      </c>
      <c r="L84">
        <v>670</v>
      </c>
      <c r="M84">
        <v>0.03</v>
      </c>
      <c r="N84">
        <v>3.4324999999999998E-3</v>
      </c>
      <c r="O84">
        <v>8.7326999999999995</v>
      </c>
      <c r="P84" s="1">
        <v>4.4920000000000001E-10</v>
      </c>
      <c r="Q84" s="1">
        <v>4.6476000000000002E-14</v>
      </c>
      <c r="R84" s="1">
        <v>9.9465000000000002E-11</v>
      </c>
      <c r="S84" s="1">
        <v>8.1579999999999998E-12</v>
      </c>
      <c r="T84" s="1">
        <v>3.8503999999999996E-15</v>
      </c>
      <c r="U84" s="1">
        <v>5.7273000000000002E-13</v>
      </c>
    </row>
    <row r="85" spans="1:21" x14ac:dyDescent="0.25">
      <c r="A85" s="16">
        <v>44882</v>
      </c>
      <c r="B85" s="11" t="s">
        <v>24</v>
      </c>
      <c r="C85" s="11" t="s">
        <v>64</v>
      </c>
      <c r="D85" s="11" t="s">
        <v>62</v>
      </c>
      <c r="E85" s="11">
        <f t="shared" si="11"/>
        <v>1.3852777777777785</v>
      </c>
      <c r="F85">
        <v>78.086200000000005</v>
      </c>
      <c r="G85">
        <v>20.888200000000001</v>
      </c>
      <c r="H85">
        <v>0.93869999999999998</v>
      </c>
      <c r="I85">
        <v>7.6300000000000007E-2</v>
      </c>
      <c r="J85">
        <v>0</v>
      </c>
      <c r="K85">
        <v>1.06E-2</v>
      </c>
      <c r="L85">
        <v>650</v>
      </c>
      <c r="M85">
        <v>0.03</v>
      </c>
      <c r="N85">
        <v>-1.0993999999999999E-3</v>
      </c>
      <c r="O85">
        <v>-27.301300000000001</v>
      </c>
      <c r="P85" s="1">
        <v>4.4730999999999998E-10</v>
      </c>
      <c r="Q85" s="1">
        <v>5.3127E-14</v>
      </c>
      <c r="R85" s="1">
        <v>9.9064999999999996E-11</v>
      </c>
      <c r="S85" s="1">
        <v>8.1236000000000006E-12</v>
      </c>
      <c r="T85" s="1">
        <v>3.5311999999999999E-15</v>
      </c>
      <c r="U85" s="1">
        <v>5.7403000000000003E-13</v>
      </c>
    </row>
    <row r="86" spans="1:21" x14ac:dyDescent="0.25">
      <c r="A86" s="16">
        <v>44882</v>
      </c>
      <c r="B86" s="11" t="s">
        <v>24</v>
      </c>
      <c r="C86" s="11" t="s">
        <v>45</v>
      </c>
      <c r="D86" s="11" t="s">
        <v>74</v>
      </c>
      <c r="E86" s="11">
        <f t="shared" si="11"/>
        <v>1.4083333333333332</v>
      </c>
      <c r="F86">
        <v>78.092399999999998</v>
      </c>
      <c r="G86">
        <v>20.882000000000001</v>
      </c>
      <c r="H86">
        <v>0.93840000000000001</v>
      </c>
      <c r="I86">
        <v>7.6899999999999996E-2</v>
      </c>
      <c r="J86">
        <v>0</v>
      </c>
      <c r="K86">
        <v>1.03E-2</v>
      </c>
      <c r="L86">
        <v>641</v>
      </c>
      <c r="M86">
        <v>3.0599999999999999E-2</v>
      </c>
      <c r="N86">
        <v>1.15E-2</v>
      </c>
      <c r="O86">
        <v>2.6509</v>
      </c>
      <c r="P86" s="1">
        <v>4.4747000000000001E-10</v>
      </c>
      <c r="Q86" s="1">
        <v>5.1651000000000003E-14</v>
      </c>
      <c r="R86" s="1">
        <v>9.9063000000000005E-11</v>
      </c>
      <c r="S86" s="1">
        <v>8.123E-12</v>
      </c>
      <c r="T86" s="1">
        <v>5.1367E-15</v>
      </c>
      <c r="U86" s="1">
        <v>5.7887000000000004E-13</v>
      </c>
    </row>
    <row r="87" spans="1:21" x14ac:dyDescent="0.25">
      <c r="A87" s="16">
        <v>44882</v>
      </c>
      <c r="B87" s="11" t="s">
        <v>24</v>
      </c>
      <c r="C87" s="11" t="s">
        <v>65</v>
      </c>
      <c r="D87" s="11" t="s">
        <v>56</v>
      </c>
      <c r="E87" s="11">
        <f t="shared" si="11"/>
        <v>1.4333333333333336</v>
      </c>
      <c r="F87">
        <v>78.087500000000006</v>
      </c>
      <c r="G87">
        <v>20.885200000000001</v>
      </c>
      <c r="H87">
        <v>0.93889999999999996</v>
      </c>
      <c r="I87">
        <v>7.7299999999999994E-2</v>
      </c>
      <c r="J87">
        <v>0</v>
      </c>
      <c r="K87">
        <v>1.12E-2</v>
      </c>
      <c r="L87">
        <v>642</v>
      </c>
      <c r="M87">
        <v>3.1300000000000001E-2</v>
      </c>
      <c r="N87">
        <v>-2.1153000000000001E-3</v>
      </c>
      <c r="O87">
        <v>-14.8109</v>
      </c>
      <c r="P87" s="1">
        <v>4.4755000000000002E-10</v>
      </c>
      <c r="Q87" s="1">
        <v>5.5555000000000003E-14</v>
      </c>
      <c r="R87" s="1">
        <v>9.9102999999999999E-11</v>
      </c>
      <c r="S87" s="1">
        <v>8.1292000000000005E-12</v>
      </c>
      <c r="T87" s="1">
        <v>3.8379999999999997E-15</v>
      </c>
      <c r="U87" s="1">
        <v>5.8195999999999998E-13</v>
      </c>
    </row>
    <row r="88" spans="1:21" x14ac:dyDescent="0.25">
      <c r="A88" s="16">
        <v>44882</v>
      </c>
      <c r="B88" s="11" t="s">
        <v>24</v>
      </c>
      <c r="C88" s="11" t="s">
        <v>66</v>
      </c>
      <c r="D88" s="11" t="s">
        <v>70</v>
      </c>
      <c r="E88" s="11">
        <f t="shared" si="11"/>
        <v>1.4563888888888901</v>
      </c>
      <c r="F88">
        <v>78.091099999999997</v>
      </c>
      <c r="G88">
        <v>20.881599999999999</v>
      </c>
      <c r="H88">
        <v>0.93859999999999999</v>
      </c>
      <c r="I88">
        <v>7.7799999999999994E-2</v>
      </c>
      <c r="J88">
        <v>5.0000000000000001E-4</v>
      </c>
      <c r="K88">
        <v>1.04E-2</v>
      </c>
      <c r="L88">
        <v>647</v>
      </c>
      <c r="M88">
        <v>3.09E-2</v>
      </c>
      <c r="N88">
        <v>7.4418000000000002E-3</v>
      </c>
      <c r="O88">
        <v>4.1508000000000003</v>
      </c>
      <c r="P88" s="1">
        <v>4.4768E-10</v>
      </c>
      <c r="Q88" s="1">
        <v>5.2249000000000002E-14</v>
      </c>
      <c r="R88" s="1">
        <v>9.9109999999999994E-11</v>
      </c>
      <c r="S88" s="1">
        <v>8.1293000000000001E-12</v>
      </c>
      <c r="T88" s="1">
        <v>6.9971E-15</v>
      </c>
      <c r="U88" s="1">
        <v>5.8735000000000002E-13</v>
      </c>
    </row>
    <row r="89" spans="1:21" x14ac:dyDescent="0.25">
      <c r="A89" s="16">
        <v>44882</v>
      </c>
      <c r="B89" s="11" t="s">
        <v>24</v>
      </c>
      <c r="C89" s="11" t="s">
        <v>67</v>
      </c>
      <c r="D89" s="11" t="s">
        <v>37</v>
      </c>
      <c r="E89" s="11">
        <f t="shared" si="11"/>
        <v>1.4794444444444448</v>
      </c>
      <c r="F89">
        <v>78.087699999999998</v>
      </c>
      <c r="G89">
        <v>20.8843</v>
      </c>
      <c r="H89">
        <v>0.93840000000000001</v>
      </c>
      <c r="I89">
        <v>7.8600000000000003E-2</v>
      </c>
      <c r="J89">
        <v>0</v>
      </c>
      <c r="K89">
        <v>1.0999999999999999E-2</v>
      </c>
      <c r="L89">
        <v>651</v>
      </c>
      <c r="M89">
        <v>3.2099999999999997E-2</v>
      </c>
      <c r="N89">
        <v>2.9030000000000002E-3</v>
      </c>
      <c r="O89">
        <v>11.0556</v>
      </c>
      <c r="P89" s="1">
        <v>4.4747999999999999E-10</v>
      </c>
      <c r="Q89" s="1">
        <v>5.4670000000000002E-14</v>
      </c>
      <c r="R89" s="1">
        <v>9.9082999999999995E-11</v>
      </c>
      <c r="S89" s="1">
        <v>8.1241000000000001E-12</v>
      </c>
      <c r="T89" s="1">
        <v>4.7716999999999998E-15</v>
      </c>
      <c r="U89" s="1">
        <v>5.9097999999999997E-13</v>
      </c>
    </row>
    <row r="90" spans="1:21" x14ac:dyDescent="0.25">
      <c r="A90" s="16">
        <v>44882</v>
      </c>
      <c r="B90" s="11" t="s">
        <v>24</v>
      </c>
      <c r="C90" s="11" t="s">
        <v>68</v>
      </c>
      <c r="D90" s="11" t="s">
        <v>58</v>
      </c>
      <c r="E90" s="11">
        <f t="shared" si="11"/>
        <v>1.5041666666666682</v>
      </c>
      <c r="F90">
        <v>78.090599999999995</v>
      </c>
      <c r="G90">
        <v>20.8811</v>
      </c>
      <c r="H90">
        <v>0.93899999999999995</v>
      </c>
      <c r="I90">
        <v>7.9000000000000001E-2</v>
      </c>
      <c r="J90">
        <v>0</v>
      </c>
      <c r="K90">
        <v>1.03E-2</v>
      </c>
      <c r="L90">
        <v>638</v>
      </c>
      <c r="M90">
        <v>3.2399999999999998E-2</v>
      </c>
      <c r="N90">
        <v>4.6779999999999999E-3</v>
      </c>
      <c r="O90">
        <v>6.9337</v>
      </c>
      <c r="P90" s="1">
        <v>4.4717000000000002E-10</v>
      </c>
      <c r="Q90" s="1">
        <v>5.1753000000000003E-14</v>
      </c>
      <c r="R90" s="1">
        <v>9.8995000000000003E-11</v>
      </c>
      <c r="S90" s="1">
        <v>8.1230999999999996E-12</v>
      </c>
      <c r="T90" s="1">
        <v>5.1877000000000003E-15</v>
      </c>
      <c r="U90" s="1">
        <v>5.9372000000000002E-13</v>
      </c>
    </row>
    <row r="91" spans="1:21" x14ac:dyDescent="0.25">
      <c r="A91" s="16">
        <v>44882</v>
      </c>
      <c r="B91" s="11" t="s">
        <v>24</v>
      </c>
      <c r="C91" s="11" t="s">
        <v>42</v>
      </c>
      <c r="D91" s="11" t="s">
        <v>60</v>
      </c>
      <c r="E91" s="11">
        <f t="shared" si="11"/>
        <v>1.5274999999999999</v>
      </c>
      <c r="F91">
        <v>78.083799999999997</v>
      </c>
      <c r="G91">
        <v>20.887899999999998</v>
      </c>
      <c r="H91">
        <v>0.93889999999999996</v>
      </c>
      <c r="I91">
        <v>7.9200000000000007E-2</v>
      </c>
      <c r="J91">
        <v>0</v>
      </c>
      <c r="K91">
        <v>1.0200000000000001E-2</v>
      </c>
      <c r="L91">
        <v>638</v>
      </c>
      <c r="M91">
        <v>3.3099999999999997E-2</v>
      </c>
      <c r="N91">
        <v>-5.9449999999999998E-3</v>
      </c>
      <c r="O91">
        <v>-5.5717999999999996</v>
      </c>
      <c r="P91" s="1">
        <v>4.4689999999999998E-10</v>
      </c>
      <c r="Q91" s="1">
        <v>5.1415999999999998E-14</v>
      </c>
      <c r="R91" s="1">
        <v>9.8977000000000004E-11</v>
      </c>
      <c r="S91" s="1">
        <v>8.1184000000000006E-12</v>
      </c>
      <c r="T91" s="1">
        <v>3.4364E-15</v>
      </c>
      <c r="U91" s="1">
        <v>5.9463999999999998E-13</v>
      </c>
    </row>
    <row r="92" spans="1:21" x14ac:dyDescent="0.25">
      <c r="A92" s="16">
        <v>44882</v>
      </c>
      <c r="B92" s="11" t="s">
        <v>24</v>
      </c>
      <c r="C92" s="11" t="s">
        <v>71</v>
      </c>
      <c r="D92" s="11" t="s">
        <v>36</v>
      </c>
      <c r="E92" s="11">
        <f t="shared" si="11"/>
        <v>1.5505555555555564</v>
      </c>
      <c r="F92">
        <v>78.094700000000003</v>
      </c>
      <c r="G92">
        <v>20.877500000000001</v>
      </c>
      <c r="H92">
        <v>0.93920000000000003</v>
      </c>
      <c r="I92">
        <v>7.9799999999999996E-2</v>
      </c>
      <c r="J92">
        <v>0</v>
      </c>
      <c r="K92">
        <v>8.8000000000000005E-3</v>
      </c>
      <c r="L92">
        <v>660</v>
      </c>
      <c r="M92">
        <v>3.39E-2</v>
      </c>
      <c r="N92">
        <v>1.21E-2</v>
      </c>
      <c r="O92">
        <v>2.8058000000000001</v>
      </c>
      <c r="P92" s="1">
        <v>4.4847E-10</v>
      </c>
      <c r="Q92" s="1">
        <v>4.5285E-14</v>
      </c>
      <c r="R92" s="1">
        <v>9.9260000000000002E-11</v>
      </c>
      <c r="S92" s="1">
        <v>8.1482999999999999E-12</v>
      </c>
      <c r="T92" s="1">
        <v>5.0326999999999999E-15</v>
      </c>
      <c r="U92" s="1">
        <v>6.0088999999999998E-13</v>
      </c>
    </row>
    <row r="93" spans="1:21" x14ac:dyDescent="0.25">
      <c r="A93" s="16">
        <v>44882</v>
      </c>
      <c r="B93" s="11" t="s">
        <v>24</v>
      </c>
      <c r="C93" s="11" t="s">
        <v>55</v>
      </c>
      <c r="D93" s="11" t="s">
        <v>20</v>
      </c>
      <c r="E93" s="11">
        <f t="shared" si="11"/>
        <v>1.575277777777778</v>
      </c>
      <c r="F93">
        <v>78.087999999999994</v>
      </c>
      <c r="G93">
        <v>20.881499999999999</v>
      </c>
      <c r="H93">
        <v>0.93940000000000001</v>
      </c>
      <c r="I93">
        <v>7.9899999999999999E-2</v>
      </c>
      <c r="J93">
        <v>0</v>
      </c>
      <c r="K93">
        <v>1.11E-2</v>
      </c>
      <c r="L93">
        <v>621</v>
      </c>
      <c r="M93">
        <v>3.3599999999999998E-2</v>
      </c>
      <c r="N93">
        <v>4.5008000000000001E-3</v>
      </c>
      <c r="O93">
        <v>7.4626000000000001</v>
      </c>
      <c r="P93" s="1">
        <v>4.4664000000000002E-10</v>
      </c>
      <c r="Q93" s="1">
        <v>5.5272999999999997E-14</v>
      </c>
      <c r="R93" s="1">
        <v>9.8882999999999999E-11</v>
      </c>
      <c r="S93" s="1">
        <v>8.1174999999999997E-12</v>
      </c>
      <c r="T93" s="1">
        <v>3.5060000000000002E-15</v>
      </c>
      <c r="U93" s="1">
        <v>5.9916000000000004E-13</v>
      </c>
    </row>
    <row r="94" spans="1:21" x14ac:dyDescent="0.25">
      <c r="A94" s="16">
        <v>44882</v>
      </c>
      <c r="B94" s="3" t="s">
        <v>24</v>
      </c>
      <c r="C94" s="3" t="s">
        <v>70</v>
      </c>
      <c r="D94" s="3" t="s">
        <v>48</v>
      </c>
      <c r="E94" s="11">
        <f t="shared" si="11"/>
        <v>1.5983333333333345</v>
      </c>
      <c r="F94">
        <v>78.0869</v>
      </c>
      <c r="G94">
        <v>20.882899999999999</v>
      </c>
      <c r="H94">
        <v>0.93899999999999995</v>
      </c>
      <c r="I94">
        <v>8.0699999999999994E-2</v>
      </c>
      <c r="J94">
        <v>0</v>
      </c>
      <c r="K94">
        <v>1.04E-2</v>
      </c>
      <c r="L94">
        <v>622</v>
      </c>
      <c r="M94">
        <v>3.4200000000000001E-2</v>
      </c>
      <c r="N94">
        <v>1.1913E-3</v>
      </c>
      <c r="O94">
        <v>28.7117</v>
      </c>
      <c r="P94" s="1">
        <v>4.4642999999999998E-10</v>
      </c>
      <c r="Q94" s="1">
        <v>5.2342000000000001E-14</v>
      </c>
      <c r="R94" s="1">
        <v>9.8844999999999996E-11</v>
      </c>
      <c r="S94" s="1">
        <v>8.1102000000000007E-12</v>
      </c>
      <c r="T94" s="1">
        <v>3.5544000000000003E-15</v>
      </c>
      <c r="U94" s="1">
        <v>6.0495999999999998E-13</v>
      </c>
    </row>
    <row r="95" spans="1:21" x14ac:dyDescent="0.25">
      <c r="A95" s="16">
        <v>44882</v>
      </c>
      <c r="B95" s="3" t="s">
        <v>24</v>
      </c>
      <c r="C95" s="3" t="s">
        <v>72</v>
      </c>
      <c r="D95" s="3" t="s">
        <v>72</v>
      </c>
      <c r="E95" s="11">
        <f t="shared" si="11"/>
        <v>1.6233333333333331</v>
      </c>
      <c r="F95">
        <v>78.087599999999995</v>
      </c>
      <c r="G95">
        <v>20.880700000000001</v>
      </c>
      <c r="H95">
        <v>0.93920000000000003</v>
      </c>
      <c r="I95">
        <v>8.14E-2</v>
      </c>
      <c r="J95">
        <v>0</v>
      </c>
      <c r="K95">
        <v>1.12E-2</v>
      </c>
      <c r="L95">
        <v>617</v>
      </c>
      <c r="M95">
        <v>3.5700000000000003E-2</v>
      </c>
      <c r="N95">
        <v>3.2775E-3</v>
      </c>
      <c r="O95">
        <v>10.882400000000001</v>
      </c>
      <c r="P95" s="1">
        <v>4.4624999999999998E-10</v>
      </c>
      <c r="Q95" s="1">
        <v>5.5379000000000003E-14</v>
      </c>
      <c r="R95" s="1">
        <v>9.8793999999999998E-11</v>
      </c>
      <c r="S95" s="1">
        <v>8.1082999999999993E-12</v>
      </c>
      <c r="T95" s="1">
        <v>3.9145E-15</v>
      </c>
      <c r="U95" s="1">
        <v>6.0952000000000001E-13</v>
      </c>
    </row>
    <row r="96" spans="1:21" x14ac:dyDescent="0.25">
      <c r="A96" s="16">
        <v>44882</v>
      </c>
      <c r="B96" s="3" t="s">
        <v>26</v>
      </c>
      <c r="C96" s="3" t="s">
        <v>63</v>
      </c>
      <c r="D96" s="3" t="s">
        <v>39</v>
      </c>
      <c r="E96" s="11">
        <f t="shared" si="11"/>
        <v>1.6463888888888896</v>
      </c>
      <c r="F96">
        <v>78.089299999999994</v>
      </c>
      <c r="G96">
        <v>20.8795</v>
      </c>
      <c r="H96">
        <v>0.93879999999999997</v>
      </c>
      <c r="I96">
        <v>8.2000000000000003E-2</v>
      </c>
      <c r="J96">
        <v>0</v>
      </c>
      <c r="K96">
        <v>1.04E-2</v>
      </c>
      <c r="L96">
        <v>627</v>
      </c>
      <c r="M96">
        <v>3.5799999999999998E-2</v>
      </c>
      <c r="N96">
        <v>7.2170999999999997E-3</v>
      </c>
      <c r="O96">
        <v>4.9640000000000004</v>
      </c>
      <c r="P96" s="1">
        <v>4.4615000000000001E-10</v>
      </c>
      <c r="Q96" s="1">
        <v>5.1835000000000001E-14</v>
      </c>
      <c r="R96" s="1">
        <v>9.8763000000000003E-11</v>
      </c>
      <c r="S96" s="1">
        <v>8.1030999999999993E-12</v>
      </c>
      <c r="T96" s="1">
        <v>4.8662000000000001E-15</v>
      </c>
      <c r="U96" s="1">
        <v>6.1390000000000004E-13</v>
      </c>
    </row>
    <row r="97" spans="1:21" x14ac:dyDescent="0.25">
      <c r="A97" s="16">
        <v>44882</v>
      </c>
      <c r="B97" s="3" t="s">
        <v>26</v>
      </c>
      <c r="C97" s="3" t="s">
        <v>73</v>
      </c>
      <c r="D97" s="3" t="s">
        <v>64</v>
      </c>
      <c r="E97" s="11">
        <f t="shared" si="11"/>
        <v>1.6694444444444443</v>
      </c>
      <c r="F97">
        <v>78.086699999999993</v>
      </c>
      <c r="G97">
        <v>20.8812</v>
      </c>
      <c r="H97">
        <v>0.93910000000000005</v>
      </c>
      <c r="I97">
        <v>8.2199999999999995E-2</v>
      </c>
      <c r="J97">
        <v>0</v>
      </c>
      <c r="K97">
        <v>1.0699999999999999E-2</v>
      </c>
      <c r="L97">
        <v>630</v>
      </c>
      <c r="M97">
        <v>3.5900000000000001E-2</v>
      </c>
      <c r="N97">
        <v>5.5614000000000002E-3</v>
      </c>
      <c r="O97">
        <v>6.4606000000000003</v>
      </c>
      <c r="P97" s="1">
        <v>4.4617000000000002E-10</v>
      </c>
      <c r="Q97" s="1">
        <v>5.3547E-14</v>
      </c>
      <c r="R97" s="1">
        <v>9.8778999999999998E-11</v>
      </c>
      <c r="S97" s="1">
        <v>8.1066000000000002E-12</v>
      </c>
      <c r="T97" s="1">
        <v>4.4059000000000001E-15</v>
      </c>
      <c r="U97" s="1">
        <v>6.1555999999999995E-13</v>
      </c>
    </row>
    <row r="98" spans="1:21" x14ac:dyDescent="0.25">
      <c r="A98" s="16">
        <v>44882</v>
      </c>
      <c r="B98" s="3" t="s">
        <v>26</v>
      </c>
      <c r="C98" s="3" t="s">
        <v>51</v>
      </c>
      <c r="D98" s="3" t="s">
        <v>30</v>
      </c>
      <c r="E98" s="11">
        <f t="shared" si="11"/>
        <v>1.6944444444444446</v>
      </c>
      <c r="F98">
        <v>78.084400000000002</v>
      </c>
      <c r="G98">
        <v>20.883299999999998</v>
      </c>
      <c r="H98">
        <v>0.9385</v>
      </c>
      <c r="I98">
        <v>8.2900000000000001E-2</v>
      </c>
      <c r="J98">
        <v>0</v>
      </c>
      <c r="K98">
        <v>1.0800000000000001E-2</v>
      </c>
      <c r="L98">
        <v>631</v>
      </c>
      <c r="M98">
        <v>3.7100000000000001E-2</v>
      </c>
      <c r="N98">
        <v>2.6846999999999999E-3</v>
      </c>
      <c r="O98">
        <v>13.8309</v>
      </c>
      <c r="P98" s="1">
        <v>4.4642999999999998E-10</v>
      </c>
      <c r="Q98" s="1">
        <v>5.3853999999999998E-14</v>
      </c>
      <c r="R98" s="1">
        <v>9.885E-11</v>
      </c>
      <c r="S98" s="1">
        <v>8.1065000000000006E-12</v>
      </c>
      <c r="T98" s="1">
        <v>5.3700000000000001E-15</v>
      </c>
      <c r="U98" s="1">
        <v>6.2037000000000001E-13</v>
      </c>
    </row>
    <row r="99" spans="1:21" x14ac:dyDescent="0.25">
      <c r="A99" s="16">
        <v>44882</v>
      </c>
      <c r="B99" s="3" t="s">
        <v>26</v>
      </c>
      <c r="C99" s="3" t="s">
        <v>74</v>
      </c>
      <c r="D99" s="3" t="s">
        <v>59</v>
      </c>
      <c r="E99" s="11">
        <f t="shared" si="11"/>
        <v>1.7175000000000011</v>
      </c>
      <c r="F99">
        <v>78.086799999999997</v>
      </c>
      <c r="G99">
        <v>20.8794</v>
      </c>
      <c r="H99">
        <v>0.93940000000000001</v>
      </c>
      <c r="I99">
        <v>8.3799999999999999E-2</v>
      </c>
      <c r="J99">
        <v>0</v>
      </c>
      <c r="K99">
        <v>1.0500000000000001E-2</v>
      </c>
      <c r="L99">
        <v>625</v>
      </c>
      <c r="M99">
        <v>3.8300000000000001E-2</v>
      </c>
      <c r="N99">
        <v>5.8338000000000001E-3</v>
      </c>
      <c r="O99">
        <v>6.5712999999999999</v>
      </c>
      <c r="P99" s="1">
        <v>4.4618999999999999E-10</v>
      </c>
      <c r="Q99" s="1">
        <v>5.2805000000000002E-14</v>
      </c>
      <c r="R99" s="1">
        <v>9.8775999999999998E-11</v>
      </c>
      <c r="S99" s="1">
        <v>8.1092999999999998E-12</v>
      </c>
      <c r="T99" s="1">
        <v>2.0980999999999999E-15</v>
      </c>
      <c r="U99" s="1">
        <v>6.2658999999999996E-13</v>
      </c>
    </row>
    <row r="100" spans="1:21" x14ac:dyDescent="0.25">
      <c r="A100" s="16">
        <v>44882</v>
      </c>
      <c r="B100" s="3" t="s">
        <v>26</v>
      </c>
      <c r="C100" s="3" t="s">
        <v>38</v>
      </c>
      <c r="D100" s="3" t="s">
        <v>63</v>
      </c>
      <c r="E100" s="11">
        <f t="shared" si="11"/>
        <v>1.7405555555555559</v>
      </c>
      <c r="F100">
        <v>78.097899999999996</v>
      </c>
      <c r="G100">
        <v>20.8703</v>
      </c>
      <c r="H100">
        <v>0.93879999999999997</v>
      </c>
      <c r="I100">
        <v>8.4000000000000005E-2</v>
      </c>
      <c r="J100">
        <v>2.9999999999999997E-4</v>
      </c>
      <c r="K100">
        <v>8.8000000000000005E-3</v>
      </c>
      <c r="L100">
        <v>647</v>
      </c>
      <c r="M100">
        <v>3.7999999999999999E-2</v>
      </c>
      <c r="N100">
        <v>2.2800000000000001E-2</v>
      </c>
      <c r="O100">
        <v>1.6659999999999999</v>
      </c>
      <c r="P100" s="1">
        <v>4.4785000000000001E-10</v>
      </c>
      <c r="Q100" s="1">
        <v>4.5245999999999997E-14</v>
      </c>
      <c r="R100" s="1">
        <v>9.9085E-11</v>
      </c>
      <c r="S100" s="1">
        <v>8.1326999999999999E-12</v>
      </c>
      <c r="T100" s="1">
        <v>5.8016000000000002E-15</v>
      </c>
      <c r="U100" s="1">
        <v>6.3135000000000003E-13</v>
      </c>
    </row>
    <row r="101" spans="1:21" x14ac:dyDescent="0.25">
      <c r="A101" s="16">
        <v>44882</v>
      </c>
      <c r="B101" s="3" t="s">
        <v>26</v>
      </c>
      <c r="C101" s="3" t="s">
        <v>22</v>
      </c>
      <c r="D101" s="3" t="s">
        <v>40</v>
      </c>
      <c r="E101" s="11">
        <f t="shared" si="11"/>
        <v>1.7652777777777793</v>
      </c>
      <c r="F101">
        <v>78.092699999999994</v>
      </c>
      <c r="G101">
        <v>20.874099999999999</v>
      </c>
      <c r="H101">
        <v>0.93859999999999999</v>
      </c>
      <c r="I101">
        <v>8.4699999999999998E-2</v>
      </c>
      <c r="J101">
        <v>0</v>
      </c>
      <c r="K101">
        <v>9.9000000000000008E-3</v>
      </c>
      <c r="L101">
        <v>627</v>
      </c>
      <c r="M101">
        <v>3.9E-2</v>
      </c>
      <c r="N101">
        <v>1.54E-2</v>
      </c>
      <c r="O101">
        <v>2.5289000000000001</v>
      </c>
      <c r="P101" s="1">
        <v>4.4617000000000002E-10</v>
      </c>
      <c r="Q101" s="1">
        <v>5.0274000000000002E-14</v>
      </c>
      <c r="R101" s="1">
        <v>9.8737999999999995E-11</v>
      </c>
      <c r="S101" s="1">
        <v>8.1014999999999998E-12</v>
      </c>
      <c r="T101" s="1">
        <v>2.3958E-15</v>
      </c>
      <c r="U101" s="1">
        <v>6.3300000000000003E-13</v>
      </c>
    </row>
    <row r="102" spans="1:21" x14ac:dyDescent="0.25">
      <c r="A102" s="16">
        <v>44882</v>
      </c>
      <c r="B102" s="3" t="s">
        <v>26</v>
      </c>
      <c r="C102" s="3" t="s">
        <v>19</v>
      </c>
      <c r="D102" s="3" t="s">
        <v>42</v>
      </c>
      <c r="E102" s="11">
        <f t="shared" si="11"/>
        <v>1.7886111111111109</v>
      </c>
      <c r="F102">
        <v>78.088800000000006</v>
      </c>
      <c r="G102">
        <v>20.876000000000001</v>
      </c>
      <c r="H102">
        <v>0.93930000000000002</v>
      </c>
      <c r="I102">
        <v>8.5099999999999995E-2</v>
      </c>
      <c r="J102">
        <v>0</v>
      </c>
      <c r="K102">
        <v>1.0699999999999999E-2</v>
      </c>
      <c r="L102">
        <v>632</v>
      </c>
      <c r="M102">
        <v>3.95E-2</v>
      </c>
      <c r="N102">
        <v>1.4999999999999999E-2</v>
      </c>
      <c r="O102">
        <v>2.6318999999999999</v>
      </c>
      <c r="P102" s="1">
        <v>4.4642999999999998E-10</v>
      </c>
      <c r="Q102" s="1">
        <v>5.3380999999999999E-14</v>
      </c>
      <c r="R102" s="1">
        <v>9.8810000000000006E-11</v>
      </c>
      <c r="S102" s="1">
        <v>8.1128000000000007E-12</v>
      </c>
      <c r="T102" s="1">
        <v>4.8461000000000004E-15</v>
      </c>
      <c r="U102" s="1">
        <v>6.3660999999999995E-13</v>
      </c>
    </row>
    <row r="103" spans="1:21" x14ac:dyDescent="0.25">
      <c r="A103" s="16">
        <v>44882</v>
      </c>
      <c r="B103" s="3" t="s">
        <v>26</v>
      </c>
      <c r="C103" s="3" t="s">
        <v>24</v>
      </c>
      <c r="D103" s="3" t="s">
        <v>41</v>
      </c>
      <c r="E103" s="11">
        <f t="shared" si="11"/>
        <v>1.8133333333333344</v>
      </c>
      <c r="F103">
        <v>78.093100000000007</v>
      </c>
      <c r="G103">
        <v>20.872</v>
      </c>
      <c r="H103">
        <v>0.93879999999999997</v>
      </c>
      <c r="I103">
        <v>8.5599999999999996E-2</v>
      </c>
      <c r="J103">
        <v>0</v>
      </c>
      <c r="K103">
        <v>1.04E-2</v>
      </c>
      <c r="L103">
        <v>621</v>
      </c>
      <c r="M103">
        <v>0.04</v>
      </c>
      <c r="N103">
        <v>1.78E-2</v>
      </c>
      <c r="O103">
        <v>2.2507000000000001</v>
      </c>
      <c r="P103" s="1">
        <v>4.4630999999999998E-10</v>
      </c>
      <c r="Q103" s="1">
        <v>5.2251000000000001E-14</v>
      </c>
      <c r="R103" s="1">
        <v>9.8757999999999999E-11</v>
      </c>
      <c r="S103" s="1">
        <v>8.1055000000000001E-12</v>
      </c>
      <c r="T103" s="1">
        <v>4.7261E-15</v>
      </c>
      <c r="U103" s="1">
        <v>6.4018E-13</v>
      </c>
    </row>
    <row r="104" spans="1:21" x14ac:dyDescent="0.25">
      <c r="A104" s="16">
        <v>44882</v>
      </c>
      <c r="B104" s="3" t="s">
        <v>26</v>
      </c>
      <c r="C104" s="3" t="s">
        <v>26</v>
      </c>
      <c r="D104" s="3" t="s">
        <v>21</v>
      </c>
      <c r="E104" s="11">
        <f t="shared" si="11"/>
        <v>1.8363888888888891</v>
      </c>
      <c r="F104">
        <v>78.0916</v>
      </c>
      <c r="G104">
        <v>20.872599999999998</v>
      </c>
      <c r="H104">
        <v>0.9395</v>
      </c>
      <c r="I104">
        <v>8.6199999999999999E-2</v>
      </c>
      <c r="J104">
        <v>0</v>
      </c>
      <c r="K104">
        <v>1.01E-2</v>
      </c>
      <c r="L104">
        <v>629</v>
      </c>
      <c r="M104">
        <v>4.0899999999999999E-2</v>
      </c>
      <c r="N104">
        <v>2.2800000000000001E-2</v>
      </c>
      <c r="O104">
        <v>1.794</v>
      </c>
      <c r="P104" s="1">
        <v>4.4636999999999998E-10</v>
      </c>
      <c r="Q104" s="1">
        <v>5.0757999999999997E-14</v>
      </c>
      <c r="R104" s="1">
        <v>9.8775999999999998E-11</v>
      </c>
      <c r="S104" s="1">
        <v>8.1125000000000004E-12</v>
      </c>
      <c r="T104" s="1">
        <v>4.3947000000000002E-15</v>
      </c>
      <c r="U104" s="1">
        <v>6.4393999999999998E-13</v>
      </c>
    </row>
    <row r="105" spans="1:21" x14ac:dyDescent="0.25">
      <c r="A105" s="16">
        <v>44882</v>
      </c>
      <c r="B105" s="3" t="s">
        <v>26</v>
      </c>
      <c r="C105" s="3" t="s">
        <v>60</v>
      </c>
      <c r="D105" s="3" t="s">
        <v>19</v>
      </c>
      <c r="E105" s="11">
        <f t="shared" si="11"/>
        <v>1.8594444444444456</v>
      </c>
      <c r="F105">
        <v>78.083600000000004</v>
      </c>
      <c r="G105">
        <v>20.881</v>
      </c>
      <c r="H105">
        <v>0.93830000000000002</v>
      </c>
      <c r="I105">
        <v>8.6400000000000005E-2</v>
      </c>
      <c r="J105">
        <v>0</v>
      </c>
      <c r="K105">
        <v>1.0699999999999999E-2</v>
      </c>
      <c r="L105">
        <v>633</v>
      </c>
      <c r="M105">
        <v>4.1200000000000001E-2</v>
      </c>
      <c r="N105">
        <v>2.9505E-3</v>
      </c>
      <c r="O105">
        <v>13.947699999999999</v>
      </c>
      <c r="P105" s="1">
        <v>4.4653999999999999E-10</v>
      </c>
      <c r="Q105" s="1">
        <v>5.3562999999999997E-14</v>
      </c>
      <c r="R105" s="1">
        <v>9.8862999999999995E-11</v>
      </c>
      <c r="S105" s="1">
        <v>8.1062999999999999E-12</v>
      </c>
      <c r="T105" s="1">
        <v>4.5228E-15</v>
      </c>
      <c r="U105" s="1">
        <v>6.4587999999999997E-13</v>
      </c>
    </row>
    <row r="106" spans="1:21" x14ac:dyDescent="0.25">
      <c r="A106" s="16">
        <v>44882</v>
      </c>
      <c r="B106" s="3" t="s">
        <v>26</v>
      </c>
      <c r="C106" s="3" t="s">
        <v>30</v>
      </c>
      <c r="D106" s="3" t="s">
        <v>23</v>
      </c>
      <c r="E106" s="11">
        <f t="shared" si="11"/>
        <v>1.8844444444444459</v>
      </c>
      <c r="F106">
        <v>78.086100000000002</v>
      </c>
      <c r="G106">
        <v>20.877199999999998</v>
      </c>
      <c r="H106">
        <v>0.93910000000000005</v>
      </c>
      <c r="I106">
        <v>8.7300000000000003E-2</v>
      </c>
      <c r="J106">
        <v>0</v>
      </c>
      <c r="K106">
        <v>1.03E-2</v>
      </c>
      <c r="L106">
        <v>634</v>
      </c>
      <c r="M106">
        <v>4.2299999999999997E-2</v>
      </c>
      <c r="N106">
        <v>7.7321000000000004E-3</v>
      </c>
      <c r="O106">
        <v>5.4648000000000003</v>
      </c>
      <c r="P106" s="1">
        <v>4.4664000000000002E-10</v>
      </c>
      <c r="Q106" s="1">
        <v>5.1714000000000001E-14</v>
      </c>
      <c r="R106" s="1">
        <v>9.8864000000000004E-11</v>
      </c>
      <c r="S106" s="1">
        <v>8.1147000000000006E-12</v>
      </c>
      <c r="T106" s="1">
        <v>3.6844999999999998E-15</v>
      </c>
      <c r="U106" s="1">
        <v>6.5282000000000004E-13</v>
      </c>
    </row>
    <row r="107" spans="1:21" x14ac:dyDescent="0.25">
      <c r="A107" s="16">
        <v>44882</v>
      </c>
      <c r="B107" s="3" t="s">
        <v>26</v>
      </c>
      <c r="C107" s="3" t="s">
        <v>77</v>
      </c>
      <c r="D107" s="3" t="s">
        <v>73</v>
      </c>
      <c r="E107" s="11">
        <f t="shared" si="11"/>
        <v>1.9075000000000006</v>
      </c>
      <c r="F107">
        <v>78.089100000000002</v>
      </c>
      <c r="G107">
        <v>20.873799999999999</v>
      </c>
      <c r="H107">
        <v>0.93879999999999997</v>
      </c>
      <c r="I107">
        <v>8.7900000000000006E-2</v>
      </c>
      <c r="J107">
        <v>0</v>
      </c>
      <c r="K107">
        <v>1.04E-2</v>
      </c>
      <c r="L107">
        <v>632</v>
      </c>
      <c r="M107">
        <v>4.2700000000000002E-2</v>
      </c>
      <c r="N107">
        <v>1.54E-2</v>
      </c>
      <c r="O107">
        <v>2.7709999999999999</v>
      </c>
      <c r="P107" s="1">
        <v>4.4703000000000001E-10</v>
      </c>
      <c r="Q107" s="1">
        <v>5.2168E-14</v>
      </c>
      <c r="R107" s="1">
        <v>9.8930999999999997E-11</v>
      </c>
      <c r="S107" s="1">
        <v>8.1192999999999999E-12</v>
      </c>
      <c r="T107" s="1">
        <v>3.7336999999999999E-15</v>
      </c>
      <c r="U107" s="1">
        <v>6.5742000000000004E-13</v>
      </c>
    </row>
    <row r="108" spans="1:21" x14ac:dyDescent="0.25">
      <c r="A108" s="16">
        <v>44882</v>
      </c>
      <c r="B108" s="3" t="s">
        <v>26</v>
      </c>
      <c r="C108" s="3" t="s">
        <v>34</v>
      </c>
      <c r="D108" s="3" t="s">
        <v>43</v>
      </c>
      <c r="E108" s="11">
        <f t="shared" si="11"/>
        <v>1.9305555555555554</v>
      </c>
      <c r="F108">
        <v>78.088899999999995</v>
      </c>
      <c r="G108">
        <v>20.877099999999999</v>
      </c>
      <c r="H108">
        <v>0.9365</v>
      </c>
      <c r="I108">
        <v>8.8800000000000004E-2</v>
      </c>
      <c r="J108">
        <v>0</v>
      </c>
      <c r="K108">
        <v>8.6999999999999994E-3</v>
      </c>
      <c r="L108">
        <v>668</v>
      </c>
      <c r="M108">
        <v>4.3700000000000003E-2</v>
      </c>
      <c r="N108">
        <v>1.0699999999999999E-2</v>
      </c>
      <c r="O108">
        <v>4.0871000000000004</v>
      </c>
      <c r="P108" s="1">
        <v>4.4852000000000002E-10</v>
      </c>
      <c r="Q108" s="1">
        <v>4.5148999999999999E-14</v>
      </c>
      <c r="R108" s="1">
        <v>9.9275999999999997E-11</v>
      </c>
      <c r="S108" s="1">
        <v>8.1263999999999998E-12</v>
      </c>
      <c r="T108" s="1">
        <v>2.7759E-15</v>
      </c>
      <c r="U108" s="1">
        <v>6.6621000000000005E-13</v>
      </c>
    </row>
    <row r="109" spans="1:21" x14ac:dyDescent="0.25">
      <c r="A109" s="16">
        <v>44882</v>
      </c>
      <c r="B109" s="3" t="s">
        <v>26</v>
      </c>
      <c r="C109" s="3" t="s">
        <v>35</v>
      </c>
      <c r="D109" s="3" t="s">
        <v>42</v>
      </c>
      <c r="E109" s="11">
        <f t="shared" si="11"/>
        <v>1.9552777777777788</v>
      </c>
      <c r="F109">
        <v>78.084800000000001</v>
      </c>
      <c r="G109">
        <v>20.8765</v>
      </c>
      <c r="H109">
        <v>0.93899999999999995</v>
      </c>
      <c r="I109">
        <v>8.8999999999999996E-2</v>
      </c>
      <c r="J109">
        <v>0</v>
      </c>
      <c r="K109">
        <v>1.0699999999999999E-2</v>
      </c>
      <c r="L109">
        <v>642</v>
      </c>
      <c r="M109">
        <v>4.3799999999999999E-2</v>
      </c>
      <c r="N109">
        <v>9.4059E-3</v>
      </c>
      <c r="O109">
        <v>4.6544999999999996</v>
      </c>
      <c r="P109" s="1">
        <v>4.4697999999999999E-10</v>
      </c>
      <c r="Q109" s="1">
        <v>5.3376999999999999E-14</v>
      </c>
      <c r="R109" s="1">
        <v>9.8938000000000005E-11</v>
      </c>
      <c r="S109" s="1">
        <v>8.1204999999999996E-12</v>
      </c>
      <c r="T109" s="1">
        <v>5.7515999999999998E-15</v>
      </c>
      <c r="U109" s="1">
        <v>6.6538999999999995E-13</v>
      </c>
    </row>
    <row r="110" spans="1:21" x14ac:dyDescent="0.25">
      <c r="A110" s="16">
        <v>44882</v>
      </c>
      <c r="B110" s="3" t="s">
        <v>26</v>
      </c>
      <c r="C110" s="3" t="s">
        <v>37</v>
      </c>
      <c r="D110" s="3" t="s">
        <v>77</v>
      </c>
      <c r="E110" s="11">
        <f t="shared" si="11"/>
        <v>1.9783333333333335</v>
      </c>
      <c r="F110">
        <v>78.088099999999997</v>
      </c>
      <c r="G110">
        <v>20.873000000000001</v>
      </c>
      <c r="H110">
        <v>0.93869999999999998</v>
      </c>
      <c r="I110">
        <v>8.9399999999999993E-2</v>
      </c>
      <c r="J110">
        <v>0</v>
      </c>
      <c r="K110">
        <v>1.0699999999999999E-2</v>
      </c>
      <c r="L110">
        <v>636</v>
      </c>
      <c r="M110">
        <v>4.4200000000000003E-2</v>
      </c>
      <c r="N110">
        <v>1.23E-2</v>
      </c>
      <c r="O110">
        <v>3.5871</v>
      </c>
      <c r="P110" s="1">
        <v>4.4705000000000002E-10</v>
      </c>
      <c r="Q110" s="1">
        <v>5.3437999999999998E-14</v>
      </c>
      <c r="R110" s="1">
        <v>9.8932000000000005E-11</v>
      </c>
      <c r="S110" s="1">
        <v>8.1188000000000005E-12</v>
      </c>
      <c r="T110" s="1">
        <v>3.6402000000000003E-15</v>
      </c>
      <c r="U110" s="1">
        <v>6.6868999999999995E-13</v>
      </c>
    </row>
    <row r="111" spans="1:21" x14ac:dyDescent="0.25">
      <c r="A111" s="16">
        <v>44882</v>
      </c>
      <c r="B111" s="3" t="s">
        <v>26</v>
      </c>
      <c r="C111" s="3" t="s">
        <v>39</v>
      </c>
      <c r="D111" s="3" t="s">
        <v>45</v>
      </c>
      <c r="E111" s="11">
        <f t="shared" si="11"/>
        <v>2.0033333333333339</v>
      </c>
      <c r="F111">
        <v>78.0886</v>
      </c>
      <c r="G111">
        <v>20.870999999999999</v>
      </c>
      <c r="H111">
        <v>0.93869999999999998</v>
      </c>
      <c r="I111">
        <v>9.01E-2</v>
      </c>
      <c r="J111">
        <v>0</v>
      </c>
      <c r="K111">
        <v>1.1599999999999999E-2</v>
      </c>
      <c r="L111">
        <v>631</v>
      </c>
      <c r="M111">
        <v>4.4699999999999997E-2</v>
      </c>
      <c r="N111">
        <v>1.6500000000000001E-2</v>
      </c>
      <c r="O111">
        <v>2.7139000000000002</v>
      </c>
      <c r="P111" s="1">
        <v>4.4732999999999999E-10</v>
      </c>
      <c r="Q111" s="1">
        <v>5.7213000000000006E-14</v>
      </c>
      <c r="R111" s="1">
        <v>9.8986000000000003E-11</v>
      </c>
      <c r="S111" s="1">
        <v>8.1237999999999998E-12</v>
      </c>
      <c r="T111" s="1">
        <v>4.7896999999999997E-15</v>
      </c>
      <c r="U111" s="1">
        <v>6.7357000000000003E-13</v>
      </c>
    </row>
    <row r="112" spans="1:21" x14ac:dyDescent="0.25">
      <c r="A112" s="16">
        <v>44882</v>
      </c>
      <c r="B112" s="3" t="s">
        <v>26</v>
      </c>
      <c r="C112" s="3" t="s">
        <v>44</v>
      </c>
      <c r="D112" s="3" t="s">
        <v>47</v>
      </c>
      <c r="E112" s="11">
        <f t="shared" si="11"/>
        <v>2.0263888888888903</v>
      </c>
      <c r="F112">
        <v>78.086299999999994</v>
      </c>
      <c r="G112">
        <v>20.873899999999999</v>
      </c>
      <c r="H112">
        <v>0.93889999999999996</v>
      </c>
      <c r="I112">
        <v>9.0700000000000003E-2</v>
      </c>
      <c r="J112">
        <v>0</v>
      </c>
      <c r="K112">
        <v>1.0200000000000001E-2</v>
      </c>
      <c r="L112">
        <v>645</v>
      </c>
      <c r="M112">
        <v>4.5400000000000003E-2</v>
      </c>
      <c r="N112">
        <v>1.01E-2</v>
      </c>
      <c r="O112">
        <v>4.5130999999999997</v>
      </c>
      <c r="P112" s="1">
        <v>4.4726000000000001E-10</v>
      </c>
      <c r="Q112" s="1">
        <v>5.1250999999999999E-14</v>
      </c>
      <c r="R112" s="1">
        <v>9.8984999999999995E-11</v>
      </c>
      <c r="S112" s="1">
        <v>8.1241999999999997E-12</v>
      </c>
      <c r="T112" s="1">
        <v>5.5439E-15</v>
      </c>
      <c r="U112" s="1">
        <v>6.7786E-13</v>
      </c>
    </row>
    <row r="113" spans="1:21" x14ac:dyDescent="0.25">
      <c r="A113" s="16">
        <v>44882</v>
      </c>
      <c r="B113" s="3" t="s">
        <v>26</v>
      </c>
      <c r="C113" s="3" t="s">
        <v>43</v>
      </c>
      <c r="D113" s="3" t="s">
        <v>54</v>
      </c>
      <c r="E113" s="11">
        <f t="shared" si="11"/>
        <v>2.0494444444444451</v>
      </c>
      <c r="F113">
        <v>78.089500000000001</v>
      </c>
      <c r="G113">
        <v>20.870699999999999</v>
      </c>
      <c r="H113">
        <v>0.93810000000000004</v>
      </c>
      <c r="I113">
        <v>9.11E-2</v>
      </c>
      <c r="J113">
        <v>0</v>
      </c>
      <c r="K113">
        <v>1.06E-2</v>
      </c>
      <c r="L113">
        <v>646</v>
      </c>
      <c r="M113">
        <v>4.58E-2</v>
      </c>
      <c r="N113">
        <v>1.7899999999999999E-2</v>
      </c>
      <c r="O113">
        <v>2.5617999999999999</v>
      </c>
      <c r="P113" s="1">
        <v>4.4738999999999999E-10</v>
      </c>
      <c r="Q113" s="1">
        <v>5.3261999999999998E-14</v>
      </c>
      <c r="R113" s="1">
        <v>9.8995000000000003E-11</v>
      </c>
      <c r="S113" s="1">
        <v>8.1192999999999999E-12</v>
      </c>
      <c r="T113" s="1">
        <v>3.8684000000000003E-15</v>
      </c>
      <c r="U113" s="1">
        <v>6.8124000000000003E-13</v>
      </c>
    </row>
    <row r="114" spans="1:21" x14ac:dyDescent="0.25">
      <c r="A114" s="16">
        <v>44882</v>
      </c>
      <c r="B114" s="3" t="s">
        <v>26</v>
      </c>
      <c r="C114" s="3" t="s">
        <v>78</v>
      </c>
      <c r="D114" s="3" t="s">
        <v>25</v>
      </c>
      <c r="E114" s="11">
        <f t="shared" si="11"/>
        <v>2.0744444444444454</v>
      </c>
      <c r="F114">
        <v>78.084299999999999</v>
      </c>
      <c r="G114">
        <v>20.873799999999999</v>
      </c>
      <c r="H114">
        <v>0.93920000000000003</v>
      </c>
      <c r="I114">
        <v>9.1600000000000001E-2</v>
      </c>
      <c r="J114">
        <v>0</v>
      </c>
      <c r="K114">
        <v>1.11E-2</v>
      </c>
      <c r="L114">
        <v>647</v>
      </c>
      <c r="M114">
        <v>4.6199999999999998E-2</v>
      </c>
      <c r="N114">
        <v>1.03E-2</v>
      </c>
      <c r="O114">
        <v>4.4801000000000002</v>
      </c>
      <c r="P114" s="1">
        <v>4.4724999999999998E-10</v>
      </c>
      <c r="Q114" s="1">
        <v>5.5474999999999998E-14</v>
      </c>
      <c r="R114" s="1">
        <v>9.8984999999999995E-11</v>
      </c>
      <c r="S114" s="1">
        <v>8.1267999999999997E-12</v>
      </c>
      <c r="T114" s="1">
        <v>7.7824E-16</v>
      </c>
      <c r="U114" s="1">
        <v>6.8431000000000004E-13</v>
      </c>
    </row>
    <row r="115" spans="1:21" x14ac:dyDescent="0.25">
      <c r="A115" s="16">
        <v>44882</v>
      </c>
      <c r="B115" s="3" t="s">
        <v>26</v>
      </c>
      <c r="C115" s="3" t="s">
        <v>46</v>
      </c>
      <c r="D115" s="3" t="s">
        <v>27</v>
      </c>
      <c r="E115" s="11">
        <f t="shared" si="11"/>
        <v>2.0975000000000001</v>
      </c>
      <c r="F115">
        <v>78.089299999999994</v>
      </c>
      <c r="G115">
        <v>20.8687</v>
      </c>
      <c r="H115">
        <v>0.93830000000000002</v>
      </c>
      <c r="I115">
        <v>9.2399999999999996E-2</v>
      </c>
      <c r="J115">
        <v>0</v>
      </c>
      <c r="K115">
        <v>1.12E-2</v>
      </c>
      <c r="L115">
        <v>641</v>
      </c>
      <c r="M115">
        <v>4.7100000000000003E-2</v>
      </c>
      <c r="N115">
        <v>2.3099999999999999E-2</v>
      </c>
      <c r="O115">
        <v>2.0337999999999998</v>
      </c>
      <c r="P115" s="1">
        <v>4.4759999999999998E-10</v>
      </c>
      <c r="Q115" s="1">
        <v>5.5856000000000002E-14</v>
      </c>
      <c r="R115" s="1">
        <v>9.9033000000000006E-11</v>
      </c>
      <c r="S115" s="1">
        <v>8.1252999999999997E-12</v>
      </c>
      <c r="T115" s="1">
        <v>3.7860000000000004E-15</v>
      </c>
      <c r="U115" s="1">
        <v>6.9095E-13</v>
      </c>
    </row>
    <row r="116" spans="1:21" x14ac:dyDescent="0.25">
      <c r="A116" s="16">
        <v>44882</v>
      </c>
      <c r="B116" s="3" t="s">
        <v>26</v>
      </c>
      <c r="C116" s="3" t="s">
        <v>48</v>
      </c>
      <c r="D116" s="3" t="s">
        <v>66</v>
      </c>
      <c r="E116" s="11">
        <f t="shared" si="11"/>
        <v>2.1205555555555566</v>
      </c>
      <c r="F116">
        <v>78.090900000000005</v>
      </c>
      <c r="G116">
        <v>20.867699999999999</v>
      </c>
      <c r="H116">
        <v>0.93899999999999995</v>
      </c>
      <c r="I116">
        <v>9.35E-2</v>
      </c>
      <c r="J116">
        <v>0</v>
      </c>
      <c r="K116">
        <v>8.8999999999999999E-3</v>
      </c>
      <c r="L116">
        <v>669</v>
      </c>
      <c r="M116">
        <v>4.8500000000000001E-2</v>
      </c>
      <c r="N116">
        <v>2.5999999999999999E-2</v>
      </c>
      <c r="O116">
        <v>1.865</v>
      </c>
      <c r="P116" s="1">
        <v>4.4900999999999998E-10</v>
      </c>
      <c r="Q116" s="1">
        <v>4.5952999999999999E-14</v>
      </c>
      <c r="R116" s="1">
        <v>9.9337000000000003E-11</v>
      </c>
      <c r="S116" s="1">
        <v>8.1561999999999995E-12</v>
      </c>
      <c r="T116" s="1">
        <v>2.8220999999999998E-15</v>
      </c>
      <c r="U116" s="1">
        <v>7.0105000000000003E-13</v>
      </c>
    </row>
    <row r="117" spans="1:21" x14ac:dyDescent="0.25">
      <c r="A117" s="16">
        <v>44882</v>
      </c>
      <c r="B117" s="3" t="s">
        <v>26</v>
      </c>
      <c r="C117" s="3" t="s">
        <v>50</v>
      </c>
      <c r="D117" s="3" t="s">
        <v>34</v>
      </c>
      <c r="E117" s="11">
        <f t="shared" si="11"/>
        <v>2.1452777777777783</v>
      </c>
      <c r="F117">
        <v>78.091300000000004</v>
      </c>
      <c r="G117">
        <v>20.864999999999998</v>
      </c>
      <c r="H117">
        <v>0.93899999999999995</v>
      </c>
      <c r="I117">
        <v>9.4E-2</v>
      </c>
      <c r="J117">
        <v>0</v>
      </c>
      <c r="K117">
        <v>1.0800000000000001E-2</v>
      </c>
      <c r="L117">
        <v>637</v>
      </c>
      <c r="M117">
        <v>4.87E-2</v>
      </c>
      <c r="N117">
        <v>2.1299999999999999E-2</v>
      </c>
      <c r="O117">
        <v>2.2865000000000002</v>
      </c>
      <c r="P117" s="1">
        <v>4.4744999999999999E-10</v>
      </c>
      <c r="Q117" s="1">
        <v>5.3819000000000001E-14</v>
      </c>
      <c r="R117" s="1">
        <v>9.8977999999999999E-11</v>
      </c>
      <c r="S117" s="1">
        <v>8.1278999999999997E-12</v>
      </c>
      <c r="T117" s="1">
        <v>4.5269000000000003E-15</v>
      </c>
      <c r="U117" s="1">
        <v>7.0189999999999997E-13</v>
      </c>
    </row>
    <row r="118" spans="1:21" x14ac:dyDescent="0.25">
      <c r="A118" s="16">
        <v>44882</v>
      </c>
      <c r="B118" s="3" t="s">
        <v>26</v>
      </c>
      <c r="C118" s="3" t="s">
        <v>52</v>
      </c>
      <c r="D118" s="3" t="s">
        <v>62</v>
      </c>
      <c r="E118" s="11">
        <f t="shared" si="11"/>
        <v>2.1686111111111117</v>
      </c>
      <c r="F118">
        <v>78.089299999999994</v>
      </c>
      <c r="G118">
        <v>20.866499999999998</v>
      </c>
      <c r="H118">
        <v>0.93869999999999998</v>
      </c>
      <c r="I118">
        <v>9.4799999999999995E-2</v>
      </c>
      <c r="J118">
        <v>0</v>
      </c>
      <c r="K118">
        <v>1.0800000000000001E-2</v>
      </c>
      <c r="L118">
        <v>649</v>
      </c>
      <c r="M118">
        <v>4.9000000000000002E-2</v>
      </c>
      <c r="N118">
        <v>2.1899999999999999E-2</v>
      </c>
      <c r="O118">
        <v>2.238</v>
      </c>
      <c r="P118" s="1">
        <v>4.4736999999999998E-10</v>
      </c>
      <c r="Q118" s="1">
        <v>5.3946000000000001E-14</v>
      </c>
      <c r="R118" s="1">
        <v>9.8969999999999995E-11</v>
      </c>
      <c r="S118" s="1">
        <v>8.1245E-12</v>
      </c>
      <c r="T118" s="1">
        <v>2.8356000000000002E-15</v>
      </c>
      <c r="U118" s="1">
        <v>7.0758E-13</v>
      </c>
    </row>
    <row r="119" spans="1:21" x14ac:dyDescent="0.25">
      <c r="A119" s="16">
        <v>44882</v>
      </c>
      <c r="B119" s="3" t="s">
        <v>26</v>
      </c>
      <c r="C119" s="3" t="s">
        <v>53</v>
      </c>
      <c r="D119" s="3" t="s">
        <v>24</v>
      </c>
      <c r="E119" s="11">
        <f t="shared" si="11"/>
        <v>2.1933333333333334</v>
      </c>
      <c r="F119">
        <v>78.087900000000005</v>
      </c>
      <c r="G119">
        <v>20.866599999999998</v>
      </c>
      <c r="H119">
        <v>0.93879999999999997</v>
      </c>
      <c r="I119">
        <v>9.5200000000000007E-2</v>
      </c>
      <c r="J119">
        <v>0</v>
      </c>
      <c r="K119">
        <v>1.15E-2</v>
      </c>
      <c r="L119">
        <v>638</v>
      </c>
      <c r="M119">
        <v>4.9500000000000002E-2</v>
      </c>
      <c r="N119">
        <v>2.3800000000000002E-2</v>
      </c>
      <c r="O119">
        <v>2.0790000000000002</v>
      </c>
      <c r="P119" s="1">
        <v>4.4724999999999998E-10</v>
      </c>
      <c r="Q119" s="1">
        <v>5.7017000000000003E-14</v>
      </c>
      <c r="R119" s="1">
        <v>9.8945999999999996E-11</v>
      </c>
      <c r="S119" s="1">
        <v>8.1227999999999993E-12</v>
      </c>
      <c r="T119" s="1">
        <v>3.7846E-15</v>
      </c>
      <c r="U119" s="1">
        <v>7.1065000000000001E-13</v>
      </c>
    </row>
    <row r="120" spans="1:21" x14ac:dyDescent="0.25">
      <c r="A120" s="16">
        <v>44882</v>
      </c>
      <c r="B120" s="3" t="s">
        <v>26</v>
      </c>
      <c r="C120" s="3" t="s">
        <v>56</v>
      </c>
      <c r="D120" s="3" t="s">
        <v>53</v>
      </c>
      <c r="E120" s="11">
        <f t="shared" si="11"/>
        <v>2.2163888888888899</v>
      </c>
      <c r="F120">
        <v>78.089799999999997</v>
      </c>
      <c r="G120">
        <v>20.8644</v>
      </c>
      <c r="H120">
        <v>0.93889999999999996</v>
      </c>
      <c r="I120">
        <v>9.5799999999999996E-2</v>
      </c>
      <c r="J120">
        <v>0</v>
      </c>
      <c r="K120">
        <v>1.11E-2</v>
      </c>
      <c r="L120">
        <v>637</v>
      </c>
      <c r="M120">
        <v>0.05</v>
      </c>
      <c r="N120">
        <v>2.86E-2</v>
      </c>
      <c r="O120">
        <v>1.7450000000000001</v>
      </c>
      <c r="P120" s="1">
        <v>4.4691999999999999E-10</v>
      </c>
      <c r="Q120" s="1">
        <v>5.5058999999999998E-14</v>
      </c>
      <c r="R120" s="1">
        <v>9.8859999999999995E-11</v>
      </c>
      <c r="S120" s="1">
        <v>8.1175999999999993E-12</v>
      </c>
      <c r="T120" s="1">
        <v>5.5645000000000004E-15</v>
      </c>
      <c r="U120" s="1">
        <v>7.1415000000000004E-13</v>
      </c>
    </row>
    <row r="121" spans="1:21" x14ac:dyDescent="0.25">
      <c r="A121" s="16">
        <v>44882</v>
      </c>
      <c r="B121" s="3" t="s">
        <v>26</v>
      </c>
      <c r="C121" s="3" t="s">
        <v>57</v>
      </c>
      <c r="D121" s="3" t="s">
        <v>55</v>
      </c>
      <c r="E121" s="11">
        <f t="shared" si="11"/>
        <v>2.2394444444444446</v>
      </c>
      <c r="F121">
        <v>78.087599999999995</v>
      </c>
      <c r="G121">
        <v>20.866599999999998</v>
      </c>
      <c r="H121">
        <v>0.93879999999999997</v>
      </c>
      <c r="I121">
        <v>9.6600000000000005E-2</v>
      </c>
      <c r="J121">
        <v>0</v>
      </c>
      <c r="K121">
        <v>1.03E-2</v>
      </c>
      <c r="L121">
        <v>634</v>
      </c>
      <c r="M121">
        <v>5.0599999999999999E-2</v>
      </c>
      <c r="N121">
        <v>1.9800000000000002E-2</v>
      </c>
      <c r="O121">
        <v>2.5577999999999999</v>
      </c>
      <c r="P121" s="1">
        <v>4.4662999999999999E-10</v>
      </c>
      <c r="Q121" s="1">
        <v>5.1911E-14</v>
      </c>
      <c r="R121" s="1">
        <v>9.8810000000000006E-11</v>
      </c>
      <c r="S121" s="1">
        <v>8.1121000000000005E-12</v>
      </c>
      <c r="T121" s="1">
        <v>3.3758000000000001E-15</v>
      </c>
      <c r="U121" s="1">
        <v>7.1973E-13</v>
      </c>
    </row>
    <row r="122" spans="1:21" x14ac:dyDescent="0.25">
      <c r="A122" s="16">
        <v>44882</v>
      </c>
      <c r="B122" s="3" t="s">
        <v>26</v>
      </c>
      <c r="C122" s="3" t="s">
        <v>59</v>
      </c>
      <c r="D122" s="3" t="s">
        <v>78</v>
      </c>
      <c r="E122" s="11">
        <f t="shared" si="11"/>
        <v>2.2644444444444449</v>
      </c>
      <c r="F122">
        <v>78.086799999999997</v>
      </c>
      <c r="G122">
        <v>20.865600000000001</v>
      </c>
      <c r="H122">
        <v>0.93940000000000001</v>
      </c>
      <c r="I122">
        <v>9.7500000000000003E-2</v>
      </c>
      <c r="J122">
        <v>0</v>
      </c>
      <c r="K122">
        <v>1.0800000000000001E-2</v>
      </c>
      <c r="L122">
        <v>636</v>
      </c>
      <c r="M122">
        <v>5.1700000000000003E-2</v>
      </c>
      <c r="N122">
        <v>2.0899999999999998E-2</v>
      </c>
      <c r="O122">
        <v>2.4718</v>
      </c>
      <c r="P122" s="1">
        <v>4.4644000000000001E-10</v>
      </c>
      <c r="Q122" s="1">
        <v>5.3726999999999999E-14</v>
      </c>
      <c r="R122" s="1">
        <v>9.8763999999999999E-11</v>
      </c>
      <c r="S122" s="1">
        <v>8.1136000000000005E-12</v>
      </c>
      <c r="T122" s="1">
        <v>4.2827E-15</v>
      </c>
      <c r="U122" s="1">
        <v>7.2553999999999996E-13</v>
      </c>
    </row>
    <row r="123" spans="1:21" x14ac:dyDescent="0.25">
      <c r="A123" s="16">
        <v>44882</v>
      </c>
      <c r="B123" s="3" t="s">
        <v>26</v>
      </c>
      <c r="C123" s="3" t="s">
        <v>23</v>
      </c>
      <c r="D123" s="3" t="s">
        <v>58</v>
      </c>
      <c r="E123" s="11">
        <f t="shared" si="11"/>
        <v>2.2875000000000014</v>
      </c>
      <c r="F123">
        <v>78.09</v>
      </c>
      <c r="G123">
        <v>20.8627</v>
      </c>
      <c r="H123">
        <v>0.93859999999999999</v>
      </c>
      <c r="I123">
        <v>9.8400000000000001E-2</v>
      </c>
      <c r="J123">
        <v>0</v>
      </c>
      <c r="K123">
        <v>1.03E-2</v>
      </c>
      <c r="L123">
        <v>623</v>
      </c>
      <c r="M123">
        <v>5.2299999999999999E-2</v>
      </c>
      <c r="N123">
        <v>3.3500000000000002E-2</v>
      </c>
      <c r="O123">
        <v>1.5605</v>
      </c>
      <c r="P123" s="1">
        <v>4.4638000000000001E-10</v>
      </c>
      <c r="Q123" s="1">
        <v>5.1948999999999999E-14</v>
      </c>
      <c r="R123" s="1">
        <v>9.8731999999999996E-11</v>
      </c>
      <c r="S123" s="1">
        <v>8.1054000000000006E-12</v>
      </c>
      <c r="T123" s="1">
        <v>2.9595999999999998E-15</v>
      </c>
      <c r="U123" s="1">
        <v>7.3200000000000001E-13</v>
      </c>
    </row>
    <row r="124" spans="1:21" x14ac:dyDescent="0.25">
      <c r="A124" s="16">
        <v>44882</v>
      </c>
      <c r="B124" s="3" t="s">
        <v>26</v>
      </c>
      <c r="C124" s="3" t="s">
        <v>61</v>
      </c>
      <c r="D124" s="3" t="s">
        <v>28</v>
      </c>
      <c r="E124" s="11">
        <f t="shared" si="11"/>
        <v>2.3105555555555561</v>
      </c>
      <c r="F124">
        <v>78.099900000000005</v>
      </c>
      <c r="G124">
        <v>20.852799999999998</v>
      </c>
      <c r="H124">
        <v>0.93840000000000001</v>
      </c>
      <c r="I124">
        <v>9.9500000000000005E-2</v>
      </c>
      <c r="J124">
        <v>0</v>
      </c>
      <c r="K124">
        <v>9.4000000000000004E-3</v>
      </c>
      <c r="L124">
        <v>642</v>
      </c>
      <c r="M124">
        <v>5.3699999999999998E-2</v>
      </c>
      <c r="N124">
        <v>3.8899999999999997E-2</v>
      </c>
      <c r="O124">
        <v>1.3794</v>
      </c>
      <c r="P124" s="1">
        <v>4.4794000000000001E-10</v>
      </c>
      <c r="Q124" s="1">
        <v>4.8184999999999999E-14</v>
      </c>
      <c r="R124" s="1">
        <v>9.9018000000000006E-11</v>
      </c>
      <c r="S124" s="1">
        <v>8.1308E-12</v>
      </c>
      <c r="T124" s="1">
        <v>3.7910999999999996E-15</v>
      </c>
      <c r="U124" s="1">
        <v>7.4232000000000001E-13</v>
      </c>
    </row>
    <row r="125" spans="1:21" x14ac:dyDescent="0.25">
      <c r="A125" s="16">
        <v>44882</v>
      </c>
      <c r="B125" s="3" t="s">
        <v>26</v>
      </c>
      <c r="C125" s="3" t="s">
        <v>62</v>
      </c>
      <c r="D125" s="3" t="s">
        <v>76</v>
      </c>
      <c r="E125" s="11">
        <f t="shared" si="11"/>
        <v>2.3355555555555565</v>
      </c>
      <c r="F125">
        <v>78.087900000000005</v>
      </c>
      <c r="G125">
        <v>20.862200000000001</v>
      </c>
      <c r="H125">
        <v>0.93889999999999996</v>
      </c>
      <c r="I125">
        <v>0.1007</v>
      </c>
      <c r="J125">
        <v>0</v>
      </c>
      <c r="K125">
        <v>1.0200000000000001E-2</v>
      </c>
      <c r="L125">
        <v>625</v>
      </c>
      <c r="M125">
        <v>5.4800000000000001E-2</v>
      </c>
      <c r="N125">
        <v>2.87E-2</v>
      </c>
      <c r="O125">
        <v>1.9083000000000001</v>
      </c>
      <c r="P125" s="1">
        <v>4.4573000000000002E-10</v>
      </c>
      <c r="Q125" s="1">
        <v>5.1254999999999998E-14</v>
      </c>
      <c r="R125" s="1">
        <v>9.8588999999999997E-11</v>
      </c>
      <c r="S125" s="1">
        <v>8.0965000000000005E-12</v>
      </c>
      <c r="T125" s="1">
        <v>4.5885000000000003E-15</v>
      </c>
      <c r="U125" s="1">
        <v>7.4756E-13</v>
      </c>
    </row>
    <row r="126" spans="1:21" x14ac:dyDescent="0.25">
      <c r="A126" s="16">
        <v>44882</v>
      </c>
      <c r="B126" s="3" t="s">
        <v>26</v>
      </c>
      <c r="C126" s="3" t="s">
        <v>33</v>
      </c>
      <c r="D126" s="3" t="s">
        <v>20</v>
      </c>
      <c r="E126" s="11">
        <f t="shared" si="11"/>
        <v>2.3586111111111112</v>
      </c>
      <c r="F126">
        <v>78.087100000000007</v>
      </c>
      <c r="G126">
        <v>20.861899999999999</v>
      </c>
      <c r="H126">
        <v>0.93889999999999996</v>
      </c>
      <c r="I126">
        <v>0.1016</v>
      </c>
      <c r="J126">
        <v>0</v>
      </c>
      <c r="K126">
        <v>1.0500000000000001E-2</v>
      </c>
      <c r="L126">
        <v>625</v>
      </c>
      <c r="M126">
        <v>5.5800000000000002E-2</v>
      </c>
      <c r="N126">
        <v>2.23E-2</v>
      </c>
      <c r="O126">
        <v>2.5005000000000002</v>
      </c>
      <c r="P126" s="1">
        <v>4.4561000000000003E-10</v>
      </c>
      <c r="Q126" s="1">
        <v>5.2537E-14</v>
      </c>
      <c r="R126" s="1">
        <v>9.8561000000000002E-11</v>
      </c>
      <c r="S126" s="1">
        <v>8.0944999999999995E-12</v>
      </c>
      <c r="T126" s="1">
        <v>1.9318E-15</v>
      </c>
      <c r="U126" s="1">
        <v>7.5395000000000003E-13</v>
      </c>
    </row>
    <row r="127" spans="1:21" x14ac:dyDescent="0.25">
      <c r="A127" s="16">
        <v>44882</v>
      </c>
      <c r="B127" s="3" t="s">
        <v>26</v>
      </c>
      <c r="C127" s="3" t="s">
        <v>64</v>
      </c>
      <c r="D127" s="3" t="s">
        <v>57</v>
      </c>
      <c r="E127" s="11">
        <f t="shared" si="11"/>
        <v>2.3836111111111116</v>
      </c>
      <c r="F127">
        <v>78.086100000000002</v>
      </c>
      <c r="G127">
        <v>20.8612</v>
      </c>
      <c r="H127">
        <v>0.93859999999999999</v>
      </c>
      <c r="I127">
        <v>0.10290000000000001</v>
      </c>
      <c r="J127">
        <v>0</v>
      </c>
      <c r="K127">
        <v>1.1299999999999999E-2</v>
      </c>
      <c r="L127">
        <v>614</v>
      </c>
      <c r="M127">
        <v>5.7000000000000002E-2</v>
      </c>
      <c r="N127">
        <v>2.6499999999999999E-2</v>
      </c>
      <c r="O127">
        <v>2.1526999999999998</v>
      </c>
      <c r="P127" s="1">
        <v>4.4585000000000002E-10</v>
      </c>
      <c r="Q127" s="1">
        <v>5.5705999999999998E-14</v>
      </c>
      <c r="R127" s="1">
        <v>9.8614000000000005E-11</v>
      </c>
      <c r="S127" s="1">
        <v>8.0959999999999994E-12</v>
      </c>
      <c r="T127" s="1">
        <v>3.8379999999999997E-15</v>
      </c>
      <c r="U127" s="1">
        <v>7.6398000000000004E-13</v>
      </c>
    </row>
    <row r="128" spans="1:21" x14ac:dyDescent="0.25">
      <c r="A128" s="16">
        <v>44882</v>
      </c>
      <c r="B128" s="3" t="s">
        <v>26</v>
      </c>
      <c r="C128" s="3" t="s">
        <v>21</v>
      </c>
      <c r="D128" s="3" t="s">
        <v>72</v>
      </c>
      <c r="E128" s="11">
        <f t="shared" si="11"/>
        <v>2.4066666666666681</v>
      </c>
      <c r="F128">
        <v>78.089799999999997</v>
      </c>
      <c r="G128">
        <v>20.856000000000002</v>
      </c>
      <c r="H128">
        <v>0.93889999999999996</v>
      </c>
      <c r="I128">
        <v>0.104</v>
      </c>
      <c r="J128">
        <v>0</v>
      </c>
      <c r="K128">
        <v>1.1299999999999999E-2</v>
      </c>
      <c r="L128">
        <v>621</v>
      </c>
      <c r="M128">
        <v>5.8200000000000002E-2</v>
      </c>
      <c r="N128">
        <v>2.9499999999999998E-2</v>
      </c>
      <c r="O128">
        <v>1.9714</v>
      </c>
      <c r="P128" s="1">
        <v>4.4573000000000002E-10</v>
      </c>
      <c r="Q128" s="1">
        <v>5.6193000000000001E-14</v>
      </c>
      <c r="R128" s="1">
        <v>9.8558000000000002E-11</v>
      </c>
      <c r="S128" s="1">
        <v>8.0958999999999999E-12</v>
      </c>
      <c r="T128" s="1">
        <v>1.4464E-15</v>
      </c>
      <c r="U128" s="1">
        <v>7.7164000000000003E-13</v>
      </c>
    </row>
    <row r="129" spans="1:21" x14ac:dyDescent="0.25">
      <c r="A129" s="16">
        <v>44882</v>
      </c>
      <c r="B129" s="3" t="s">
        <v>26</v>
      </c>
      <c r="C129" s="3" t="s">
        <v>65</v>
      </c>
      <c r="D129" s="3" t="s">
        <v>39</v>
      </c>
      <c r="E129" s="11">
        <f t="shared" si="11"/>
        <v>2.4297222222222228</v>
      </c>
      <c r="F129">
        <v>78.089399999999998</v>
      </c>
      <c r="G129">
        <v>20.856200000000001</v>
      </c>
      <c r="H129">
        <v>0.9385</v>
      </c>
      <c r="I129">
        <v>0.1053</v>
      </c>
      <c r="J129">
        <v>0</v>
      </c>
      <c r="K129">
        <v>1.06E-2</v>
      </c>
      <c r="L129">
        <v>624</v>
      </c>
      <c r="M129">
        <v>5.9900000000000002E-2</v>
      </c>
      <c r="N129">
        <v>3.5799999999999998E-2</v>
      </c>
      <c r="O129">
        <v>1.6742999999999999</v>
      </c>
      <c r="P129" s="1">
        <v>4.4595E-10</v>
      </c>
      <c r="Q129" s="1">
        <v>5.2627999999999999E-14</v>
      </c>
      <c r="R129" s="1">
        <v>9.8606E-11</v>
      </c>
      <c r="S129" s="1">
        <v>8.0965000000000005E-12</v>
      </c>
      <c r="T129" s="1">
        <v>5.6583999999999998E-15</v>
      </c>
      <c r="U129" s="1">
        <v>7.8110999999999999E-13</v>
      </c>
    </row>
    <row r="130" spans="1:21" x14ac:dyDescent="0.25">
      <c r="A130" s="16">
        <v>44882</v>
      </c>
      <c r="B130" s="3" t="s">
        <v>26</v>
      </c>
      <c r="C130" s="3" t="s">
        <v>66</v>
      </c>
      <c r="D130" s="3" t="s">
        <v>67</v>
      </c>
      <c r="E130" s="11">
        <f t="shared" si="11"/>
        <v>2.4544444444444444</v>
      </c>
      <c r="F130">
        <v>78.089100000000002</v>
      </c>
      <c r="G130">
        <v>20.855499999999999</v>
      </c>
      <c r="H130">
        <v>0.9385</v>
      </c>
      <c r="I130">
        <v>0.106</v>
      </c>
      <c r="J130">
        <v>0</v>
      </c>
      <c r="K130">
        <v>1.09E-2</v>
      </c>
      <c r="L130">
        <v>627</v>
      </c>
      <c r="M130">
        <v>6.0299999999999999E-2</v>
      </c>
      <c r="N130">
        <v>3.3599999999999998E-2</v>
      </c>
      <c r="O130">
        <v>1.7938000000000001</v>
      </c>
      <c r="P130" s="1">
        <v>4.4594000000000001E-10</v>
      </c>
      <c r="Q130" s="1">
        <v>5.4086999999999997E-14</v>
      </c>
      <c r="R130" s="1">
        <v>9.8603000000000001E-11</v>
      </c>
      <c r="S130" s="1">
        <v>8.0969000000000004E-12</v>
      </c>
      <c r="T130" s="1">
        <v>2.7737999999999998E-15</v>
      </c>
      <c r="U130" s="1">
        <v>7.8625000000000001E-13</v>
      </c>
    </row>
    <row r="131" spans="1:21" x14ac:dyDescent="0.25">
      <c r="A131" s="16">
        <v>44882</v>
      </c>
      <c r="B131" s="3" t="s">
        <v>26</v>
      </c>
      <c r="C131" s="3" t="s">
        <v>67</v>
      </c>
      <c r="D131" s="3" t="s">
        <v>60</v>
      </c>
      <c r="E131" s="11">
        <f t="shared" ref="E131:E194" si="12">(D131/3600)+(C131/60)+B131-$X$3</f>
        <v>2.4775000000000009</v>
      </c>
      <c r="F131">
        <v>78.091999999999999</v>
      </c>
      <c r="G131">
        <v>20.851700000000001</v>
      </c>
      <c r="H131">
        <v>0.93859999999999999</v>
      </c>
      <c r="I131">
        <v>0.1069</v>
      </c>
      <c r="J131">
        <v>0</v>
      </c>
      <c r="K131">
        <v>1.0800000000000001E-2</v>
      </c>
      <c r="L131">
        <v>620</v>
      </c>
      <c r="M131">
        <v>6.13E-2</v>
      </c>
      <c r="N131">
        <v>3.4700000000000002E-2</v>
      </c>
      <c r="O131">
        <v>1.7687999999999999</v>
      </c>
      <c r="P131" s="1">
        <v>4.4614000000000002E-10</v>
      </c>
      <c r="Q131" s="1">
        <v>5.3757E-14</v>
      </c>
      <c r="R131" s="1">
        <v>9.8624999999999995E-11</v>
      </c>
      <c r="S131" s="1">
        <v>8.1007E-12</v>
      </c>
      <c r="T131" s="1">
        <v>3.1510999999999999E-15</v>
      </c>
      <c r="U131" s="1">
        <v>7.9324999999999998E-13</v>
      </c>
    </row>
    <row r="132" spans="1:21" x14ac:dyDescent="0.25">
      <c r="A132" s="16">
        <v>44882</v>
      </c>
      <c r="B132" s="3" t="s">
        <v>26</v>
      </c>
      <c r="C132" s="3" t="s">
        <v>68</v>
      </c>
      <c r="D132" s="3" t="s">
        <v>36</v>
      </c>
      <c r="E132" s="11">
        <f t="shared" si="12"/>
        <v>2.5005555555555556</v>
      </c>
      <c r="F132">
        <v>78.0989</v>
      </c>
      <c r="G132">
        <v>20.846</v>
      </c>
      <c r="H132">
        <v>0.93830000000000002</v>
      </c>
      <c r="I132">
        <v>0.1075</v>
      </c>
      <c r="J132">
        <v>0</v>
      </c>
      <c r="K132">
        <v>9.2999999999999992E-3</v>
      </c>
      <c r="L132">
        <v>637</v>
      </c>
      <c r="M132">
        <v>6.2100000000000002E-2</v>
      </c>
      <c r="N132">
        <v>4.7399999999999998E-2</v>
      </c>
      <c r="O132">
        <v>1.3103</v>
      </c>
      <c r="P132" s="1">
        <v>4.4780999999999998E-10</v>
      </c>
      <c r="Q132" s="1">
        <v>4.7887000000000002E-14</v>
      </c>
      <c r="R132" s="1">
        <v>9.8957999999999996E-11</v>
      </c>
      <c r="S132" s="1">
        <v>8.1274999999999999E-12</v>
      </c>
      <c r="T132" s="1">
        <v>2.0793999999999998E-15</v>
      </c>
      <c r="U132" s="1">
        <v>8.0020999999999998E-13</v>
      </c>
    </row>
    <row r="133" spans="1:21" x14ac:dyDescent="0.25">
      <c r="A133" s="16">
        <v>44882</v>
      </c>
      <c r="B133" s="3" t="s">
        <v>26</v>
      </c>
      <c r="C133" s="3" t="s">
        <v>42</v>
      </c>
      <c r="D133" s="3" t="s">
        <v>38</v>
      </c>
      <c r="E133" s="11">
        <f t="shared" si="12"/>
        <v>2.525555555555556</v>
      </c>
      <c r="F133">
        <v>78.088399999999993</v>
      </c>
      <c r="G133">
        <v>20.8538</v>
      </c>
      <c r="H133">
        <v>0.93859999999999999</v>
      </c>
      <c r="I133">
        <v>0.1089</v>
      </c>
      <c r="J133">
        <v>0</v>
      </c>
      <c r="K133">
        <v>1.0200000000000001E-2</v>
      </c>
      <c r="L133">
        <v>623</v>
      </c>
      <c r="M133">
        <v>6.3299999999999995E-2</v>
      </c>
      <c r="N133">
        <v>3.6499999999999998E-2</v>
      </c>
      <c r="O133">
        <v>1.7343</v>
      </c>
      <c r="P133" s="1">
        <v>4.4624999999999998E-10</v>
      </c>
      <c r="Q133" s="1">
        <v>5.1362999999999998E-14</v>
      </c>
      <c r="R133" s="1">
        <v>9.8662999999999998E-11</v>
      </c>
      <c r="S133" s="1">
        <v>8.1032000000000004E-12</v>
      </c>
      <c r="T133" s="1">
        <v>4.8991999999999996E-15</v>
      </c>
      <c r="U133" s="1">
        <v>8.0777E-13</v>
      </c>
    </row>
    <row r="134" spans="1:21" x14ac:dyDescent="0.25">
      <c r="A134" s="16">
        <v>44882</v>
      </c>
      <c r="B134" s="3" t="s">
        <v>26</v>
      </c>
      <c r="C134" s="3" t="s">
        <v>71</v>
      </c>
      <c r="D134" s="3" t="s">
        <v>40</v>
      </c>
      <c r="E134" s="11">
        <f t="shared" si="12"/>
        <v>2.5486111111111125</v>
      </c>
      <c r="F134">
        <v>78.090299999999999</v>
      </c>
      <c r="G134">
        <v>20.8506</v>
      </c>
      <c r="H134">
        <v>0.93879999999999997</v>
      </c>
      <c r="I134">
        <v>0.1096</v>
      </c>
      <c r="J134">
        <v>0</v>
      </c>
      <c r="K134">
        <v>1.0699999999999999E-2</v>
      </c>
      <c r="L134">
        <v>619</v>
      </c>
      <c r="M134">
        <v>6.4000000000000001E-2</v>
      </c>
      <c r="N134">
        <v>3.32E-2</v>
      </c>
      <c r="O134">
        <v>1.9292</v>
      </c>
      <c r="P134" s="1">
        <v>4.4583E-10</v>
      </c>
      <c r="Q134" s="1">
        <v>5.3180999999999997E-14</v>
      </c>
      <c r="R134" s="1">
        <v>9.8552999999999998E-11</v>
      </c>
      <c r="S134" s="1">
        <v>8.0970999999999995E-12</v>
      </c>
      <c r="T134" s="1">
        <v>4.2423000000000003E-15</v>
      </c>
      <c r="U134" s="1">
        <v>8.1206999999999999E-13</v>
      </c>
    </row>
    <row r="135" spans="1:21" x14ac:dyDescent="0.25">
      <c r="A135" s="16">
        <v>44882</v>
      </c>
      <c r="B135" s="3" t="s">
        <v>26</v>
      </c>
      <c r="C135" s="3" t="s">
        <v>29</v>
      </c>
      <c r="D135" s="3" t="s">
        <v>75</v>
      </c>
      <c r="E135" s="11">
        <f t="shared" si="12"/>
        <v>2.5736111111111111</v>
      </c>
      <c r="F135">
        <v>78.085099999999997</v>
      </c>
      <c r="G135">
        <v>20.8536</v>
      </c>
      <c r="H135">
        <v>0.93899999999999995</v>
      </c>
      <c r="I135">
        <v>0.1111</v>
      </c>
      <c r="J135">
        <v>0</v>
      </c>
      <c r="K135">
        <v>1.12E-2</v>
      </c>
      <c r="L135">
        <v>620</v>
      </c>
      <c r="M135">
        <v>6.5199999999999994E-2</v>
      </c>
      <c r="N135">
        <v>3.3700000000000001E-2</v>
      </c>
      <c r="O135">
        <v>1.9379999999999999</v>
      </c>
      <c r="P135" s="1">
        <v>4.4627999999999998E-10</v>
      </c>
      <c r="Q135" s="1">
        <v>5.5499E-14</v>
      </c>
      <c r="R135" s="1">
        <v>9.8671999999999998E-11</v>
      </c>
      <c r="S135" s="1">
        <v>8.1077999999999998E-12</v>
      </c>
      <c r="T135" s="1">
        <v>4.8433999999999998E-15</v>
      </c>
      <c r="U135" s="1">
        <v>8.2336999999999995E-13</v>
      </c>
    </row>
    <row r="136" spans="1:21" x14ac:dyDescent="0.25">
      <c r="A136" s="16">
        <v>44882</v>
      </c>
      <c r="B136" s="3" t="s">
        <v>26</v>
      </c>
      <c r="C136" s="3" t="s">
        <v>70</v>
      </c>
      <c r="D136" s="3" t="s">
        <v>41</v>
      </c>
      <c r="E136" s="11">
        <f t="shared" si="12"/>
        <v>2.5966666666666676</v>
      </c>
      <c r="F136">
        <v>78.084400000000002</v>
      </c>
      <c r="G136">
        <v>20.853400000000001</v>
      </c>
      <c r="H136">
        <v>0.93959999999999999</v>
      </c>
      <c r="I136">
        <v>0.1125</v>
      </c>
      <c r="J136">
        <v>0</v>
      </c>
      <c r="K136">
        <v>1.01E-2</v>
      </c>
      <c r="L136">
        <v>627</v>
      </c>
      <c r="M136">
        <v>6.7000000000000004E-2</v>
      </c>
      <c r="N136">
        <v>3.3399999999999999E-2</v>
      </c>
      <c r="O136">
        <v>2.0078</v>
      </c>
      <c r="P136" s="1">
        <v>4.4653999999999999E-10</v>
      </c>
      <c r="Q136" s="1">
        <v>5.0883999999999999E-14</v>
      </c>
      <c r="R136" s="1">
        <v>9.8730000000000004E-11</v>
      </c>
      <c r="S136" s="1">
        <v>8.1170999999999998E-12</v>
      </c>
      <c r="T136" s="1">
        <v>3.8137999999999998E-15</v>
      </c>
      <c r="U136" s="1">
        <v>8.3386000000000004E-13</v>
      </c>
    </row>
    <row r="137" spans="1:21" x14ac:dyDescent="0.25">
      <c r="A137" s="16">
        <v>44882</v>
      </c>
      <c r="B137" s="3" t="s">
        <v>26</v>
      </c>
      <c r="C137" s="3" t="s">
        <v>72</v>
      </c>
      <c r="D137" s="3" t="s">
        <v>21</v>
      </c>
      <c r="E137" s="11">
        <f t="shared" si="12"/>
        <v>2.6197222222222223</v>
      </c>
      <c r="F137">
        <v>78.083600000000004</v>
      </c>
      <c r="G137">
        <v>20.853899999999999</v>
      </c>
      <c r="H137">
        <v>0.93910000000000005</v>
      </c>
      <c r="I137">
        <v>0.1133</v>
      </c>
      <c r="J137">
        <v>0</v>
      </c>
      <c r="K137">
        <v>1.01E-2</v>
      </c>
      <c r="L137">
        <v>636</v>
      </c>
      <c r="M137">
        <v>6.7599999999999993E-2</v>
      </c>
      <c r="N137">
        <v>3.4200000000000001E-2</v>
      </c>
      <c r="O137">
        <v>1.9773000000000001</v>
      </c>
      <c r="P137" s="1">
        <v>4.4671E-10</v>
      </c>
      <c r="Q137" s="1">
        <v>5.0855999999999998E-14</v>
      </c>
      <c r="R137" s="1">
        <v>9.8770999999999994E-11</v>
      </c>
      <c r="S137" s="1">
        <v>8.1163000000000001E-12</v>
      </c>
      <c r="T137" s="1">
        <v>2.927E-15</v>
      </c>
      <c r="U137" s="1">
        <v>8.4004000000000002E-13</v>
      </c>
    </row>
    <row r="138" spans="1:21" x14ac:dyDescent="0.25">
      <c r="A138" s="16">
        <v>44882</v>
      </c>
      <c r="B138" s="3" t="s">
        <v>28</v>
      </c>
      <c r="C138" s="3" t="s">
        <v>63</v>
      </c>
      <c r="D138" s="3" t="s">
        <v>30</v>
      </c>
      <c r="E138" s="11">
        <f t="shared" si="12"/>
        <v>2.6444444444444457</v>
      </c>
      <c r="F138">
        <v>78.084500000000006</v>
      </c>
      <c r="G138">
        <v>20.8521</v>
      </c>
      <c r="H138">
        <v>0.93879999999999997</v>
      </c>
      <c r="I138">
        <v>0.1142</v>
      </c>
      <c r="J138">
        <v>0</v>
      </c>
      <c r="K138">
        <v>1.04E-2</v>
      </c>
      <c r="L138">
        <v>639</v>
      </c>
      <c r="M138">
        <v>6.83E-2</v>
      </c>
      <c r="N138">
        <v>3.7699999999999997E-2</v>
      </c>
      <c r="O138">
        <v>1.8102</v>
      </c>
      <c r="P138" s="1">
        <v>4.4682000000000001E-10</v>
      </c>
      <c r="Q138" s="1">
        <v>5.2198000000000001E-14</v>
      </c>
      <c r="R138" s="1">
        <v>9.8784999999999998E-11</v>
      </c>
      <c r="S138" s="1">
        <v>8.1154000000000007E-12</v>
      </c>
      <c r="T138" s="1">
        <v>3.5111000000000002E-15</v>
      </c>
      <c r="U138" s="1">
        <v>8.4673999999999998E-13</v>
      </c>
    </row>
    <row r="139" spans="1:21" x14ac:dyDescent="0.25">
      <c r="A139" s="16">
        <v>44882</v>
      </c>
      <c r="B139" s="3" t="s">
        <v>28</v>
      </c>
      <c r="C139" s="3" t="s">
        <v>73</v>
      </c>
      <c r="D139" s="3" t="s">
        <v>59</v>
      </c>
      <c r="E139" s="11">
        <f t="shared" si="12"/>
        <v>2.6675000000000004</v>
      </c>
      <c r="F139">
        <v>78.087199999999996</v>
      </c>
      <c r="G139">
        <v>20.848700000000001</v>
      </c>
      <c r="H139">
        <v>0.93810000000000004</v>
      </c>
      <c r="I139">
        <v>0.11509999999999999</v>
      </c>
      <c r="J139">
        <v>0</v>
      </c>
      <c r="K139">
        <v>1.09E-2</v>
      </c>
      <c r="L139">
        <v>635</v>
      </c>
      <c r="M139">
        <v>6.8699999999999997E-2</v>
      </c>
      <c r="N139">
        <v>3.9600000000000003E-2</v>
      </c>
      <c r="O139">
        <v>1.7354000000000001</v>
      </c>
      <c r="P139" s="1">
        <v>4.4694999999999999E-10</v>
      </c>
      <c r="Q139" s="1">
        <v>5.4178000000000003E-14</v>
      </c>
      <c r="R139" s="1">
        <v>9.8793999999999998E-11</v>
      </c>
      <c r="S139" s="1">
        <v>8.1114999999999999E-12</v>
      </c>
      <c r="T139" s="1">
        <v>3.8250999999999998E-15</v>
      </c>
      <c r="U139" s="1">
        <v>8.5381999999999999E-13</v>
      </c>
    </row>
    <row r="140" spans="1:21" x14ac:dyDescent="0.25">
      <c r="A140" s="16">
        <v>44882</v>
      </c>
      <c r="B140" s="3" t="s">
        <v>28</v>
      </c>
      <c r="C140" s="3" t="s">
        <v>51</v>
      </c>
      <c r="D140" s="3" t="s">
        <v>63</v>
      </c>
      <c r="E140" s="11">
        <f t="shared" si="12"/>
        <v>2.6905555555555569</v>
      </c>
      <c r="F140">
        <v>78.086100000000002</v>
      </c>
      <c r="G140">
        <v>20.850100000000001</v>
      </c>
      <c r="H140">
        <v>0.93859999999999999</v>
      </c>
      <c r="I140">
        <v>0.11600000000000001</v>
      </c>
      <c r="J140">
        <v>0</v>
      </c>
      <c r="K140">
        <v>9.1999999999999998E-3</v>
      </c>
      <c r="L140">
        <v>661</v>
      </c>
      <c r="M140">
        <v>6.9599999999999995E-2</v>
      </c>
      <c r="N140">
        <v>3.4099999999999998E-2</v>
      </c>
      <c r="O140">
        <v>2.0384000000000002</v>
      </c>
      <c r="P140" s="1">
        <v>4.4849000000000002E-10</v>
      </c>
      <c r="Q140" s="1">
        <v>4.7102999999999999E-14</v>
      </c>
      <c r="R140" s="1">
        <v>9.9141999999999997E-11</v>
      </c>
      <c r="S140" s="1">
        <v>8.1437000000000005E-12</v>
      </c>
      <c r="T140" s="1">
        <v>4.0734000000000003E-15</v>
      </c>
      <c r="U140" s="1">
        <v>8.6295999999999999E-13</v>
      </c>
    </row>
    <row r="141" spans="1:21" x14ac:dyDescent="0.25">
      <c r="A141" s="16">
        <v>44882</v>
      </c>
      <c r="B141" s="3" t="s">
        <v>28</v>
      </c>
      <c r="C141" s="3" t="s">
        <v>74</v>
      </c>
      <c r="D141" s="3" t="s">
        <v>50</v>
      </c>
      <c r="E141" s="11">
        <f t="shared" si="12"/>
        <v>2.7155555555555555</v>
      </c>
      <c r="F141">
        <v>78.084699999999998</v>
      </c>
      <c r="G141">
        <v>20.848299999999998</v>
      </c>
      <c r="H141">
        <v>0.93940000000000001</v>
      </c>
      <c r="I141">
        <v>0.1171</v>
      </c>
      <c r="J141">
        <v>0</v>
      </c>
      <c r="K141">
        <v>1.0500000000000001E-2</v>
      </c>
      <c r="L141">
        <v>643</v>
      </c>
      <c r="M141">
        <v>7.0800000000000002E-2</v>
      </c>
      <c r="N141">
        <v>4.2799999999999998E-2</v>
      </c>
      <c r="O141">
        <v>1.6560999999999999</v>
      </c>
      <c r="P141" s="1">
        <v>4.4721E-10</v>
      </c>
      <c r="Q141" s="1">
        <v>5.2578000000000002E-14</v>
      </c>
      <c r="R141" s="1">
        <v>9.8853999999999995E-11</v>
      </c>
      <c r="S141" s="1">
        <v>8.1275999999999994E-12</v>
      </c>
      <c r="T141" s="1">
        <v>5.4577000000000003E-15</v>
      </c>
      <c r="U141" s="1">
        <v>8.6858000000000002E-13</v>
      </c>
    </row>
    <row r="142" spans="1:21" x14ac:dyDescent="0.25">
      <c r="A142" s="16">
        <v>44882</v>
      </c>
      <c r="B142" s="3" t="s">
        <v>28</v>
      </c>
      <c r="C142" s="3" t="s">
        <v>20</v>
      </c>
      <c r="D142" s="3" t="s">
        <v>42</v>
      </c>
      <c r="E142" s="11">
        <f t="shared" si="12"/>
        <v>2.738611111111112</v>
      </c>
      <c r="F142">
        <v>78.085899999999995</v>
      </c>
      <c r="G142">
        <v>20.846399999999999</v>
      </c>
      <c r="H142">
        <v>0.93869999999999998</v>
      </c>
      <c r="I142">
        <v>0.1181</v>
      </c>
      <c r="J142">
        <v>0</v>
      </c>
      <c r="K142">
        <v>1.0999999999999999E-2</v>
      </c>
      <c r="L142">
        <v>645</v>
      </c>
      <c r="M142">
        <v>7.17E-2</v>
      </c>
      <c r="N142">
        <v>4.2099999999999999E-2</v>
      </c>
      <c r="O142">
        <v>1.7014</v>
      </c>
      <c r="P142" s="1">
        <v>4.4733999999999998E-10</v>
      </c>
      <c r="Q142" s="1">
        <v>5.4661000000000001E-14</v>
      </c>
      <c r="R142" s="1">
        <v>9.8870999999999999E-11</v>
      </c>
      <c r="S142" s="1">
        <v>8.1237000000000002E-12</v>
      </c>
      <c r="T142" s="1">
        <v>3.8024999999999998E-15</v>
      </c>
      <c r="U142" s="1">
        <v>8.7577000000000001E-13</v>
      </c>
    </row>
    <row r="143" spans="1:21" x14ac:dyDescent="0.25">
      <c r="A143" s="16">
        <v>44882</v>
      </c>
      <c r="B143" s="3" t="s">
        <v>28</v>
      </c>
      <c r="C143" s="3" t="s">
        <v>22</v>
      </c>
      <c r="D143" s="3" t="s">
        <v>41</v>
      </c>
      <c r="E143" s="11">
        <f t="shared" si="12"/>
        <v>2.7633333333333336</v>
      </c>
      <c r="F143">
        <v>78.080200000000005</v>
      </c>
      <c r="G143">
        <v>20.8506</v>
      </c>
      <c r="H143">
        <v>0.93899999999999995</v>
      </c>
      <c r="I143">
        <v>0.1191</v>
      </c>
      <c r="J143">
        <v>0</v>
      </c>
      <c r="K143">
        <v>1.11E-2</v>
      </c>
      <c r="L143">
        <v>635</v>
      </c>
      <c r="M143">
        <v>7.2599999999999998E-2</v>
      </c>
      <c r="N143">
        <v>3.15E-2</v>
      </c>
      <c r="O143">
        <v>2.3065000000000002</v>
      </c>
      <c r="P143" s="1">
        <v>4.4730999999999998E-10</v>
      </c>
      <c r="Q143" s="1">
        <v>5.5304999999999998E-14</v>
      </c>
      <c r="R143" s="1">
        <v>9.8891999999999998E-11</v>
      </c>
      <c r="S143" s="1">
        <v>8.1268999999999992E-12</v>
      </c>
      <c r="T143" s="1">
        <v>3.8909000000000002E-15</v>
      </c>
      <c r="U143" s="1">
        <v>8.8308000000000001E-13</v>
      </c>
    </row>
    <row r="144" spans="1:21" x14ac:dyDescent="0.25">
      <c r="A144" s="16">
        <v>44882</v>
      </c>
      <c r="B144" s="3" t="s">
        <v>28</v>
      </c>
      <c r="C144" s="3" t="s">
        <v>19</v>
      </c>
      <c r="D144" s="3" t="s">
        <v>21</v>
      </c>
      <c r="E144" s="11">
        <f t="shared" si="12"/>
        <v>2.7863888888888901</v>
      </c>
      <c r="F144">
        <v>78.083600000000004</v>
      </c>
      <c r="G144">
        <v>20.847300000000001</v>
      </c>
      <c r="H144">
        <v>0.93889999999999996</v>
      </c>
      <c r="I144">
        <v>0.1196</v>
      </c>
      <c r="J144">
        <v>0</v>
      </c>
      <c r="K144">
        <v>1.06E-2</v>
      </c>
      <c r="L144">
        <v>642</v>
      </c>
      <c r="M144">
        <v>7.3499999999999996E-2</v>
      </c>
      <c r="N144">
        <v>3.7600000000000001E-2</v>
      </c>
      <c r="O144">
        <v>1.9533</v>
      </c>
      <c r="P144" s="1">
        <v>4.4709999999999999E-10</v>
      </c>
      <c r="Q144" s="1">
        <v>5.3295000000000002E-14</v>
      </c>
      <c r="R144" s="1">
        <v>9.8825000000000005E-11</v>
      </c>
      <c r="S144" s="1">
        <v>8.1218000000000004E-12</v>
      </c>
      <c r="T144" s="1">
        <v>2.5885999999999999E-15</v>
      </c>
      <c r="U144" s="1">
        <v>8.8646999999999996E-13</v>
      </c>
    </row>
    <row r="145" spans="1:21" x14ac:dyDescent="0.25">
      <c r="A145" s="16">
        <v>44882</v>
      </c>
      <c r="B145" s="3" t="s">
        <v>28</v>
      </c>
      <c r="C145" s="3" t="s">
        <v>24</v>
      </c>
      <c r="D145" s="3" t="s">
        <v>19</v>
      </c>
      <c r="E145" s="11">
        <f t="shared" si="12"/>
        <v>2.8094444444444449</v>
      </c>
      <c r="F145">
        <v>78.080200000000005</v>
      </c>
      <c r="G145">
        <v>20.848700000000001</v>
      </c>
      <c r="H145">
        <v>0.93930000000000002</v>
      </c>
      <c r="I145">
        <v>0.1207</v>
      </c>
      <c r="J145">
        <v>5.0000000000000001E-4</v>
      </c>
      <c r="K145">
        <v>1.06E-2</v>
      </c>
      <c r="L145">
        <v>643</v>
      </c>
      <c r="M145">
        <v>7.3999999999999996E-2</v>
      </c>
      <c r="N145">
        <v>3.7900000000000003E-2</v>
      </c>
      <c r="O145">
        <v>1.9527000000000001</v>
      </c>
      <c r="P145" s="1">
        <v>4.4709E-10</v>
      </c>
      <c r="Q145" s="1">
        <v>5.2868E-14</v>
      </c>
      <c r="R145" s="1">
        <v>9.8834000000000005E-11</v>
      </c>
      <c r="S145" s="1">
        <v>8.1248999999999998E-12</v>
      </c>
      <c r="T145" s="1">
        <v>7.0605000000000002E-15</v>
      </c>
      <c r="U145" s="1">
        <v>8.9660000000000004E-13</v>
      </c>
    </row>
    <row r="146" spans="1:21" x14ac:dyDescent="0.25">
      <c r="A146" s="16">
        <v>44882</v>
      </c>
      <c r="B146" s="3" t="s">
        <v>28</v>
      </c>
      <c r="C146" s="3" t="s">
        <v>26</v>
      </c>
      <c r="D146" s="3" t="s">
        <v>23</v>
      </c>
      <c r="E146" s="11">
        <f t="shared" si="12"/>
        <v>2.8344444444444452</v>
      </c>
      <c r="F146">
        <v>78.078400000000002</v>
      </c>
      <c r="G146">
        <v>20.849599999999999</v>
      </c>
      <c r="H146">
        <v>0.93899999999999995</v>
      </c>
      <c r="I146">
        <v>0.12189999999999999</v>
      </c>
      <c r="J146">
        <v>0</v>
      </c>
      <c r="K146">
        <v>1.11E-2</v>
      </c>
      <c r="L146">
        <v>647</v>
      </c>
      <c r="M146">
        <v>7.5300000000000006E-2</v>
      </c>
      <c r="N146">
        <v>3.8699999999999998E-2</v>
      </c>
      <c r="O146">
        <v>1.9455</v>
      </c>
      <c r="P146" s="1">
        <v>4.4721999999999998E-10</v>
      </c>
      <c r="Q146" s="1">
        <v>5.5135000000000003E-14</v>
      </c>
      <c r="R146" s="1">
        <v>9.8870000000000003E-11</v>
      </c>
      <c r="S146" s="1">
        <v>8.1248000000000003E-12</v>
      </c>
      <c r="T146" s="1">
        <v>4.9843000000000002E-15</v>
      </c>
      <c r="U146" s="1">
        <v>9.0356999999999996E-13</v>
      </c>
    </row>
    <row r="147" spans="1:21" x14ac:dyDescent="0.25">
      <c r="A147" s="16">
        <v>44882</v>
      </c>
      <c r="B147" s="3" t="s">
        <v>28</v>
      </c>
      <c r="C147" s="3" t="s">
        <v>60</v>
      </c>
      <c r="D147" s="3" t="s">
        <v>73</v>
      </c>
      <c r="E147" s="11">
        <f t="shared" si="12"/>
        <v>2.8574999999999999</v>
      </c>
      <c r="F147">
        <v>78.085099999999997</v>
      </c>
      <c r="G147">
        <v>20.841899999999999</v>
      </c>
      <c r="H147">
        <v>0.93930000000000002</v>
      </c>
      <c r="I147">
        <v>0.12280000000000001</v>
      </c>
      <c r="J147">
        <v>0</v>
      </c>
      <c r="K147">
        <v>1.0800000000000001E-2</v>
      </c>
      <c r="L147">
        <v>635</v>
      </c>
      <c r="M147">
        <v>7.6499999999999999E-2</v>
      </c>
      <c r="N147">
        <v>4.7199999999999999E-2</v>
      </c>
      <c r="O147">
        <v>1.6233</v>
      </c>
      <c r="P147" s="1">
        <v>4.4705000000000002E-10</v>
      </c>
      <c r="Q147" s="1">
        <v>5.3940000000000002E-14</v>
      </c>
      <c r="R147" s="1">
        <v>9.8785999999999994E-11</v>
      </c>
      <c r="S147" s="1">
        <v>8.1241000000000001E-12</v>
      </c>
      <c r="T147" s="1">
        <v>4.0919000000000001E-15</v>
      </c>
      <c r="U147" s="1">
        <v>9.0958999999999996E-13</v>
      </c>
    </row>
    <row r="148" spans="1:21" x14ac:dyDescent="0.25">
      <c r="A148" s="16">
        <v>44882</v>
      </c>
      <c r="B148" s="3" t="s">
        <v>28</v>
      </c>
      <c r="C148" s="3" t="s">
        <v>30</v>
      </c>
      <c r="D148" s="3" t="s">
        <v>43</v>
      </c>
      <c r="E148" s="11">
        <f t="shared" si="12"/>
        <v>2.8805555555555564</v>
      </c>
      <c r="F148">
        <v>78.090699999999998</v>
      </c>
      <c r="G148">
        <v>20.8383</v>
      </c>
      <c r="H148">
        <v>0.93869999999999998</v>
      </c>
      <c r="I148">
        <v>0.12379999999999999</v>
      </c>
      <c r="J148">
        <v>0</v>
      </c>
      <c r="K148">
        <v>8.6E-3</v>
      </c>
      <c r="L148">
        <v>656</v>
      </c>
      <c r="M148">
        <v>7.8399999999999997E-2</v>
      </c>
      <c r="N148">
        <v>4.9799999999999997E-2</v>
      </c>
      <c r="O148">
        <v>1.5731999999999999</v>
      </c>
      <c r="P148" s="1">
        <v>4.4847E-10</v>
      </c>
      <c r="Q148" s="1">
        <v>4.436E-14</v>
      </c>
      <c r="R148" s="1">
        <v>9.9076E-11</v>
      </c>
      <c r="S148" s="1">
        <v>8.1438999999999997E-12</v>
      </c>
      <c r="T148" s="1">
        <v>4.4107999999999998E-15</v>
      </c>
      <c r="U148" s="1">
        <v>9.1909999999999999E-13</v>
      </c>
    </row>
    <row r="149" spans="1:21" x14ac:dyDescent="0.25">
      <c r="A149" s="16">
        <v>44882</v>
      </c>
      <c r="B149" s="3" t="s">
        <v>28</v>
      </c>
      <c r="C149" s="3" t="s">
        <v>32</v>
      </c>
      <c r="D149" s="3" t="s">
        <v>42</v>
      </c>
      <c r="E149" s="11">
        <f t="shared" si="12"/>
        <v>2.9052777777777781</v>
      </c>
      <c r="F149">
        <v>78.085700000000003</v>
      </c>
      <c r="G149">
        <v>20.840299999999999</v>
      </c>
      <c r="H149">
        <v>0.93869999999999998</v>
      </c>
      <c r="I149">
        <v>0.12529999999999999</v>
      </c>
      <c r="J149">
        <v>0</v>
      </c>
      <c r="K149">
        <v>0.01</v>
      </c>
      <c r="L149">
        <v>629</v>
      </c>
      <c r="M149">
        <v>7.9799999999999996E-2</v>
      </c>
      <c r="N149">
        <v>4.7699999999999999E-2</v>
      </c>
      <c r="O149">
        <v>1.673</v>
      </c>
      <c r="P149" s="1">
        <v>4.4653999999999999E-10</v>
      </c>
      <c r="Q149" s="1">
        <v>5.0240999999999999E-14</v>
      </c>
      <c r="R149" s="1">
        <v>9.8665000000000003E-11</v>
      </c>
      <c r="S149" s="1">
        <v>8.1096999999999997E-12</v>
      </c>
      <c r="T149" s="1">
        <v>3.6758999999999996E-15</v>
      </c>
      <c r="U149" s="1">
        <v>9.2598999999999998E-13</v>
      </c>
    </row>
    <row r="150" spans="1:21" x14ac:dyDescent="0.25">
      <c r="A150" s="16">
        <v>44882</v>
      </c>
      <c r="B150" s="3" t="s">
        <v>28</v>
      </c>
      <c r="C150" s="3" t="s">
        <v>34</v>
      </c>
      <c r="D150" s="3" t="s">
        <v>34</v>
      </c>
      <c r="E150" s="11">
        <f t="shared" si="12"/>
        <v>2.9286111111111115</v>
      </c>
      <c r="F150">
        <v>78.0839</v>
      </c>
      <c r="G150">
        <v>20.840599999999998</v>
      </c>
      <c r="H150">
        <v>0.93869999999999998</v>
      </c>
      <c r="I150">
        <v>0.1263</v>
      </c>
      <c r="J150">
        <v>0</v>
      </c>
      <c r="K150">
        <v>1.0500000000000001E-2</v>
      </c>
      <c r="L150">
        <v>632</v>
      </c>
      <c r="M150">
        <v>8.0199999999999994E-2</v>
      </c>
      <c r="N150">
        <v>5.0200000000000002E-2</v>
      </c>
      <c r="O150">
        <v>1.5991</v>
      </c>
      <c r="P150" s="1">
        <v>4.4630999999999998E-10</v>
      </c>
      <c r="Q150" s="1">
        <v>5.2398000000000003E-14</v>
      </c>
      <c r="R150" s="1">
        <v>9.8618999999999996E-11</v>
      </c>
      <c r="S150" s="1">
        <v>8.1051999999999998E-12</v>
      </c>
      <c r="T150" s="1">
        <v>4.6211000000000001E-15</v>
      </c>
      <c r="U150" s="1">
        <v>9.3325000000000009E-13</v>
      </c>
    </row>
    <row r="151" spans="1:21" x14ac:dyDescent="0.25">
      <c r="A151" s="16">
        <v>44882</v>
      </c>
      <c r="B151" s="3" t="s">
        <v>28</v>
      </c>
      <c r="C151" s="3" t="s">
        <v>35</v>
      </c>
      <c r="D151" s="3" t="s">
        <v>45</v>
      </c>
      <c r="E151" s="11">
        <f t="shared" si="12"/>
        <v>2.9533333333333331</v>
      </c>
      <c r="F151">
        <v>78.086699999999993</v>
      </c>
      <c r="G151">
        <v>20.835899999999999</v>
      </c>
      <c r="H151">
        <v>0.93840000000000001</v>
      </c>
      <c r="I151">
        <v>0.128</v>
      </c>
      <c r="J151">
        <v>0</v>
      </c>
      <c r="K151">
        <v>1.0999999999999999E-2</v>
      </c>
      <c r="L151">
        <v>618</v>
      </c>
      <c r="M151">
        <v>8.1699999999999995E-2</v>
      </c>
      <c r="N151">
        <v>5.3699999999999998E-2</v>
      </c>
      <c r="O151">
        <v>1.5217000000000001</v>
      </c>
      <c r="P151" s="1">
        <v>4.4600999999999999E-10</v>
      </c>
      <c r="Q151" s="1">
        <v>5.4598000000000002E-14</v>
      </c>
      <c r="R151" s="1">
        <v>9.8526999999999995E-11</v>
      </c>
      <c r="S151" s="1">
        <v>8.0966999999999996E-12</v>
      </c>
      <c r="T151" s="1">
        <v>4.3961999999999999E-15</v>
      </c>
      <c r="U151" s="1">
        <v>9.4489999999999994E-13</v>
      </c>
    </row>
    <row r="152" spans="1:21" x14ac:dyDescent="0.25">
      <c r="A152" s="16">
        <v>44882</v>
      </c>
      <c r="B152" s="3" t="s">
        <v>28</v>
      </c>
      <c r="C152" s="3" t="s">
        <v>37</v>
      </c>
      <c r="D152" s="3" t="s">
        <v>47</v>
      </c>
      <c r="E152" s="11">
        <f t="shared" si="12"/>
        <v>2.9763888888888896</v>
      </c>
      <c r="F152">
        <v>78.082899999999995</v>
      </c>
      <c r="G152">
        <v>20.838699999999999</v>
      </c>
      <c r="H152">
        <v>0.93910000000000005</v>
      </c>
      <c r="I152">
        <v>0.12909999999999999</v>
      </c>
      <c r="J152">
        <v>0</v>
      </c>
      <c r="K152">
        <v>1.0200000000000001E-2</v>
      </c>
      <c r="L152">
        <v>623</v>
      </c>
      <c r="M152">
        <v>8.2799999999999999E-2</v>
      </c>
      <c r="N152">
        <v>4.5900000000000003E-2</v>
      </c>
      <c r="O152">
        <v>1.8031999999999999</v>
      </c>
      <c r="P152" s="1">
        <v>4.4597999999999999E-10</v>
      </c>
      <c r="Q152" s="1">
        <v>5.1426000000000002E-14</v>
      </c>
      <c r="R152" s="1">
        <v>9.8537000000000003E-11</v>
      </c>
      <c r="S152" s="1">
        <v>8.1026999999999994E-12</v>
      </c>
      <c r="T152" s="1">
        <v>3.5475000000000002E-15</v>
      </c>
      <c r="U152" s="1">
        <v>9.5267999999999994E-13</v>
      </c>
    </row>
    <row r="153" spans="1:21" x14ac:dyDescent="0.25">
      <c r="A153" s="16">
        <v>44882</v>
      </c>
      <c r="B153" s="3" t="s">
        <v>28</v>
      </c>
      <c r="C153" s="3" t="s">
        <v>39</v>
      </c>
      <c r="D153" s="3" t="s">
        <v>54</v>
      </c>
      <c r="E153" s="11">
        <f t="shared" si="12"/>
        <v>2.9994444444444444</v>
      </c>
      <c r="F153">
        <v>78.084599999999995</v>
      </c>
      <c r="G153">
        <v>20.8354</v>
      </c>
      <c r="H153">
        <v>0.93869999999999998</v>
      </c>
      <c r="I153">
        <v>0.13059999999999999</v>
      </c>
      <c r="J153">
        <v>0</v>
      </c>
      <c r="K153">
        <v>1.06E-2</v>
      </c>
      <c r="L153">
        <v>615</v>
      </c>
      <c r="M153">
        <v>8.4599999999999995E-2</v>
      </c>
      <c r="N153">
        <v>5.1400000000000001E-2</v>
      </c>
      <c r="O153">
        <v>1.645</v>
      </c>
      <c r="P153" s="1">
        <v>4.4591000000000001E-10</v>
      </c>
      <c r="Q153" s="1">
        <v>5.2722000000000001E-14</v>
      </c>
      <c r="R153" s="1">
        <v>9.8505E-11</v>
      </c>
      <c r="S153" s="1">
        <v>8.0981E-12</v>
      </c>
      <c r="T153" s="1">
        <v>4.1868000000000001E-15</v>
      </c>
      <c r="U153" s="1">
        <v>9.6353000000000004E-13</v>
      </c>
    </row>
    <row r="154" spans="1:21" x14ac:dyDescent="0.25">
      <c r="A154" s="16">
        <v>44882</v>
      </c>
      <c r="B154" s="3" t="s">
        <v>28</v>
      </c>
      <c r="C154" s="3" t="s">
        <v>44</v>
      </c>
      <c r="D154" s="3" t="s">
        <v>25</v>
      </c>
      <c r="E154" s="11">
        <f t="shared" si="12"/>
        <v>3.0244444444444447</v>
      </c>
      <c r="F154">
        <v>78.089399999999998</v>
      </c>
      <c r="G154">
        <v>20.829000000000001</v>
      </c>
      <c r="H154">
        <v>0.93889999999999996</v>
      </c>
      <c r="I154">
        <v>0.1321</v>
      </c>
      <c r="J154">
        <v>0</v>
      </c>
      <c r="K154">
        <v>1.06E-2</v>
      </c>
      <c r="L154">
        <v>611</v>
      </c>
      <c r="M154">
        <v>8.6199999999999999E-2</v>
      </c>
      <c r="N154">
        <v>5.9900000000000002E-2</v>
      </c>
      <c r="O154">
        <v>1.4383999999999999</v>
      </c>
      <c r="P154" s="1">
        <v>4.4583E-10</v>
      </c>
      <c r="Q154" s="1">
        <v>5.2894000000000002E-14</v>
      </c>
      <c r="R154" s="1">
        <v>9.8451000000000002E-11</v>
      </c>
      <c r="S154" s="1">
        <v>8.0974999999999994E-12</v>
      </c>
      <c r="T154" s="1">
        <v>4.4091999999999999E-15</v>
      </c>
      <c r="U154" s="1">
        <v>9.7410000000000006E-13</v>
      </c>
    </row>
    <row r="155" spans="1:21" x14ac:dyDescent="0.25">
      <c r="A155" s="16">
        <v>44882</v>
      </c>
      <c r="B155" s="3" t="s">
        <v>28</v>
      </c>
      <c r="C155" s="3" t="s">
        <v>43</v>
      </c>
      <c r="D155" s="3" t="s">
        <v>27</v>
      </c>
      <c r="E155" s="11">
        <f t="shared" si="12"/>
        <v>3.0475000000000012</v>
      </c>
      <c r="F155">
        <v>78.088200000000001</v>
      </c>
      <c r="G155">
        <v>20.830100000000002</v>
      </c>
      <c r="H155">
        <v>0.93820000000000003</v>
      </c>
      <c r="I155">
        <v>0.1336</v>
      </c>
      <c r="J155">
        <v>2.0000000000000001E-4</v>
      </c>
      <c r="K155">
        <v>9.7000000000000003E-3</v>
      </c>
      <c r="L155">
        <v>618</v>
      </c>
      <c r="M155">
        <v>8.7499999999999994E-2</v>
      </c>
      <c r="N155">
        <v>5.5E-2</v>
      </c>
      <c r="O155">
        <v>1.5907</v>
      </c>
      <c r="P155" s="1">
        <v>4.4606000000000001E-10</v>
      </c>
      <c r="Q155" s="1">
        <v>4.8922999999999998E-14</v>
      </c>
      <c r="R155" s="1">
        <v>9.8507000000000004E-11</v>
      </c>
      <c r="S155" s="1">
        <v>8.0959999999999994E-12</v>
      </c>
      <c r="T155" s="1">
        <v>6.0955999999999999E-15</v>
      </c>
      <c r="U155" s="1">
        <v>9.8603999999999991E-13</v>
      </c>
    </row>
    <row r="156" spans="1:21" x14ac:dyDescent="0.25">
      <c r="A156" s="16">
        <v>44882</v>
      </c>
      <c r="B156" s="3" t="s">
        <v>28</v>
      </c>
      <c r="C156" s="3" t="s">
        <v>27</v>
      </c>
      <c r="D156" s="3" t="s">
        <v>66</v>
      </c>
      <c r="E156" s="11">
        <f t="shared" si="12"/>
        <v>3.0705555555555559</v>
      </c>
      <c r="F156">
        <v>78.095699999999994</v>
      </c>
      <c r="G156">
        <v>20.821899999999999</v>
      </c>
      <c r="H156">
        <v>0.93840000000000001</v>
      </c>
      <c r="I156">
        <v>0.13489999999999999</v>
      </c>
      <c r="J156">
        <v>0</v>
      </c>
      <c r="K156">
        <v>9.1000000000000004E-3</v>
      </c>
      <c r="L156">
        <v>634</v>
      </c>
      <c r="M156">
        <v>8.8800000000000004E-2</v>
      </c>
      <c r="N156">
        <v>6.5299999999999997E-2</v>
      </c>
      <c r="O156">
        <v>1.3591</v>
      </c>
      <c r="P156" s="1">
        <v>4.4762E-10</v>
      </c>
      <c r="Q156" s="1">
        <v>4.6488E-14</v>
      </c>
      <c r="R156" s="1">
        <v>9.8804000000000006E-11</v>
      </c>
      <c r="S156" s="1">
        <v>8.1253999999999993E-12</v>
      </c>
      <c r="T156" s="1">
        <v>4.7715000000000003E-15</v>
      </c>
      <c r="U156" s="1">
        <v>9.9795E-13</v>
      </c>
    </row>
    <row r="157" spans="1:21" x14ac:dyDescent="0.25">
      <c r="A157" s="16">
        <v>44882</v>
      </c>
      <c r="B157" s="3" t="s">
        <v>28</v>
      </c>
      <c r="C157" s="3" t="s">
        <v>46</v>
      </c>
      <c r="D157" s="3" t="s">
        <v>35</v>
      </c>
      <c r="E157" s="11">
        <f t="shared" si="12"/>
        <v>3.0955555555555563</v>
      </c>
      <c r="F157">
        <v>78.086500000000001</v>
      </c>
      <c r="G157">
        <v>20.827300000000001</v>
      </c>
      <c r="H157">
        <v>0.93879999999999997</v>
      </c>
      <c r="I157">
        <v>0.1366</v>
      </c>
      <c r="J157">
        <v>0</v>
      </c>
      <c r="K157">
        <v>1.0800000000000001E-2</v>
      </c>
      <c r="L157">
        <v>625</v>
      </c>
      <c r="M157">
        <v>8.9899999999999994E-2</v>
      </c>
      <c r="N157">
        <v>5.7599999999999998E-2</v>
      </c>
      <c r="O157">
        <v>1.5621</v>
      </c>
      <c r="P157" s="1">
        <v>4.4591000000000001E-10</v>
      </c>
      <c r="Q157" s="1">
        <v>5.3870000000000002E-14</v>
      </c>
      <c r="R157" s="1">
        <v>9.8463000000000002E-11</v>
      </c>
      <c r="S157" s="1">
        <v>8.0984999999999999E-12</v>
      </c>
      <c r="T157" s="1">
        <v>4.6783000000000003E-15</v>
      </c>
      <c r="U157" s="1">
        <v>1.0060999999999999E-12</v>
      </c>
    </row>
    <row r="158" spans="1:21" x14ac:dyDescent="0.25">
      <c r="A158" s="16">
        <v>44882</v>
      </c>
      <c r="B158" s="3" t="s">
        <v>28</v>
      </c>
      <c r="C158" s="3" t="s">
        <v>48</v>
      </c>
      <c r="D158" s="3" t="s">
        <v>62</v>
      </c>
      <c r="E158" s="11">
        <f t="shared" si="12"/>
        <v>3.118611111111111</v>
      </c>
      <c r="F158">
        <v>78.088300000000004</v>
      </c>
      <c r="G158">
        <v>20.824100000000001</v>
      </c>
      <c r="H158">
        <v>0.93910000000000005</v>
      </c>
      <c r="I158">
        <v>0.1381</v>
      </c>
      <c r="J158">
        <v>0</v>
      </c>
      <c r="K158">
        <v>1.04E-2</v>
      </c>
      <c r="L158">
        <v>614</v>
      </c>
      <c r="M158">
        <v>9.1800000000000007E-2</v>
      </c>
      <c r="N158">
        <v>6.5299999999999997E-2</v>
      </c>
      <c r="O158">
        <v>1.4056</v>
      </c>
      <c r="P158" s="1">
        <v>4.4565000000000001E-10</v>
      </c>
      <c r="Q158" s="1">
        <v>5.1933000000000002E-14</v>
      </c>
      <c r="R158" s="1">
        <v>9.8388000000000004E-11</v>
      </c>
      <c r="S158" s="1">
        <v>8.0965000000000005E-12</v>
      </c>
      <c r="T158" s="1">
        <v>2.8934E-15</v>
      </c>
      <c r="U158" s="1">
        <v>1.0165999999999999E-12</v>
      </c>
    </row>
    <row r="159" spans="1:21" x14ac:dyDescent="0.25">
      <c r="A159" s="16">
        <v>44882</v>
      </c>
      <c r="B159" s="3" t="s">
        <v>28</v>
      </c>
      <c r="C159" s="3" t="s">
        <v>50</v>
      </c>
      <c r="D159" s="3" t="s">
        <v>24</v>
      </c>
      <c r="E159" s="11">
        <f t="shared" si="12"/>
        <v>3.1433333333333344</v>
      </c>
      <c r="F159">
        <v>78.084000000000003</v>
      </c>
      <c r="G159">
        <v>20.827200000000001</v>
      </c>
      <c r="H159">
        <v>0.93879999999999997</v>
      </c>
      <c r="I159">
        <v>0.13950000000000001</v>
      </c>
      <c r="J159">
        <v>0</v>
      </c>
      <c r="K159">
        <v>1.0500000000000001E-2</v>
      </c>
      <c r="L159">
        <v>620</v>
      </c>
      <c r="M159">
        <v>9.35E-2</v>
      </c>
      <c r="N159">
        <v>5.8700000000000002E-2</v>
      </c>
      <c r="O159">
        <v>1.5934999999999999</v>
      </c>
      <c r="P159" s="1">
        <v>4.4600000000000001E-10</v>
      </c>
      <c r="Q159" s="1">
        <v>5.2580000000000002E-14</v>
      </c>
      <c r="R159" s="1">
        <v>9.8486000000000005E-11</v>
      </c>
      <c r="S159" s="1">
        <v>8.1009000000000008E-12</v>
      </c>
      <c r="T159" s="1">
        <v>3.7927000000000003E-15</v>
      </c>
      <c r="U159" s="1">
        <v>1.0270999999999999E-12</v>
      </c>
    </row>
    <row r="160" spans="1:21" x14ac:dyDescent="0.25">
      <c r="A160" s="16">
        <v>44882</v>
      </c>
      <c r="B160" s="3" t="s">
        <v>28</v>
      </c>
      <c r="C160" s="3" t="s">
        <v>52</v>
      </c>
      <c r="D160" s="3" t="s">
        <v>53</v>
      </c>
      <c r="E160" s="11">
        <f t="shared" si="12"/>
        <v>3.1663888888888891</v>
      </c>
      <c r="F160">
        <v>78.0852</v>
      </c>
      <c r="G160">
        <v>20.8245</v>
      </c>
      <c r="H160">
        <v>0.93879999999999997</v>
      </c>
      <c r="I160">
        <v>0.1409</v>
      </c>
      <c r="J160">
        <v>0</v>
      </c>
      <c r="K160">
        <v>1.06E-2</v>
      </c>
      <c r="L160">
        <v>625</v>
      </c>
      <c r="M160">
        <v>9.4100000000000003E-2</v>
      </c>
      <c r="N160">
        <v>6.3299999999999995E-2</v>
      </c>
      <c r="O160">
        <v>1.4866999999999999</v>
      </c>
      <c r="P160" s="1">
        <v>4.4615999999999999E-10</v>
      </c>
      <c r="Q160" s="1">
        <v>5.2975999999999999E-14</v>
      </c>
      <c r="R160" s="1">
        <v>9.8505999999999996E-11</v>
      </c>
      <c r="S160" s="1">
        <v>8.1033E-12</v>
      </c>
      <c r="T160" s="1">
        <v>3.3303999999999998E-15</v>
      </c>
      <c r="U160" s="1">
        <v>1.038E-12</v>
      </c>
    </row>
    <row r="161" spans="1:21" x14ac:dyDescent="0.25">
      <c r="A161" s="16">
        <v>44882</v>
      </c>
      <c r="B161" s="3" t="s">
        <v>28</v>
      </c>
      <c r="C161" s="3" t="s">
        <v>54</v>
      </c>
      <c r="D161" s="3" t="s">
        <v>55</v>
      </c>
      <c r="E161" s="11">
        <f t="shared" si="12"/>
        <v>3.1894444444444456</v>
      </c>
      <c r="F161">
        <v>78.087999999999994</v>
      </c>
      <c r="G161">
        <v>20.821000000000002</v>
      </c>
      <c r="H161">
        <v>0.93830000000000002</v>
      </c>
      <c r="I161">
        <v>0.1419</v>
      </c>
      <c r="J161">
        <v>0</v>
      </c>
      <c r="K161">
        <v>1.0800000000000001E-2</v>
      </c>
      <c r="L161">
        <v>619</v>
      </c>
      <c r="M161">
        <v>9.5600000000000004E-2</v>
      </c>
      <c r="N161">
        <v>6.5100000000000005E-2</v>
      </c>
      <c r="O161">
        <v>1.4682999999999999</v>
      </c>
      <c r="P161" s="1">
        <v>4.4615999999999999E-10</v>
      </c>
      <c r="Q161" s="1">
        <v>5.3923000000000002E-14</v>
      </c>
      <c r="R161" s="1">
        <v>9.8484999999999996E-11</v>
      </c>
      <c r="S161" s="1">
        <v>8.0984000000000003E-12</v>
      </c>
      <c r="T161" s="1">
        <v>4.3276000000000003E-15</v>
      </c>
      <c r="U161" s="1">
        <v>1.0454E-12</v>
      </c>
    </row>
    <row r="162" spans="1:21" x14ac:dyDescent="0.25">
      <c r="A162" s="16">
        <v>44882</v>
      </c>
      <c r="B162" s="3" t="s">
        <v>28</v>
      </c>
      <c r="C162" s="3" t="s">
        <v>56</v>
      </c>
      <c r="D162" s="3" t="s">
        <v>27</v>
      </c>
      <c r="E162" s="11">
        <f t="shared" si="12"/>
        <v>3.2141666666666673</v>
      </c>
      <c r="F162">
        <v>78.081699999999998</v>
      </c>
      <c r="G162">
        <v>20.825800000000001</v>
      </c>
      <c r="H162">
        <v>0.93869999999999998</v>
      </c>
      <c r="I162">
        <v>0.1434</v>
      </c>
      <c r="J162">
        <v>0</v>
      </c>
      <c r="K162">
        <v>1.04E-2</v>
      </c>
      <c r="L162">
        <v>627</v>
      </c>
      <c r="M162">
        <v>9.7000000000000003E-2</v>
      </c>
      <c r="N162">
        <v>5.96E-2</v>
      </c>
      <c r="O162">
        <v>1.6263000000000001</v>
      </c>
      <c r="P162" s="1">
        <v>4.4641000000000001E-10</v>
      </c>
      <c r="Q162" s="1">
        <v>5.2255999999999997E-14</v>
      </c>
      <c r="R162" s="1">
        <v>9.8572000000000006E-11</v>
      </c>
      <c r="S162" s="1">
        <v>8.1076000000000007E-12</v>
      </c>
      <c r="T162" s="1">
        <v>3.6702000000000004E-15</v>
      </c>
      <c r="U162" s="1">
        <v>1.0562000000000001E-12</v>
      </c>
    </row>
    <row r="163" spans="1:21" x14ac:dyDescent="0.25">
      <c r="A163" s="16">
        <v>44882</v>
      </c>
      <c r="B163" s="3" t="s">
        <v>28</v>
      </c>
      <c r="C163" s="3" t="s">
        <v>57</v>
      </c>
      <c r="D163" s="3" t="s">
        <v>66</v>
      </c>
      <c r="E163" s="11">
        <f t="shared" si="12"/>
        <v>3.2372222222222238</v>
      </c>
      <c r="F163">
        <v>78.082700000000003</v>
      </c>
      <c r="G163">
        <v>20.823799999999999</v>
      </c>
      <c r="H163">
        <v>0.93899999999999995</v>
      </c>
      <c r="I163">
        <v>0.14430000000000001</v>
      </c>
      <c r="J163">
        <v>0</v>
      </c>
      <c r="K163">
        <v>1.03E-2</v>
      </c>
      <c r="L163">
        <v>635</v>
      </c>
      <c r="M163">
        <v>9.8400000000000001E-2</v>
      </c>
      <c r="N163">
        <v>5.7700000000000001E-2</v>
      </c>
      <c r="O163">
        <v>1.7052</v>
      </c>
      <c r="P163" s="1">
        <v>4.4632000000000002E-10</v>
      </c>
      <c r="Q163" s="1">
        <v>5.1458999999999999E-14</v>
      </c>
      <c r="R163" s="1">
        <v>9.8541999999999994E-11</v>
      </c>
      <c r="S163" s="1">
        <v>8.1078999999999994E-12</v>
      </c>
      <c r="T163" s="1">
        <v>3.9842999999999997E-15</v>
      </c>
      <c r="U163" s="1">
        <v>1.0628000000000001E-12</v>
      </c>
    </row>
    <row r="164" spans="1:21" x14ac:dyDescent="0.25">
      <c r="A164" s="16">
        <v>44882</v>
      </c>
      <c r="B164" s="3" t="s">
        <v>28</v>
      </c>
      <c r="C164" s="3" t="s">
        <v>59</v>
      </c>
      <c r="D164" s="3" t="s">
        <v>26</v>
      </c>
      <c r="E164" s="11">
        <f t="shared" si="12"/>
        <v>3.2602777777777785</v>
      </c>
      <c r="F164">
        <v>78.089299999999994</v>
      </c>
      <c r="G164">
        <v>20.8169</v>
      </c>
      <c r="H164">
        <v>0.93859999999999999</v>
      </c>
      <c r="I164">
        <v>0.14510000000000001</v>
      </c>
      <c r="J164">
        <v>5.0000000000000001E-4</v>
      </c>
      <c r="K164">
        <v>9.5999999999999992E-3</v>
      </c>
      <c r="L164">
        <v>647</v>
      </c>
      <c r="M164">
        <v>9.8500000000000004E-2</v>
      </c>
      <c r="N164">
        <v>7.46E-2</v>
      </c>
      <c r="O164">
        <v>1.3209</v>
      </c>
      <c r="P164" s="1">
        <v>4.4820000000000001E-10</v>
      </c>
      <c r="Q164" s="1">
        <v>4.8719000000000003E-14</v>
      </c>
      <c r="R164" s="1">
        <v>9.8915000000000002E-11</v>
      </c>
      <c r="S164" s="1">
        <v>8.1382000000000002E-12</v>
      </c>
      <c r="T164" s="1">
        <v>6.8002000000000003E-15</v>
      </c>
      <c r="U164" s="1">
        <v>1.0749E-12</v>
      </c>
    </row>
    <row r="165" spans="1:21" x14ac:dyDescent="0.25">
      <c r="A165" s="16">
        <v>44882</v>
      </c>
      <c r="B165" s="3" t="s">
        <v>28</v>
      </c>
      <c r="C165" s="3" t="s">
        <v>23</v>
      </c>
      <c r="D165" s="3" t="s">
        <v>61</v>
      </c>
      <c r="E165" s="11">
        <f t="shared" si="12"/>
        <v>3.2850000000000001</v>
      </c>
      <c r="F165">
        <v>78.087299999999999</v>
      </c>
      <c r="G165">
        <v>20.818000000000001</v>
      </c>
      <c r="H165">
        <v>0.93830000000000002</v>
      </c>
      <c r="I165">
        <v>0.1464</v>
      </c>
      <c r="J165">
        <v>0</v>
      </c>
      <c r="K165">
        <v>1.01E-2</v>
      </c>
      <c r="L165">
        <v>634</v>
      </c>
      <c r="M165">
        <v>9.9900000000000003E-2</v>
      </c>
      <c r="N165">
        <v>6.9000000000000006E-2</v>
      </c>
      <c r="O165">
        <v>1.4478</v>
      </c>
      <c r="P165" s="1">
        <v>4.4673000000000002E-10</v>
      </c>
      <c r="Q165" s="1">
        <v>5.0600999999999997E-14</v>
      </c>
      <c r="R165" s="1">
        <v>9.8599000000000005E-11</v>
      </c>
      <c r="S165" s="1">
        <v>8.1091000000000007E-12</v>
      </c>
      <c r="T165" s="1">
        <v>4.4400000000000004E-15</v>
      </c>
      <c r="U165" s="1">
        <v>1.0787E-12</v>
      </c>
    </row>
    <row r="166" spans="1:21" x14ac:dyDescent="0.25">
      <c r="A166" s="16">
        <v>44882</v>
      </c>
      <c r="B166" s="3" t="s">
        <v>28</v>
      </c>
      <c r="C166" s="3" t="s">
        <v>61</v>
      </c>
      <c r="D166" s="3" t="s">
        <v>51</v>
      </c>
      <c r="E166" s="11">
        <f t="shared" si="12"/>
        <v>3.3080555555555566</v>
      </c>
      <c r="F166">
        <v>78.084299999999999</v>
      </c>
      <c r="G166">
        <v>20.8185</v>
      </c>
      <c r="H166">
        <v>0.93930000000000002</v>
      </c>
      <c r="I166">
        <v>0.1477</v>
      </c>
      <c r="J166">
        <v>0</v>
      </c>
      <c r="K166">
        <v>1.03E-2</v>
      </c>
      <c r="L166">
        <v>631</v>
      </c>
      <c r="M166">
        <v>0.1017</v>
      </c>
      <c r="N166">
        <v>6.8699999999999997E-2</v>
      </c>
      <c r="O166">
        <v>1.4793000000000001</v>
      </c>
      <c r="P166" s="1">
        <v>4.4659999999999999E-10</v>
      </c>
      <c r="Q166" s="1">
        <v>5.1528999999999999E-14</v>
      </c>
      <c r="R166" s="1">
        <v>9.8576000000000002E-11</v>
      </c>
      <c r="S166" s="1">
        <v>8.1154000000000007E-12</v>
      </c>
      <c r="T166" s="1">
        <v>3.5495000000000002E-15</v>
      </c>
      <c r="U166" s="1">
        <v>1.0876999999999999E-12</v>
      </c>
    </row>
    <row r="167" spans="1:21" x14ac:dyDescent="0.25">
      <c r="A167" s="16">
        <v>44882</v>
      </c>
      <c r="B167" s="3" t="s">
        <v>28</v>
      </c>
      <c r="C167" s="3" t="s">
        <v>62</v>
      </c>
      <c r="D167" s="3" t="s">
        <v>52</v>
      </c>
      <c r="E167" s="11">
        <f t="shared" si="12"/>
        <v>3.3325000000000014</v>
      </c>
      <c r="F167">
        <v>78.081900000000005</v>
      </c>
      <c r="G167">
        <v>20.819800000000001</v>
      </c>
      <c r="H167">
        <v>0.93879999999999997</v>
      </c>
      <c r="I167">
        <v>0.1482</v>
      </c>
      <c r="J167">
        <v>0</v>
      </c>
      <c r="K167">
        <v>1.1299999999999999E-2</v>
      </c>
      <c r="L167">
        <v>633</v>
      </c>
      <c r="M167">
        <v>0.1022</v>
      </c>
      <c r="N167">
        <v>6.5000000000000002E-2</v>
      </c>
      <c r="O167">
        <v>1.5710999999999999</v>
      </c>
      <c r="P167" s="1">
        <v>4.4680999999999998E-10</v>
      </c>
      <c r="Q167" s="1">
        <v>5.5718000000000002E-14</v>
      </c>
      <c r="R167" s="1">
        <v>9.8632000000000004E-11</v>
      </c>
      <c r="S167" s="1">
        <v>8.1159000000000002E-12</v>
      </c>
      <c r="T167" s="1">
        <v>5.2641999999999998E-15</v>
      </c>
      <c r="U167" s="1">
        <v>1.0922999999999999E-12</v>
      </c>
    </row>
    <row r="168" spans="1:21" x14ac:dyDescent="0.25">
      <c r="A168" s="16">
        <v>44882</v>
      </c>
      <c r="B168" s="3" t="s">
        <v>28</v>
      </c>
      <c r="C168" s="3" t="s">
        <v>76</v>
      </c>
      <c r="D168" s="3" t="s">
        <v>71</v>
      </c>
      <c r="E168" s="11">
        <f t="shared" si="12"/>
        <v>3.3555555555555561</v>
      </c>
      <c r="F168">
        <v>78.081000000000003</v>
      </c>
      <c r="G168">
        <v>20.819700000000001</v>
      </c>
      <c r="H168">
        <v>0.93889999999999996</v>
      </c>
      <c r="I168">
        <v>0.14899999999999999</v>
      </c>
      <c r="J168">
        <v>0</v>
      </c>
      <c r="K168">
        <v>1.1299999999999999E-2</v>
      </c>
      <c r="L168">
        <v>631</v>
      </c>
      <c r="M168">
        <v>0.1028</v>
      </c>
      <c r="N168">
        <v>6.3799999999999996E-2</v>
      </c>
      <c r="O168">
        <v>1.6097999999999999</v>
      </c>
      <c r="P168" s="1">
        <v>4.4697000000000001E-10</v>
      </c>
      <c r="Q168" s="1">
        <v>5.597E-14</v>
      </c>
      <c r="R168" s="1">
        <v>9.8668000000000002E-11</v>
      </c>
      <c r="S168" s="1">
        <v>8.1196000000000003E-12</v>
      </c>
      <c r="T168" s="1">
        <v>4.4557000000000002E-15</v>
      </c>
      <c r="U168" s="1">
        <v>1.0983000000000001E-12</v>
      </c>
    </row>
    <row r="169" spans="1:21" x14ac:dyDescent="0.25">
      <c r="A169" s="16">
        <v>44882</v>
      </c>
      <c r="B169" s="3" t="s">
        <v>28</v>
      </c>
      <c r="C169" s="3" t="s">
        <v>64</v>
      </c>
      <c r="D169" s="3" t="s">
        <v>34</v>
      </c>
      <c r="E169" s="11">
        <f t="shared" si="12"/>
        <v>3.3786111111111108</v>
      </c>
      <c r="F169">
        <v>78.0779</v>
      </c>
      <c r="G169">
        <v>20.822299999999998</v>
      </c>
      <c r="H169">
        <v>0.93930000000000002</v>
      </c>
      <c r="I169">
        <v>0.14979999999999999</v>
      </c>
      <c r="J169">
        <v>0</v>
      </c>
      <c r="K169">
        <v>1.0699999999999999E-2</v>
      </c>
      <c r="L169">
        <v>636</v>
      </c>
      <c r="M169">
        <v>0.1036</v>
      </c>
      <c r="N169">
        <v>6.0900000000000003E-2</v>
      </c>
      <c r="O169">
        <v>1.7001999999999999</v>
      </c>
      <c r="P169" s="1">
        <v>4.4688999999999999E-10</v>
      </c>
      <c r="Q169" s="1">
        <v>5.3645999999999998E-14</v>
      </c>
      <c r="R169" s="1">
        <v>9.8665999999999998E-11</v>
      </c>
      <c r="S169" s="1">
        <v>8.1211999999999998E-12</v>
      </c>
      <c r="T169" s="1">
        <v>2.0802999999999999E-15</v>
      </c>
      <c r="U169" s="1">
        <v>1.1042000000000001E-12</v>
      </c>
    </row>
    <row r="170" spans="1:21" x14ac:dyDescent="0.25">
      <c r="A170" s="16">
        <v>44882</v>
      </c>
      <c r="B170" s="3" t="s">
        <v>28</v>
      </c>
      <c r="C170" s="3" t="s">
        <v>21</v>
      </c>
      <c r="D170" s="3" t="s">
        <v>45</v>
      </c>
      <c r="E170" s="11">
        <f t="shared" si="12"/>
        <v>3.4033333333333342</v>
      </c>
      <c r="F170">
        <v>78.086100000000002</v>
      </c>
      <c r="G170">
        <v>20.813700000000001</v>
      </c>
      <c r="H170">
        <v>0.9385</v>
      </c>
      <c r="I170">
        <v>0.1512</v>
      </c>
      <c r="J170">
        <v>0</v>
      </c>
      <c r="K170">
        <v>1.06E-2</v>
      </c>
      <c r="L170">
        <v>640</v>
      </c>
      <c r="M170">
        <v>0.1045</v>
      </c>
      <c r="N170">
        <v>7.22E-2</v>
      </c>
      <c r="O170">
        <v>1.4473</v>
      </c>
      <c r="P170" s="1">
        <v>4.4686E-10</v>
      </c>
      <c r="Q170" s="1">
        <v>5.2953999999999997E-14</v>
      </c>
      <c r="R170" s="1">
        <v>9.8608000000000005E-11</v>
      </c>
      <c r="S170" s="1">
        <v>8.1136000000000005E-12</v>
      </c>
      <c r="T170" s="1">
        <v>3.1569999999999998E-15</v>
      </c>
      <c r="U170" s="1">
        <v>1.1136E-12</v>
      </c>
    </row>
    <row r="171" spans="1:21" x14ac:dyDescent="0.25">
      <c r="A171" s="16">
        <v>44882</v>
      </c>
      <c r="B171" s="3" t="s">
        <v>28</v>
      </c>
      <c r="C171" s="3" t="s">
        <v>65</v>
      </c>
      <c r="D171" s="3" t="s">
        <v>47</v>
      </c>
      <c r="E171" s="11">
        <f t="shared" si="12"/>
        <v>3.4263888888888889</v>
      </c>
      <c r="F171">
        <v>78.0869</v>
      </c>
      <c r="G171">
        <v>20.8109</v>
      </c>
      <c r="H171">
        <v>0.93910000000000005</v>
      </c>
      <c r="I171">
        <v>0.15240000000000001</v>
      </c>
      <c r="J171">
        <v>0</v>
      </c>
      <c r="K171">
        <v>1.06E-2</v>
      </c>
      <c r="L171">
        <v>634</v>
      </c>
      <c r="M171">
        <v>0.1053</v>
      </c>
      <c r="N171">
        <v>7.6700000000000004E-2</v>
      </c>
      <c r="O171">
        <v>1.3726</v>
      </c>
      <c r="P171" s="1">
        <v>4.4703999999999999E-10</v>
      </c>
      <c r="Q171" s="1">
        <v>5.2939000000000003E-14</v>
      </c>
      <c r="R171" s="1">
        <v>9.8633999999999995E-11</v>
      </c>
      <c r="S171" s="1">
        <v>8.1216999999999992E-12</v>
      </c>
      <c r="T171" s="1">
        <v>4.8078999999999999E-15</v>
      </c>
      <c r="U171" s="1">
        <v>1.123E-12</v>
      </c>
    </row>
    <row r="172" spans="1:21" x14ac:dyDescent="0.25">
      <c r="A172" s="16">
        <v>44882</v>
      </c>
      <c r="B172" s="3" t="s">
        <v>28</v>
      </c>
      <c r="C172" s="3" t="s">
        <v>66</v>
      </c>
      <c r="D172" s="3" t="s">
        <v>52</v>
      </c>
      <c r="E172" s="11">
        <f t="shared" si="12"/>
        <v>3.4491666666666667</v>
      </c>
      <c r="F172">
        <v>78.089699999999993</v>
      </c>
      <c r="G172">
        <v>20.808499999999999</v>
      </c>
      <c r="H172">
        <v>0.93889999999999996</v>
      </c>
      <c r="I172">
        <v>0.154</v>
      </c>
      <c r="J172">
        <v>0</v>
      </c>
      <c r="K172">
        <v>8.8999999999999999E-3</v>
      </c>
      <c r="L172">
        <v>664</v>
      </c>
      <c r="M172">
        <v>0.1071</v>
      </c>
      <c r="N172">
        <v>7.85E-2</v>
      </c>
      <c r="O172">
        <v>1.3636999999999999</v>
      </c>
      <c r="P172" s="1">
        <v>4.4870999999999999E-10</v>
      </c>
      <c r="Q172" s="1">
        <v>4.6058000000000002E-14</v>
      </c>
      <c r="R172" s="1">
        <v>9.8986000000000003E-11</v>
      </c>
      <c r="S172" s="1">
        <v>8.1497999999999999E-12</v>
      </c>
      <c r="T172" s="1">
        <v>3.5842000000000001E-15</v>
      </c>
      <c r="U172" s="1">
        <v>1.1381999999999999E-12</v>
      </c>
    </row>
    <row r="173" spans="1:21" x14ac:dyDescent="0.25">
      <c r="A173" s="16">
        <v>44882</v>
      </c>
      <c r="B173" s="3" t="s">
        <v>28</v>
      </c>
      <c r="C173" s="3" t="s">
        <v>67</v>
      </c>
      <c r="D173" s="3" t="s">
        <v>63</v>
      </c>
      <c r="E173" s="11">
        <f t="shared" si="12"/>
        <v>3.4738888888888901</v>
      </c>
      <c r="F173">
        <v>78.077799999999996</v>
      </c>
      <c r="G173">
        <v>20.817799999999998</v>
      </c>
      <c r="H173">
        <v>0.93840000000000001</v>
      </c>
      <c r="I173">
        <v>0.15509999999999999</v>
      </c>
      <c r="J173">
        <v>0</v>
      </c>
      <c r="K173">
        <v>1.0800000000000001E-2</v>
      </c>
      <c r="L173">
        <v>633</v>
      </c>
      <c r="M173">
        <v>0.1077</v>
      </c>
      <c r="N173">
        <v>6.5600000000000006E-2</v>
      </c>
      <c r="O173">
        <v>1.6418999999999999</v>
      </c>
      <c r="P173" s="1">
        <v>4.4691999999999999E-10</v>
      </c>
      <c r="Q173" s="1">
        <v>5.4046999999999998E-14</v>
      </c>
      <c r="R173" s="1">
        <v>9.8650999999999999E-11</v>
      </c>
      <c r="S173" s="1">
        <v>8.1145999999999994E-12</v>
      </c>
      <c r="T173" s="1">
        <v>3.6436000000000003E-15</v>
      </c>
      <c r="U173" s="1">
        <v>1.1423000000000001E-12</v>
      </c>
    </row>
    <row r="174" spans="1:21" x14ac:dyDescent="0.25">
      <c r="A174" s="16">
        <v>44882</v>
      </c>
      <c r="B174" s="3" t="s">
        <v>28</v>
      </c>
      <c r="C174" s="3" t="s">
        <v>68</v>
      </c>
      <c r="D174" s="3" t="s">
        <v>44</v>
      </c>
      <c r="E174" s="11">
        <f t="shared" si="12"/>
        <v>3.4969444444444449</v>
      </c>
      <c r="F174">
        <v>78.086600000000004</v>
      </c>
      <c r="G174">
        <v>20.8079</v>
      </c>
      <c r="H174">
        <v>0.93879999999999997</v>
      </c>
      <c r="I174">
        <v>0.15629999999999999</v>
      </c>
      <c r="J174">
        <v>0</v>
      </c>
      <c r="K174">
        <v>1.04E-2</v>
      </c>
      <c r="L174">
        <v>633</v>
      </c>
      <c r="M174">
        <v>0.1089</v>
      </c>
      <c r="N174">
        <v>7.8299999999999995E-2</v>
      </c>
      <c r="O174">
        <v>1.3916999999999999</v>
      </c>
      <c r="P174" s="1">
        <v>4.4668999999999998E-10</v>
      </c>
      <c r="Q174" s="1">
        <v>5.2304999999999998E-14</v>
      </c>
      <c r="R174" s="1">
        <v>9.8541999999999994E-11</v>
      </c>
      <c r="S174" s="1">
        <v>8.1123999999999992E-12</v>
      </c>
      <c r="T174" s="1">
        <v>2.4069000000000001E-15</v>
      </c>
      <c r="U174" s="1">
        <v>1.1503000000000001E-12</v>
      </c>
    </row>
    <row r="175" spans="1:21" x14ac:dyDescent="0.25">
      <c r="A175" s="16">
        <v>44882</v>
      </c>
      <c r="B175" s="3" t="s">
        <v>28</v>
      </c>
      <c r="C175" s="3" t="s">
        <v>69</v>
      </c>
      <c r="D175" s="3" t="s">
        <v>69</v>
      </c>
      <c r="E175" s="11">
        <f t="shared" si="12"/>
        <v>3.5216666666666665</v>
      </c>
      <c r="F175">
        <v>78.0839</v>
      </c>
      <c r="G175">
        <v>20.807099999999998</v>
      </c>
      <c r="H175">
        <v>0.93940000000000001</v>
      </c>
      <c r="I175">
        <v>0.1585</v>
      </c>
      <c r="J175">
        <v>0</v>
      </c>
      <c r="K175">
        <v>1.11E-2</v>
      </c>
      <c r="L175">
        <v>633</v>
      </c>
      <c r="M175">
        <v>0.1113</v>
      </c>
      <c r="N175">
        <v>7.6999999999999999E-2</v>
      </c>
      <c r="O175">
        <v>1.4457</v>
      </c>
      <c r="P175" s="1">
        <v>4.4662E-10</v>
      </c>
      <c r="Q175" s="1">
        <v>5.489E-14</v>
      </c>
      <c r="R175" s="1">
        <v>9.8526999999999995E-11</v>
      </c>
      <c r="S175" s="1">
        <v>8.1169000000000007E-12</v>
      </c>
      <c r="T175" s="1">
        <v>4.7393000000000003E-15</v>
      </c>
      <c r="U175" s="1">
        <v>1.1661E-12</v>
      </c>
    </row>
    <row r="176" spans="1:21" x14ac:dyDescent="0.25">
      <c r="A176" s="16">
        <v>44882</v>
      </c>
      <c r="B176" s="3" t="s">
        <v>28</v>
      </c>
      <c r="C176" s="3" t="s">
        <v>71</v>
      </c>
      <c r="D176" s="3" t="s">
        <v>32</v>
      </c>
      <c r="E176" s="11">
        <f t="shared" si="12"/>
        <v>3.544722222222223</v>
      </c>
      <c r="F176">
        <v>78.076700000000002</v>
      </c>
      <c r="G176">
        <v>20.813199999999998</v>
      </c>
      <c r="H176">
        <v>0.93910000000000005</v>
      </c>
      <c r="I176">
        <v>0.16009999999999999</v>
      </c>
      <c r="J176">
        <v>1E-4</v>
      </c>
      <c r="K176">
        <v>1.06E-2</v>
      </c>
      <c r="L176">
        <v>621</v>
      </c>
      <c r="M176">
        <v>0.1128</v>
      </c>
      <c r="N176">
        <v>7.0499999999999993E-2</v>
      </c>
      <c r="O176">
        <v>1.5996999999999999</v>
      </c>
      <c r="P176" s="1">
        <v>4.4633999999999998E-10</v>
      </c>
      <c r="Q176" s="1">
        <v>5.2890999999999999E-14</v>
      </c>
      <c r="R176" s="1">
        <v>9.8502E-11</v>
      </c>
      <c r="S176" s="1">
        <v>8.1102000000000007E-12</v>
      </c>
      <c r="T176" s="1">
        <v>6.1746999999999999E-15</v>
      </c>
      <c r="U176" s="1">
        <v>1.1776E-12</v>
      </c>
    </row>
    <row r="177" spans="1:21" x14ac:dyDescent="0.25">
      <c r="A177" s="16">
        <v>44882</v>
      </c>
      <c r="B177" s="3" t="s">
        <v>28</v>
      </c>
      <c r="C177" s="3" t="s">
        <v>29</v>
      </c>
      <c r="D177" s="3" t="s">
        <v>23</v>
      </c>
      <c r="E177" s="11">
        <f t="shared" si="12"/>
        <v>3.5677777777777777</v>
      </c>
      <c r="F177">
        <v>78.085300000000004</v>
      </c>
      <c r="G177">
        <v>20.803100000000001</v>
      </c>
      <c r="H177">
        <v>0.93889999999999996</v>
      </c>
      <c r="I177">
        <v>0.16200000000000001</v>
      </c>
      <c r="J177">
        <v>0</v>
      </c>
      <c r="K177">
        <v>1.0699999999999999E-2</v>
      </c>
      <c r="L177">
        <v>624</v>
      </c>
      <c r="M177">
        <v>0.1147</v>
      </c>
      <c r="N177">
        <v>8.14E-2</v>
      </c>
      <c r="O177">
        <v>1.4081999999999999</v>
      </c>
      <c r="P177" s="1">
        <v>4.4639E-10</v>
      </c>
      <c r="Q177" s="1">
        <v>5.3429999999999999E-14</v>
      </c>
      <c r="R177" s="1">
        <v>9.8456000000000006E-11</v>
      </c>
      <c r="S177" s="1">
        <v>8.1081999999999997E-12</v>
      </c>
      <c r="T177" s="1">
        <v>5.1979999999999997E-15</v>
      </c>
      <c r="U177" s="1">
        <v>1.1901999999999999E-12</v>
      </c>
    </row>
    <row r="178" spans="1:21" x14ac:dyDescent="0.25">
      <c r="A178" s="16">
        <v>44882</v>
      </c>
      <c r="B178" s="3" t="s">
        <v>28</v>
      </c>
      <c r="C178" s="3" t="s">
        <v>70</v>
      </c>
      <c r="D178" s="3" t="s">
        <v>22</v>
      </c>
      <c r="E178" s="11">
        <f t="shared" si="12"/>
        <v>3.5925000000000011</v>
      </c>
      <c r="F178">
        <v>78.084199999999996</v>
      </c>
      <c r="G178">
        <v>20.8035</v>
      </c>
      <c r="H178">
        <v>0.93820000000000003</v>
      </c>
      <c r="I178">
        <v>0.1638</v>
      </c>
      <c r="J178">
        <v>0</v>
      </c>
      <c r="K178">
        <v>1.03E-2</v>
      </c>
      <c r="L178">
        <v>626</v>
      </c>
      <c r="M178">
        <v>0.1166</v>
      </c>
      <c r="N178">
        <v>8.8599999999999998E-2</v>
      </c>
      <c r="O178">
        <v>1.3157000000000001</v>
      </c>
      <c r="P178" s="1">
        <v>4.4592999999999998E-10</v>
      </c>
      <c r="Q178" s="1">
        <v>5.1371000000000003E-14</v>
      </c>
      <c r="R178" s="1">
        <v>9.8356999999999997E-11</v>
      </c>
      <c r="S178" s="1">
        <v>8.0937999999999993E-12</v>
      </c>
      <c r="T178" s="1">
        <v>4.6542999999999999E-15</v>
      </c>
      <c r="U178" s="1">
        <v>1.2025E-12</v>
      </c>
    </row>
    <row r="179" spans="1:21" x14ac:dyDescent="0.25">
      <c r="A179" s="16">
        <v>44882</v>
      </c>
      <c r="B179" s="3" t="s">
        <v>28</v>
      </c>
      <c r="C179" s="3" t="s">
        <v>72</v>
      </c>
      <c r="D179" s="3" t="s">
        <v>50</v>
      </c>
      <c r="E179" s="11">
        <f t="shared" si="12"/>
        <v>3.6155555555555559</v>
      </c>
      <c r="F179">
        <v>78.082499999999996</v>
      </c>
      <c r="G179">
        <v>20.802499999999998</v>
      </c>
      <c r="H179">
        <v>0.93879999999999997</v>
      </c>
      <c r="I179">
        <v>0.16550000000000001</v>
      </c>
      <c r="J179">
        <v>0</v>
      </c>
      <c r="K179">
        <v>1.0800000000000001E-2</v>
      </c>
      <c r="L179">
        <v>615</v>
      </c>
      <c r="M179">
        <v>0.1188</v>
      </c>
      <c r="N179">
        <v>8.4099999999999994E-2</v>
      </c>
      <c r="O179">
        <v>1.4114</v>
      </c>
      <c r="P179" s="1">
        <v>4.4564000000000002E-10</v>
      </c>
      <c r="Q179" s="1">
        <v>5.3666999999999997E-14</v>
      </c>
      <c r="R179" s="1">
        <v>9.8290000000000004E-11</v>
      </c>
      <c r="S179" s="1">
        <v>8.0936999999999997E-12</v>
      </c>
      <c r="T179" s="1">
        <v>3.4656000000000001E-15</v>
      </c>
      <c r="U179" s="1">
        <v>1.2136E-12</v>
      </c>
    </row>
    <row r="180" spans="1:21" x14ac:dyDescent="0.25">
      <c r="A180" s="16">
        <v>44882</v>
      </c>
      <c r="B180" s="3" t="s">
        <v>28</v>
      </c>
      <c r="C180" s="3" t="s">
        <v>75</v>
      </c>
      <c r="D180" s="3" t="s">
        <v>69</v>
      </c>
      <c r="E180" s="11">
        <f t="shared" si="12"/>
        <v>3.6383333333333336</v>
      </c>
      <c r="F180">
        <v>78.0852</v>
      </c>
      <c r="G180">
        <v>20.799700000000001</v>
      </c>
      <c r="H180">
        <v>0.93920000000000003</v>
      </c>
      <c r="I180">
        <v>0.16719999999999999</v>
      </c>
      <c r="J180">
        <v>0</v>
      </c>
      <c r="K180">
        <v>8.6E-3</v>
      </c>
      <c r="L180">
        <v>637</v>
      </c>
      <c r="M180">
        <v>0.12039999999999999</v>
      </c>
      <c r="N180">
        <v>8.5699999999999998E-2</v>
      </c>
      <c r="O180">
        <v>1.4052</v>
      </c>
      <c r="P180" s="1">
        <v>4.4718E-10</v>
      </c>
      <c r="Q180" s="1">
        <v>4.4537000000000002E-14</v>
      </c>
      <c r="R180" s="1">
        <v>9.8612E-11</v>
      </c>
      <c r="S180" s="1">
        <v>8.1253999999999993E-12</v>
      </c>
      <c r="T180" s="1">
        <v>3.6280999999999999E-15</v>
      </c>
      <c r="U180" s="1">
        <v>1.2296999999999999E-12</v>
      </c>
    </row>
    <row r="181" spans="1:21" x14ac:dyDescent="0.25">
      <c r="A181" s="16">
        <v>44882</v>
      </c>
      <c r="B181" s="3" t="s">
        <v>60</v>
      </c>
      <c r="C181" s="3" t="s">
        <v>73</v>
      </c>
      <c r="D181" s="3" t="s">
        <v>39</v>
      </c>
      <c r="E181" s="11">
        <f t="shared" si="12"/>
        <v>3.6630555555555571</v>
      </c>
      <c r="F181">
        <v>78.086399999999998</v>
      </c>
      <c r="G181">
        <v>20.794699999999999</v>
      </c>
      <c r="H181">
        <v>0.93869999999999998</v>
      </c>
      <c r="I181">
        <v>0.1694</v>
      </c>
      <c r="J181">
        <v>0</v>
      </c>
      <c r="K181">
        <v>1.0800000000000001E-2</v>
      </c>
      <c r="L181">
        <v>602</v>
      </c>
      <c r="M181">
        <v>0.1225</v>
      </c>
      <c r="N181">
        <v>8.6199999999999999E-2</v>
      </c>
      <c r="O181">
        <v>1.421</v>
      </c>
      <c r="P181" s="1">
        <v>4.4556000000000001E-10</v>
      </c>
      <c r="Q181" s="1">
        <v>5.3668E-14</v>
      </c>
      <c r="R181" s="1">
        <v>9.8231000000000002E-11</v>
      </c>
      <c r="S181" s="1">
        <v>8.0910000000000002E-12</v>
      </c>
      <c r="T181" s="1">
        <v>5.6891000000000001E-15</v>
      </c>
      <c r="U181" s="1">
        <v>1.2417000000000001E-12</v>
      </c>
    </row>
    <row r="182" spans="1:21" x14ac:dyDescent="0.25">
      <c r="A182" s="16">
        <v>44882</v>
      </c>
      <c r="B182" s="3" t="s">
        <v>60</v>
      </c>
      <c r="C182" s="3" t="s">
        <v>25</v>
      </c>
      <c r="D182" s="3" t="s">
        <v>64</v>
      </c>
      <c r="E182" s="11">
        <f t="shared" si="12"/>
        <v>3.6861111111111118</v>
      </c>
      <c r="F182">
        <v>78.083799999999997</v>
      </c>
      <c r="G182">
        <v>20.795000000000002</v>
      </c>
      <c r="H182">
        <v>0.93930000000000002</v>
      </c>
      <c r="I182">
        <v>0.17100000000000001</v>
      </c>
      <c r="J182">
        <v>1E-4</v>
      </c>
      <c r="K182">
        <v>1.0800000000000001E-2</v>
      </c>
      <c r="L182">
        <v>607</v>
      </c>
      <c r="M182">
        <v>0.1244</v>
      </c>
      <c r="N182">
        <v>8.9399999999999993E-2</v>
      </c>
      <c r="O182">
        <v>1.3912</v>
      </c>
      <c r="P182" s="1">
        <v>4.4538000000000002E-10</v>
      </c>
      <c r="Q182" s="1">
        <v>5.3645000000000001E-14</v>
      </c>
      <c r="R182" s="1">
        <v>9.8195999999999999E-11</v>
      </c>
      <c r="S182" s="1">
        <v>8.0932999999999999E-12</v>
      </c>
      <c r="T182" s="1">
        <v>6.1703000000000001E-15</v>
      </c>
      <c r="U182" s="1">
        <v>1.2528000000000001E-12</v>
      </c>
    </row>
    <row r="183" spans="1:21" x14ac:dyDescent="0.25">
      <c r="A183" s="16">
        <v>44882</v>
      </c>
      <c r="B183" s="3" t="s">
        <v>60</v>
      </c>
      <c r="C183" s="3" t="s">
        <v>74</v>
      </c>
      <c r="D183" s="3" t="s">
        <v>60</v>
      </c>
      <c r="E183" s="11">
        <f t="shared" si="12"/>
        <v>3.7108333333333334</v>
      </c>
      <c r="F183">
        <v>78.084400000000002</v>
      </c>
      <c r="G183">
        <v>20.793399999999998</v>
      </c>
      <c r="H183">
        <v>0.93859999999999999</v>
      </c>
      <c r="I183">
        <v>0.17269999999999999</v>
      </c>
      <c r="J183">
        <v>0</v>
      </c>
      <c r="K183">
        <v>1.0999999999999999E-2</v>
      </c>
      <c r="L183">
        <v>613</v>
      </c>
      <c r="M183">
        <v>0.126</v>
      </c>
      <c r="N183">
        <v>9.06E-2</v>
      </c>
      <c r="O183">
        <v>1.3906000000000001</v>
      </c>
      <c r="P183" s="1">
        <v>4.4545E-10</v>
      </c>
      <c r="Q183" s="1">
        <v>5.4553999999999998E-14</v>
      </c>
      <c r="R183" s="1">
        <v>9.8201999999999999E-11</v>
      </c>
      <c r="S183" s="1">
        <v>8.0884999999999997E-12</v>
      </c>
      <c r="T183" s="1">
        <v>1.2209E-15</v>
      </c>
      <c r="U183" s="1">
        <v>1.2649E-12</v>
      </c>
    </row>
    <row r="184" spans="1:21" x14ac:dyDescent="0.25">
      <c r="A184" s="16">
        <v>44882</v>
      </c>
      <c r="B184" s="3" t="s">
        <v>60</v>
      </c>
      <c r="C184" s="3" t="s">
        <v>20</v>
      </c>
      <c r="D184" s="3" t="s">
        <v>36</v>
      </c>
      <c r="E184" s="11">
        <f t="shared" si="12"/>
        <v>3.7338888888888899</v>
      </c>
      <c r="F184">
        <v>78.0852</v>
      </c>
      <c r="G184">
        <v>20.790600000000001</v>
      </c>
      <c r="H184">
        <v>0.93899999999999995</v>
      </c>
      <c r="I184">
        <v>0.1744</v>
      </c>
      <c r="J184">
        <v>0</v>
      </c>
      <c r="K184">
        <v>1.0800000000000001E-2</v>
      </c>
      <c r="L184">
        <v>606</v>
      </c>
      <c r="M184">
        <v>0.12770000000000001</v>
      </c>
      <c r="N184">
        <v>9.3899999999999997E-2</v>
      </c>
      <c r="O184">
        <v>1.3597999999999999</v>
      </c>
      <c r="P184" s="1">
        <v>4.4548999999999998E-10</v>
      </c>
      <c r="Q184" s="1">
        <v>5.3760999999999999E-14</v>
      </c>
      <c r="R184" s="1">
        <v>9.8196999999999994E-11</v>
      </c>
      <c r="S184" s="1">
        <v>8.0925999999999997E-12</v>
      </c>
      <c r="T184" s="1">
        <v>4.3678999999999998E-15</v>
      </c>
      <c r="U184" s="1">
        <v>1.2771000000000001E-12</v>
      </c>
    </row>
    <row r="185" spans="1:21" x14ac:dyDescent="0.25">
      <c r="A185" s="16">
        <v>44882</v>
      </c>
      <c r="B185" s="3" t="s">
        <v>60</v>
      </c>
      <c r="C185" s="3" t="s">
        <v>38</v>
      </c>
      <c r="D185" s="3" t="s">
        <v>75</v>
      </c>
      <c r="E185" s="11">
        <f t="shared" si="12"/>
        <v>3.7569444444444446</v>
      </c>
      <c r="F185">
        <v>78.088499999999996</v>
      </c>
      <c r="G185">
        <v>20.785699999999999</v>
      </c>
      <c r="H185">
        <v>0.9385</v>
      </c>
      <c r="I185">
        <v>0.17630000000000001</v>
      </c>
      <c r="J185">
        <v>0</v>
      </c>
      <c r="K185">
        <v>1.0999999999999999E-2</v>
      </c>
      <c r="L185">
        <v>613</v>
      </c>
      <c r="M185">
        <v>0.12959999999999999</v>
      </c>
      <c r="N185">
        <v>0.10390000000000001</v>
      </c>
      <c r="O185">
        <v>1.2476</v>
      </c>
      <c r="P185" s="1">
        <v>4.4553999999999999E-10</v>
      </c>
      <c r="Q185" s="1">
        <v>5.4759000000000002E-14</v>
      </c>
      <c r="R185" s="1">
        <v>9.8178999999999995E-11</v>
      </c>
      <c r="S185" s="1">
        <v>8.0884999999999997E-12</v>
      </c>
      <c r="T185" s="1">
        <v>2.9917999999999998E-15</v>
      </c>
      <c r="U185" s="1">
        <v>1.2911E-12</v>
      </c>
    </row>
    <row r="186" spans="1:21" x14ac:dyDescent="0.25">
      <c r="A186" s="16">
        <v>44882</v>
      </c>
      <c r="B186" s="3" t="s">
        <v>60</v>
      </c>
      <c r="C186" s="3" t="s">
        <v>19</v>
      </c>
      <c r="D186" s="3" t="s">
        <v>48</v>
      </c>
      <c r="E186" s="11">
        <f t="shared" si="12"/>
        <v>3.7816666666666681</v>
      </c>
      <c r="F186">
        <v>78.085400000000007</v>
      </c>
      <c r="G186">
        <v>20.787800000000001</v>
      </c>
      <c r="H186">
        <v>0.93859999999999999</v>
      </c>
      <c r="I186">
        <v>0.1777</v>
      </c>
      <c r="J186">
        <v>0</v>
      </c>
      <c r="K186">
        <v>1.0500000000000001E-2</v>
      </c>
      <c r="L186">
        <v>614</v>
      </c>
      <c r="M186">
        <v>0.13159999999999999</v>
      </c>
      <c r="N186">
        <v>0.10390000000000001</v>
      </c>
      <c r="O186">
        <v>1.2666999999999999</v>
      </c>
      <c r="P186" s="1">
        <v>4.4561000000000003E-10</v>
      </c>
      <c r="Q186" s="1">
        <v>5.2559999999999999E-14</v>
      </c>
      <c r="R186" s="1">
        <v>9.8210000000000003E-11</v>
      </c>
      <c r="S186" s="1">
        <v>8.0917999999999999E-12</v>
      </c>
      <c r="T186" s="1">
        <v>3.9244999999999998E-15</v>
      </c>
      <c r="U186" s="1">
        <v>1.301E-12</v>
      </c>
    </row>
    <row r="187" spans="1:21" x14ac:dyDescent="0.25">
      <c r="A187" s="16">
        <v>44882</v>
      </c>
      <c r="B187" s="3" t="s">
        <v>60</v>
      </c>
      <c r="C187" s="3" t="s">
        <v>47</v>
      </c>
      <c r="D187" s="3" t="s">
        <v>68</v>
      </c>
      <c r="E187" s="11">
        <f t="shared" si="12"/>
        <v>3.8047222222222228</v>
      </c>
      <c r="F187">
        <v>78.084199999999996</v>
      </c>
      <c r="G187">
        <v>20.787400000000002</v>
      </c>
      <c r="H187">
        <v>0.93899999999999995</v>
      </c>
      <c r="I187">
        <v>0.1787</v>
      </c>
      <c r="J187">
        <v>0</v>
      </c>
      <c r="K187">
        <v>1.0699999999999999E-2</v>
      </c>
      <c r="L187">
        <v>606</v>
      </c>
      <c r="M187">
        <v>0.13289999999999999</v>
      </c>
      <c r="N187">
        <v>0.1036</v>
      </c>
      <c r="O187">
        <v>1.2825</v>
      </c>
      <c r="P187" s="1">
        <v>4.4606999999999999E-10</v>
      </c>
      <c r="Q187" s="1">
        <v>5.3305E-14</v>
      </c>
      <c r="R187" s="1">
        <v>9.8309999999999994E-11</v>
      </c>
      <c r="S187" s="1">
        <v>8.1033E-12</v>
      </c>
      <c r="T187" s="1">
        <v>3.4060999999999999E-15</v>
      </c>
      <c r="U187" s="1">
        <v>1.3098999999999999E-12</v>
      </c>
    </row>
    <row r="188" spans="1:21" x14ac:dyDescent="0.25">
      <c r="A188" s="16">
        <v>44882</v>
      </c>
      <c r="B188" s="3" t="s">
        <v>60</v>
      </c>
      <c r="C188" s="3" t="s">
        <v>26</v>
      </c>
      <c r="D188" s="3" t="s">
        <v>60</v>
      </c>
      <c r="E188" s="11">
        <f t="shared" si="12"/>
        <v>3.8275000000000006</v>
      </c>
      <c r="F188">
        <v>78.095100000000002</v>
      </c>
      <c r="G188">
        <v>20.777100000000001</v>
      </c>
      <c r="H188">
        <v>0.9385</v>
      </c>
      <c r="I188">
        <v>0.18010000000000001</v>
      </c>
      <c r="J188">
        <v>1E-4</v>
      </c>
      <c r="K188">
        <v>9.1000000000000004E-3</v>
      </c>
      <c r="L188">
        <v>631</v>
      </c>
      <c r="M188">
        <v>0.13450000000000001</v>
      </c>
      <c r="N188">
        <v>0.1086</v>
      </c>
      <c r="O188">
        <v>1.2379</v>
      </c>
      <c r="P188" s="1">
        <v>4.4747999999999999E-10</v>
      </c>
      <c r="Q188" s="1">
        <v>4.6569000000000001E-14</v>
      </c>
      <c r="R188" s="1">
        <v>9.8558000000000002E-11</v>
      </c>
      <c r="S188" s="1">
        <v>8.1233000000000003E-12</v>
      </c>
      <c r="T188" s="1">
        <v>5.6103999999999998E-15</v>
      </c>
      <c r="U188" s="1">
        <v>1.3241E-12</v>
      </c>
    </row>
    <row r="189" spans="1:21" x14ac:dyDescent="0.25">
      <c r="A189" s="16">
        <v>44882</v>
      </c>
      <c r="B189" s="3" t="s">
        <v>60</v>
      </c>
      <c r="C189" s="3" t="s">
        <v>28</v>
      </c>
      <c r="D189" s="3" t="s">
        <v>76</v>
      </c>
      <c r="E189" s="11">
        <f t="shared" si="12"/>
        <v>3.8522222222222222</v>
      </c>
      <c r="F189">
        <v>78.079599999999999</v>
      </c>
      <c r="G189">
        <v>20.790199999999999</v>
      </c>
      <c r="H189">
        <v>0.93840000000000001</v>
      </c>
      <c r="I189">
        <v>0.18099999999999999</v>
      </c>
      <c r="J189">
        <v>0</v>
      </c>
      <c r="K189">
        <v>1.0800000000000001E-2</v>
      </c>
      <c r="L189">
        <v>616</v>
      </c>
      <c r="M189">
        <v>0.13550000000000001</v>
      </c>
      <c r="N189">
        <v>9.8199999999999996E-2</v>
      </c>
      <c r="O189">
        <v>1.3798999999999999</v>
      </c>
      <c r="P189" s="1">
        <v>4.4568999999999999E-10</v>
      </c>
      <c r="Q189" s="1">
        <v>5.3830999999999999E-14</v>
      </c>
      <c r="R189" s="1">
        <v>9.8245000000000006E-11</v>
      </c>
      <c r="S189" s="1">
        <v>8.0920000000000007E-12</v>
      </c>
      <c r="T189" s="1">
        <v>4.7405999999999998E-15</v>
      </c>
      <c r="U189" s="1">
        <v>1.3251000000000001E-12</v>
      </c>
    </row>
    <row r="190" spans="1:21" x14ac:dyDescent="0.25">
      <c r="A190" s="16">
        <v>44882</v>
      </c>
      <c r="B190" s="3" t="s">
        <v>60</v>
      </c>
      <c r="C190" s="3" t="s">
        <v>30</v>
      </c>
      <c r="D190" s="3" t="s">
        <v>20</v>
      </c>
      <c r="E190" s="11">
        <f t="shared" si="12"/>
        <v>3.8752777777777787</v>
      </c>
      <c r="F190">
        <v>78.085999999999999</v>
      </c>
      <c r="G190">
        <v>20.7836</v>
      </c>
      <c r="H190">
        <v>0.93879999999999997</v>
      </c>
      <c r="I190">
        <v>0.1817</v>
      </c>
      <c r="J190">
        <v>0</v>
      </c>
      <c r="K190">
        <v>9.9000000000000008E-3</v>
      </c>
      <c r="L190">
        <v>621</v>
      </c>
      <c r="M190">
        <v>0.13650000000000001</v>
      </c>
      <c r="N190">
        <v>0.1084</v>
      </c>
      <c r="O190">
        <v>1.2586999999999999</v>
      </c>
      <c r="P190" s="1">
        <v>4.4626000000000002E-10</v>
      </c>
      <c r="Q190" s="1">
        <v>5.0140999999999998E-14</v>
      </c>
      <c r="R190" s="1">
        <v>9.8330999999999994E-11</v>
      </c>
      <c r="S190" s="1">
        <v>8.1048E-12</v>
      </c>
      <c r="T190" s="1">
        <v>2.9702E-15</v>
      </c>
      <c r="U190" s="1">
        <v>1.3319E-12</v>
      </c>
    </row>
    <row r="191" spans="1:21" x14ac:dyDescent="0.25">
      <c r="A191" s="16">
        <v>44882</v>
      </c>
      <c r="B191" s="3" t="s">
        <v>60</v>
      </c>
      <c r="C191" s="3" t="s">
        <v>32</v>
      </c>
      <c r="D191" s="3" t="s">
        <v>56</v>
      </c>
      <c r="E191" s="11">
        <f t="shared" si="12"/>
        <v>3.9000000000000004</v>
      </c>
      <c r="F191">
        <v>78.0745</v>
      </c>
      <c r="G191">
        <v>20.792999999999999</v>
      </c>
      <c r="H191">
        <v>0.93920000000000003</v>
      </c>
      <c r="I191">
        <v>0.18260000000000001</v>
      </c>
      <c r="J191">
        <v>0</v>
      </c>
      <c r="K191">
        <v>1.0699999999999999E-2</v>
      </c>
      <c r="L191">
        <v>632</v>
      </c>
      <c r="M191">
        <v>0.13800000000000001</v>
      </c>
      <c r="N191">
        <v>9.1800000000000007E-2</v>
      </c>
      <c r="O191">
        <v>1.5033000000000001</v>
      </c>
      <c r="P191" s="1">
        <v>4.4635000000000001E-10</v>
      </c>
      <c r="Q191" s="1">
        <v>5.332E-14</v>
      </c>
      <c r="R191" s="1">
        <v>9.8409999999999999E-11</v>
      </c>
      <c r="S191" s="1">
        <v>8.1111E-12</v>
      </c>
      <c r="T191" s="1">
        <v>3.7247E-15</v>
      </c>
      <c r="U191" s="1">
        <v>1.3386999999999999E-12</v>
      </c>
    </row>
    <row r="192" spans="1:21" x14ac:dyDescent="0.25">
      <c r="A192" s="16">
        <v>44882</v>
      </c>
      <c r="B192" s="3" t="s">
        <v>60</v>
      </c>
      <c r="C192" s="3" t="s">
        <v>77</v>
      </c>
      <c r="D192" s="3" t="s">
        <v>70</v>
      </c>
      <c r="E192" s="11">
        <f t="shared" si="12"/>
        <v>3.9230555555555569</v>
      </c>
      <c r="F192">
        <v>78.080399999999997</v>
      </c>
      <c r="G192">
        <v>20.7867</v>
      </c>
      <c r="H192">
        <v>0.93899999999999995</v>
      </c>
      <c r="I192">
        <v>0.1832</v>
      </c>
      <c r="J192">
        <v>0</v>
      </c>
      <c r="K192">
        <v>1.0699999999999999E-2</v>
      </c>
      <c r="L192">
        <v>624</v>
      </c>
      <c r="M192">
        <v>0.13880000000000001</v>
      </c>
      <c r="N192">
        <v>9.9500000000000005E-2</v>
      </c>
      <c r="O192">
        <v>1.3948</v>
      </c>
      <c r="P192" s="1">
        <v>4.4647999999999999E-10</v>
      </c>
      <c r="Q192" s="1">
        <v>5.3310999999999999E-14</v>
      </c>
      <c r="R192" s="1">
        <v>9.8401E-11</v>
      </c>
      <c r="S192" s="1">
        <v>8.1108999999999993E-12</v>
      </c>
      <c r="T192" s="1">
        <v>3.7660000000000001E-15</v>
      </c>
      <c r="U192" s="1">
        <v>1.3438E-12</v>
      </c>
    </row>
    <row r="193" spans="1:21" x14ac:dyDescent="0.25">
      <c r="A193" s="16">
        <v>44882</v>
      </c>
      <c r="B193" s="3" t="s">
        <v>60</v>
      </c>
      <c r="C193" s="3" t="s">
        <v>35</v>
      </c>
      <c r="D193" s="3" t="s">
        <v>37</v>
      </c>
      <c r="E193" s="11">
        <f t="shared" si="12"/>
        <v>3.9461111111111116</v>
      </c>
      <c r="F193">
        <v>78.079800000000006</v>
      </c>
      <c r="G193">
        <v>20.786300000000001</v>
      </c>
      <c r="H193">
        <v>0.93879999999999997</v>
      </c>
      <c r="I193">
        <v>0.1845</v>
      </c>
      <c r="J193">
        <v>0</v>
      </c>
      <c r="K193">
        <v>1.06E-2</v>
      </c>
      <c r="L193">
        <v>633</v>
      </c>
      <c r="M193">
        <v>0.1404</v>
      </c>
      <c r="N193">
        <v>0.10199999999999999</v>
      </c>
      <c r="O193">
        <v>1.3765000000000001</v>
      </c>
      <c r="P193" s="1">
        <v>4.4650000000000001E-10</v>
      </c>
      <c r="Q193" s="1">
        <v>5.2909999999999999E-14</v>
      </c>
      <c r="R193" s="1">
        <v>9.8404999999999995E-11</v>
      </c>
      <c r="S193" s="1">
        <v>8.1099000000000004E-12</v>
      </c>
      <c r="T193" s="1">
        <v>5.0312000000000002E-15</v>
      </c>
      <c r="U193" s="1">
        <v>1.3527000000000001E-12</v>
      </c>
    </row>
    <row r="194" spans="1:21" x14ac:dyDescent="0.25">
      <c r="A194" s="16">
        <v>44882</v>
      </c>
      <c r="B194" s="3" t="s">
        <v>60</v>
      </c>
      <c r="C194" s="3" t="s">
        <v>31</v>
      </c>
      <c r="D194" s="3" t="s">
        <v>58</v>
      </c>
      <c r="E194" s="11">
        <f t="shared" si="12"/>
        <v>3.9708333333333332</v>
      </c>
      <c r="F194">
        <v>78.071600000000004</v>
      </c>
      <c r="G194">
        <v>20.7926</v>
      </c>
      <c r="H194">
        <v>0.93910000000000005</v>
      </c>
      <c r="I194">
        <v>0.1862</v>
      </c>
      <c r="J194">
        <v>0</v>
      </c>
      <c r="K194">
        <v>1.06E-2</v>
      </c>
      <c r="L194">
        <v>636</v>
      </c>
      <c r="M194">
        <v>0.1424</v>
      </c>
      <c r="N194">
        <v>9.5200000000000007E-2</v>
      </c>
      <c r="O194">
        <v>1.4966999999999999</v>
      </c>
      <c r="P194" s="1">
        <v>4.4667000000000002E-10</v>
      </c>
      <c r="Q194" s="1">
        <v>5.3002999999999998E-14</v>
      </c>
      <c r="R194" s="1">
        <v>9.8481999999999997E-11</v>
      </c>
      <c r="S194" s="1">
        <v>8.1159000000000002E-12</v>
      </c>
      <c r="T194" s="1">
        <v>4.0134000000000001E-15</v>
      </c>
      <c r="U194" s="1">
        <v>1.3658000000000001E-12</v>
      </c>
    </row>
    <row r="195" spans="1:21" x14ac:dyDescent="0.25">
      <c r="A195" s="16">
        <v>44882</v>
      </c>
      <c r="B195" s="3" t="s">
        <v>60</v>
      </c>
      <c r="C195" s="3" t="s">
        <v>39</v>
      </c>
      <c r="D195" s="3" t="s">
        <v>28</v>
      </c>
      <c r="E195" s="11">
        <f t="shared" ref="E195:E258" si="13">(D195/3600)+(C195/60)+B195-$X$3</f>
        <v>3.9938888888888897</v>
      </c>
      <c r="F195">
        <v>78.073700000000002</v>
      </c>
      <c r="G195">
        <v>20.7895</v>
      </c>
      <c r="H195">
        <v>0.93879999999999997</v>
      </c>
      <c r="I195">
        <v>0.18709999999999999</v>
      </c>
      <c r="J195">
        <v>0</v>
      </c>
      <c r="K195">
        <v>1.0999999999999999E-2</v>
      </c>
      <c r="L195">
        <v>627</v>
      </c>
      <c r="M195">
        <v>0.14369999999999999</v>
      </c>
      <c r="N195">
        <v>9.6299999999999997E-2</v>
      </c>
      <c r="O195">
        <v>1.4923</v>
      </c>
      <c r="P195" s="1">
        <v>4.4665999999999999E-10</v>
      </c>
      <c r="Q195" s="1">
        <v>5.4793000000000002E-14</v>
      </c>
      <c r="R195" s="1">
        <v>9.8463000000000002E-11</v>
      </c>
      <c r="S195" s="1">
        <v>8.1129999999999999E-12</v>
      </c>
      <c r="T195" s="1">
        <v>4.0355000000000002E-15</v>
      </c>
      <c r="U195" s="1">
        <v>1.3721999999999999E-12</v>
      </c>
    </row>
    <row r="196" spans="1:21" x14ac:dyDescent="0.25">
      <c r="A196" s="16">
        <v>44882</v>
      </c>
      <c r="B196" s="3" t="s">
        <v>60</v>
      </c>
      <c r="C196" s="3" t="s">
        <v>41</v>
      </c>
      <c r="D196" s="3" t="s">
        <v>56</v>
      </c>
      <c r="E196" s="11">
        <f t="shared" si="13"/>
        <v>4.0166666666666675</v>
      </c>
      <c r="F196">
        <v>78.081500000000005</v>
      </c>
      <c r="G196">
        <v>20.782399999999999</v>
      </c>
      <c r="H196">
        <v>0.93869999999999998</v>
      </c>
      <c r="I196">
        <v>0.18790000000000001</v>
      </c>
      <c r="J196">
        <v>5.0000000000000001E-4</v>
      </c>
      <c r="K196">
        <v>8.9999999999999993E-3</v>
      </c>
      <c r="L196">
        <v>658</v>
      </c>
      <c r="M196">
        <v>0.14449999999999999</v>
      </c>
      <c r="N196">
        <v>0.1062</v>
      </c>
      <c r="O196">
        <v>1.3611</v>
      </c>
      <c r="P196" s="1">
        <v>4.4834000000000003E-10</v>
      </c>
      <c r="Q196" s="1">
        <v>4.6005999999999999E-14</v>
      </c>
      <c r="R196" s="1">
        <v>9.8787999999999998E-11</v>
      </c>
      <c r="S196" s="1">
        <v>8.1419000000000003E-12</v>
      </c>
      <c r="T196" s="1">
        <v>6.6630999999999997E-15</v>
      </c>
      <c r="U196" s="1">
        <v>1.3853999999999999E-12</v>
      </c>
    </row>
    <row r="197" spans="1:21" x14ac:dyDescent="0.25">
      <c r="A197" s="16">
        <v>44882</v>
      </c>
      <c r="B197" s="3" t="s">
        <v>60</v>
      </c>
      <c r="C197" s="3" t="s">
        <v>43</v>
      </c>
      <c r="D197" s="3" t="s">
        <v>74</v>
      </c>
      <c r="E197" s="11">
        <f t="shared" si="13"/>
        <v>4.0416666666666679</v>
      </c>
      <c r="F197">
        <v>78.076899999999995</v>
      </c>
      <c r="G197">
        <v>20.7851</v>
      </c>
      <c r="H197">
        <v>0.93889999999999996</v>
      </c>
      <c r="I197">
        <v>0.18920000000000001</v>
      </c>
      <c r="J197">
        <v>0</v>
      </c>
      <c r="K197">
        <v>0.01</v>
      </c>
      <c r="L197">
        <v>639</v>
      </c>
      <c r="M197">
        <v>0.14549999999999999</v>
      </c>
      <c r="N197">
        <v>0.1021</v>
      </c>
      <c r="O197">
        <v>1.4241999999999999</v>
      </c>
      <c r="P197" s="1">
        <v>4.4683E-10</v>
      </c>
      <c r="Q197" s="1">
        <v>5.0532E-14</v>
      </c>
      <c r="R197" s="1">
        <v>9.8474000000000006E-11</v>
      </c>
      <c r="S197" s="1">
        <v>8.1167999999999995E-12</v>
      </c>
      <c r="T197" s="1">
        <v>2.5018999999999999E-15</v>
      </c>
      <c r="U197" s="1">
        <v>1.3876000000000001E-12</v>
      </c>
    </row>
    <row r="198" spans="1:21" x14ac:dyDescent="0.25">
      <c r="A198" s="16">
        <v>44882</v>
      </c>
      <c r="B198" s="3" t="s">
        <v>60</v>
      </c>
      <c r="C198" s="3" t="s">
        <v>27</v>
      </c>
      <c r="D198" s="3" t="s">
        <v>78</v>
      </c>
      <c r="E198" s="11">
        <f t="shared" si="13"/>
        <v>4.0644444444444456</v>
      </c>
      <c r="F198">
        <v>78.074299999999994</v>
      </c>
      <c r="G198">
        <v>20.7851</v>
      </c>
      <c r="H198">
        <v>0.93969999999999998</v>
      </c>
      <c r="I198">
        <v>0.19040000000000001</v>
      </c>
      <c r="J198">
        <v>0</v>
      </c>
      <c r="K198">
        <v>1.0500000000000001E-2</v>
      </c>
      <c r="L198">
        <v>633</v>
      </c>
      <c r="M198">
        <v>0.14699999999999999</v>
      </c>
      <c r="N198">
        <v>9.4799999999999995E-2</v>
      </c>
      <c r="O198">
        <v>1.5507</v>
      </c>
      <c r="P198" s="1">
        <v>4.4683999999999998E-10</v>
      </c>
      <c r="Q198" s="1">
        <v>5.2355000000000001E-14</v>
      </c>
      <c r="R198" s="1">
        <v>9.8478999999999997E-11</v>
      </c>
      <c r="S198" s="1">
        <v>8.1241999999999997E-12</v>
      </c>
      <c r="T198" s="1">
        <v>5.3856999999999999E-15</v>
      </c>
      <c r="U198" s="1">
        <v>1.3969E-12</v>
      </c>
    </row>
    <row r="199" spans="1:21" x14ac:dyDescent="0.25">
      <c r="A199" s="16">
        <v>44882</v>
      </c>
      <c r="B199" s="3" t="s">
        <v>60</v>
      </c>
      <c r="C199" s="3" t="s">
        <v>78</v>
      </c>
      <c r="D199" s="3" t="s">
        <v>29</v>
      </c>
      <c r="E199" s="11">
        <f t="shared" si="13"/>
        <v>4.0891666666666673</v>
      </c>
      <c r="F199">
        <v>78.076300000000003</v>
      </c>
      <c r="G199">
        <v>20.782399999999999</v>
      </c>
      <c r="H199">
        <v>0.93869999999999998</v>
      </c>
      <c r="I199">
        <v>0.1913</v>
      </c>
      <c r="J199">
        <v>0</v>
      </c>
      <c r="K199">
        <v>1.12E-2</v>
      </c>
      <c r="L199">
        <v>633</v>
      </c>
      <c r="M199">
        <v>0.14760000000000001</v>
      </c>
      <c r="N199">
        <v>0.1075</v>
      </c>
      <c r="O199">
        <v>1.3731</v>
      </c>
      <c r="P199" s="1">
        <v>4.4700000000000001E-10</v>
      </c>
      <c r="Q199" s="1">
        <v>5.5817E-14</v>
      </c>
      <c r="R199" s="1">
        <v>9.8501000000000004E-11</v>
      </c>
      <c r="S199" s="1">
        <v>8.1181000000000003E-12</v>
      </c>
      <c r="T199" s="1">
        <v>3.2417999999999999E-15</v>
      </c>
      <c r="U199" s="1">
        <v>1.4038999999999999E-12</v>
      </c>
    </row>
    <row r="200" spans="1:21" x14ac:dyDescent="0.25">
      <c r="A200" s="16">
        <v>44882</v>
      </c>
      <c r="B200" s="3" t="s">
        <v>60</v>
      </c>
      <c r="C200" s="3" t="s">
        <v>48</v>
      </c>
      <c r="D200" s="3" t="s">
        <v>35</v>
      </c>
      <c r="E200" s="11">
        <f t="shared" si="13"/>
        <v>4.1122222222222238</v>
      </c>
      <c r="F200">
        <v>78.073999999999998</v>
      </c>
      <c r="G200">
        <v>20.7834</v>
      </c>
      <c r="H200">
        <v>0.93869999999999998</v>
      </c>
      <c r="I200">
        <v>0.1925</v>
      </c>
      <c r="J200">
        <v>0</v>
      </c>
      <c r="K200">
        <v>1.1299999999999999E-2</v>
      </c>
      <c r="L200">
        <v>629</v>
      </c>
      <c r="M200">
        <v>0.14799999999999999</v>
      </c>
      <c r="N200">
        <v>9.6199999999999994E-2</v>
      </c>
      <c r="O200">
        <v>1.5391999999999999</v>
      </c>
      <c r="P200" s="1">
        <v>4.4709E-10</v>
      </c>
      <c r="Q200" s="1">
        <v>5.6147000000000003E-14</v>
      </c>
      <c r="R200" s="1">
        <v>9.8526999999999995E-11</v>
      </c>
      <c r="S200" s="1">
        <v>8.1201999999999993E-12</v>
      </c>
      <c r="T200" s="1">
        <v>4.9861000000000003E-15</v>
      </c>
      <c r="U200" s="1">
        <v>1.4129E-12</v>
      </c>
    </row>
    <row r="201" spans="1:21" x14ac:dyDescent="0.25">
      <c r="A201" s="16">
        <v>44882</v>
      </c>
      <c r="B201" s="3" t="s">
        <v>60</v>
      </c>
      <c r="C201" s="3" t="s">
        <v>40</v>
      </c>
      <c r="D201" s="3" t="s">
        <v>62</v>
      </c>
      <c r="E201" s="11">
        <f t="shared" si="13"/>
        <v>4.1352777777777785</v>
      </c>
      <c r="F201">
        <v>78.076999999999998</v>
      </c>
      <c r="G201">
        <v>20.779399999999999</v>
      </c>
      <c r="H201">
        <v>0.93879999999999997</v>
      </c>
      <c r="I201">
        <v>0.19439999999999999</v>
      </c>
      <c r="J201">
        <v>0</v>
      </c>
      <c r="K201">
        <v>1.04E-2</v>
      </c>
      <c r="L201">
        <v>630</v>
      </c>
      <c r="M201">
        <v>0.14979999999999999</v>
      </c>
      <c r="N201">
        <v>0.10630000000000001</v>
      </c>
      <c r="O201">
        <v>1.4091</v>
      </c>
      <c r="P201" s="1">
        <v>4.4673000000000002E-10</v>
      </c>
      <c r="Q201" s="1">
        <v>5.1980000000000003E-14</v>
      </c>
      <c r="R201" s="1">
        <v>9.8425999999999994E-11</v>
      </c>
      <c r="S201" s="1">
        <v>8.1140000000000004E-12</v>
      </c>
      <c r="T201" s="1">
        <v>3.4447000000000001E-15</v>
      </c>
      <c r="U201" s="1">
        <v>1.4254E-12</v>
      </c>
    </row>
    <row r="202" spans="1:21" x14ac:dyDescent="0.25">
      <c r="A202" s="16">
        <v>44882</v>
      </c>
      <c r="B202" s="3" t="s">
        <v>60</v>
      </c>
      <c r="C202" s="3" t="s">
        <v>52</v>
      </c>
      <c r="D202" s="3" t="s">
        <v>24</v>
      </c>
      <c r="E202" s="11">
        <f t="shared" si="13"/>
        <v>4.16</v>
      </c>
      <c r="F202">
        <v>78.072299999999998</v>
      </c>
      <c r="G202">
        <v>20.782299999999999</v>
      </c>
      <c r="H202">
        <v>0.93899999999999995</v>
      </c>
      <c r="I202">
        <v>0.19650000000000001</v>
      </c>
      <c r="J202">
        <v>0</v>
      </c>
      <c r="K202">
        <v>9.9000000000000008E-3</v>
      </c>
      <c r="L202">
        <v>630</v>
      </c>
      <c r="M202">
        <v>0.15210000000000001</v>
      </c>
      <c r="N202">
        <v>0.1033</v>
      </c>
      <c r="O202">
        <v>1.4724999999999999</v>
      </c>
      <c r="P202" s="1">
        <v>4.4627999999999998E-10</v>
      </c>
      <c r="Q202" s="1">
        <v>5.0055999999999998E-14</v>
      </c>
      <c r="R202" s="1">
        <v>9.8344999999999997E-11</v>
      </c>
      <c r="S202" s="1">
        <v>8.1082999999999993E-12</v>
      </c>
      <c r="T202" s="1">
        <v>4.3490000000000003E-15</v>
      </c>
      <c r="U202" s="1">
        <v>1.4388000000000001E-12</v>
      </c>
    </row>
    <row r="203" spans="1:21" x14ac:dyDescent="0.25">
      <c r="A203" s="16">
        <v>44882</v>
      </c>
      <c r="B203" s="3" t="s">
        <v>60</v>
      </c>
      <c r="C203" s="3" t="s">
        <v>54</v>
      </c>
      <c r="D203" s="3" t="s">
        <v>53</v>
      </c>
      <c r="E203" s="11">
        <f t="shared" si="13"/>
        <v>4.1830555555555566</v>
      </c>
      <c r="F203">
        <v>78.076400000000007</v>
      </c>
      <c r="G203">
        <v>20.775099999999998</v>
      </c>
      <c r="H203">
        <v>0.93910000000000005</v>
      </c>
      <c r="I203">
        <v>0.19900000000000001</v>
      </c>
      <c r="J203">
        <v>0</v>
      </c>
      <c r="K203">
        <v>1.04E-2</v>
      </c>
      <c r="L203">
        <v>619</v>
      </c>
      <c r="M203">
        <v>0.154</v>
      </c>
      <c r="N203">
        <v>0.1065</v>
      </c>
      <c r="O203">
        <v>1.4460999999999999</v>
      </c>
      <c r="P203" s="1">
        <v>4.4612000000000001E-10</v>
      </c>
      <c r="Q203" s="1">
        <v>5.2096000000000001E-14</v>
      </c>
      <c r="R203" s="1">
        <v>9.8272000000000005E-11</v>
      </c>
      <c r="S203" s="1">
        <v>8.1054000000000006E-12</v>
      </c>
      <c r="T203" s="1">
        <v>3.6619999999999999E-15</v>
      </c>
      <c r="U203" s="1">
        <v>1.4566000000000001E-12</v>
      </c>
    </row>
    <row r="204" spans="1:21" x14ac:dyDescent="0.25">
      <c r="A204" s="16">
        <v>44882</v>
      </c>
      <c r="B204" s="3" t="s">
        <v>60</v>
      </c>
      <c r="C204" s="3" t="s">
        <v>53</v>
      </c>
      <c r="D204" s="3" t="s">
        <v>29</v>
      </c>
      <c r="E204" s="11">
        <f t="shared" si="13"/>
        <v>4.2058333333333344</v>
      </c>
      <c r="F204">
        <v>78.086299999999994</v>
      </c>
      <c r="G204">
        <v>20.765499999999999</v>
      </c>
      <c r="H204">
        <v>0.9385</v>
      </c>
      <c r="I204">
        <v>0.20050000000000001</v>
      </c>
      <c r="J204">
        <v>0</v>
      </c>
      <c r="K204">
        <v>9.1000000000000004E-3</v>
      </c>
      <c r="L204">
        <v>632</v>
      </c>
      <c r="M204">
        <v>0.15640000000000001</v>
      </c>
      <c r="N204">
        <v>0.1221</v>
      </c>
      <c r="O204">
        <v>1.2813000000000001</v>
      </c>
      <c r="P204" s="1">
        <v>4.4762999999999998E-10</v>
      </c>
      <c r="Q204" s="1">
        <v>4.6758999999999998E-14</v>
      </c>
      <c r="R204" s="1">
        <v>9.8546000000000003E-11</v>
      </c>
      <c r="S204" s="1">
        <v>8.1274000000000003E-12</v>
      </c>
      <c r="T204" s="1">
        <v>4.4360999999999996E-15</v>
      </c>
      <c r="U204" s="1">
        <v>1.4714999999999999E-12</v>
      </c>
    </row>
    <row r="205" spans="1:21" x14ac:dyDescent="0.25">
      <c r="A205" s="16">
        <v>44882</v>
      </c>
      <c r="B205" s="3" t="s">
        <v>60</v>
      </c>
      <c r="C205" s="3" t="s">
        <v>57</v>
      </c>
      <c r="D205" s="3" t="s">
        <v>43</v>
      </c>
      <c r="E205" s="11">
        <f t="shared" si="13"/>
        <v>4.2305555555555561</v>
      </c>
      <c r="F205">
        <v>78.081699999999998</v>
      </c>
      <c r="G205">
        <v>20.766300000000001</v>
      </c>
      <c r="H205">
        <v>0.93889999999999996</v>
      </c>
      <c r="I205">
        <v>0.2031</v>
      </c>
      <c r="J205">
        <v>0</v>
      </c>
      <c r="K205">
        <v>0.01</v>
      </c>
      <c r="L205">
        <v>621</v>
      </c>
      <c r="M205">
        <v>0.15859999999999999</v>
      </c>
      <c r="N205">
        <v>0.1154</v>
      </c>
      <c r="O205">
        <v>1.3742000000000001</v>
      </c>
      <c r="P205" s="1">
        <v>4.4574999999999999E-10</v>
      </c>
      <c r="Q205" s="1">
        <v>5.0484000000000002E-14</v>
      </c>
      <c r="R205" s="1">
        <v>9.8141000000000005E-11</v>
      </c>
      <c r="S205" s="1">
        <v>8.0966999999999996E-12</v>
      </c>
      <c r="T205" s="1">
        <v>4.0194999999999999E-15</v>
      </c>
      <c r="U205" s="1">
        <v>1.4846999999999999E-12</v>
      </c>
    </row>
    <row r="206" spans="1:21" x14ac:dyDescent="0.25">
      <c r="A206" s="16">
        <v>44882</v>
      </c>
      <c r="B206" s="3" t="s">
        <v>60</v>
      </c>
      <c r="C206" s="3" t="s">
        <v>36</v>
      </c>
      <c r="D206" s="3" t="s">
        <v>65</v>
      </c>
      <c r="E206" s="11">
        <f t="shared" si="13"/>
        <v>4.2536111111111126</v>
      </c>
      <c r="F206">
        <v>78.078599999999994</v>
      </c>
      <c r="G206">
        <v>20.767499999999998</v>
      </c>
      <c r="H206">
        <v>0.93840000000000001</v>
      </c>
      <c r="I206">
        <v>0.2051</v>
      </c>
      <c r="J206">
        <v>0</v>
      </c>
      <c r="K206">
        <v>1.04E-2</v>
      </c>
      <c r="L206">
        <v>609</v>
      </c>
      <c r="M206">
        <v>0.16059999999999999</v>
      </c>
      <c r="N206">
        <v>0.1179</v>
      </c>
      <c r="O206">
        <v>1.3619000000000001</v>
      </c>
      <c r="P206" s="1">
        <v>4.4571999999999999E-10</v>
      </c>
      <c r="Q206" s="1">
        <v>5.2141999999999999E-14</v>
      </c>
      <c r="R206" s="1">
        <v>9.8145000000000001E-11</v>
      </c>
      <c r="S206" s="1">
        <v>8.0922999999999994E-12</v>
      </c>
      <c r="T206" s="1">
        <v>3.8093999999999999E-15</v>
      </c>
      <c r="U206" s="1">
        <v>1.4986000000000001E-12</v>
      </c>
    </row>
    <row r="207" spans="1:21" x14ac:dyDescent="0.25">
      <c r="A207" s="16">
        <v>44882</v>
      </c>
      <c r="B207" s="3" t="s">
        <v>60</v>
      </c>
      <c r="C207" s="3" t="s">
        <v>23</v>
      </c>
      <c r="D207" s="3" t="s">
        <v>77</v>
      </c>
      <c r="E207" s="11">
        <f t="shared" si="13"/>
        <v>4.2783333333333342</v>
      </c>
      <c r="F207">
        <v>78.078800000000001</v>
      </c>
      <c r="G207">
        <v>20.765000000000001</v>
      </c>
      <c r="H207">
        <v>0.93910000000000005</v>
      </c>
      <c r="I207">
        <v>0.2072</v>
      </c>
      <c r="J207">
        <v>0</v>
      </c>
      <c r="K207">
        <v>9.9000000000000008E-3</v>
      </c>
      <c r="L207">
        <v>612</v>
      </c>
      <c r="M207">
        <v>0.1628</v>
      </c>
      <c r="N207">
        <v>0.12379999999999999</v>
      </c>
      <c r="O207">
        <v>1.3149999999999999</v>
      </c>
      <c r="P207" s="1">
        <v>4.4547000000000001E-10</v>
      </c>
      <c r="Q207" s="1">
        <v>5.0172999999999999E-14</v>
      </c>
      <c r="R207" s="1">
        <v>9.8076999999999999E-11</v>
      </c>
      <c r="S207" s="1">
        <v>8.0935000000000006E-12</v>
      </c>
      <c r="T207" s="1">
        <v>2.3448000000000002E-15</v>
      </c>
      <c r="U207" s="1">
        <v>1.5129999999999999E-12</v>
      </c>
    </row>
    <row r="208" spans="1:21" x14ac:dyDescent="0.25">
      <c r="A208" s="16">
        <v>44882</v>
      </c>
      <c r="B208" s="3" t="s">
        <v>60</v>
      </c>
      <c r="C208" s="3" t="s">
        <v>49</v>
      </c>
      <c r="D208" s="3" t="s">
        <v>49</v>
      </c>
      <c r="E208" s="11">
        <f t="shared" si="13"/>
        <v>4.3013888888888889</v>
      </c>
      <c r="F208">
        <v>78.074299999999994</v>
      </c>
      <c r="G208">
        <v>20.7669</v>
      </c>
      <c r="H208">
        <v>0.9385</v>
      </c>
      <c r="I208">
        <v>0.2097</v>
      </c>
      <c r="J208">
        <v>0</v>
      </c>
      <c r="K208">
        <v>1.06E-2</v>
      </c>
      <c r="L208">
        <v>599</v>
      </c>
      <c r="M208">
        <v>0.16539999999999999</v>
      </c>
      <c r="N208">
        <v>0.1144</v>
      </c>
      <c r="O208">
        <v>1.4464999999999999</v>
      </c>
      <c r="P208" s="1">
        <v>4.4536E-10</v>
      </c>
      <c r="Q208" s="1">
        <v>5.2832999999999997E-14</v>
      </c>
      <c r="R208" s="1">
        <v>9.8065999999999995E-11</v>
      </c>
      <c r="S208" s="1">
        <v>8.0866999999999995E-12</v>
      </c>
      <c r="T208" s="1">
        <v>3.4390000000000001E-15</v>
      </c>
      <c r="U208" s="1">
        <v>1.531E-12</v>
      </c>
    </row>
    <row r="209" spans="1:21" x14ac:dyDescent="0.25">
      <c r="A209" s="16">
        <v>44882</v>
      </c>
      <c r="B209" s="3" t="s">
        <v>60</v>
      </c>
      <c r="C209" s="3" t="s">
        <v>62</v>
      </c>
      <c r="D209" s="3" t="s">
        <v>25</v>
      </c>
      <c r="E209" s="11">
        <f t="shared" si="13"/>
        <v>4.3244444444444454</v>
      </c>
      <c r="F209">
        <v>78.081199999999995</v>
      </c>
      <c r="G209">
        <v>20.758500000000002</v>
      </c>
      <c r="H209">
        <v>0.9385</v>
      </c>
      <c r="I209">
        <v>0.2112</v>
      </c>
      <c r="J209">
        <v>0</v>
      </c>
      <c r="K209">
        <v>1.06E-2</v>
      </c>
      <c r="L209">
        <v>613</v>
      </c>
      <c r="M209">
        <v>0.16700000000000001</v>
      </c>
      <c r="N209">
        <v>0.12920000000000001</v>
      </c>
      <c r="O209">
        <v>1.2929999999999999</v>
      </c>
      <c r="P209" s="1">
        <v>4.4568000000000001E-10</v>
      </c>
      <c r="Q209" s="1">
        <v>5.3121999999999998E-14</v>
      </c>
      <c r="R209" s="1">
        <v>9.8088999999999999E-11</v>
      </c>
      <c r="S209" s="1">
        <v>8.0921999999999998E-12</v>
      </c>
      <c r="T209" s="1">
        <v>3.4476000000000001E-16</v>
      </c>
      <c r="U209" s="1">
        <v>1.5427000000000001E-12</v>
      </c>
    </row>
    <row r="210" spans="1:21" x14ac:dyDescent="0.25">
      <c r="A210" s="16">
        <v>44882</v>
      </c>
      <c r="B210" s="3" t="s">
        <v>60</v>
      </c>
      <c r="C210" s="3" t="s">
        <v>76</v>
      </c>
      <c r="D210" s="3" t="s">
        <v>52</v>
      </c>
      <c r="E210" s="11">
        <f t="shared" si="13"/>
        <v>4.3491666666666671</v>
      </c>
      <c r="F210">
        <v>78.079099999999997</v>
      </c>
      <c r="G210">
        <v>20.758900000000001</v>
      </c>
      <c r="H210">
        <v>0.93830000000000002</v>
      </c>
      <c r="I210">
        <v>0.2137</v>
      </c>
      <c r="J210">
        <v>0</v>
      </c>
      <c r="K210">
        <v>0.01</v>
      </c>
      <c r="L210">
        <v>614</v>
      </c>
      <c r="M210">
        <v>0.16950000000000001</v>
      </c>
      <c r="N210">
        <v>0.13089999999999999</v>
      </c>
      <c r="O210">
        <v>1.2956000000000001</v>
      </c>
      <c r="P210" s="1">
        <v>4.4568999999999999E-10</v>
      </c>
      <c r="Q210" s="1">
        <v>5.0276999999999999E-14</v>
      </c>
      <c r="R210" s="1">
        <v>9.8095999999999994E-11</v>
      </c>
      <c r="S210" s="1">
        <v>8.0905000000000007E-12</v>
      </c>
      <c r="T210" s="1">
        <v>3.9642E-15</v>
      </c>
      <c r="U210" s="1">
        <v>1.5608E-12</v>
      </c>
    </row>
    <row r="211" spans="1:21" x14ac:dyDescent="0.25">
      <c r="A211" s="16">
        <v>44882</v>
      </c>
      <c r="B211" s="3" t="s">
        <v>60</v>
      </c>
      <c r="C211" s="3" t="s">
        <v>33</v>
      </c>
      <c r="D211" s="3" t="s">
        <v>42</v>
      </c>
      <c r="E211" s="11">
        <f t="shared" si="13"/>
        <v>4.3719444444444449</v>
      </c>
      <c r="F211">
        <v>78.081500000000005</v>
      </c>
      <c r="G211">
        <v>20.752700000000001</v>
      </c>
      <c r="H211">
        <v>0.93930000000000002</v>
      </c>
      <c r="I211">
        <v>0.21590000000000001</v>
      </c>
      <c r="J211">
        <v>0</v>
      </c>
      <c r="K211">
        <v>1.0500000000000001E-2</v>
      </c>
      <c r="L211">
        <v>608</v>
      </c>
      <c r="M211">
        <v>0.17150000000000001</v>
      </c>
      <c r="N211">
        <v>0.13400000000000001</v>
      </c>
      <c r="O211">
        <v>1.2805</v>
      </c>
      <c r="P211" s="1">
        <v>4.4556999999999999E-10</v>
      </c>
      <c r="Q211" s="1">
        <v>5.2304999999999998E-14</v>
      </c>
      <c r="R211" s="1">
        <v>9.8037000000000005E-11</v>
      </c>
      <c r="S211" s="1">
        <v>8.0970999999999995E-12</v>
      </c>
      <c r="T211" s="1">
        <v>5.4871999999999997E-15</v>
      </c>
      <c r="U211" s="1">
        <v>1.5760999999999999E-12</v>
      </c>
    </row>
    <row r="212" spans="1:21" x14ac:dyDescent="0.25">
      <c r="A212" s="16">
        <v>44882</v>
      </c>
      <c r="B212" s="3" t="s">
        <v>60</v>
      </c>
      <c r="C212" s="3" t="s">
        <v>21</v>
      </c>
      <c r="D212" s="3" t="s">
        <v>77</v>
      </c>
      <c r="E212" s="11">
        <f t="shared" si="13"/>
        <v>4.3950000000000014</v>
      </c>
      <c r="F212">
        <v>78.089699999999993</v>
      </c>
      <c r="G212">
        <v>20.7455</v>
      </c>
      <c r="H212">
        <v>0.93840000000000001</v>
      </c>
      <c r="I212">
        <v>0.21759999999999999</v>
      </c>
      <c r="J212">
        <v>0</v>
      </c>
      <c r="K212">
        <v>8.8000000000000005E-3</v>
      </c>
      <c r="L212">
        <v>636</v>
      </c>
      <c r="M212">
        <v>0.1739</v>
      </c>
      <c r="N212">
        <v>0.1447</v>
      </c>
      <c r="O212">
        <v>1.2011000000000001</v>
      </c>
      <c r="P212" s="1">
        <v>4.4743000000000003E-10</v>
      </c>
      <c r="Q212" s="1">
        <v>4.5169000000000002E-14</v>
      </c>
      <c r="R212" s="1">
        <v>9.8401999999999995E-11</v>
      </c>
      <c r="S212" s="1">
        <v>8.1223999999999994E-12</v>
      </c>
      <c r="T212" s="1">
        <v>3.4018000000000002E-15</v>
      </c>
      <c r="U212" s="1">
        <v>1.5943E-12</v>
      </c>
    </row>
    <row r="213" spans="1:21" x14ac:dyDescent="0.25">
      <c r="A213" s="16">
        <v>44882</v>
      </c>
      <c r="B213" s="3" t="s">
        <v>60</v>
      </c>
      <c r="C213" s="3" t="s">
        <v>45</v>
      </c>
      <c r="D213" s="3" t="s">
        <v>21</v>
      </c>
      <c r="E213" s="11">
        <f t="shared" si="13"/>
        <v>4.419722222222223</v>
      </c>
      <c r="F213">
        <v>78.073599999999999</v>
      </c>
      <c r="G213">
        <v>20.7576</v>
      </c>
      <c r="H213">
        <v>0.93910000000000005</v>
      </c>
      <c r="I213">
        <v>0.21959999999999999</v>
      </c>
      <c r="J213">
        <v>0</v>
      </c>
      <c r="K213">
        <v>1.01E-2</v>
      </c>
      <c r="L213">
        <v>622</v>
      </c>
      <c r="M213">
        <v>0.1759</v>
      </c>
      <c r="N213">
        <v>0.1268</v>
      </c>
      <c r="O213">
        <v>1.3874</v>
      </c>
      <c r="P213" s="1">
        <v>4.4583E-10</v>
      </c>
      <c r="Q213" s="1">
        <v>5.0575999999999998E-14</v>
      </c>
      <c r="R213" s="1">
        <v>9.8127000000000001E-11</v>
      </c>
      <c r="S213" s="1">
        <v>8.1009000000000008E-12</v>
      </c>
      <c r="T213" s="1">
        <v>4.6173000000000003E-15</v>
      </c>
      <c r="U213" s="1">
        <v>1.6034E-12</v>
      </c>
    </row>
    <row r="214" spans="1:21" x14ac:dyDescent="0.25">
      <c r="A214" s="16">
        <v>44882</v>
      </c>
      <c r="B214" s="3" t="s">
        <v>60</v>
      </c>
      <c r="C214" s="3" t="s">
        <v>66</v>
      </c>
      <c r="D214" s="3" t="s">
        <v>19</v>
      </c>
      <c r="E214" s="11">
        <f t="shared" si="13"/>
        <v>4.4427777777777777</v>
      </c>
      <c r="F214">
        <v>78.079899999999995</v>
      </c>
      <c r="G214">
        <v>20.749099999999999</v>
      </c>
      <c r="H214">
        <v>0.93930000000000002</v>
      </c>
      <c r="I214">
        <v>0.22120000000000001</v>
      </c>
      <c r="J214">
        <v>0</v>
      </c>
      <c r="K214">
        <v>1.0500000000000001E-2</v>
      </c>
      <c r="L214">
        <v>619</v>
      </c>
      <c r="M214">
        <v>0.17760000000000001</v>
      </c>
      <c r="N214">
        <v>0.1368</v>
      </c>
      <c r="O214">
        <v>1.2987</v>
      </c>
      <c r="P214" s="1">
        <v>4.4604999999999997E-10</v>
      </c>
      <c r="Q214" s="1">
        <v>5.2654000000000001E-14</v>
      </c>
      <c r="R214" s="1">
        <v>9.8127000000000001E-11</v>
      </c>
      <c r="S214" s="1">
        <v>8.1052999999999994E-12</v>
      </c>
      <c r="T214" s="1">
        <v>3.5130000000000001E-15</v>
      </c>
      <c r="U214" s="1">
        <v>1.6160999999999999E-12</v>
      </c>
    </row>
    <row r="215" spans="1:21" x14ac:dyDescent="0.25">
      <c r="A215" s="16">
        <v>44882</v>
      </c>
      <c r="B215" s="3" t="s">
        <v>60</v>
      </c>
      <c r="C215" s="3" t="s">
        <v>58</v>
      </c>
      <c r="D215" s="3" t="s">
        <v>59</v>
      </c>
      <c r="E215" s="11">
        <f t="shared" si="13"/>
        <v>4.4675000000000011</v>
      </c>
      <c r="F215">
        <v>78.075100000000006</v>
      </c>
      <c r="G215">
        <v>20.752400000000002</v>
      </c>
      <c r="H215">
        <v>0.93959999999999999</v>
      </c>
      <c r="I215">
        <v>0.2223</v>
      </c>
      <c r="J215">
        <v>0</v>
      </c>
      <c r="K215">
        <v>1.0699999999999999E-2</v>
      </c>
      <c r="L215">
        <v>627</v>
      </c>
      <c r="M215">
        <v>0.1792</v>
      </c>
      <c r="N215">
        <v>0.13220000000000001</v>
      </c>
      <c r="O215">
        <v>1.3557999999999999</v>
      </c>
      <c r="P215" s="1">
        <v>4.4639E-10</v>
      </c>
      <c r="Q215" s="1">
        <v>5.3043000000000003E-14</v>
      </c>
      <c r="R215" s="1">
        <v>9.8222000000000002E-11</v>
      </c>
      <c r="S215" s="1">
        <v>8.1147000000000006E-12</v>
      </c>
      <c r="T215" s="1">
        <v>5.9225999999999996E-15</v>
      </c>
      <c r="U215" s="1">
        <v>1.6253E-12</v>
      </c>
    </row>
    <row r="216" spans="1:21" x14ac:dyDescent="0.25">
      <c r="A216" s="16">
        <v>44882</v>
      </c>
      <c r="B216" s="3" t="s">
        <v>60</v>
      </c>
      <c r="C216" s="3" t="s">
        <v>68</v>
      </c>
      <c r="D216" s="3" t="s">
        <v>63</v>
      </c>
      <c r="E216" s="11">
        <f t="shared" si="13"/>
        <v>4.4905555555555559</v>
      </c>
      <c r="F216">
        <v>78.075000000000003</v>
      </c>
      <c r="G216">
        <v>20.750800000000002</v>
      </c>
      <c r="H216">
        <v>0.93899999999999995</v>
      </c>
      <c r="I216">
        <v>0.22370000000000001</v>
      </c>
      <c r="J216">
        <v>2.9999999999999997E-4</v>
      </c>
      <c r="K216">
        <v>1.1299999999999999E-2</v>
      </c>
      <c r="L216">
        <v>620</v>
      </c>
      <c r="M216">
        <v>0.18060000000000001</v>
      </c>
      <c r="N216">
        <v>0.1351</v>
      </c>
      <c r="O216">
        <v>1.3372999999999999</v>
      </c>
      <c r="P216" s="1">
        <v>4.4661000000000002E-10</v>
      </c>
      <c r="Q216" s="1">
        <v>5.5750999999999999E-14</v>
      </c>
      <c r="R216" s="1">
        <v>9.8264999999999996E-11</v>
      </c>
      <c r="S216" s="1">
        <v>8.1134999999999993E-12</v>
      </c>
      <c r="T216" s="1">
        <v>6.8625999999999999E-15</v>
      </c>
      <c r="U216" s="1">
        <v>1.6371E-12</v>
      </c>
    </row>
    <row r="217" spans="1:21" x14ac:dyDescent="0.25">
      <c r="A217" s="16">
        <v>44882</v>
      </c>
      <c r="B217" s="3" t="s">
        <v>60</v>
      </c>
      <c r="C217" s="3" t="s">
        <v>69</v>
      </c>
      <c r="D217" s="3" t="s">
        <v>44</v>
      </c>
      <c r="E217" s="11">
        <f t="shared" si="13"/>
        <v>4.5136111111111124</v>
      </c>
      <c r="F217">
        <v>78.081699999999998</v>
      </c>
      <c r="G217">
        <v>20.7441</v>
      </c>
      <c r="H217">
        <v>0.93859999999999999</v>
      </c>
      <c r="I217">
        <v>0.22500000000000001</v>
      </c>
      <c r="J217">
        <v>0</v>
      </c>
      <c r="K217">
        <v>1.06E-2</v>
      </c>
      <c r="L217">
        <v>627</v>
      </c>
      <c r="M217">
        <v>0.18179999999999999</v>
      </c>
      <c r="N217">
        <v>0.1429</v>
      </c>
      <c r="O217">
        <v>1.2724</v>
      </c>
      <c r="P217" s="1">
        <v>4.4670000000000002E-10</v>
      </c>
      <c r="Q217" s="1">
        <v>5.2905000000000003E-14</v>
      </c>
      <c r="R217" s="1">
        <v>9.8243999999999997E-11</v>
      </c>
      <c r="S217" s="1">
        <v>8.1114000000000004E-12</v>
      </c>
      <c r="T217" s="1">
        <v>3.4611000000000002E-15</v>
      </c>
      <c r="U217" s="1">
        <v>1.6452000000000001E-12</v>
      </c>
    </row>
    <row r="218" spans="1:21" x14ac:dyDescent="0.25">
      <c r="A218" s="16">
        <v>44882</v>
      </c>
      <c r="B218" s="3" t="s">
        <v>60</v>
      </c>
      <c r="C218" s="3" t="s">
        <v>42</v>
      </c>
      <c r="D218" s="3" t="s">
        <v>69</v>
      </c>
      <c r="E218" s="11">
        <f t="shared" si="13"/>
        <v>4.538333333333334</v>
      </c>
      <c r="F218">
        <v>78.0715</v>
      </c>
      <c r="G218">
        <v>20.7529</v>
      </c>
      <c r="H218">
        <v>0.93920000000000003</v>
      </c>
      <c r="I218">
        <v>0.22620000000000001</v>
      </c>
      <c r="J218">
        <v>0</v>
      </c>
      <c r="K218">
        <v>1.0200000000000001E-2</v>
      </c>
      <c r="L218">
        <v>635</v>
      </c>
      <c r="M218">
        <v>0.1832</v>
      </c>
      <c r="N218">
        <v>0.13689999999999999</v>
      </c>
      <c r="O218">
        <v>1.3380000000000001</v>
      </c>
      <c r="P218" s="1">
        <v>4.4726000000000001E-10</v>
      </c>
      <c r="Q218" s="1">
        <v>5.1407999999999999E-14</v>
      </c>
      <c r="R218" s="1">
        <v>9.8419999999999995E-11</v>
      </c>
      <c r="S218" s="1">
        <v>8.1274999999999999E-12</v>
      </c>
      <c r="T218" s="1">
        <v>4.1353E-15</v>
      </c>
      <c r="U218" s="1">
        <v>1.6567E-12</v>
      </c>
    </row>
    <row r="219" spans="1:21" x14ac:dyDescent="0.25">
      <c r="A219" s="16">
        <v>44882</v>
      </c>
      <c r="B219" s="3" t="s">
        <v>60</v>
      </c>
      <c r="C219" s="3" t="s">
        <v>29</v>
      </c>
      <c r="D219" s="3" t="s">
        <v>30</v>
      </c>
      <c r="E219" s="11">
        <f t="shared" si="13"/>
        <v>4.5611111111111118</v>
      </c>
      <c r="F219">
        <v>78.079300000000003</v>
      </c>
      <c r="G219">
        <v>20.742999999999999</v>
      </c>
      <c r="H219">
        <v>0.93859999999999999</v>
      </c>
      <c r="I219">
        <v>0.2288</v>
      </c>
      <c r="J219">
        <v>0</v>
      </c>
      <c r="K219">
        <v>1.03E-2</v>
      </c>
      <c r="L219">
        <v>630</v>
      </c>
      <c r="M219">
        <v>0.1855</v>
      </c>
      <c r="N219">
        <v>0.1419</v>
      </c>
      <c r="O219">
        <v>1.3072999999999999</v>
      </c>
      <c r="P219" s="1">
        <v>4.4668999999999998E-10</v>
      </c>
      <c r="Q219" s="1">
        <v>5.1667E-14</v>
      </c>
      <c r="R219" s="1">
        <v>9.8239000000000006E-11</v>
      </c>
      <c r="S219" s="1">
        <v>8.1114000000000004E-12</v>
      </c>
      <c r="T219" s="1">
        <v>3.2840000000000001E-15</v>
      </c>
      <c r="U219" s="1">
        <v>1.6726999999999999E-12</v>
      </c>
    </row>
    <row r="220" spans="1:21" x14ac:dyDescent="0.25">
      <c r="A220" s="16">
        <v>44882</v>
      </c>
      <c r="B220" s="3" t="s">
        <v>60</v>
      </c>
      <c r="C220" s="3" t="s">
        <v>55</v>
      </c>
      <c r="D220" s="3" t="s">
        <v>59</v>
      </c>
      <c r="E220" s="11">
        <f t="shared" si="13"/>
        <v>4.5841666666666665</v>
      </c>
      <c r="F220">
        <v>78.078400000000002</v>
      </c>
      <c r="G220">
        <v>20.7437</v>
      </c>
      <c r="H220">
        <v>0.93859999999999999</v>
      </c>
      <c r="I220">
        <v>0.23039999999999999</v>
      </c>
      <c r="J220">
        <v>0</v>
      </c>
      <c r="K220">
        <v>8.8999999999999999E-3</v>
      </c>
      <c r="L220">
        <v>659</v>
      </c>
      <c r="M220">
        <v>0.18729999999999999</v>
      </c>
      <c r="N220">
        <v>0.14449999999999999</v>
      </c>
      <c r="O220">
        <v>1.2964</v>
      </c>
      <c r="P220" s="1">
        <v>4.4838999999999999E-10</v>
      </c>
      <c r="Q220" s="1">
        <v>4.6158000000000003E-14</v>
      </c>
      <c r="R220" s="1">
        <v>9.8618E-11</v>
      </c>
      <c r="S220" s="1">
        <v>8.1419000000000003E-12</v>
      </c>
      <c r="T220" s="1">
        <v>2.6227999999999999E-15</v>
      </c>
      <c r="U220" s="1">
        <v>1.6903999999999999E-12</v>
      </c>
    </row>
    <row r="221" spans="1:21" x14ac:dyDescent="0.25">
      <c r="A221" s="16">
        <v>44882</v>
      </c>
      <c r="B221" s="3" t="s">
        <v>60</v>
      </c>
      <c r="C221" s="3" t="s">
        <v>72</v>
      </c>
      <c r="D221" s="3" t="s">
        <v>38</v>
      </c>
      <c r="E221" s="11">
        <f t="shared" si="13"/>
        <v>4.6088888888888899</v>
      </c>
      <c r="F221">
        <v>78.071700000000007</v>
      </c>
      <c r="G221">
        <v>20.746099999999998</v>
      </c>
      <c r="H221">
        <v>0.93920000000000003</v>
      </c>
      <c r="I221">
        <v>0.23230000000000001</v>
      </c>
      <c r="J221">
        <v>2.0000000000000001E-4</v>
      </c>
      <c r="K221">
        <v>1.0500000000000001E-2</v>
      </c>
      <c r="L221">
        <v>628</v>
      </c>
      <c r="M221">
        <v>0.18909999999999999</v>
      </c>
      <c r="N221">
        <v>0.1414</v>
      </c>
      <c r="O221">
        <v>1.3372999999999999</v>
      </c>
      <c r="P221" s="1">
        <v>4.4677999999999998E-10</v>
      </c>
      <c r="Q221" s="1">
        <v>5.2315999999999999E-14</v>
      </c>
      <c r="R221" s="1">
        <v>9.8284000000000004E-11</v>
      </c>
      <c r="S221" s="1">
        <v>8.1189999999999996E-12</v>
      </c>
      <c r="T221" s="1">
        <v>6.2557999999999996E-15</v>
      </c>
      <c r="U221" s="1">
        <v>1.6995E-12</v>
      </c>
    </row>
    <row r="222" spans="1:21" x14ac:dyDescent="0.25">
      <c r="A222" s="16">
        <v>44882</v>
      </c>
      <c r="B222" s="3" t="s">
        <v>60</v>
      </c>
      <c r="C222" s="3" t="s">
        <v>75</v>
      </c>
      <c r="D222" s="3" t="s">
        <v>40</v>
      </c>
      <c r="E222" s="11">
        <f t="shared" si="13"/>
        <v>4.6319444444444446</v>
      </c>
      <c r="F222">
        <v>78.073099999999997</v>
      </c>
      <c r="G222">
        <v>20.742599999999999</v>
      </c>
      <c r="H222">
        <v>0.93879999999999997</v>
      </c>
      <c r="I222">
        <v>0.2349</v>
      </c>
      <c r="J222">
        <v>0</v>
      </c>
      <c r="K222">
        <v>1.04E-2</v>
      </c>
      <c r="L222">
        <v>634</v>
      </c>
      <c r="M222">
        <v>0.192</v>
      </c>
      <c r="N222">
        <v>0.14319999999999999</v>
      </c>
      <c r="O222">
        <v>1.3406</v>
      </c>
      <c r="P222" s="1">
        <v>4.4694000000000001E-10</v>
      </c>
      <c r="Q222" s="1">
        <v>5.2251000000000001E-14</v>
      </c>
      <c r="R222" s="1">
        <v>9.8299000000000004E-11</v>
      </c>
      <c r="S222" s="1">
        <v>8.1184000000000006E-12</v>
      </c>
      <c r="T222" s="1">
        <v>4.7771999999999996E-15</v>
      </c>
      <c r="U222" s="1">
        <v>1.7183000000000001E-12</v>
      </c>
    </row>
    <row r="223" spans="1:21" x14ac:dyDescent="0.25">
      <c r="A223" s="16">
        <v>44882</v>
      </c>
      <c r="B223" s="3" t="s">
        <v>30</v>
      </c>
      <c r="C223" s="3" t="s">
        <v>63</v>
      </c>
      <c r="D223" s="3" t="s">
        <v>72</v>
      </c>
      <c r="E223" s="11">
        <f t="shared" si="13"/>
        <v>4.6566666666666681</v>
      </c>
      <c r="F223">
        <v>78.067400000000006</v>
      </c>
      <c r="G223">
        <v>20.745000000000001</v>
      </c>
      <c r="H223">
        <v>0.93969999999999998</v>
      </c>
      <c r="I223">
        <v>0.23730000000000001</v>
      </c>
      <c r="J223">
        <v>0</v>
      </c>
      <c r="K223">
        <v>1.06E-2</v>
      </c>
      <c r="L223">
        <v>633</v>
      </c>
      <c r="M223">
        <v>0.19420000000000001</v>
      </c>
      <c r="N223">
        <v>0.13930000000000001</v>
      </c>
      <c r="O223">
        <v>1.3938999999999999</v>
      </c>
      <c r="P223" s="1">
        <v>4.4680999999999998E-10</v>
      </c>
      <c r="Q223" s="1">
        <v>5.3242999999999998E-14</v>
      </c>
      <c r="R223" s="1">
        <v>9.8288E-11</v>
      </c>
      <c r="S223" s="1">
        <v>8.1237999999999998E-12</v>
      </c>
      <c r="T223" s="1">
        <v>2.3851E-15</v>
      </c>
      <c r="U223" s="1">
        <v>1.735E-12</v>
      </c>
    </row>
    <row r="224" spans="1:21" x14ac:dyDescent="0.25">
      <c r="A224" s="16">
        <v>44882</v>
      </c>
      <c r="B224" s="3" t="s">
        <v>30</v>
      </c>
      <c r="C224" s="3" t="s">
        <v>25</v>
      </c>
      <c r="D224" s="3" t="s">
        <v>39</v>
      </c>
      <c r="E224" s="11">
        <f t="shared" si="13"/>
        <v>4.6797222222222228</v>
      </c>
      <c r="F224">
        <v>78.072299999999998</v>
      </c>
      <c r="G224">
        <v>20.7377</v>
      </c>
      <c r="H224">
        <v>0.93920000000000003</v>
      </c>
      <c r="I224">
        <v>0.23960000000000001</v>
      </c>
      <c r="J224">
        <v>2.9999999999999997E-4</v>
      </c>
      <c r="K224">
        <v>1.0800000000000001E-2</v>
      </c>
      <c r="L224">
        <v>619</v>
      </c>
      <c r="M224">
        <v>0.19650000000000001</v>
      </c>
      <c r="N224">
        <v>0.1462</v>
      </c>
      <c r="O224">
        <v>1.3438000000000001</v>
      </c>
      <c r="P224" s="1">
        <v>4.4652000000000003E-10</v>
      </c>
      <c r="Q224" s="1">
        <v>5.3813999999999999E-14</v>
      </c>
      <c r="R224" s="1">
        <v>9.8184999999999995E-11</v>
      </c>
      <c r="S224" s="1">
        <v>8.1140999999999999E-12</v>
      </c>
      <c r="T224" s="1">
        <v>6.6929000000000003E-15</v>
      </c>
      <c r="U224" s="1">
        <v>1.7515E-12</v>
      </c>
    </row>
    <row r="225" spans="1:21" x14ac:dyDescent="0.25">
      <c r="A225" s="16">
        <v>44882</v>
      </c>
      <c r="B225" s="3" t="s">
        <v>30</v>
      </c>
      <c r="C225" s="3" t="s">
        <v>51</v>
      </c>
      <c r="D225" s="3" t="s">
        <v>64</v>
      </c>
      <c r="E225" s="11">
        <f t="shared" si="13"/>
        <v>4.7027777777777793</v>
      </c>
      <c r="F225">
        <v>78.078599999999994</v>
      </c>
      <c r="G225">
        <v>20.729299999999999</v>
      </c>
      <c r="H225">
        <v>0.93920000000000003</v>
      </c>
      <c r="I225">
        <v>0.24210000000000001</v>
      </c>
      <c r="J225">
        <v>0</v>
      </c>
      <c r="K225">
        <v>1.09E-2</v>
      </c>
      <c r="L225">
        <v>622</v>
      </c>
      <c r="M225">
        <v>0.19980000000000001</v>
      </c>
      <c r="N225">
        <v>0.1603</v>
      </c>
      <c r="O225">
        <v>1.2458</v>
      </c>
      <c r="P225" s="1">
        <v>4.4650999999999999E-10</v>
      </c>
      <c r="Q225" s="1">
        <v>5.3991999999999999E-14</v>
      </c>
      <c r="R225" s="1">
        <v>9.8133999999999997E-11</v>
      </c>
      <c r="S225" s="1">
        <v>8.1129000000000003E-12</v>
      </c>
      <c r="T225" s="1">
        <v>5.0529999999999999E-15</v>
      </c>
      <c r="U225" s="1">
        <v>1.7679999999999999E-12</v>
      </c>
    </row>
    <row r="226" spans="1:21" x14ac:dyDescent="0.25">
      <c r="A226" s="16">
        <v>44882</v>
      </c>
      <c r="B226" s="3" t="s">
        <v>30</v>
      </c>
      <c r="C226" s="3" t="s">
        <v>20</v>
      </c>
      <c r="D226" s="3" t="s">
        <v>60</v>
      </c>
      <c r="E226" s="11">
        <f t="shared" si="13"/>
        <v>4.7275000000000009</v>
      </c>
      <c r="F226">
        <v>78.074200000000005</v>
      </c>
      <c r="G226">
        <v>20.730899999999998</v>
      </c>
      <c r="H226">
        <v>0.93920000000000003</v>
      </c>
      <c r="I226">
        <v>0.24510000000000001</v>
      </c>
      <c r="J226">
        <v>0</v>
      </c>
      <c r="K226">
        <v>1.06E-2</v>
      </c>
      <c r="L226">
        <v>625</v>
      </c>
      <c r="M226">
        <v>0.20219999999999999</v>
      </c>
      <c r="N226">
        <v>0.155</v>
      </c>
      <c r="O226">
        <v>1.3044</v>
      </c>
      <c r="P226" s="1">
        <v>4.4620000000000002E-10</v>
      </c>
      <c r="Q226" s="1">
        <v>5.2841999999999998E-14</v>
      </c>
      <c r="R226" s="1">
        <v>9.8079000000000003E-11</v>
      </c>
      <c r="S226" s="1">
        <v>8.1077999999999998E-12</v>
      </c>
      <c r="T226" s="1">
        <v>2.3877999999999999E-15</v>
      </c>
      <c r="U226" s="1">
        <v>1.7889E-12</v>
      </c>
    </row>
    <row r="227" spans="1:21" x14ac:dyDescent="0.25">
      <c r="A227" s="16">
        <v>44882</v>
      </c>
      <c r="B227" s="3" t="s">
        <v>30</v>
      </c>
      <c r="C227" s="3" t="s">
        <v>38</v>
      </c>
      <c r="D227" s="3" t="s">
        <v>36</v>
      </c>
      <c r="E227" s="11">
        <f t="shared" si="13"/>
        <v>4.7505555555555556</v>
      </c>
      <c r="F227">
        <v>78.075699999999998</v>
      </c>
      <c r="G227">
        <v>20.7273</v>
      </c>
      <c r="H227">
        <v>0.93879999999999997</v>
      </c>
      <c r="I227">
        <v>0.24779999999999999</v>
      </c>
      <c r="J227">
        <v>0</v>
      </c>
      <c r="K227">
        <v>1.03E-2</v>
      </c>
      <c r="L227">
        <v>611</v>
      </c>
      <c r="M227">
        <v>0.20480000000000001</v>
      </c>
      <c r="N227">
        <v>0.16159999999999999</v>
      </c>
      <c r="O227">
        <v>1.2676000000000001</v>
      </c>
      <c r="P227" s="1">
        <v>4.4617000000000002E-10</v>
      </c>
      <c r="Q227" s="1">
        <v>5.1562000000000003E-14</v>
      </c>
      <c r="R227" s="1">
        <v>9.8053999999999996E-11</v>
      </c>
      <c r="S227" s="1">
        <v>8.1037999999999995E-12</v>
      </c>
      <c r="T227" s="1">
        <v>5.0469E-15</v>
      </c>
      <c r="U227" s="1">
        <v>1.8080999999999999E-12</v>
      </c>
    </row>
    <row r="228" spans="1:21" x14ac:dyDescent="0.25">
      <c r="A228" s="16">
        <v>44882</v>
      </c>
      <c r="B228" s="3" t="s">
        <v>30</v>
      </c>
      <c r="C228" s="3" t="s">
        <v>22</v>
      </c>
      <c r="D228" s="3" t="s">
        <v>72</v>
      </c>
      <c r="E228" s="11">
        <f t="shared" si="13"/>
        <v>4.7733333333333334</v>
      </c>
      <c r="F228">
        <v>78.082899999999995</v>
      </c>
      <c r="G228">
        <v>20.718499999999999</v>
      </c>
      <c r="H228">
        <v>0.93840000000000001</v>
      </c>
      <c r="I228">
        <v>0.251</v>
      </c>
      <c r="J228">
        <v>2.0000000000000001E-4</v>
      </c>
      <c r="K228">
        <v>9.1000000000000004E-3</v>
      </c>
      <c r="L228">
        <v>637</v>
      </c>
      <c r="M228">
        <v>0.20830000000000001</v>
      </c>
      <c r="N228">
        <v>0.1704</v>
      </c>
      <c r="O228">
        <v>1.2222999999999999</v>
      </c>
      <c r="P228" s="1">
        <v>4.4765999999999998E-10</v>
      </c>
      <c r="Q228" s="1">
        <v>4.6370000000000002E-14</v>
      </c>
      <c r="R228" s="1">
        <v>9.8329999999999998E-11</v>
      </c>
      <c r="S228" s="1">
        <v>8.1266000000000005E-12</v>
      </c>
      <c r="T228" s="1">
        <v>5.8147000000000004E-15</v>
      </c>
      <c r="U228" s="1">
        <v>1.8375000000000002E-12</v>
      </c>
    </row>
    <row r="229" spans="1:21" x14ac:dyDescent="0.25">
      <c r="A229" s="16">
        <v>44882</v>
      </c>
      <c r="B229" s="3" t="s">
        <v>30</v>
      </c>
      <c r="C229" s="3" t="s">
        <v>47</v>
      </c>
      <c r="D229" s="3" t="s">
        <v>48</v>
      </c>
      <c r="E229" s="11">
        <f t="shared" si="13"/>
        <v>4.7983333333333338</v>
      </c>
      <c r="F229">
        <v>78.079499999999996</v>
      </c>
      <c r="G229">
        <v>20.7179</v>
      </c>
      <c r="H229">
        <v>0.93889999999999996</v>
      </c>
      <c r="I229">
        <v>0.254</v>
      </c>
      <c r="J229">
        <v>0</v>
      </c>
      <c r="K229">
        <v>9.5999999999999992E-3</v>
      </c>
      <c r="L229">
        <v>617</v>
      </c>
      <c r="M229">
        <v>0.21110000000000001</v>
      </c>
      <c r="N229">
        <v>0.17080000000000001</v>
      </c>
      <c r="O229">
        <v>1.2358</v>
      </c>
      <c r="P229" s="1">
        <v>4.4582000000000002E-10</v>
      </c>
      <c r="Q229" s="1">
        <v>4.8670999999999999E-14</v>
      </c>
      <c r="R229" s="1">
        <v>9.7927000000000005E-11</v>
      </c>
      <c r="S229" s="1">
        <v>8.0977999999999997E-12</v>
      </c>
      <c r="T229" s="1">
        <v>4.3790000000000004E-15</v>
      </c>
      <c r="U229" s="1">
        <v>1.8509000000000001E-12</v>
      </c>
    </row>
    <row r="230" spans="1:21" x14ac:dyDescent="0.25">
      <c r="A230" s="16">
        <v>44882</v>
      </c>
      <c r="B230" s="3" t="s">
        <v>30</v>
      </c>
      <c r="C230" s="3" t="s">
        <v>24</v>
      </c>
      <c r="D230" s="3" t="s">
        <v>67</v>
      </c>
      <c r="E230" s="11">
        <f t="shared" si="13"/>
        <v>4.8211111111111116</v>
      </c>
      <c r="F230">
        <v>78.076599999999999</v>
      </c>
      <c r="G230">
        <v>20.716699999999999</v>
      </c>
      <c r="H230">
        <v>0.93840000000000001</v>
      </c>
      <c r="I230">
        <v>0.2576</v>
      </c>
      <c r="J230">
        <v>0</v>
      </c>
      <c r="K230">
        <v>1.06E-2</v>
      </c>
      <c r="L230">
        <v>603</v>
      </c>
      <c r="M230">
        <v>0.2147</v>
      </c>
      <c r="N230">
        <v>0.17219999999999999</v>
      </c>
      <c r="O230">
        <v>1.2468999999999999</v>
      </c>
      <c r="P230" s="1">
        <v>4.4553999999999999E-10</v>
      </c>
      <c r="Q230" s="1">
        <v>5.2962000000000002E-14</v>
      </c>
      <c r="R230" s="1">
        <v>9.7862999999999999E-11</v>
      </c>
      <c r="S230" s="1">
        <v>8.0888E-12</v>
      </c>
      <c r="T230" s="1">
        <v>4.0233999999999999E-15</v>
      </c>
      <c r="U230" s="1">
        <v>1.8761000000000001E-12</v>
      </c>
    </row>
    <row r="231" spans="1:21" x14ac:dyDescent="0.25">
      <c r="A231" s="16">
        <v>44882</v>
      </c>
      <c r="B231" s="3" t="s">
        <v>30</v>
      </c>
      <c r="C231" s="3" t="s">
        <v>28</v>
      </c>
      <c r="D231" s="3" t="s">
        <v>37</v>
      </c>
      <c r="E231" s="11">
        <f t="shared" si="13"/>
        <v>4.8461111111111119</v>
      </c>
      <c r="F231">
        <v>78.081599999999995</v>
      </c>
      <c r="G231">
        <v>20.707599999999999</v>
      </c>
      <c r="H231">
        <v>0.93820000000000003</v>
      </c>
      <c r="I231">
        <v>0.26150000000000001</v>
      </c>
      <c r="J231">
        <v>0</v>
      </c>
      <c r="K231">
        <v>1.0999999999999999E-2</v>
      </c>
      <c r="L231">
        <v>608</v>
      </c>
      <c r="M231">
        <v>0.21870000000000001</v>
      </c>
      <c r="N231">
        <v>0.18529999999999999</v>
      </c>
      <c r="O231">
        <v>1.1805000000000001</v>
      </c>
      <c r="P231" s="1">
        <v>4.4567000000000002E-10</v>
      </c>
      <c r="Q231" s="1">
        <v>5.4776000000000002E-14</v>
      </c>
      <c r="R231" s="1">
        <v>9.7842999999999995E-11</v>
      </c>
      <c r="S231" s="1">
        <v>8.0891999999999999E-12</v>
      </c>
      <c r="T231" s="1">
        <v>1.3419E-15</v>
      </c>
      <c r="U231" s="1">
        <v>1.9043999999999998E-12</v>
      </c>
    </row>
    <row r="232" spans="1:21" x14ac:dyDescent="0.25">
      <c r="A232" s="16">
        <v>44882</v>
      </c>
      <c r="B232" s="3" t="s">
        <v>30</v>
      </c>
      <c r="C232" s="3" t="s">
        <v>60</v>
      </c>
      <c r="D232" s="3" t="s">
        <v>76</v>
      </c>
      <c r="E232" s="11">
        <f t="shared" si="13"/>
        <v>4.8688888888888897</v>
      </c>
      <c r="F232">
        <v>78.078299999999999</v>
      </c>
      <c r="G232">
        <v>20.709299999999999</v>
      </c>
      <c r="H232">
        <v>0.93820000000000003</v>
      </c>
      <c r="I232">
        <v>0.26450000000000001</v>
      </c>
      <c r="J232">
        <v>0</v>
      </c>
      <c r="K232">
        <v>9.7000000000000003E-3</v>
      </c>
      <c r="L232">
        <v>607</v>
      </c>
      <c r="M232">
        <v>0.22140000000000001</v>
      </c>
      <c r="N232">
        <v>0.1784</v>
      </c>
      <c r="O232">
        <v>1.2412000000000001</v>
      </c>
      <c r="P232" s="1">
        <v>4.4539999999999998E-10</v>
      </c>
      <c r="Q232" s="1">
        <v>4.8757999999999999E-14</v>
      </c>
      <c r="R232" s="1">
        <v>9.7796000000000005E-11</v>
      </c>
      <c r="S232" s="1">
        <v>8.0840999999999995E-12</v>
      </c>
      <c r="T232" s="1">
        <v>4.6670999999999997E-15</v>
      </c>
      <c r="U232" s="1">
        <v>1.9249E-12</v>
      </c>
    </row>
    <row r="233" spans="1:21" x14ac:dyDescent="0.25">
      <c r="A233" s="16">
        <v>44882</v>
      </c>
      <c r="B233" s="3" t="s">
        <v>30</v>
      </c>
      <c r="C233" s="3" t="s">
        <v>32</v>
      </c>
      <c r="D233" s="3" t="s">
        <v>20</v>
      </c>
      <c r="E233" s="11">
        <f t="shared" si="13"/>
        <v>4.8919444444444444</v>
      </c>
      <c r="F233">
        <v>78.0779</v>
      </c>
      <c r="G233">
        <v>20.706199999999999</v>
      </c>
      <c r="H233">
        <v>0.93899999999999995</v>
      </c>
      <c r="I233">
        <v>0.26679999999999998</v>
      </c>
      <c r="J233">
        <v>0</v>
      </c>
      <c r="K233">
        <v>1.01E-2</v>
      </c>
      <c r="L233">
        <v>601</v>
      </c>
      <c r="M233">
        <v>0.2238</v>
      </c>
      <c r="N233">
        <v>0.18279999999999999</v>
      </c>
      <c r="O233">
        <v>1.2238</v>
      </c>
      <c r="P233" s="1">
        <v>4.4542E-10</v>
      </c>
      <c r="Q233" s="1">
        <v>5.0641000000000002E-14</v>
      </c>
      <c r="R233" s="1">
        <v>9.7785999999999997E-11</v>
      </c>
      <c r="S233" s="1">
        <v>8.0917000000000003E-12</v>
      </c>
      <c r="T233" s="1">
        <v>3.7730000000000004E-15</v>
      </c>
      <c r="U233" s="1">
        <v>1.9416000000000001E-12</v>
      </c>
    </row>
    <row r="234" spans="1:21" x14ac:dyDescent="0.25">
      <c r="A234" s="16">
        <v>44882</v>
      </c>
      <c r="B234" s="3" t="s">
        <v>30</v>
      </c>
      <c r="C234" s="3" t="s">
        <v>77</v>
      </c>
      <c r="D234" s="3" t="s">
        <v>56</v>
      </c>
      <c r="E234" s="11">
        <f t="shared" si="13"/>
        <v>4.9166666666666679</v>
      </c>
      <c r="F234">
        <v>78.078500000000005</v>
      </c>
      <c r="G234">
        <v>20.703299999999999</v>
      </c>
      <c r="H234">
        <v>0.93789999999999996</v>
      </c>
      <c r="I234">
        <v>0.26979999999999998</v>
      </c>
      <c r="J234">
        <v>0</v>
      </c>
      <c r="K234">
        <v>1.0500000000000001E-2</v>
      </c>
      <c r="L234">
        <v>608</v>
      </c>
      <c r="M234">
        <v>0.2273</v>
      </c>
      <c r="N234">
        <v>0.18859999999999999</v>
      </c>
      <c r="O234">
        <v>1.2051000000000001</v>
      </c>
      <c r="P234" s="1">
        <v>4.4550999999999999E-10</v>
      </c>
      <c r="Q234" s="1">
        <v>5.2468000000000003E-14</v>
      </c>
      <c r="R234" s="1">
        <v>9.7788999999999997E-11</v>
      </c>
      <c r="S234" s="1">
        <v>8.0836999999999996E-12</v>
      </c>
      <c r="T234" s="1">
        <v>1.9633999999999999E-15</v>
      </c>
      <c r="U234" s="1">
        <v>1.9633999999999999E-12</v>
      </c>
    </row>
    <row r="235" spans="1:21" x14ac:dyDescent="0.25">
      <c r="A235" s="16">
        <v>44882</v>
      </c>
      <c r="B235" s="3" t="s">
        <v>30</v>
      </c>
      <c r="C235" s="3" t="s">
        <v>34</v>
      </c>
      <c r="D235" s="3" t="s">
        <v>70</v>
      </c>
      <c r="E235" s="11">
        <f t="shared" si="13"/>
        <v>4.9397222222222226</v>
      </c>
      <c r="F235">
        <v>78.077600000000004</v>
      </c>
      <c r="G235">
        <v>20.7011</v>
      </c>
      <c r="H235">
        <v>0.93869999999999998</v>
      </c>
      <c r="I235">
        <v>0.2722</v>
      </c>
      <c r="J235">
        <v>0</v>
      </c>
      <c r="K235">
        <v>1.0500000000000001E-2</v>
      </c>
      <c r="L235">
        <v>598</v>
      </c>
      <c r="M235">
        <v>0.22950000000000001</v>
      </c>
      <c r="N235">
        <v>0.188</v>
      </c>
      <c r="O235">
        <v>1.2202</v>
      </c>
      <c r="P235" s="1">
        <v>4.4544000000000001E-10</v>
      </c>
      <c r="Q235" s="1">
        <v>5.2387999999999999E-14</v>
      </c>
      <c r="R235" s="1">
        <v>9.7765999999999994E-11</v>
      </c>
      <c r="S235" s="1">
        <v>8.0890000000000008E-12</v>
      </c>
      <c r="T235" s="1">
        <v>4.0041999999999999E-15</v>
      </c>
      <c r="U235" s="1">
        <v>1.9803999999999999E-12</v>
      </c>
    </row>
    <row r="236" spans="1:21" x14ac:dyDescent="0.25">
      <c r="A236" s="16">
        <v>44882</v>
      </c>
      <c r="B236" s="3" t="s">
        <v>30</v>
      </c>
      <c r="C236" s="3" t="s">
        <v>31</v>
      </c>
      <c r="D236" s="3" t="s">
        <v>31</v>
      </c>
      <c r="E236" s="11">
        <f t="shared" si="13"/>
        <v>4.9625000000000004</v>
      </c>
      <c r="F236">
        <v>78.083299999999994</v>
      </c>
      <c r="G236">
        <v>20.694600000000001</v>
      </c>
      <c r="H236">
        <v>0.93789999999999996</v>
      </c>
      <c r="I236">
        <v>0.27539999999999998</v>
      </c>
      <c r="J236">
        <v>0</v>
      </c>
      <c r="K236">
        <v>8.8000000000000005E-3</v>
      </c>
      <c r="L236">
        <v>631</v>
      </c>
      <c r="M236">
        <v>0.2329</v>
      </c>
      <c r="N236">
        <v>0.19639999999999999</v>
      </c>
      <c r="O236">
        <v>1.1856</v>
      </c>
      <c r="P236" s="1">
        <v>4.4711000000000002E-10</v>
      </c>
      <c r="Q236" s="1">
        <v>4.5311999999999998E-14</v>
      </c>
      <c r="R236" s="1">
        <v>9.8094999999999998E-11</v>
      </c>
      <c r="S236" s="1">
        <v>8.1118999999999998E-12</v>
      </c>
      <c r="T236" s="1">
        <v>3.8983999999999996E-15</v>
      </c>
      <c r="U236" s="1">
        <v>2.0102000000000001E-12</v>
      </c>
    </row>
    <row r="237" spans="1:21" x14ac:dyDescent="0.25">
      <c r="A237" s="16">
        <v>44882</v>
      </c>
      <c r="B237" s="3" t="s">
        <v>30</v>
      </c>
      <c r="C237" s="3" t="s">
        <v>37</v>
      </c>
      <c r="D237" s="3" t="s">
        <v>58</v>
      </c>
      <c r="E237" s="11">
        <f t="shared" si="13"/>
        <v>4.9875000000000007</v>
      </c>
      <c r="F237">
        <v>78.075500000000005</v>
      </c>
      <c r="G237">
        <v>20.697500000000002</v>
      </c>
      <c r="H237">
        <v>0.93899999999999995</v>
      </c>
      <c r="I237">
        <v>0.27800000000000002</v>
      </c>
      <c r="J237">
        <v>0</v>
      </c>
      <c r="K237">
        <v>0.01</v>
      </c>
      <c r="L237">
        <v>614</v>
      </c>
      <c r="M237">
        <v>0.23480000000000001</v>
      </c>
      <c r="N237">
        <v>0.18779999999999999</v>
      </c>
      <c r="O237">
        <v>1.2504999999999999</v>
      </c>
      <c r="P237" s="1">
        <v>4.4553999999999999E-10</v>
      </c>
      <c r="Q237" s="1">
        <v>5.0153000000000002E-14</v>
      </c>
      <c r="R237" s="1">
        <v>9.7773999999999998E-11</v>
      </c>
      <c r="S237" s="1">
        <v>8.0942000000000008E-12</v>
      </c>
      <c r="T237" s="1">
        <v>4.2446999999999997E-15</v>
      </c>
      <c r="U237" s="1">
        <v>2.0225999999999999E-12</v>
      </c>
    </row>
    <row r="238" spans="1:21" x14ac:dyDescent="0.25">
      <c r="A238" s="16">
        <v>44882</v>
      </c>
      <c r="B238" s="3" t="s">
        <v>30</v>
      </c>
      <c r="C238" s="3" t="s">
        <v>41</v>
      </c>
      <c r="D238" s="3" t="s">
        <v>26</v>
      </c>
      <c r="E238" s="11">
        <f t="shared" si="13"/>
        <v>5.0102777777777785</v>
      </c>
      <c r="F238">
        <v>78.078699999999998</v>
      </c>
      <c r="G238">
        <v>20.692</v>
      </c>
      <c r="H238">
        <v>0.93859999999999999</v>
      </c>
      <c r="I238">
        <v>0.28000000000000003</v>
      </c>
      <c r="J238">
        <v>0</v>
      </c>
      <c r="K238">
        <v>1.0699999999999999E-2</v>
      </c>
      <c r="L238">
        <v>611</v>
      </c>
      <c r="M238">
        <v>0.23649999999999999</v>
      </c>
      <c r="N238">
        <v>0.19520000000000001</v>
      </c>
      <c r="O238">
        <v>1.2115</v>
      </c>
      <c r="P238" s="1">
        <v>4.4589999999999998E-10</v>
      </c>
      <c r="Q238" s="1">
        <v>5.3200000000000003E-14</v>
      </c>
      <c r="R238" s="1">
        <v>9.7821999999999996E-11</v>
      </c>
      <c r="S238" s="1">
        <v>8.0966000000000001E-12</v>
      </c>
      <c r="T238" s="1">
        <v>3.9075999999999998E-15</v>
      </c>
      <c r="U238" s="1">
        <v>2.0385999999999998E-12</v>
      </c>
    </row>
    <row r="239" spans="1:21" x14ac:dyDescent="0.25">
      <c r="A239" s="16">
        <v>44882</v>
      </c>
      <c r="B239" s="3" t="s">
        <v>30</v>
      </c>
      <c r="C239" s="3" t="s">
        <v>44</v>
      </c>
      <c r="D239" s="3" t="s">
        <v>61</v>
      </c>
      <c r="E239" s="11">
        <f t="shared" si="13"/>
        <v>5.0350000000000001</v>
      </c>
      <c r="F239">
        <v>78.069199999999995</v>
      </c>
      <c r="G239">
        <v>20.697600000000001</v>
      </c>
      <c r="H239">
        <v>0.93879999999999997</v>
      </c>
      <c r="I239">
        <v>0.28360000000000002</v>
      </c>
      <c r="J239">
        <v>0</v>
      </c>
      <c r="K239">
        <v>1.0800000000000001E-2</v>
      </c>
      <c r="L239">
        <v>622</v>
      </c>
      <c r="M239">
        <v>0.24010000000000001</v>
      </c>
      <c r="N239">
        <v>0.18140000000000001</v>
      </c>
      <c r="O239">
        <v>1.3232999999999999</v>
      </c>
      <c r="P239" s="1">
        <v>4.4615999999999999E-10</v>
      </c>
      <c r="Q239" s="1">
        <v>5.3827E-14</v>
      </c>
      <c r="R239" s="1">
        <v>9.7916000000000001E-11</v>
      </c>
      <c r="S239" s="1">
        <v>8.1040999999999998E-12</v>
      </c>
      <c r="T239" s="1">
        <v>3.1711999999999999E-15</v>
      </c>
      <c r="U239" s="1">
        <v>2.0659999999999999E-12</v>
      </c>
    </row>
    <row r="240" spans="1:21" x14ac:dyDescent="0.25">
      <c r="A240" s="16">
        <v>44882</v>
      </c>
      <c r="B240" s="3" t="s">
        <v>30</v>
      </c>
      <c r="C240" s="3" t="s">
        <v>27</v>
      </c>
      <c r="D240" s="3" t="s">
        <v>51</v>
      </c>
      <c r="E240" s="11">
        <f t="shared" si="13"/>
        <v>5.0580555555555566</v>
      </c>
      <c r="F240">
        <v>78.071200000000005</v>
      </c>
      <c r="G240">
        <v>20.6935</v>
      </c>
      <c r="H240">
        <v>0.93879999999999997</v>
      </c>
      <c r="I240">
        <v>0.28589999999999999</v>
      </c>
      <c r="J240">
        <v>0</v>
      </c>
      <c r="K240">
        <v>1.06E-2</v>
      </c>
      <c r="L240">
        <v>614</v>
      </c>
      <c r="M240">
        <v>0.24310000000000001</v>
      </c>
      <c r="N240">
        <v>0.19409999999999999</v>
      </c>
      <c r="O240">
        <v>1.2522</v>
      </c>
      <c r="P240" s="1">
        <v>4.4606000000000001E-10</v>
      </c>
      <c r="Q240" s="1">
        <v>5.2960999999999999E-14</v>
      </c>
      <c r="R240" s="1">
        <v>9.7872999999999994E-11</v>
      </c>
      <c r="S240" s="1">
        <v>8.1021000000000004E-12</v>
      </c>
      <c r="T240" s="1">
        <v>3.7692999999999999E-15</v>
      </c>
      <c r="U240" s="1">
        <v>2.0816999999999999E-12</v>
      </c>
    </row>
    <row r="241" spans="1:21" x14ac:dyDescent="0.25">
      <c r="A241" s="16">
        <v>44882</v>
      </c>
      <c r="B241" s="3" t="s">
        <v>30</v>
      </c>
      <c r="C241" s="3" t="s">
        <v>78</v>
      </c>
      <c r="D241" s="3" t="s">
        <v>78</v>
      </c>
      <c r="E241" s="11">
        <f t="shared" si="13"/>
        <v>5.0811111111111114</v>
      </c>
      <c r="F241">
        <v>78.070700000000002</v>
      </c>
      <c r="G241">
        <v>20.6905</v>
      </c>
      <c r="H241">
        <v>0.93889999999999996</v>
      </c>
      <c r="I241">
        <v>0.2893</v>
      </c>
      <c r="J241">
        <v>0</v>
      </c>
      <c r="K241">
        <v>1.06E-2</v>
      </c>
      <c r="L241">
        <v>620</v>
      </c>
      <c r="M241">
        <v>0.2457</v>
      </c>
      <c r="N241">
        <v>0.19739999999999999</v>
      </c>
      <c r="O241">
        <v>1.2446999999999999</v>
      </c>
      <c r="P241" s="1">
        <v>4.4627E-10</v>
      </c>
      <c r="Q241" s="1">
        <v>5.3017000000000001E-14</v>
      </c>
      <c r="R241" s="1">
        <v>9.7906000000000005E-11</v>
      </c>
      <c r="S241" s="1">
        <v>8.1066999999999998E-12</v>
      </c>
      <c r="T241" s="1">
        <v>3.9265000000000002E-15</v>
      </c>
      <c r="U241" s="1">
        <v>2.1074000000000001E-12</v>
      </c>
    </row>
    <row r="242" spans="1:21" x14ac:dyDescent="0.25">
      <c r="A242" s="16">
        <v>44882</v>
      </c>
      <c r="B242" s="3" t="s">
        <v>30</v>
      </c>
      <c r="C242" s="3" t="s">
        <v>46</v>
      </c>
      <c r="D242" s="3" t="s">
        <v>29</v>
      </c>
      <c r="E242" s="11">
        <f t="shared" si="13"/>
        <v>5.1058333333333348</v>
      </c>
      <c r="F242">
        <v>78.064099999999996</v>
      </c>
      <c r="G242">
        <v>20.694700000000001</v>
      </c>
      <c r="H242">
        <v>0.93889999999999996</v>
      </c>
      <c r="I242">
        <v>0.29170000000000001</v>
      </c>
      <c r="J242">
        <v>0</v>
      </c>
      <c r="K242">
        <v>1.06E-2</v>
      </c>
      <c r="L242">
        <v>631</v>
      </c>
      <c r="M242">
        <v>0.2485</v>
      </c>
      <c r="N242">
        <v>0.19309999999999999</v>
      </c>
      <c r="O242">
        <v>1.2867</v>
      </c>
      <c r="P242" s="1">
        <v>4.463E-10</v>
      </c>
      <c r="Q242" s="1">
        <v>5.2977000000000002E-14</v>
      </c>
      <c r="R242" s="1">
        <v>9.794E-11</v>
      </c>
      <c r="S242" s="1">
        <v>8.1081999999999997E-12</v>
      </c>
      <c r="T242" s="1">
        <v>2.7756E-15</v>
      </c>
      <c r="U242" s="1">
        <v>2.1247E-12</v>
      </c>
    </row>
    <row r="243" spans="1:21" x14ac:dyDescent="0.25">
      <c r="A243" s="16">
        <v>44882</v>
      </c>
      <c r="B243" s="3" t="s">
        <v>30</v>
      </c>
      <c r="C243" s="3" t="s">
        <v>40</v>
      </c>
      <c r="D243" s="3" t="s">
        <v>35</v>
      </c>
      <c r="E243" s="11">
        <f t="shared" si="13"/>
        <v>5.1288888888888895</v>
      </c>
      <c r="F243">
        <v>78.0642</v>
      </c>
      <c r="G243">
        <v>20.6935</v>
      </c>
      <c r="H243">
        <v>0.93869999999999998</v>
      </c>
      <c r="I243">
        <v>0.29289999999999999</v>
      </c>
      <c r="J243">
        <v>0</v>
      </c>
      <c r="K243">
        <v>1.0699999999999999E-2</v>
      </c>
      <c r="L243">
        <v>624</v>
      </c>
      <c r="M243">
        <v>0.24959999999999999</v>
      </c>
      <c r="N243">
        <v>0.19450000000000001</v>
      </c>
      <c r="O243">
        <v>1.2830999999999999</v>
      </c>
      <c r="P243" s="1">
        <v>4.4644000000000001E-10</v>
      </c>
      <c r="Q243" s="1">
        <v>5.3522999999999998E-14</v>
      </c>
      <c r="R243" s="1">
        <v>9.7964999999999995E-11</v>
      </c>
      <c r="S243" s="1">
        <v>8.1088999999999999E-12</v>
      </c>
      <c r="T243" s="1">
        <v>3.9778000000000001E-15</v>
      </c>
      <c r="U243" s="1">
        <v>2.134E-12</v>
      </c>
    </row>
    <row r="244" spans="1:21" x14ac:dyDescent="0.25">
      <c r="A244" s="16">
        <v>44882</v>
      </c>
      <c r="B244" s="3" t="s">
        <v>30</v>
      </c>
      <c r="C244" s="3" t="s">
        <v>50</v>
      </c>
      <c r="D244" s="3" t="s">
        <v>61</v>
      </c>
      <c r="E244" s="11">
        <f t="shared" si="13"/>
        <v>5.1516666666666673</v>
      </c>
      <c r="F244">
        <v>78.0715</v>
      </c>
      <c r="G244">
        <v>20.686499999999999</v>
      </c>
      <c r="H244">
        <v>0.9385</v>
      </c>
      <c r="I244">
        <v>0.29509999999999997</v>
      </c>
      <c r="J244">
        <v>0</v>
      </c>
      <c r="K244">
        <v>8.3999999999999995E-3</v>
      </c>
      <c r="L244">
        <v>649</v>
      </c>
      <c r="M244">
        <v>0.25219999999999998</v>
      </c>
      <c r="N244">
        <v>0.20200000000000001</v>
      </c>
      <c r="O244">
        <v>1.2487999999999999</v>
      </c>
      <c r="P244" s="1">
        <v>4.4826000000000001E-10</v>
      </c>
      <c r="Q244" s="1">
        <v>4.3815000000000001E-14</v>
      </c>
      <c r="R244" s="1">
        <v>9.8321999999999994E-11</v>
      </c>
      <c r="S244" s="1">
        <v>8.1393000000000003E-12</v>
      </c>
      <c r="T244" s="1">
        <v>4.2195E-15</v>
      </c>
      <c r="U244" s="1">
        <v>2.1579999999999999E-12</v>
      </c>
    </row>
    <row r="245" spans="1:21" x14ac:dyDescent="0.25">
      <c r="A245" s="16">
        <v>44882</v>
      </c>
      <c r="B245" s="3" t="s">
        <v>30</v>
      </c>
      <c r="C245" s="3" t="s">
        <v>54</v>
      </c>
      <c r="D245" s="3" t="s">
        <v>47</v>
      </c>
      <c r="E245" s="11">
        <f t="shared" si="13"/>
        <v>5.1763888888888889</v>
      </c>
      <c r="F245">
        <v>78.071799999999996</v>
      </c>
      <c r="G245">
        <v>20.681799999999999</v>
      </c>
      <c r="H245">
        <v>0.93859999999999999</v>
      </c>
      <c r="I245">
        <v>0.29780000000000001</v>
      </c>
      <c r="J245">
        <v>0</v>
      </c>
      <c r="K245">
        <v>0.01</v>
      </c>
      <c r="L245">
        <v>634</v>
      </c>
      <c r="M245">
        <v>0.25519999999999998</v>
      </c>
      <c r="N245">
        <v>0.2077</v>
      </c>
      <c r="O245">
        <v>1.2283999999999999</v>
      </c>
      <c r="P245" s="1">
        <v>4.4652000000000003E-10</v>
      </c>
      <c r="Q245" s="1">
        <v>5.0299000000000001E-14</v>
      </c>
      <c r="R245" s="1">
        <v>9.7916000000000001E-11</v>
      </c>
      <c r="S245" s="1">
        <v>8.1084000000000005E-12</v>
      </c>
      <c r="T245" s="1">
        <v>3.0775E-15</v>
      </c>
      <c r="U245" s="1">
        <v>2.1698999999999999E-12</v>
      </c>
    </row>
    <row r="246" spans="1:21" x14ac:dyDescent="0.25">
      <c r="A246" s="16">
        <v>44882</v>
      </c>
      <c r="B246" s="3" t="s">
        <v>30</v>
      </c>
      <c r="C246" s="3" t="s">
        <v>53</v>
      </c>
      <c r="D246" s="3" t="s">
        <v>54</v>
      </c>
      <c r="E246" s="11">
        <f t="shared" si="13"/>
        <v>5.1994444444444454</v>
      </c>
      <c r="F246">
        <v>78.059100000000001</v>
      </c>
      <c r="G246">
        <v>20.691800000000001</v>
      </c>
      <c r="H246">
        <v>0.93859999999999999</v>
      </c>
      <c r="I246">
        <v>0.2999</v>
      </c>
      <c r="J246">
        <v>0</v>
      </c>
      <c r="K246">
        <v>1.0500000000000001E-2</v>
      </c>
      <c r="L246">
        <v>630</v>
      </c>
      <c r="M246">
        <v>0.25719999999999998</v>
      </c>
      <c r="N246">
        <v>0.19259999999999999</v>
      </c>
      <c r="O246">
        <v>1.3351999999999999</v>
      </c>
      <c r="P246" s="1">
        <v>4.4664000000000002E-10</v>
      </c>
      <c r="Q246" s="1">
        <v>5.2775999999999998E-14</v>
      </c>
      <c r="R246" s="1">
        <v>9.8005999999999997E-11</v>
      </c>
      <c r="S246" s="1">
        <v>8.1121000000000005E-12</v>
      </c>
      <c r="T246" s="1">
        <v>3.3820999999999999E-15</v>
      </c>
      <c r="U246" s="1">
        <v>2.1858999999999998E-12</v>
      </c>
    </row>
    <row r="247" spans="1:21" x14ac:dyDescent="0.25">
      <c r="A247" s="16">
        <v>44882</v>
      </c>
      <c r="B247" s="3" t="s">
        <v>30</v>
      </c>
      <c r="C247" s="3" t="s">
        <v>57</v>
      </c>
      <c r="D247" s="3" t="s">
        <v>73</v>
      </c>
      <c r="E247" s="11">
        <f t="shared" si="13"/>
        <v>5.2241666666666671</v>
      </c>
      <c r="F247">
        <v>78.055199999999999</v>
      </c>
      <c r="G247">
        <v>20.691700000000001</v>
      </c>
      <c r="H247">
        <v>0.93959999999999999</v>
      </c>
      <c r="I247">
        <v>0.30259999999999998</v>
      </c>
      <c r="J247">
        <v>0</v>
      </c>
      <c r="K247">
        <v>1.09E-2</v>
      </c>
      <c r="L247">
        <v>636</v>
      </c>
      <c r="M247">
        <v>0.25979999999999998</v>
      </c>
      <c r="N247">
        <v>0.19040000000000001</v>
      </c>
      <c r="O247">
        <v>1.3646</v>
      </c>
      <c r="P247" s="1">
        <v>4.4676000000000002E-10</v>
      </c>
      <c r="Q247" s="1">
        <v>5.3989000000000002E-14</v>
      </c>
      <c r="R247" s="1">
        <v>9.8035999999999996E-11</v>
      </c>
      <c r="S247" s="1">
        <v>8.1233000000000003E-12</v>
      </c>
      <c r="T247" s="1">
        <v>4.8478999999999998E-15</v>
      </c>
      <c r="U247" s="1">
        <v>2.2062E-12</v>
      </c>
    </row>
    <row r="248" spans="1:21" x14ac:dyDescent="0.25">
      <c r="A248" s="16">
        <v>44882</v>
      </c>
      <c r="B248" s="3" t="s">
        <v>30</v>
      </c>
      <c r="C248" s="3" t="s">
        <v>36</v>
      </c>
      <c r="D248" s="3" t="s">
        <v>43</v>
      </c>
      <c r="E248" s="11">
        <f t="shared" si="13"/>
        <v>5.2472222222222236</v>
      </c>
      <c r="F248">
        <v>78.060900000000004</v>
      </c>
      <c r="G248">
        <v>20.685600000000001</v>
      </c>
      <c r="H248">
        <v>0.93869999999999998</v>
      </c>
      <c r="I248">
        <v>0.30420000000000003</v>
      </c>
      <c r="J248">
        <v>0</v>
      </c>
      <c r="K248">
        <v>1.0699999999999999E-2</v>
      </c>
      <c r="L248">
        <v>627</v>
      </c>
      <c r="M248">
        <v>0.26140000000000002</v>
      </c>
      <c r="N248">
        <v>0.1963</v>
      </c>
      <c r="O248">
        <v>1.3317000000000001</v>
      </c>
      <c r="P248" s="1">
        <v>4.4688000000000001E-10</v>
      </c>
      <c r="Q248" s="1">
        <v>5.3299999999999998E-14</v>
      </c>
      <c r="R248" s="1">
        <v>9.8026999999999997E-11</v>
      </c>
      <c r="S248" s="1">
        <v>8.1171999999999994E-12</v>
      </c>
      <c r="T248" s="1">
        <v>4.3108999999999999E-15</v>
      </c>
      <c r="U248" s="1">
        <v>2.2176000000000002E-12</v>
      </c>
    </row>
    <row r="249" spans="1:21" x14ac:dyDescent="0.25">
      <c r="A249" s="16">
        <v>44882</v>
      </c>
      <c r="B249" s="3" t="s">
        <v>30</v>
      </c>
      <c r="C249" s="3" t="s">
        <v>59</v>
      </c>
      <c r="D249" s="3" t="s">
        <v>65</v>
      </c>
      <c r="E249" s="11">
        <f t="shared" si="13"/>
        <v>5.2702777777777783</v>
      </c>
      <c r="F249">
        <v>78.064700000000002</v>
      </c>
      <c r="G249">
        <v>20.678999999999998</v>
      </c>
      <c r="H249">
        <v>0.93840000000000001</v>
      </c>
      <c r="I249">
        <v>0.30730000000000002</v>
      </c>
      <c r="J249">
        <v>0</v>
      </c>
      <c r="K249">
        <v>1.0699999999999999E-2</v>
      </c>
      <c r="L249">
        <v>631</v>
      </c>
      <c r="M249">
        <v>0.2646</v>
      </c>
      <c r="N249">
        <v>0.20610000000000001</v>
      </c>
      <c r="O249">
        <v>1.2837000000000001</v>
      </c>
      <c r="P249" s="1">
        <v>4.4662E-10</v>
      </c>
      <c r="Q249" s="1">
        <v>5.3172999999999998E-14</v>
      </c>
      <c r="R249" s="1">
        <v>9.7934999999999996E-11</v>
      </c>
      <c r="S249" s="1">
        <v>8.1091000000000007E-12</v>
      </c>
      <c r="T249" s="1">
        <v>4.9916000000000001E-15</v>
      </c>
      <c r="U249" s="1">
        <v>2.2386000000000002E-12</v>
      </c>
    </row>
    <row r="250" spans="1:21" x14ac:dyDescent="0.25">
      <c r="A250" s="16">
        <v>44882</v>
      </c>
      <c r="B250" s="3" t="s">
        <v>30</v>
      </c>
      <c r="C250" s="3" t="s">
        <v>49</v>
      </c>
      <c r="D250" s="3" t="s">
        <v>77</v>
      </c>
      <c r="E250" s="11">
        <f t="shared" si="13"/>
        <v>5.2949999999999999</v>
      </c>
      <c r="F250">
        <v>78.0565</v>
      </c>
      <c r="G250">
        <v>20.683399999999999</v>
      </c>
      <c r="H250">
        <v>0.93859999999999999</v>
      </c>
      <c r="I250">
        <v>0.31130000000000002</v>
      </c>
      <c r="J250">
        <v>0</v>
      </c>
      <c r="K250">
        <v>1.01E-2</v>
      </c>
      <c r="L250">
        <v>631</v>
      </c>
      <c r="M250">
        <v>0.26829999999999998</v>
      </c>
      <c r="N250">
        <v>0.20780000000000001</v>
      </c>
      <c r="O250">
        <v>1.2912999999999999</v>
      </c>
      <c r="P250" s="1">
        <v>4.4633999999999998E-10</v>
      </c>
      <c r="Q250" s="1">
        <v>5.0823000000000001E-14</v>
      </c>
      <c r="R250" s="1">
        <v>9.7904000000000001E-11</v>
      </c>
      <c r="S250" s="1">
        <v>8.1073000000000004E-12</v>
      </c>
      <c r="T250" s="1">
        <v>4.6614999999999997E-15</v>
      </c>
      <c r="U250" s="1">
        <v>2.2663000000000001E-12</v>
      </c>
    </row>
    <row r="251" spans="1:21" x14ac:dyDescent="0.25">
      <c r="A251" s="16">
        <v>44882</v>
      </c>
      <c r="B251" s="3" t="s">
        <v>30</v>
      </c>
      <c r="C251" s="3" t="s">
        <v>61</v>
      </c>
      <c r="D251" s="3" t="s">
        <v>23</v>
      </c>
      <c r="E251" s="11">
        <f t="shared" si="13"/>
        <v>5.3177777777777777</v>
      </c>
      <c r="F251">
        <v>78.060400000000001</v>
      </c>
      <c r="G251">
        <v>20.677299999999999</v>
      </c>
      <c r="H251">
        <v>0.9385</v>
      </c>
      <c r="I251">
        <v>0.31330000000000002</v>
      </c>
      <c r="J251">
        <v>0</v>
      </c>
      <c r="K251">
        <v>1.0500000000000001E-2</v>
      </c>
      <c r="L251">
        <v>623</v>
      </c>
      <c r="M251">
        <v>0.2702</v>
      </c>
      <c r="N251">
        <v>0.20860000000000001</v>
      </c>
      <c r="O251">
        <v>1.2956000000000001</v>
      </c>
      <c r="P251" s="1">
        <v>4.4639999999999998E-10</v>
      </c>
      <c r="Q251" s="1">
        <v>5.2533999999999997E-14</v>
      </c>
      <c r="R251" s="1">
        <v>9.7883000000000002E-11</v>
      </c>
      <c r="S251" s="1">
        <v>8.1070999999999997E-12</v>
      </c>
      <c r="T251" s="1">
        <v>3.7465999999999998E-15</v>
      </c>
      <c r="U251" s="1">
        <v>2.2808000000000001E-12</v>
      </c>
    </row>
    <row r="252" spans="1:21" x14ac:dyDescent="0.25">
      <c r="A252" s="16">
        <v>44882</v>
      </c>
      <c r="B252" s="3" t="s">
        <v>30</v>
      </c>
      <c r="C252" s="3" t="s">
        <v>76</v>
      </c>
      <c r="D252" s="3" t="s">
        <v>73</v>
      </c>
      <c r="E252" s="11">
        <f t="shared" si="13"/>
        <v>5.3408333333333342</v>
      </c>
      <c r="F252">
        <v>78.067700000000002</v>
      </c>
      <c r="G252">
        <v>20.668600000000001</v>
      </c>
      <c r="H252">
        <v>0.93810000000000004</v>
      </c>
      <c r="I252">
        <v>0.31680000000000003</v>
      </c>
      <c r="J252">
        <v>0</v>
      </c>
      <c r="K252">
        <v>8.8000000000000005E-3</v>
      </c>
      <c r="L252">
        <v>645</v>
      </c>
      <c r="M252">
        <v>0.27389999999999998</v>
      </c>
      <c r="N252">
        <v>0.2135</v>
      </c>
      <c r="O252">
        <v>1.2829999999999999</v>
      </c>
      <c r="P252" s="1">
        <v>4.4783999999999998E-10</v>
      </c>
      <c r="Q252" s="1">
        <v>4.5551999999999999E-14</v>
      </c>
      <c r="R252" s="1">
        <v>9.8148000000000001E-11</v>
      </c>
      <c r="S252" s="1">
        <v>8.1285999999999999E-12</v>
      </c>
      <c r="T252" s="1">
        <v>3.1279999999999999E-15</v>
      </c>
      <c r="U252" s="1">
        <v>2.3130999999999999E-12</v>
      </c>
    </row>
    <row r="253" spans="1:21" x14ac:dyDescent="0.25">
      <c r="A253" s="16">
        <v>44882</v>
      </c>
      <c r="B253" s="3" t="s">
        <v>30</v>
      </c>
      <c r="C253" s="3" t="s">
        <v>33</v>
      </c>
      <c r="D253" s="3" t="s">
        <v>50</v>
      </c>
      <c r="E253" s="11">
        <f t="shared" si="13"/>
        <v>5.3655555555555559</v>
      </c>
      <c r="F253">
        <v>78.058899999999994</v>
      </c>
      <c r="G253">
        <v>20.672999999999998</v>
      </c>
      <c r="H253">
        <v>0.93840000000000001</v>
      </c>
      <c r="I253">
        <v>0.31979999999999997</v>
      </c>
      <c r="J253">
        <v>0</v>
      </c>
      <c r="K253">
        <v>9.9000000000000008E-3</v>
      </c>
      <c r="L253">
        <v>614</v>
      </c>
      <c r="M253">
        <v>0.27700000000000002</v>
      </c>
      <c r="N253">
        <v>0.21</v>
      </c>
      <c r="O253">
        <v>1.319</v>
      </c>
      <c r="P253" s="1">
        <v>4.4603000000000001E-10</v>
      </c>
      <c r="Q253" s="1">
        <v>4.9873000000000002E-14</v>
      </c>
      <c r="R253" s="1">
        <v>9.7782000000000002E-11</v>
      </c>
      <c r="S253" s="1">
        <v>8.0992000000000001E-12</v>
      </c>
      <c r="T253" s="1">
        <v>3.9642E-15</v>
      </c>
      <c r="U253" s="1">
        <v>2.3261E-12</v>
      </c>
    </row>
    <row r="254" spans="1:21" x14ac:dyDescent="0.25">
      <c r="A254" s="16">
        <v>44882</v>
      </c>
      <c r="B254" s="3" t="s">
        <v>30</v>
      </c>
      <c r="C254" s="3" t="s">
        <v>64</v>
      </c>
      <c r="D254" s="3" t="s">
        <v>42</v>
      </c>
      <c r="E254" s="11">
        <f t="shared" si="13"/>
        <v>5.3886111111111124</v>
      </c>
      <c r="F254">
        <v>78.066500000000005</v>
      </c>
      <c r="G254">
        <v>20.661000000000001</v>
      </c>
      <c r="H254">
        <v>0.9385</v>
      </c>
      <c r="I254">
        <v>0.32379999999999998</v>
      </c>
      <c r="J254">
        <v>0</v>
      </c>
      <c r="K254">
        <v>1.0200000000000001E-2</v>
      </c>
      <c r="L254">
        <v>617</v>
      </c>
      <c r="M254">
        <v>0.28060000000000002</v>
      </c>
      <c r="N254">
        <v>0.22650000000000001</v>
      </c>
      <c r="O254">
        <v>1.2384999999999999</v>
      </c>
      <c r="P254" s="1">
        <v>4.4597999999999999E-10</v>
      </c>
      <c r="Q254" s="1">
        <v>5.1179E-14</v>
      </c>
      <c r="R254" s="1">
        <v>9.7705E-11</v>
      </c>
      <c r="S254" s="1">
        <v>8.0983000000000007E-12</v>
      </c>
      <c r="T254" s="1">
        <v>3.3004999999999999E-15</v>
      </c>
      <c r="U254" s="1">
        <v>2.3546000000000001E-12</v>
      </c>
    </row>
    <row r="255" spans="1:21" x14ac:dyDescent="0.25">
      <c r="A255" s="16">
        <v>44882</v>
      </c>
      <c r="B255" s="3" t="s">
        <v>30</v>
      </c>
      <c r="C255" s="3" t="s">
        <v>45</v>
      </c>
      <c r="D255" s="3" t="s">
        <v>41</v>
      </c>
      <c r="E255" s="11">
        <f t="shared" si="13"/>
        <v>5.413333333333334</v>
      </c>
      <c r="F255">
        <v>78.056299999999993</v>
      </c>
      <c r="G255">
        <v>20.665199999999999</v>
      </c>
      <c r="H255">
        <v>0.93899999999999995</v>
      </c>
      <c r="I255">
        <v>0.32919999999999999</v>
      </c>
      <c r="J255">
        <v>0</v>
      </c>
      <c r="K255">
        <v>1.03E-2</v>
      </c>
      <c r="L255">
        <v>618</v>
      </c>
      <c r="M255">
        <v>0.28620000000000001</v>
      </c>
      <c r="N255">
        <v>0.216</v>
      </c>
      <c r="O255">
        <v>1.325</v>
      </c>
      <c r="P255" s="1">
        <v>4.4571E-10</v>
      </c>
      <c r="Q255" s="1">
        <v>5.1689000000000002E-14</v>
      </c>
      <c r="R255" s="1">
        <v>9.7678000000000001E-11</v>
      </c>
      <c r="S255" s="1">
        <v>8.0988000000000002E-12</v>
      </c>
      <c r="T255" s="1">
        <v>3.6082999999999999E-15</v>
      </c>
      <c r="U255" s="1">
        <v>2.3924000000000002E-12</v>
      </c>
    </row>
    <row r="256" spans="1:21" x14ac:dyDescent="0.25">
      <c r="A256" s="16">
        <v>44882</v>
      </c>
      <c r="B256" s="3" t="s">
        <v>30</v>
      </c>
      <c r="C256" s="3" t="s">
        <v>65</v>
      </c>
      <c r="D256" s="3" t="s">
        <v>64</v>
      </c>
      <c r="E256" s="11">
        <f t="shared" si="13"/>
        <v>5.4361111111111118</v>
      </c>
      <c r="F256">
        <v>78.062299999999993</v>
      </c>
      <c r="G256">
        <v>20.657599999999999</v>
      </c>
      <c r="H256">
        <v>0.93799999999999994</v>
      </c>
      <c r="I256">
        <v>0.33139999999999997</v>
      </c>
      <c r="J256">
        <v>0</v>
      </c>
      <c r="K256">
        <v>1.0500000000000001E-2</v>
      </c>
      <c r="L256">
        <v>606</v>
      </c>
      <c r="M256">
        <v>0.2883</v>
      </c>
      <c r="N256">
        <v>0.2286</v>
      </c>
      <c r="O256">
        <v>1.2616000000000001</v>
      </c>
      <c r="P256" s="1">
        <v>4.4557999999999998E-10</v>
      </c>
      <c r="Q256" s="1">
        <v>5.2629000000000002E-14</v>
      </c>
      <c r="R256" s="1">
        <v>9.7606000000000004E-11</v>
      </c>
      <c r="S256" s="1">
        <v>8.0874999999999992E-12</v>
      </c>
      <c r="T256" s="1">
        <v>3.1848E-15</v>
      </c>
      <c r="U256" s="1">
        <v>2.4074E-12</v>
      </c>
    </row>
    <row r="257" spans="1:21" x14ac:dyDescent="0.25">
      <c r="A257" s="16">
        <v>44882</v>
      </c>
      <c r="B257" s="3" t="s">
        <v>30</v>
      </c>
      <c r="C257" s="3" t="s">
        <v>58</v>
      </c>
      <c r="D257" s="3" t="s">
        <v>22</v>
      </c>
      <c r="E257" s="11">
        <f t="shared" si="13"/>
        <v>5.4591666666666665</v>
      </c>
      <c r="F257">
        <v>78.063999999999993</v>
      </c>
      <c r="G257">
        <v>20.650200000000002</v>
      </c>
      <c r="H257">
        <v>0.9385</v>
      </c>
      <c r="I257">
        <v>0.33760000000000001</v>
      </c>
      <c r="J257">
        <v>0</v>
      </c>
      <c r="K257">
        <v>9.7000000000000003E-3</v>
      </c>
      <c r="L257">
        <v>609</v>
      </c>
      <c r="M257">
        <v>0.29480000000000001</v>
      </c>
      <c r="N257">
        <v>0.23449999999999999</v>
      </c>
      <c r="O257">
        <v>1.2568999999999999</v>
      </c>
      <c r="P257" s="1">
        <v>4.4554999999999998E-10</v>
      </c>
      <c r="Q257" s="1">
        <v>4.8861999999999999E-14</v>
      </c>
      <c r="R257" s="1">
        <v>9.7562000000000001E-11</v>
      </c>
      <c r="S257" s="1">
        <v>8.0909000000000006E-12</v>
      </c>
      <c r="T257" s="1">
        <v>3.8123E-15</v>
      </c>
      <c r="U257" s="1">
        <v>2.4514999999999998E-12</v>
      </c>
    </row>
    <row r="258" spans="1:21" x14ac:dyDescent="0.25">
      <c r="A258" s="16">
        <v>44882</v>
      </c>
      <c r="B258" s="3" t="s">
        <v>30</v>
      </c>
      <c r="C258" s="3" t="s">
        <v>67</v>
      </c>
      <c r="D258" s="3" t="s">
        <v>36</v>
      </c>
      <c r="E258" s="11">
        <f t="shared" si="13"/>
        <v>5.4838888888888899</v>
      </c>
      <c r="F258">
        <v>78.059200000000004</v>
      </c>
      <c r="G258">
        <v>20.649799999999999</v>
      </c>
      <c r="H258">
        <v>0.93799999999999994</v>
      </c>
      <c r="I258">
        <v>0.3427</v>
      </c>
      <c r="J258">
        <v>0</v>
      </c>
      <c r="K258">
        <v>1.04E-2</v>
      </c>
      <c r="L258">
        <v>596</v>
      </c>
      <c r="M258">
        <v>0.30059999999999998</v>
      </c>
      <c r="N258">
        <v>0.2354</v>
      </c>
      <c r="O258">
        <v>1.2769999999999999</v>
      </c>
      <c r="P258" s="1">
        <v>4.4506000000000001E-10</v>
      </c>
      <c r="Q258" s="1">
        <v>5.1786E-14</v>
      </c>
      <c r="R258" s="1">
        <v>9.7458999999999997E-11</v>
      </c>
      <c r="S258" s="1">
        <v>8.0780000000000001E-12</v>
      </c>
      <c r="T258" s="1">
        <v>3.7056000000000001E-15</v>
      </c>
      <c r="U258" s="1">
        <v>2.4852E-12</v>
      </c>
    </row>
    <row r="259" spans="1:21" x14ac:dyDescent="0.25">
      <c r="A259" s="16">
        <v>44882</v>
      </c>
      <c r="B259" s="3" t="s">
        <v>30</v>
      </c>
      <c r="C259" s="3" t="s">
        <v>68</v>
      </c>
      <c r="D259" s="3" t="s">
        <v>75</v>
      </c>
      <c r="E259" s="11">
        <f t="shared" ref="E259:E322" si="14">(D259/3600)+(C259/60)+B259-$X$3</f>
        <v>5.5069444444444446</v>
      </c>
      <c r="F259">
        <v>78.060199999999995</v>
      </c>
      <c r="G259">
        <v>20.6449</v>
      </c>
      <c r="H259">
        <v>0.93830000000000002</v>
      </c>
      <c r="I259">
        <v>0.34610000000000002</v>
      </c>
      <c r="J259">
        <v>0</v>
      </c>
      <c r="K259">
        <v>1.0500000000000001E-2</v>
      </c>
      <c r="L259">
        <v>602</v>
      </c>
      <c r="M259">
        <v>0.3029</v>
      </c>
      <c r="N259">
        <v>0.24030000000000001</v>
      </c>
      <c r="O259">
        <v>1.2605</v>
      </c>
      <c r="P259" s="1">
        <v>4.4523000000000002E-10</v>
      </c>
      <c r="Q259" s="1">
        <v>5.2327E-14</v>
      </c>
      <c r="R259" s="1">
        <v>9.7470999999999996E-11</v>
      </c>
      <c r="S259" s="1">
        <v>8.0836999999999996E-12</v>
      </c>
      <c r="T259" s="1">
        <v>5.2571000000000002E-15</v>
      </c>
      <c r="U259" s="1">
        <v>2.5109000000000001E-12</v>
      </c>
    </row>
    <row r="260" spans="1:21" x14ac:dyDescent="0.25">
      <c r="A260" s="16">
        <v>44882</v>
      </c>
      <c r="B260" s="3" t="s">
        <v>30</v>
      </c>
      <c r="C260" s="3" t="s">
        <v>42</v>
      </c>
      <c r="D260" s="3" t="s">
        <v>41</v>
      </c>
      <c r="E260" s="11">
        <f t="shared" si="14"/>
        <v>5.5300000000000011</v>
      </c>
      <c r="F260">
        <v>78.060699999999997</v>
      </c>
      <c r="G260">
        <v>20.6416</v>
      </c>
      <c r="H260">
        <v>0.93840000000000001</v>
      </c>
      <c r="I260">
        <v>0.35010000000000002</v>
      </c>
      <c r="J260">
        <v>0</v>
      </c>
      <c r="K260">
        <v>9.1999999999999998E-3</v>
      </c>
      <c r="L260">
        <v>631</v>
      </c>
      <c r="M260">
        <v>0.30709999999999998</v>
      </c>
      <c r="N260">
        <v>0.23949999999999999</v>
      </c>
      <c r="O260">
        <v>1.2822</v>
      </c>
      <c r="P260" s="1">
        <v>4.4685000000000001E-10</v>
      </c>
      <c r="Q260" s="1">
        <v>4.6968999999999998E-14</v>
      </c>
      <c r="R260" s="1">
        <v>9.7809999999999996E-11</v>
      </c>
      <c r="S260" s="1">
        <v>8.1140999999999999E-12</v>
      </c>
      <c r="T260" s="1">
        <v>2.7271999999999998E-15</v>
      </c>
      <c r="U260" s="1">
        <v>2.5486999999999998E-12</v>
      </c>
    </row>
    <row r="261" spans="1:21" x14ac:dyDescent="0.25">
      <c r="A261" s="16">
        <v>44882</v>
      </c>
      <c r="B261" s="3" t="s">
        <v>30</v>
      </c>
      <c r="C261" s="3" t="s">
        <v>71</v>
      </c>
      <c r="D261" s="3" t="s">
        <v>68</v>
      </c>
      <c r="E261" s="11">
        <f t="shared" si="14"/>
        <v>5.5547222222222228</v>
      </c>
      <c r="F261">
        <v>78.069199999999995</v>
      </c>
      <c r="G261">
        <v>20.629200000000001</v>
      </c>
      <c r="H261">
        <v>0.93840000000000001</v>
      </c>
      <c r="I261">
        <v>0.35270000000000001</v>
      </c>
      <c r="J261">
        <v>0</v>
      </c>
      <c r="K261">
        <v>1.04E-2</v>
      </c>
      <c r="L261">
        <v>594</v>
      </c>
      <c r="M261">
        <v>0.31</v>
      </c>
      <c r="N261">
        <v>0.25940000000000002</v>
      </c>
      <c r="O261">
        <v>1.1949000000000001</v>
      </c>
      <c r="P261" s="1">
        <v>4.4556999999999999E-10</v>
      </c>
      <c r="Q261" s="1">
        <v>5.21E-14</v>
      </c>
      <c r="R261" s="1">
        <v>9.7458999999999997E-11</v>
      </c>
      <c r="S261" s="1">
        <v>8.0894000000000006E-12</v>
      </c>
      <c r="T261" s="1">
        <v>2.2524000000000001E-15</v>
      </c>
      <c r="U261" s="1">
        <v>2.5601999999999999E-12</v>
      </c>
    </row>
    <row r="262" spans="1:21" x14ac:dyDescent="0.25">
      <c r="A262" s="16">
        <v>44882</v>
      </c>
      <c r="B262" s="3" t="s">
        <v>30</v>
      </c>
      <c r="C262" s="3" t="s">
        <v>55</v>
      </c>
      <c r="D262" s="3" t="s">
        <v>60</v>
      </c>
      <c r="E262" s="11">
        <f t="shared" si="14"/>
        <v>5.5775000000000006</v>
      </c>
      <c r="F262">
        <v>78.053899999999999</v>
      </c>
      <c r="G262">
        <v>20.639900000000001</v>
      </c>
      <c r="H262">
        <v>0.93879999999999997</v>
      </c>
      <c r="I262">
        <v>0.35730000000000001</v>
      </c>
      <c r="J262">
        <v>0</v>
      </c>
      <c r="K262">
        <v>1.0200000000000001E-2</v>
      </c>
      <c r="L262">
        <v>609</v>
      </c>
      <c r="M262">
        <v>0.31440000000000001</v>
      </c>
      <c r="N262">
        <v>0.2419</v>
      </c>
      <c r="O262">
        <v>1.2994000000000001</v>
      </c>
      <c r="P262" s="1">
        <v>4.4527E-10</v>
      </c>
      <c r="Q262" s="1">
        <v>5.0870999999999999E-14</v>
      </c>
      <c r="R262" s="1">
        <v>9.7464000000000001E-11</v>
      </c>
      <c r="S262" s="1">
        <v>8.0891000000000003E-12</v>
      </c>
      <c r="T262" s="1">
        <v>5.5183999999999999E-15</v>
      </c>
      <c r="U262" s="1">
        <v>2.5916E-12</v>
      </c>
    </row>
    <row r="263" spans="1:21" x14ac:dyDescent="0.25">
      <c r="A263" s="16">
        <v>44882</v>
      </c>
      <c r="B263" s="3" t="s">
        <v>30</v>
      </c>
      <c r="C263" s="3" t="s">
        <v>70</v>
      </c>
      <c r="D263" s="3" t="s">
        <v>33</v>
      </c>
      <c r="E263" s="11">
        <f t="shared" si="14"/>
        <v>5.6025000000000009</v>
      </c>
      <c r="F263">
        <v>78.054000000000002</v>
      </c>
      <c r="G263">
        <v>20.636900000000001</v>
      </c>
      <c r="H263">
        <v>0.93840000000000001</v>
      </c>
      <c r="I263">
        <v>0.36009999999999998</v>
      </c>
      <c r="J263">
        <v>0</v>
      </c>
      <c r="K263">
        <v>1.06E-2</v>
      </c>
      <c r="L263">
        <v>606</v>
      </c>
      <c r="M263">
        <v>0.31709999999999999</v>
      </c>
      <c r="N263">
        <v>0.24479999999999999</v>
      </c>
      <c r="O263">
        <v>1.2952999999999999</v>
      </c>
      <c r="P263" s="1">
        <v>4.4512999999999999E-10</v>
      </c>
      <c r="Q263" s="1">
        <v>5.2801000000000003E-14</v>
      </c>
      <c r="R263" s="1">
        <v>9.7417999999999994E-11</v>
      </c>
      <c r="S263" s="1">
        <v>8.0832999999999997E-12</v>
      </c>
      <c r="T263" s="1">
        <v>2.5992000000000001E-15</v>
      </c>
      <c r="U263" s="1">
        <v>2.6110000000000001E-12</v>
      </c>
    </row>
    <row r="264" spans="1:21" x14ac:dyDescent="0.25">
      <c r="A264" s="16">
        <v>44882</v>
      </c>
      <c r="B264" s="3" t="s">
        <v>30</v>
      </c>
      <c r="C264" s="3" t="s">
        <v>75</v>
      </c>
      <c r="D264" s="3" t="s">
        <v>20</v>
      </c>
      <c r="E264" s="11">
        <f t="shared" si="14"/>
        <v>5.6252777777777787</v>
      </c>
      <c r="F264">
        <v>78.063400000000001</v>
      </c>
      <c r="G264">
        <v>20.624700000000001</v>
      </c>
      <c r="H264">
        <v>0.93810000000000004</v>
      </c>
      <c r="I264">
        <v>0.36280000000000001</v>
      </c>
      <c r="J264">
        <v>0</v>
      </c>
      <c r="K264">
        <v>1.09E-2</v>
      </c>
      <c r="L264">
        <v>607</v>
      </c>
      <c r="M264">
        <v>0.31979999999999997</v>
      </c>
      <c r="N264">
        <v>0.25419999999999998</v>
      </c>
      <c r="O264">
        <v>1.258</v>
      </c>
      <c r="P264" s="1">
        <v>4.4539999999999998E-10</v>
      </c>
      <c r="Q264" s="1">
        <v>5.4078999999999999E-14</v>
      </c>
      <c r="R264" s="1">
        <v>9.7407999999999999E-11</v>
      </c>
      <c r="S264" s="1">
        <v>8.0843000000000002E-12</v>
      </c>
      <c r="T264" s="1">
        <v>4.6851000000000003E-15</v>
      </c>
      <c r="U264" s="1">
        <v>2.6321000000000001E-12</v>
      </c>
    </row>
    <row r="265" spans="1:21" x14ac:dyDescent="0.25">
      <c r="A265" s="16">
        <v>44882</v>
      </c>
      <c r="B265" s="3" t="s">
        <v>32</v>
      </c>
      <c r="C265" s="3" t="s">
        <v>63</v>
      </c>
      <c r="D265" s="3" t="s">
        <v>48</v>
      </c>
      <c r="E265" s="11">
        <f t="shared" si="14"/>
        <v>5.6483333333333334</v>
      </c>
      <c r="F265">
        <v>78.0548</v>
      </c>
      <c r="G265">
        <v>20.630299999999998</v>
      </c>
      <c r="H265">
        <v>0.93859999999999999</v>
      </c>
      <c r="I265">
        <v>0.36609999999999998</v>
      </c>
      <c r="J265">
        <v>0</v>
      </c>
      <c r="K265">
        <v>1.0200000000000001E-2</v>
      </c>
      <c r="L265">
        <v>615</v>
      </c>
      <c r="M265">
        <v>0.32290000000000002</v>
      </c>
      <c r="N265">
        <v>0.25159999999999999</v>
      </c>
      <c r="O265">
        <v>1.2830999999999999</v>
      </c>
      <c r="P265" s="1">
        <v>4.458E-10</v>
      </c>
      <c r="Q265" s="1">
        <v>5.1351E-14</v>
      </c>
      <c r="R265" s="1">
        <v>9.7530999999999994E-11</v>
      </c>
      <c r="S265" s="1">
        <v>8.0970999999999995E-12</v>
      </c>
      <c r="T265" s="1">
        <v>2.7155E-15</v>
      </c>
      <c r="U265" s="1">
        <v>2.6578999999999998E-12</v>
      </c>
    </row>
    <row r="266" spans="1:21" x14ac:dyDescent="0.25">
      <c r="A266" s="16">
        <v>44882</v>
      </c>
      <c r="B266" s="3" t="s">
        <v>32</v>
      </c>
      <c r="C266" s="3" t="s">
        <v>73</v>
      </c>
      <c r="D266" s="3" t="s">
        <v>70</v>
      </c>
      <c r="E266" s="11">
        <f t="shared" si="14"/>
        <v>5.6730555555555569</v>
      </c>
      <c r="F266">
        <v>78.051400000000001</v>
      </c>
      <c r="G266">
        <v>20.633600000000001</v>
      </c>
      <c r="H266">
        <v>0.93840000000000001</v>
      </c>
      <c r="I266">
        <v>0.36630000000000001</v>
      </c>
      <c r="J266">
        <v>0</v>
      </c>
      <c r="K266">
        <v>1.03E-2</v>
      </c>
      <c r="L266">
        <v>608</v>
      </c>
      <c r="M266">
        <v>0.32319999999999999</v>
      </c>
      <c r="N266">
        <v>0.25269999999999998</v>
      </c>
      <c r="O266">
        <v>1.2787999999999999</v>
      </c>
      <c r="P266" s="1">
        <v>4.4565999999999999E-10</v>
      </c>
      <c r="Q266" s="1">
        <v>5.1458000000000003E-14</v>
      </c>
      <c r="R266" s="1">
        <v>9.7520999999999999E-11</v>
      </c>
      <c r="S266" s="1">
        <v>8.0929E-12</v>
      </c>
      <c r="T266" s="1">
        <v>3.6300000000000002E-15</v>
      </c>
      <c r="U266" s="1">
        <v>2.6591999999999998E-12</v>
      </c>
    </row>
    <row r="267" spans="1:21" x14ac:dyDescent="0.25">
      <c r="A267" s="16">
        <v>44882</v>
      </c>
      <c r="B267" s="3" t="s">
        <v>32</v>
      </c>
      <c r="C267" s="3" t="s">
        <v>51</v>
      </c>
      <c r="D267" s="3" t="s">
        <v>37</v>
      </c>
      <c r="E267" s="11">
        <f t="shared" si="14"/>
        <v>5.6961111111111116</v>
      </c>
      <c r="F267">
        <v>78.054599999999994</v>
      </c>
      <c r="G267">
        <v>20.627400000000002</v>
      </c>
      <c r="H267">
        <v>0.93830000000000002</v>
      </c>
      <c r="I267">
        <v>0.36840000000000001</v>
      </c>
      <c r="J267">
        <v>0</v>
      </c>
      <c r="K267">
        <v>1.1299999999999999E-2</v>
      </c>
      <c r="L267">
        <v>614</v>
      </c>
      <c r="M267">
        <v>0.32579999999999998</v>
      </c>
      <c r="N267">
        <v>0.25580000000000003</v>
      </c>
      <c r="O267">
        <v>1.274</v>
      </c>
      <c r="P267" s="1">
        <v>4.4577999999999998E-10</v>
      </c>
      <c r="Q267" s="1">
        <v>5.5631000000000002E-14</v>
      </c>
      <c r="R267" s="1">
        <v>9.7514000000000003E-11</v>
      </c>
      <c r="S267" s="1">
        <v>8.0936999999999997E-12</v>
      </c>
      <c r="T267" s="1">
        <v>5.6316000000000002E-15</v>
      </c>
      <c r="U267" s="1">
        <v>2.6747999999999999E-12</v>
      </c>
    </row>
    <row r="268" spans="1:21" x14ac:dyDescent="0.25">
      <c r="A268" s="16">
        <v>44882</v>
      </c>
      <c r="B268" s="3" t="s">
        <v>32</v>
      </c>
      <c r="C268" s="3" t="s">
        <v>74</v>
      </c>
      <c r="D268" s="3" t="s">
        <v>33</v>
      </c>
      <c r="E268" s="11">
        <f t="shared" si="14"/>
        <v>5.7191666666666681</v>
      </c>
      <c r="F268">
        <v>78.059600000000003</v>
      </c>
      <c r="G268">
        <v>20.623200000000001</v>
      </c>
      <c r="H268">
        <v>0.9385</v>
      </c>
      <c r="I268">
        <v>0.36959999999999998</v>
      </c>
      <c r="J268">
        <v>0</v>
      </c>
      <c r="K268">
        <v>9.1000000000000004E-3</v>
      </c>
      <c r="L268">
        <v>649</v>
      </c>
      <c r="M268">
        <v>0.32690000000000002</v>
      </c>
      <c r="N268">
        <v>0.26340000000000002</v>
      </c>
      <c r="O268">
        <v>1.2410000000000001</v>
      </c>
      <c r="P268" s="1">
        <v>4.4794000000000001E-10</v>
      </c>
      <c r="Q268" s="1">
        <v>4.6650000000000002E-14</v>
      </c>
      <c r="R268" s="1">
        <v>9.7960000000000003E-11</v>
      </c>
      <c r="S268" s="1">
        <v>8.1344000000000006E-12</v>
      </c>
      <c r="T268" s="1">
        <v>3.9227999999999998E-15</v>
      </c>
      <c r="U268" s="1">
        <v>2.6959999999999998E-12</v>
      </c>
    </row>
    <row r="269" spans="1:21" x14ac:dyDescent="0.25">
      <c r="A269" s="16">
        <v>44882</v>
      </c>
      <c r="B269" s="3" t="s">
        <v>32</v>
      </c>
      <c r="C269" s="3" t="s">
        <v>38</v>
      </c>
      <c r="D269" s="3" t="s">
        <v>28</v>
      </c>
      <c r="E269" s="11">
        <f t="shared" si="14"/>
        <v>5.7438888888888897</v>
      </c>
      <c r="F269">
        <v>78.048599999999993</v>
      </c>
      <c r="G269">
        <v>20.6327</v>
      </c>
      <c r="H269">
        <v>0.93859999999999999</v>
      </c>
      <c r="I269">
        <v>0.36930000000000002</v>
      </c>
      <c r="J269">
        <v>0</v>
      </c>
      <c r="K269">
        <v>1.09E-2</v>
      </c>
      <c r="L269">
        <v>620</v>
      </c>
      <c r="M269">
        <v>0.32629999999999998</v>
      </c>
      <c r="N269">
        <v>0.24990000000000001</v>
      </c>
      <c r="O269">
        <v>1.3057000000000001</v>
      </c>
      <c r="P269" s="1">
        <v>4.4647000000000001E-10</v>
      </c>
      <c r="Q269" s="1">
        <v>5.4033000000000001E-14</v>
      </c>
      <c r="R269" s="1">
        <v>9.7698000000000005E-11</v>
      </c>
      <c r="S269" s="1">
        <v>8.1092999999999998E-12</v>
      </c>
      <c r="T269" s="1">
        <v>4.5891000000000004E-15</v>
      </c>
      <c r="U269" s="1">
        <v>2.6856000000000002E-12</v>
      </c>
    </row>
    <row r="270" spans="1:21" x14ac:dyDescent="0.25">
      <c r="A270" s="16">
        <v>44882</v>
      </c>
      <c r="B270" s="3" t="s">
        <v>32</v>
      </c>
      <c r="C270" s="3" t="s">
        <v>22</v>
      </c>
      <c r="D270" s="3" t="s">
        <v>57</v>
      </c>
      <c r="E270" s="11">
        <f t="shared" si="14"/>
        <v>5.7669444444444444</v>
      </c>
      <c r="F270">
        <v>78.048100000000005</v>
      </c>
      <c r="G270">
        <v>20.630800000000001</v>
      </c>
      <c r="H270">
        <v>0.93840000000000001</v>
      </c>
      <c r="I270">
        <v>0.37159999999999999</v>
      </c>
      <c r="J270">
        <v>0</v>
      </c>
      <c r="K270">
        <v>1.0999999999999999E-2</v>
      </c>
      <c r="L270">
        <v>627</v>
      </c>
      <c r="M270">
        <v>0.3286</v>
      </c>
      <c r="N270">
        <v>0.25080000000000002</v>
      </c>
      <c r="O270">
        <v>1.3105</v>
      </c>
      <c r="P270" s="1">
        <v>4.4656999999999999E-10</v>
      </c>
      <c r="Q270" s="1">
        <v>5.4876000000000003E-14</v>
      </c>
      <c r="R270" s="1">
        <v>9.7710000000000004E-11</v>
      </c>
      <c r="S270" s="1">
        <v>8.1102000000000007E-12</v>
      </c>
      <c r="T270" s="1">
        <v>3.0073000000000002E-15</v>
      </c>
      <c r="U270" s="1">
        <v>2.7030000000000001E-12</v>
      </c>
    </row>
    <row r="271" spans="1:21" x14ac:dyDescent="0.25">
      <c r="A271" s="16">
        <v>44882</v>
      </c>
      <c r="B271" s="3" t="s">
        <v>32</v>
      </c>
      <c r="C271" s="3" t="s">
        <v>47</v>
      </c>
      <c r="D271" s="3" t="s">
        <v>74</v>
      </c>
      <c r="E271" s="11">
        <f t="shared" si="14"/>
        <v>5.7916666666666679</v>
      </c>
      <c r="F271">
        <v>78.047799999999995</v>
      </c>
      <c r="G271">
        <v>20.628699999999998</v>
      </c>
      <c r="H271">
        <v>0.93879999999999997</v>
      </c>
      <c r="I271">
        <v>0.37419999999999998</v>
      </c>
      <c r="J271">
        <v>0</v>
      </c>
      <c r="K271">
        <v>1.06E-2</v>
      </c>
      <c r="L271">
        <v>631</v>
      </c>
      <c r="M271">
        <v>0.33160000000000001</v>
      </c>
      <c r="N271">
        <v>0.25140000000000001</v>
      </c>
      <c r="O271">
        <v>1.3189</v>
      </c>
      <c r="P271" s="1">
        <v>4.4621999999999999E-10</v>
      </c>
      <c r="Q271" s="1">
        <v>5.2866999999999997E-14</v>
      </c>
      <c r="R271" s="1">
        <v>9.7622999999999995E-11</v>
      </c>
      <c r="S271" s="1">
        <v>8.1066999999999998E-12</v>
      </c>
      <c r="T271" s="1">
        <v>2.6652E-15</v>
      </c>
      <c r="U271" s="1">
        <v>2.7192E-12</v>
      </c>
    </row>
    <row r="272" spans="1:21" x14ac:dyDescent="0.25">
      <c r="A272" s="16">
        <v>44882</v>
      </c>
      <c r="B272" s="3" t="s">
        <v>32</v>
      </c>
      <c r="C272" s="3" t="s">
        <v>24</v>
      </c>
      <c r="D272" s="3" t="s">
        <v>78</v>
      </c>
      <c r="E272" s="11">
        <f t="shared" si="14"/>
        <v>5.8144444444444456</v>
      </c>
      <c r="F272">
        <v>78.047600000000003</v>
      </c>
      <c r="G272">
        <v>20.626300000000001</v>
      </c>
      <c r="H272">
        <v>0.93899999999999995</v>
      </c>
      <c r="I272">
        <v>0.37609999999999999</v>
      </c>
      <c r="J272">
        <v>0</v>
      </c>
      <c r="K272">
        <v>1.11E-2</v>
      </c>
      <c r="L272">
        <v>625</v>
      </c>
      <c r="M272">
        <v>0.3337</v>
      </c>
      <c r="N272">
        <v>0.25280000000000002</v>
      </c>
      <c r="O272">
        <v>1.32</v>
      </c>
      <c r="P272" s="1">
        <v>4.4627999999999998E-10</v>
      </c>
      <c r="Q272" s="1">
        <v>5.4954000000000001E-14</v>
      </c>
      <c r="R272" s="1">
        <v>9.7627000000000003E-11</v>
      </c>
      <c r="S272" s="1">
        <v>8.1093999999999994E-12</v>
      </c>
      <c r="T272" s="1">
        <v>4.4994999999999998E-15</v>
      </c>
      <c r="U272" s="1">
        <v>2.7334E-12</v>
      </c>
    </row>
    <row r="273" spans="1:21" x14ac:dyDescent="0.25">
      <c r="A273" s="16">
        <v>44882</v>
      </c>
      <c r="B273" s="3" t="s">
        <v>32</v>
      </c>
      <c r="C273" s="3" t="s">
        <v>26</v>
      </c>
      <c r="D273" s="3" t="s">
        <v>58</v>
      </c>
      <c r="E273" s="11">
        <f t="shared" si="14"/>
        <v>5.8375000000000004</v>
      </c>
      <c r="F273">
        <v>78.049199999999999</v>
      </c>
      <c r="G273">
        <v>20.622299999999999</v>
      </c>
      <c r="H273">
        <v>0.9385</v>
      </c>
      <c r="I273">
        <v>0.37969999999999998</v>
      </c>
      <c r="J273">
        <v>0</v>
      </c>
      <c r="K273">
        <v>1.0200000000000001E-2</v>
      </c>
      <c r="L273">
        <v>635</v>
      </c>
      <c r="M273">
        <v>0.33729999999999999</v>
      </c>
      <c r="N273">
        <v>0.25790000000000002</v>
      </c>
      <c r="O273">
        <v>1.3078000000000001</v>
      </c>
      <c r="P273" s="1">
        <v>4.4674E-10</v>
      </c>
      <c r="Q273" s="1">
        <v>5.1337000000000003E-14</v>
      </c>
      <c r="R273" s="1">
        <v>9.7705999999999996E-11</v>
      </c>
      <c r="S273" s="1">
        <v>8.1140000000000004E-12</v>
      </c>
      <c r="T273" s="1">
        <v>3.8125000000000003E-15</v>
      </c>
      <c r="U273" s="1">
        <v>2.7623000000000001E-12</v>
      </c>
    </row>
    <row r="274" spans="1:21" x14ac:dyDescent="0.25">
      <c r="A274" s="16">
        <v>44882</v>
      </c>
      <c r="B274" s="3" t="s">
        <v>32</v>
      </c>
      <c r="C274" s="3" t="s">
        <v>60</v>
      </c>
      <c r="D274" s="3" t="s">
        <v>35</v>
      </c>
      <c r="E274" s="11">
        <f t="shared" si="14"/>
        <v>5.8622222222222238</v>
      </c>
      <c r="F274">
        <v>78.043599999999998</v>
      </c>
      <c r="G274">
        <v>20.625499999999999</v>
      </c>
      <c r="H274">
        <v>0.93910000000000005</v>
      </c>
      <c r="I274">
        <v>0.38150000000000001</v>
      </c>
      <c r="J274">
        <v>0</v>
      </c>
      <c r="K274">
        <v>1.03E-2</v>
      </c>
      <c r="L274">
        <v>627</v>
      </c>
      <c r="M274">
        <v>0.33910000000000001</v>
      </c>
      <c r="N274">
        <v>0.25879999999999997</v>
      </c>
      <c r="O274">
        <v>1.3104</v>
      </c>
      <c r="P274" s="1">
        <v>4.4677999999999998E-10</v>
      </c>
      <c r="Q274" s="1">
        <v>5.1691000000000002E-14</v>
      </c>
      <c r="R274" s="1">
        <v>9.7737000000000003E-11</v>
      </c>
      <c r="S274" s="1">
        <v>8.1201999999999993E-12</v>
      </c>
      <c r="T274" s="1">
        <v>5.9338999999999996E-15</v>
      </c>
      <c r="U274" s="1">
        <v>2.7757E-12</v>
      </c>
    </row>
    <row r="275" spans="1:21" x14ac:dyDescent="0.25">
      <c r="A275" s="16">
        <v>44882</v>
      </c>
      <c r="B275" s="3" t="s">
        <v>32</v>
      </c>
      <c r="C275" s="3" t="s">
        <v>30</v>
      </c>
      <c r="D275" s="3" t="s">
        <v>62</v>
      </c>
      <c r="E275" s="11">
        <f t="shared" si="14"/>
        <v>5.8852777777777785</v>
      </c>
      <c r="F275">
        <v>78.064899999999994</v>
      </c>
      <c r="G275">
        <v>20.6007</v>
      </c>
      <c r="H275">
        <v>0.94059999999999999</v>
      </c>
      <c r="I275">
        <v>0.38329999999999997</v>
      </c>
      <c r="J275">
        <v>0</v>
      </c>
      <c r="K275">
        <v>1.0500000000000001E-2</v>
      </c>
      <c r="L275">
        <v>631</v>
      </c>
      <c r="M275">
        <v>0.34039999999999998</v>
      </c>
      <c r="N275">
        <v>0.28970000000000001</v>
      </c>
      <c r="O275">
        <v>1.175</v>
      </c>
      <c r="P275" s="1">
        <v>4.4585000000000002E-10</v>
      </c>
      <c r="Q275" s="1">
        <v>5.231E-14</v>
      </c>
      <c r="R275" s="1">
        <v>9.7389999999999999E-11</v>
      </c>
      <c r="S275" s="1">
        <v>8.1141999999999995E-12</v>
      </c>
      <c r="T275" s="1">
        <v>4.5321999999999998E-15</v>
      </c>
      <c r="U275" s="1">
        <v>2.7819000000000001E-12</v>
      </c>
    </row>
    <row r="276" spans="1:21" x14ac:dyDescent="0.25">
      <c r="A276" s="16">
        <v>44882</v>
      </c>
      <c r="B276" s="3" t="s">
        <v>32</v>
      </c>
      <c r="C276" s="3" t="s">
        <v>77</v>
      </c>
      <c r="D276" s="3" t="s">
        <v>51</v>
      </c>
      <c r="E276" s="11">
        <f t="shared" si="14"/>
        <v>5.9080555555555563</v>
      </c>
      <c r="F276">
        <v>78.044899999999998</v>
      </c>
      <c r="G276">
        <v>20.6219</v>
      </c>
      <c r="H276">
        <v>0.93840000000000001</v>
      </c>
      <c r="I276">
        <v>0.38550000000000001</v>
      </c>
      <c r="J276">
        <v>0</v>
      </c>
      <c r="K276">
        <v>9.2999999999999992E-3</v>
      </c>
      <c r="L276">
        <v>654</v>
      </c>
      <c r="M276">
        <v>0.34320000000000001</v>
      </c>
      <c r="N276">
        <v>0.26169999999999999</v>
      </c>
      <c r="O276">
        <v>1.3112999999999999</v>
      </c>
      <c r="P276" s="1">
        <v>4.4818999999999998E-10</v>
      </c>
      <c r="Q276" s="1">
        <v>4.7675999999999999E-14</v>
      </c>
      <c r="R276" s="1">
        <v>9.8025000000000005E-11</v>
      </c>
      <c r="S276" s="1">
        <v>8.1396000000000006E-12</v>
      </c>
      <c r="T276" s="1">
        <v>4.3936000000000002E-15</v>
      </c>
      <c r="U276" s="1">
        <v>2.8125E-12</v>
      </c>
    </row>
    <row r="277" spans="1:21" x14ac:dyDescent="0.25">
      <c r="A277" s="16">
        <v>44882</v>
      </c>
      <c r="B277" s="3" t="s">
        <v>32</v>
      </c>
      <c r="C277" s="3" t="s">
        <v>34</v>
      </c>
      <c r="D277" s="3" t="s">
        <v>53</v>
      </c>
      <c r="E277" s="11">
        <f t="shared" si="14"/>
        <v>5.9330555555555566</v>
      </c>
      <c r="F277">
        <v>78.040499999999994</v>
      </c>
      <c r="G277">
        <v>20.627500000000001</v>
      </c>
      <c r="H277">
        <v>0.93869999999999998</v>
      </c>
      <c r="I277">
        <v>0.38279999999999997</v>
      </c>
      <c r="J277">
        <v>0</v>
      </c>
      <c r="K277">
        <v>1.04E-2</v>
      </c>
      <c r="L277">
        <v>627</v>
      </c>
      <c r="M277">
        <v>0.33979999999999999</v>
      </c>
      <c r="N277">
        <v>0.24790000000000001</v>
      </c>
      <c r="O277">
        <v>1.3712</v>
      </c>
      <c r="P277" s="1">
        <v>4.4627999999999998E-10</v>
      </c>
      <c r="Q277" s="1">
        <v>5.2224000000000003E-14</v>
      </c>
      <c r="R277" s="1">
        <v>9.7642000000000003E-11</v>
      </c>
      <c r="S277" s="1">
        <v>8.1078999999999994E-12</v>
      </c>
      <c r="T277" s="1">
        <v>3.2854999999999998E-15</v>
      </c>
      <c r="U277" s="1">
        <v>2.7820000000000001E-12</v>
      </c>
    </row>
    <row r="278" spans="1:21" x14ac:dyDescent="0.25">
      <c r="A278" s="16">
        <v>44882</v>
      </c>
      <c r="B278" s="3" t="s">
        <v>32</v>
      </c>
      <c r="C278" s="3" t="s">
        <v>35</v>
      </c>
      <c r="D278" s="3" t="s">
        <v>29</v>
      </c>
      <c r="E278" s="11">
        <f t="shared" si="14"/>
        <v>5.9558333333333344</v>
      </c>
      <c r="F278">
        <v>78.044300000000007</v>
      </c>
      <c r="G278">
        <v>20.6235</v>
      </c>
      <c r="H278">
        <v>0.93799999999999994</v>
      </c>
      <c r="I278">
        <v>0.38369999999999999</v>
      </c>
      <c r="J278">
        <v>0</v>
      </c>
      <c r="K278">
        <v>1.0500000000000001E-2</v>
      </c>
      <c r="L278">
        <v>627</v>
      </c>
      <c r="M278">
        <v>0.34150000000000003</v>
      </c>
      <c r="N278">
        <v>0.25929999999999997</v>
      </c>
      <c r="O278">
        <v>1.3168</v>
      </c>
      <c r="P278" s="1">
        <v>4.4633999999999998E-10</v>
      </c>
      <c r="Q278" s="1">
        <v>5.2378E-14</v>
      </c>
      <c r="R278" s="1">
        <v>9.7630000000000003E-11</v>
      </c>
      <c r="S278" s="1">
        <v>8.1026999999999994E-12</v>
      </c>
      <c r="T278" s="1">
        <v>3.0344999999999999E-15</v>
      </c>
      <c r="U278" s="1">
        <v>2.7886000000000001E-12</v>
      </c>
    </row>
    <row r="279" spans="1:21" x14ac:dyDescent="0.25">
      <c r="A279" s="16">
        <v>44882</v>
      </c>
      <c r="B279" s="3" t="s">
        <v>32</v>
      </c>
      <c r="C279" s="3" t="s">
        <v>37</v>
      </c>
      <c r="D279" s="3" t="s">
        <v>27</v>
      </c>
      <c r="E279" s="11">
        <f t="shared" si="14"/>
        <v>5.9808333333333348</v>
      </c>
      <c r="F279">
        <v>78.044799999999995</v>
      </c>
      <c r="G279">
        <v>20.613499999999998</v>
      </c>
      <c r="H279">
        <v>0.93869999999999998</v>
      </c>
      <c r="I279">
        <v>0.39229999999999998</v>
      </c>
      <c r="J279">
        <v>0</v>
      </c>
      <c r="K279">
        <v>1.0800000000000001E-2</v>
      </c>
      <c r="L279">
        <v>627</v>
      </c>
      <c r="M279">
        <v>0.3493</v>
      </c>
      <c r="N279">
        <v>0.26629999999999998</v>
      </c>
      <c r="O279">
        <v>1.3115000000000001</v>
      </c>
      <c r="P279" s="1">
        <v>4.4591000000000001E-10</v>
      </c>
      <c r="Q279" s="1">
        <v>5.3721E-14</v>
      </c>
      <c r="R279" s="1">
        <v>9.7488E-11</v>
      </c>
      <c r="S279" s="1">
        <v>8.1003999999999997E-12</v>
      </c>
      <c r="T279" s="1">
        <v>1.7518999999999999E-15</v>
      </c>
      <c r="U279" s="1">
        <v>2.848E-12</v>
      </c>
    </row>
    <row r="280" spans="1:21" x14ac:dyDescent="0.25">
      <c r="A280" s="16">
        <v>44882</v>
      </c>
      <c r="B280" s="3" t="s">
        <v>32</v>
      </c>
      <c r="C280" s="3" t="s">
        <v>39</v>
      </c>
      <c r="D280" s="3" t="s">
        <v>65</v>
      </c>
      <c r="E280" s="11">
        <f t="shared" si="14"/>
        <v>6.0036111111111126</v>
      </c>
      <c r="F280">
        <v>78.050200000000004</v>
      </c>
      <c r="G280">
        <v>20.598099999999999</v>
      </c>
      <c r="H280">
        <v>0.9385</v>
      </c>
      <c r="I280">
        <v>0.40210000000000001</v>
      </c>
      <c r="J280">
        <v>0</v>
      </c>
      <c r="K280">
        <v>1.0999999999999999E-2</v>
      </c>
      <c r="L280">
        <v>619</v>
      </c>
      <c r="M280">
        <v>0.35930000000000001</v>
      </c>
      <c r="N280">
        <v>0.28170000000000001</v>
      </c>
      <c r="O280">
        <v>1.2753000000000001</v>
      </c>
      <c r="P280" s="1">
        <v>4.4594000000000001E-10</v>
      </c>
      <c r="Q280" s="1">
        <v>5.4606000000000001E-14</v>
      </c>
      <c r="R280" s="1">
        <v>9.7413999999999998E-11</v>
      </c>
      <c r="S280" s="1">
        <v>8.0991000000000005E-12</v>
      </c>
      <c r="T280" s="1">
        <v>3.7983000000000002E-15</v>
      </c>
      <c r="U280" s="1">
        <v>2.9187000000000001E-12</v>
      </c>
    </row>
    <row r="281" spans="1:21" x14ac:dyDescent="0.25">
      <c r="A281" s="16">
        <v>44882</v>
      </c>
      <c r="B281" s="3" t="s">
        <v>32</v>
      </c>
      <c r="C281" s="3" t="s">
        <v>44</v>
      </c>
      <c r="D281" s="3" t="s">
        <v>24</v>
      </c>
      <c r="E281" s="11">
        <f t="shared" si="14"/>
        <v>6.0266666666666673</v>
      </c>
      <c r="F281">
        <v>78.049300000000002</v>
      </c>
      <c r="G281">
        <v>20.5946</v>
      </c>
      <c r="H281">
        <v>0.93820000000000003</v>
      </c>
      <c r="I281">
        <v>0.40770000000000001</v>
      </c>
      <c r="J281">
        <v>0</v>
      </c>
      <c r="K281">
        <v>1.0200000000000001E-2</v>
      </c>
      <c r="L281">
        <v>624</v>
      </c>
      <c r="M281">
        <v>0.36509999999999998</v>
      </c>
      <c r="N281">
        <v>0.29060000000000002</v>
      </c>
      <c r="O281">
        <v>1.2565999999999999</v>
      </c>
      <c r="P281" s="1">
        <v>4.4577999999999998E-10</v>
      </c>
      <c r="Q281" s="1">
        <v>5.1035999999999997E-14</v>
      </c>
      <c r="R281" s="1">
        <v>9.7363E-11</v>
      </c>
      <c r="S281" s="1">
        <v>8.0935000000000006E-12</v>
      </c>
      <c r="T281" s="1">
        <v>5.4813000000000001E-15</v>
      </c>
      <c r="U281" s="1">
        <v>2.9578000000000002E-12</v>
      </c>
    </row>
    <row r="282" spans="1:21" x14ac:dyDescent="0.25">
      <c r="A282" s="16">
        <v>44882</v>
      </c>
      <c r="B282" s="3" t="s">
        <v>32</v>
      </c>
      <c r="C282" s="3" t="s">
        <v>43</v>
      </c>
      <c r="D282" s="3" t="s">
        <v>49</v>
      </c>
      <c r="E282" s="11">
        <f t="shared" si="14"/>
        <v>6.0513888888888889</v>
      </c>
      <c r="F282">
        <v>78.043599999999998</v>
      </c>
      <c r="G282">
        <v>20.601199999999999</v>
      </c>
      <c r="H282">
        <v>0.93859999999999999</v>
      </c>
      <c r="I282">
        <v>0.40600000000000003</v>
      </c>
      <c r="J282">
        <v>0</v>
      </c>
      <c r="K282">
        <v>1.06E-2</v>
      </c>
      <c r="L282">
        <v>612</v>
      </c>
      <c r="M282">
        <v>0.36349999999999999</v>
      </c>
      <c r="N282">
        <v>0.28070000000000001</v>
      </c>
      <c r="O282">
        <v>1.2951999999999999</v>
      </c>
      <c r="P282" s="1">
        <v>4.4562000000000001E-10</v>
      </c>
      <c r="Q282" s="1">
        <v>5.2900000000000001E-14</v>
      </c>
      <c r="R282" s="1">
        <v>9.7366E-11</v>
      </c>
      <c r="S282" s="1">
        <v>8.0946000000000007E-12</v>
      </c>
      <c r="T282" s="1">
        <v>3.1019999999999999E-15</v>
      </c>
      <c r="U282" s="1">
        <v>2.9443999999999999E-12</v>
      </c>
    </row>
    <row r="283" spans="1:21" x14ac:dyDescent="0.25">
      <c r="A283" s="16">
        <v>44882</v>
      </c>
      <c r="B283" s="3" t="s">
        <v>32</v>
      </c>
      <c r="C283" s="3" t="s">
        <v>78</v>
      </c>
      <c r="D283" s="3" t="s">
        <v>25</v>
      </c>
      <c r="E283" s="11">
        <f t="shared" si="14"/>
        <v>6.0744444444444454</v>
      </c>
      <c r="F283">
        <v>78.047399999999996</v>
      </c>
      <c r="G283">
        <v>20.592500000000001</v>
      </c>
      <c r="H283">
        <v>0.93869999999999998</v>
      </c>
      <c r="I283">
        <v>0.41020000000000001</v>
      </c>
      <c r="J283">
        <v>0</v>
      </c>
      <c r="K283">
        <v>1.12E-2</v>
      </c>
      <c r="L283">
        <v>612</v>
      </c>
      <c r="M283">
        <v>0.36730000000000002</v>
      </c>
      <c r="N283">
        <v>0.29249999999999998</v>
      </c>
      <c r="O283">
        <v>1.2558</v>
      </c>
      <c r="P283" s="1">
        <v>4.4548E-10</v>
      </c>
      <c r="Q283" s="1">
        <v>5.5436999999999999E-14</v>
      </c>
      <c r="R283" s="1">
        <v>9.7289999999999994E-11</v>
      </c>
      <c r="S283" s="1">
        <v>8.0921999999999998E-12</v>
      </c>
      <c r="T283" s="1">
        <v>5.3871999999999997E-15</v>
      </c>
      <c r="U283" s="1">
        <v>2.9733999999999998E-12</v>
      </c>
    </row>
    <row r="284" spans="1:21" x14ac:dyDescent="0.25">
      <c r="A284" s="16">
        <v>44882</v>
      </c>
      <c r="B284" s="3" t="s">
        <v>32</v>
      </c>
      <c r="C284" s="3" t="s">
        <v>46</v>
      </c>
      <c r="D284" s="3" t="s">
        <v>43</v>
      </c>
      <c r="E284" s="11">
        <f t="shared" si="14"/>
        <v>6.0972222222222232</v>
      </c>
      <c r="F284">
        <v>78.054199999999994</v>
      </c>
      <c r="G284">
        <v>20.582100000000001</v>
      </c>
      <c r="H284">
        <v>0.93799999999999994</v>
      </c>
      <c r="I284">
        <v>0.41649999999999998</v>
      </c>
      <c r="J284">
        <v>0</v>
      </c>
      <c r="K284">
        <v>9.1999999999999998E-3</v>
      </c>
      <c r="L284">
        <v>630</v>
      </c>
      <c r="M284">
        <v>0.37359999999999999</v>
      </c>
      <c r="N284">
        <v>0.29780000000000001</v>
      </c>
      <c r="O284">
        <v>1.2544</v>
      </c>
      <c r="P284" s="1">
        <v>4.4721E-10</v>
      </c>
      <c r="Q284" s="1">
        <v>4.6911000000000002E-14</v>
      </c>
      <c r="R284" s="1">
        <v>9.7609999999999999E-11</v>
      </c>
      <c r="S284" s="1">
        <v>8.1174999999999997E-12</v>
      </c>
      <c r="T284" s="1">
        <v>4.3358E-15</v>
      </c>
      <c r="U284" s="1">
        <v>3.0303000000000001E-12</v>
      </c>
    </row>
    <row r="285" spans="1:21" x14ac:dyDescent="0.25">
      <c r="A285" s="16">
        <v>44882</v>
      </c>
      <c r="B285" s="3" t="s">
        <v>32</v>
      </c>
      <c r="C285" s="3" t="s">
        <v>48</v>
      </c>
      <c r="D285" s="3" t="s">
        <v>71</v>
      </c>
      <c r="E285" s="11">
        <f t="shared" si="14"/>
        <v>6.1222222222222236</v>
      </c>
      <c r="F285">
        <v>78.046000000000006</v>
      </c>
      <c r="G285">
        <v>20.584099999999999</v>
      </c>
      <c r="H285">
        <v>0.93859999999999999</v>
      </c>
      <c r="I285">
        <v>0.42099999999999999</v>
      </c>
      <c r="J285">
        <v>0</v>
      </c>
      <c r="K285">
        <v>1.04E-2</v>
      </c>
      <c r="L285">
        <v>599</v>
      </c>
      <c r="M285">
        <v>0.37869999999999998</v>
      </c>
      <c r="N285">
        <v>0.29430000000000001</v>
      </c>
      <c r="O285">
        <v>1.2870999999999999</v>
      </c>
      <c r="P285" s="1">
        <v>4.4527E-10</v>
      </c>
      <c r="Q285" s="1">
        <v>5.1699E-14</v>
      </c>
      <c r="R285" s="1">
        <v>9.7205999999999998E-11</v>
      </c>
      <c r="S285" s="1">
        <v>8.0880000000000003E-12</v>
      </c>
      <c r="T285" s="1">
        <v>4.8816999999999996E-15</v>
      </c>
      <c r="U285" s="1">
        <v>3.0499000000000002E-12</v>
      </c>
    </row>
    <row r="286" spans="1:21" x14ac:dyDescent="0.25">
      <c r="A286" s="16">
        <v>44882</v>
      </c>
      <c r="B286" s="3" t="s">
        <v>32</v>
      </c>
      <c r="C286" s="3" t="s">
        <v>50</v>
      </c>
      <c r="D286" s="3" t="s">
        <v>77</v>
      </c>
      <c r="E286" s="11">
        <f t="shared" si="14"/>
        <v>6.1450000000000014</v>
      </c>
      <c r="F286">
        <v>78.044300000000007</v>
      </c>
      <c r="G286">
        <v>20.581199999999999</v>
      </c>
      <c r="H286">
        <v>0.93810000000000004</v>
      </c>
      <c r="I286">
        <v>0.42649999999999999</v>
      </c>
      <c r="J286">
        <v>0</v>
      </c>
      <c r="K286">
        <v>9.9000000000000008E-3</v>
      </c>
      <c r="L286">
        <v>611</v>
      </c>
      <c r="M286">
        <v>0.38379999999999997</v>
      </c>
      <c r="N286">
        <v>0.30049999999999999</v>
      </c>
      <c r="O286">
        <v>1.2771999999999999</v>
      </c>
      <c r="P286" s="1">
        <v>4.4542999999999998E-10</v>
      </c>
      <c r="Q286" s="1">
        <v>4.9826999999999998E-14</v>
      </c>
      <c r="R286" s="1">
        <v>9.7228000000000005E-11</v>
      </c>
      <c r="S286" s="1">
        <v>8.0862E-12</v>
      </c>
      <c r="T286" s="1">
        <v>4.2210999999999999E-15</v>
      </c>
      <c r="U286" s="1">
        <v>3.0904999999999998E-12</v>
      </c>
    </row>
    <row r="287" spans="1:21" x14ac:dyDescent="0.25">
      <c r="A287" s="16">
        <v>44882</v>
      </c>
      <c r="B287" s="3" t="s">
        <v>32</v>
      </c>
      <c r="C287" s="3" t="s">
        <v>52</v>
      </c>
      <c r="D287" s="3" t="s">
        <v>45</v>
      </c>
      <c r="E287" s="11">
        <f t="shared" si="14"/>
        <v>6.17</v>
      </c>
      <c r="F287">
        <v>78.048000000000002</v>
      </c>
      <c r="G287">
        <v>20.569800000000001</v>
      </c>
      <c r="H287">
        <v>0.93840000000000001</v>
      </c>
      <c r="I287">
        <v>0.4325</v>
      </c>
      <c r="J287">
        <v>0</v>
      </c>
      <c r="K287">
        <v>1.1299999999999999E-2</v>
      </c>
      <c r="L287">
        <v>606</v>
      </c>
      <c r="M287">
        <v>0.38919999999999999</v>
      </c>
      <c r="N287">
        <v>0.31190000000000001</v>
      </c>
      <c r="O287">
        <v>1.2475000000000001</v>
      </c>
      <c r="P287" s="1">
        <v>4.4517000000000003E-10</v>
      </c>
      <c r="Q287" s="1">
        <v>5.5722000000000001E-14</v>
      </c>
      <c r="R287" s="1">
        <v>9.7112000000000005E-11</v>
      </c>
      <c r="S287" s="1">
        <v>8.0839000000000003E-12</v>
      </c>
      <c r="T287" s="1">
        <v>3.4498999999999999E-15</v>
      </c>
      <c r="U287" s="1">
        <v>3.1318E-12</v>
      </c>
    </row>
    <row r="288" spans="1:21" x14ac:dyDescent="0.25">
      <c r="A288" s="16">
        <v>44882</v>
      </c>
      <c r="B288" s="3" t="s">
        <v>32</v>
      </c>
      <c r="C288" s="3" t="s">
        <v>53</v>
      </c>
      <c r="D288" s="3" t="s">
        <v>47</v>
      </c>
      <c r="E288" s="11">
        <f t="shared" si="14"/>
        <v>6.1930555555555564</v>
      </c>
      <c r="F288">
        <v>78.045699999999997</v>
      </c>
      <c r="G288">
        <v>20.566099999999999</v>
      </c>
      <c r="H288">
        <v>0.93830000000000002</v>
      </c>
      <c r="I288">
        <v>0.43840000000000001</v>
      </c>
      <c r="J288">
        <v>0</v>
      </c>
      <c r="K288">
        <v>1.15E-2</v>
      </c>
      <c r="L288">
        <v>593</v>
      </c>
      <c r="M288">
        <v>0.3952</v>
      </c>
      <c r="N288">
        <v>0.31369999999999998</v>
      </c>
      <c r="O288">
        <v>1.2599</v>
      </c>
      <c r="P288" s="1">
        <v>4.4501E-10</v>
      </c>
      <c r="Q288" s="1">
        <v>5.6567000000000003E-14</v>
      </c>
      <c r="R288" s="1">
        <v>9.7062999999999999E-11</v>
      </c>
      <c r="S288" s="1">
        <v>8.0802000000000002E-12</v>
      </c>
      <c r="T288" s="1">
        <v>5.2039E-15</v>
      </c>
      <c r="U288" s="1">
        <v>3.1729999999999999E-12</v>
      </c>
    </row>
    <row r="289" spans="1:21" x14ac:dyDescent="0.25">
      <c r="A289" s="16">
        <v>44882</v>
      </c>
      <c r="B289" s="3" t="s">
        <v>32</v>
      </c>
      <c r="C289" s="3" t="s">
        <v>56</v>
      </c>
      <c r="D289" s="3" t="s">
        <v>52</v>
      </c>
      <c r="E289" s="11">
        <f t="shared" si="14"/>
        <v>6.2158333333333342</v>
      </c>
      <c r="F289">
        <v>78.042100000000005</v>
      </c>
      <c r="G289">
        <v>20.566299999999998</v>
      </c>
      <c r="H289">
        <v>0.93840000000000001</v>
      </c>
      <c r="I289">
        <v>0.442</v>
      </c>
      <c r="J289">
        <v>0</v>
      </c>
      <c r="K289">
        <v>1.12E-2</v>
      </c>
      <c r="L289">
        <v>604</v>
      </c>
      <c r="M289">
        <v>0.39910000000000001</v>
      </c>
      <c r="N289">
        <v>0.318</v>
      </c>
      <c r="O289">
        <v>1.2552000000000001</v>
      </c>
      <c r="P289" s="1">
        <v>4.4480999999999999E-10</v>
      </c>
      <c r="Q289" s="1">
        <v>5.5215000000000001E-14</v>
      </c>
      <c r="R289" s="1">
        <v>9.7024999999999996E-11</v>
      </c>
      <c r="S289" s="1">
        <v>8.0777999999999994E-12</v>
      </c>
      <c r="T289" s="1">
        <v>5.0132999999999996E-15</v>
      </c>
      <c r="U289" s="1">
        <v>3.1979999999999999E-12</v>
      </c>
    </row>
    <row r="290" spans="1:21" x14ac:dyDescent="0.25">
      <c r="A290" s="16">
        <v>44882</v>
      </c>
      <c r="B290" s="3" t="s">
        <v>32</v>
      </c>
      <c r="C290" s="3" t="s">
        <v>36</v>
      </c>
      <c r="D290" s="3" t="s">
        <v>63</v>
      </c>
      <c r="E290" s="11">
        <f t="shared" si="14"/>
        <v>6.2405555555555559</v>
      </c>
      <c r="F290">
        <v>78.0428</v>
      </c>
      <c r="G290">
        <v>20.564699999999998</v>
      </c>
      <c r="H290">
        <v>0.93840000000000001</v>
      </c>
      <c r="I290">
        <v>0.44280000000000003</v>
      </c>
      <c r="J290">
        <v>0</v>
      </c>
      <c r="K290">
        <v>1.12E-2</v>
      </c>
      <c r="L290">
        <v>597</v>
      </c>
      <c r="M290">
        <v>0.3997</v>
      </c>
      <c r="N290">
        <v>0.32079999999999997</v>
      </c>
      <c r="O290">
        <v>1.2457</v>
      </c>
      <c r="P290" s="1">
        <v>4.4521000000000001E-10</v>
      </c>
      <c r="Q290" s="1">
        <v>5.5467E-14</v>
      </c>
      <c r="R290" s="1">
        <v>9.7103000000000006E-11</v>
      </c>
      <c r="S290" s="1">
        <v>8.0855999999999994E-12</v>
      </c>
      <c r="T290" s="1">
        <v>4.2553999999999997E-15</v>
      </c>
      <c r="U290" s="1">
        <v>3.2067000000000001E-12</v>
      </c>
    </row>
    <row r="291" spans="1:21" x14ac:dyDescent="0.25">
      <c r="A291" s="16">
        <v>44882</v>
      </c>
      <c r="B291" s="3" t="s">
        <v>32</v>
      </c>
      <c r="C291" s="3" t="s">
        <v>59</v>
      </c>
      <c r="D291" s="3" t="s">
        <v>44</v>
      </c>
      <c r="E291" s="11">
        <f t="shared" si="14"/>
        <v>6.2636111111111124</v>
      </c>
      <c r="F291">
        <v>78.044300000000007</v>
      </c>
      <c r="G291">
        <v>20.557500000000001</v>
      </c>
      <c r="H291">
        <v>0.93879999999999997</v>
      </c>
      <c r="I291">
        <v>0.44779999999999998</v>
      </c>
      <c r="J291">
        <v>0</v>
      </c>
      <c r="K291">
        <v>1.15E-2</v>
      </c>
      <c r="L291">
        <v>597</v>
      </c>
      <c r="M291">
        <v>0.40479999999999999</v>
      </c>
      <c r="N291">
        <v>0.31990000000000002</v>
      </c>
      <c r="O291">
        <v>1.2654000000000001</v>
      </c>
      <c r="P291" s="1">
        <v>4.4497000000000002E-10</v>
      </c>
      <c r="Q291" s="1">
        <v>5.6758000000000003E-14</v>
      </c>
      <c r="R291" s="1">
        <v>9.7014000000000005E-11</v>
      </c>
      <c r="S291" s="1">
        <v>8.0839000000000003E-12</v>
      </c>
      <c r="T291" s="1">
        <v>3.2232E-15</v>
      </c>
      <c r="U291" s="1">
        <v>3.2407000000000001E-12</v>
      </c>
    </row>
    <row r="292" spans="1:21" x14ac:dyDescent="0.25">
      <c r="A292" s="16">
        <v>44882</v>
      </c>
      <c r="B292" s="3" t="s">
        <v>32</v>
      </c>
      <c r="C292" s="3" t="s">
        <v>23</v>
      </c>
      <c r="D292" s="3" t="s">
        <v>45</v>
      </c>
      <c r="E292" s="11">
        <f t="shared" si="14"/>
        <v>6.2866666666666671</v>
      </c>
      <c r="F292">
        <v>78.049499999999995</v>
      </c>
      <c r="G292">
        <v>20.549299999999999</v>
      </c>
      <c r="H292">
        <v>0.93899999999999995</v>
      </c>
      <c r="I292">
        <v>0.45269999999999999</v>
      </c>
      <c r="J292">
        <v>0</v>
      </c>
      <c r="K292">
        <v>9.5999999999999992E-3</v>
      </c>
      <c r="L292">
        <v>628</v>
      </c>
      <c r="M292">
        <v>0.40989999999999999</v>
      </c>
      <c r="N292">
        <v>0.32940000000000003</v>
      </c>
      <c r="O292">
        <v>1.2443</v>
      </c>
      <c r="P292" s="1">
        <v>4.4652000000000003E-10</v>
      </c>
      <c r="Q292" s="1">
        <v>4.8646999999999997E-14</v>
      </c>
      <c r="R292" s="1">
        <v>9.7306999999999998E-11</v>
      </c>
      <c r="S292" s="1">
        <v>8.1137999999999996E-12</v>
      </c>
      <c r="T292" s="1">
        <v>1.7282E-15</v>
      </c>
      <c r="U292" s="1">
        <v>3.2863999999999998E-12</v>
      </c>
    </row>
    <row r="293" spans="1:21" x14ac:dyDescent="0.25">
      <c r="A293" s="16">
        <v>44882</v>
      </c>
      <c r="B293" s="3" t="s">
        <v>32</v>
      </c>
      <c r="C293" s="3" t="s">
        <v>61</v>
      </c>
      <c r="D293" s="3" t="s">
        <v>32</v>
      </c>
      <c r="E293" s="11">
        <f t="shared" si="14"/>
        <v>6.3113888888888887</v>
      </c>
      <c r="F293">
        <v>78.039599999999993</v>
      </c>
      <c r="G293">
        <v>20.5534</v>
      </c>
      <c r="H293">
        <v>0.9385</v>
      </c>
      <c r="I293">
        <v>0.45710000000000001</v>
      </c>
      <c r="J293">
        <v>0</v>
      </c>
      <c r="K293">
        <v>1.1299999999999999E-2</v>
      </c>
      <c r="L293">
        <v>595</v>
      </c>
      <c r="M293">
        <v>0.41449999999999998</v>
      </c>
      <c r="N293">
        <v>0.32650000000000001</v>
      </c>
      <c r="O293">
        <v>1.2693000000000001</v>
      </c>
      <c r="P293" s="1">
        <v>4.4501E-10</v>
      </c>
      <c r="Q293" s="1">
        <v>5.5860999999999998E-14</v>
      </c>
      <c r="R293" s="1">
        <v>9.7009000000000001E-11</v>
      </c>
      <c r="S293" s="1">
        <v>8.0824999999999999E-12</v>
      </c>
      <c r="T293" s="1">
        <v>4.0935E-15</v>
      </c>
      <c r="U293" s="1">
        <v>3.3081E-12</v>
      </c>
    </row>
    <row r="294" spans="1:21" x14ac:dyDescent="0.25">
      <c r="A294" s="16">
        <v>44882</v>
      </c>
      <c r="B294" s="3" t="s">
        <v>32</v>
      </c>
      <c r="C294" s="3" t="s">
        <v>62</v>
      </c>
      <c r="D294" s="3" t="s">
        <v>59</v>
      </c>
      <c r="E294" s="11">
        <f t="shared" si="14"/>
        <v>6.3341666666666665</v>
      </c>
      <c r="F294">
        <v>78.044799999999995</v>
      </c>
      <c r="G294">
        <v>20.5443</v>
      </c>
      <c r="H294">
        <v>0.9385</v>
      </c>
      <c r="I294">
        <v>0.46139999999999998</v>
      </c>
      <c r="J294">
        <v>0</v>
      </c>
      <c r="K294">
        <v>1.09E-2</v>
      </c>
      <c r="L294">
        <v>612</v>
      </c>
      <c r="M294">
        <v>0.41889999999999999</v>
      </c>
      <c r="N294">
        <v>0.33739999999999998</v>
      </c>
      <c r="O294">
        <v>1.2418</v>
      </c>
      <c r="P294" s="1">
        <v>4.4524999999999999E-10</v>
      </c>
      <c r="Q294" s="1">
        <v>5.4137000000000001E-14</v>
      </c>
      <c r="R294" s="1">
        <v>9.7011000000000005E-11</v>
      </c>
      <c r="S294" s="1">
        <v>8.0864000000000008E-12</v>
      </c>
      <c r="T294" s="1">
        <v>4.2891000000000002E-15</v>
      </c>
      <c r="U294" s="1">
        <v>3.3406000000000001E-12</v>
      </c>
    </row>
    <row r="295" spans="1:21" x14ac:dyDescent="0.25">
      <c r="A295" s="16">
        <v>44882</v>
      </c>
      <c r="B295" s="3" t="s">
        <v>32</v>
      </c>
      <c r="C295" s="3" t="s">
        <v>33</v>
      </c>
      <c r="D295" s="3" t="s">
        <v>22</v>
      </c>
      <c r="E295" s="11">
        <f t="shared" si="14"/>
        <v>6.3591666666666669</v>
      </c>
      <c r="F295">
        <v>78.038399999999996</v>
      </c>
      <c r="G295">
        <v>20.548400000000001</v>
      </c>
      <c r="H295">
        <v>0.93869999999999998</v>
      </c>
      <c r="I295">
        <v>0.46329999999999999</v>
      </c>
      <c r="J295">
        <v>0</v>
      </c>
      <c r="K295">
        <v>1.1299999999999999E-2</v>
      </c>
      <c r="L295">
        <v>618</v>
      </c>
      <c r="M295">
        <v>0.4204</v>
      </c>
      <c r="N295">
        <v>0.33429999999999999</v>
      </c>
      <c r="O295">
        <v>1.2574000000000001</v>
      </c>
      <c r="P295" s="1">
        <v>4.4557999999999998E-10</v>
      </c>
      <c r="Q295" s="1">
        <v>5.5873000000000002E-14</v>
      </c>
      <c r="R295" s="1">
        <v>9.7110000000000001E-11</v>
      </c>
      <c r="S295" s="1">
        <v>8.0946000000000007E-12</v>
      </c>
      <c r="T295" s="1">
        <v>2.8429999999999999E-15</v>
      </c>
      <c r="U295" s="1">
        <v>3.3564000000000001E-12</v>
      </c>
    </row>
    <row r="296" spans="1:21" x14ac:dyDescent="0.25">
      <c r="A296" s="16">
        <v>44882</v>
      </c>
      <c r="B296" s="3" t="s">
        <v>32</v>
      </c>
      <c r="C296" s="3" t="s">
        <v>64</v>
      </c>
      <c r="D296" s="3" t="s">
        <v>40</v>
      </c>
      <c r="E296" s="11">
        <f t="shared" si="14"/>
        <v>6.3819444444444446</v>
      </c>
      <c r="F296">
        <v>78.045299999999997</v>
      </c>
      <c r="G296">
        <v>20.540900000000001</v>
      </c>
      <c r="H296">
        <v>0.93869999999999998</v>
      </c>
      <c r="I296">
        <v>0.46379999999999999</v>
      </c>
      <c r="J296">
        <v>0</v>
      </c>
      <c r="K296">
        <v>1.12E-2</v>
      </c>
      <c r="L296">
        <v>616</v>
      </c>
      <c r="M296">
        <v>0.42099999999999999</v>
      </c>
      <c r="N296">
        <v>0.34089999999999998</v>
      </c>
      <c r="O296">
        <v>1.2351000000000001</v>
      </c>
      <c r="P296" s="1">
        <v>4.4576000000000002E-10</v>
      </c>
      <c r="Q296" s="1">
        <v>5.5444999999999998E-14</v>
      </c>
      <c r="R296" s="1">
        <v>9.7107000000000001E-11</v>
      </c>
      <c r="S296" s="1">
        <v>8.0978999999999993E-12</v>
      </c>
      <c r="T296" s="1">
        <v>3.2741000000000001E-15</v>
      </c>
      <c r="U296" s="1">
        <v>3.3617000000000001E-12</v>
      </c>
    </row>
    <row r="297" spans="1:21" x14ac:dyDescent="0.25">
      <c r="A297" s="16">
        <v>44882</v>
      </c>
      <c r="B297" s="3" t="s">
        <v>32</v>
      </c>
      <c r="C297" s="3" t="s">
        <v>21</v>
      </c>
      <c r="D297" s="3" t="s">
        <v>69</v>
      </c>
      <c r="E297" s="11">
        <f t="shared" si="14"/>
        <v>6.4050000000000011</v>
      </c>
      <c r="F297">
        <v>78.046099999999996</v>
      </c>
      <c r="G297">
        <v>20.5412</v>
      </c>
      <c r="H297">
        <v>0.93820000000000003</v>
      </c>
      <c r="I297">
        <v>0.46410000000000001</v>
      </c>
      <c r="J297">
        <v>0</v>
      </c>
      <c r="K297">
        <v>1.0500000000000001E-2</v>
      </c>
      <c r="L297">
        <v>622</v>
      </c>
      <c r="M297">
        <v>0.42130000000000001</v>
      </c>
      <c r="N297">
        <v>0.33750000000000002</v>
      </c>
      <c r="O297">
        <v>1.2483</v>
      </c>
      <c r="P297" s="1">
        <v>4.4609000000000001E-10</v>
      </c>
      <c r="Q297" s="1">
        <v>5.2444999999999998E-14</v>
      </c>
      <c r="R297" s="1">
        <v>9.7176999999999994E-11</v>
      </c>
      <c r="S297" s="1">
        <v>8.0989999999999993E-12</v>
      </c>
      <c r="T297" s="1">
        <v>3.2027999999999999E-15</v>
      </c>
      <c r="U297" s="1">
        <v>3.3656000000000001E-12</v>
      </c>
    </row>
    <row r="298" spans="1:21" x14ac:dyDescent="0.25">
      <c r="A298" s="16">
        <v>44882</v>
      </c>
      <c r="B298" s="3" t="s">
        <v>32</v>
      </c>
      <c r="C298" s="3" t="s">
        <v>65</v>
      </c>
      <c r="D298" s="3" t="s">
        <v>39</v>
      </c>
      <c r="E298" s="11">
        <f t="shared" si="14"/>
        <v>6.4297222222222228</v>
      </c>
      <c r="F298">
        <v>78.038799999999995</v>
      </c>
      <c r="G298">
        <v>20.5488</v>
      </c>
      <c r="H298">
        <v>0.93859999999999999</v>
      </c>
      <c r="I298">
        <v>0.46310000000000001</v>
      </c>
      <c r="J298">
        <v>0</v>
      </c>
      <c r="K298">
        <v>1.0699999999999999E-2</v>
      </c>
      <c r="L298">
        <v>617</v>
      </c>
      <c r="M298">
        <v>0.42020000000000002</v>
      </c>
      <c r="N298">
        <v>0.33110000000000001</v>
      </c>
      <c r="O298">
        <v>1.2687999999999999</v>
      </c>
      <c r="P298" s="1">
        <v>4.4570000000000002E-10</v>
      </c>
      <c r="Q298" s="1">
        <v>5.3138999999999998E-14</v>
      </c>
      <c r="R298" s="1">
        <v>9.7137999999999996E-11</v>
      </c>
      <c r="S298" s="1">
        <v>8.0962000000000002E-12</v>
      </c>
      <c r="T298" s="1">
        <v>5.4118000000000001E-15</v>
      </c>
      <c r="U298" s="1">
        <v>3.3558999999999999E-12</v>
      </c>
    </row>
    <row r="299" spans="1:21" x14ac:dyDescent="0.25">
      <c r="A299" s="16">
        <v>44882</v>
      </c>
      <c r="B299" s="3" t="s">
        <v>32</v>
      </c>
      <c r="C299" s="3" t="s">
        <v>66</v>
      </c>
      <c r="D299" s="3" t="s">
        <v>64</v>
      </c>
      <c r="E299" s="11">
        <f t="shared" si="14"/>
        <v>6.4527777777777793</v>
      </c>
      <c r="F299">
        <v>78.045199999999994</v>
      </c>
      <c r="G299">
        <v>20.543099999999999</v>
      </c>
      <c r="H299">
        <v>0.93879999999999997</v>
      </c>
      <c r="I299">
        <v>0.4622</v>
      </c>
      <c r="J299">
        <v>0</v>
      </c>
      <c r="K299">
        <v>1.06E-2</v>
      </c>
      <c r="L299">
        <v>624</v>
      </c>
      <c r="M299">
        <v>0.4194</v>
      </c>
      <c r="N299">
        <v>0.33589999999999998</v>
      </c>
      <c r="O299">
        <v>1.2486999999999999</v>
      </c>
      <c r="P299" s="1">
        <v>4.4606000000000001E-10</v>
      </c>
      <c r="Q299" s="1">
        <v>5.2981000000000002E-14</v>
      </c>
      <c r="R299" s="1">
        <v>9.7181999999999998E-11</v>
      </c>
      <c r="S299" s="1">
        <v>8.1037999999999995E-12</v>
      </c>
      <c r="T299" s="1">
        <v>4.3952000000000001E-15</v>
      </c>
      <c r="U299" s="1">
        <v>3.3520999999999998E-12</v>
      </c>
    </row>
    <row r="300" spans="1:21" x14ac:dyDescent="0.25">
      <c r="A300" s="16">
        <v>44882</v>
      </c>
      <c r="B300" s="3" t="s">
        <v>32</v>
      </c>
      <c r="C300" s="3" t="s">
        <v>67</v>
      </c>
      <c r="D300" s="3" t="s">
        <v>22</v>
      </c>
      <c r="E300" s="11">
        <f t="shared" si="14"/>
        <v>6.475833333333334</v>
      </c>
      <c r="F300">
        <v>78.050899999999999</v>
      </c>
      <c r="G300">
        <v>20.536000000000001</v>
      </c>
      <c r="H300">
        <v>0.93879999999999997</v>
      </c>
      <c r="I300">
        <v>0.46489999999999998</v>
      </c>
      <c r="J300">
        <v>0</v>
      </c>
      <c r="K300">
        <v>9.4000000000000004E-3</v>
      </c>
      <c r="L300">
        <v>647</v>
      </c>
      <c r="M300">
        <v>0.42259999999999998</v>
      </c>
      <c r="N300">
        <v>0.34499999999999997</v>
      </c>
      <c r="O300">
        <v>1.2249000000000001</v>
      </c>
      <c r="P300" s="1">
        <v>4.4746000000000002E-10</v>
      </c>
      <c r="Q300" s="1">
        <v>4.7728999999999999E-14</v>
      </c>
      <c r="R300" s="1">
        <v>9.7446000000000001E-11</v>
      </c>
      <c r="S300" s="1">
        <v>8.1285999999999999E-12</v>
      </c>
      <c r="T300" s="1">
        <v>4.2950999999999999E-15</v>
      </c>
      <c r="U300" s="1">
        <v>3.3816000000000001E-12</v>
      </c>
    </row>
    <row r="301" spans="1:21" x14ac:dyDescent="0.25">
      <c r="A301" s="16">
        <v>44882</v>
      </c>
      <c r="B301" s="3" t="s">
        <v>32</v>
      </c>
      <c r="C301" s="3" t="s">
        <v>68</v>
      </c>
      <c r="D301" s="3" t="s">
        <v>36</v>
      </c>
      <c r="E301" s="11">
        <f t="shared" si="14"/>
        <v>6.5005555555555556</v>
      </c>
      <c r="F301">
        <v>78.034000000000006</v>
      </c>
      <c r="G301">
        <v>20.5487</v>
      </c>
      <c r="H301">
        <v>0.9385</v>
      </c>
      <c r="I301">
        <v>0.46789999999999998</v>
      </c>
      <c r="J301">
        <v>0</v>
      </c>
      <c r="K301">
        <v>1.09E-2</v>
      </c>
      <c r="L301">
        <v>624</v>
      </c>
      <c r="M301">
        <v>0.42499999999999999</v>
      </c>
      <c r="N301">
        <v>0.32829999999999998</v>
      </c>
      <c r="O301">
        <v>1.2945</v>
      </c>
      <c r="P301" s="1">
        <v>4.4618999999999999E-10</v>
      </c>
      <c r="Q301" s="1">
        <v>5.4273999999999998E-14</v>
      </c>
      <c r="R301" s="1">
        <v>9.7250999999999996E-11</v>
      </c>
      <c r="S301" s="1">
        <v>8.1051000000000003E-12</v>
      </c>
      <c r="T301" s="1">
        <v>4.5778000000000004E-15</v>
      </c>
      <c r="U301" s="1">
        <v>3.3943000000000002E-12</v>
      </c>
    </row>
    <row r="302" spans="1:21" x14ac:dyDescent="0.25">
      <c r="A302" s="16">
        <v>44882</v>
      </c>
      <c r="B302" s="3" t="s">
        <v>32</v>
      </c>
      <c r="C302" s="3" t="s">
        <v>69</v>
      </c>
      <c r="D302" s="3" t="s">
        <v>75</v>
      </c>
      <c r="E302" s="11">
        <f t="shared" si="14"/>
        <v>6.5236111111111121</v>
      </c>
      <c r="F302">
        <v>78.038499999999999</v>
      </c>
      <c r="G302">
        <v>20.542200000000001</v>
      </c>
      <c r="H302">
        <v>0.9385</v>
      </c>
      <c r="I302">
        <v>0.47020000000000001</v>
      </c>
      <c r="J302">
        <v>0</v>
      </c>
      <c r="K302">
        <v>1.06E-2</v>
      </c>
      <c r="L302">
        <v>629</v>
      </c>
      <c r="M302">
        <v>0.42730000000000001</v>
      </c>
      <c r="N302">
        <v>0.33910000000000001</v>
      </c>
      <c r="O302">
        <v>1.2602</v>
      </c>
      <c r="P302" s="1">
        <v>4.4633E-10</v>
      </c>
      <c r="Q302" s="1">
        <v>5.2790000000000001E-14</v>
      </c>
      <c r="R302" s="1">
        <v>9.7243000000000005E-11</v>
      </c>
      <c r="S302" s="1">
        <v>8.1066999999999998E-12</v>
      </c>
      <c r="T302" s="1">
        <v>5.1641999999999998E-15</v>
      </c>
      <c r="U302" s="1">
        <v>3.412E-12</v>
      </c>
    </row>
    <row r="303" spans="1:21" x14ac:dyDescent="0.25">
      <c r="A303" s="16">
        <v>44882</v>
      </c>
      <c r="B303" s="3" t="s">
        <v>32</v>
      </c>
      <c r="C303" s="3" t="s">
        <v>71</v>
      </c>
      <c r="D303" s="3" t="s">
        <v>48</v>
      </c>
      <c r="E303" s="11">
        <f t="shared" si="14"/>
        <v>6.5483333333333338</v>
      </c>
      <c r="F303">
        <v>78.037599999999998</v>
      </c>
      <c r="G303">
        <v>20.542000000000002</v>
      </c>
      <c r="H303">
        <v>0.9385</v>
      </c>
      <c r="I303">
        <v>0.47110000000000002</v>
      </c>
      <c r="J303">
        <v>0</v>
      </c>
      <c r="K303">
        <v>1.0800000000000001E-2</v>
      </c>
      <c r="L303">
        <v>632</v>
      </c>
      <c r="M303">
        <v>0.42820000000000003</v>
      </c>
      <c r="N303">
        <v>0.33789999999999998</v>
      </c>
      <c r="O303">
        <v>1.2674000000000001</v>
      </c>
      <c r="P303" s="1">
        <v>4.4621E-10</v>
      </c>
      <c r="Q303" s="1">
        <v>5.3594999999999998E-14</v>
      </c>
      <c r="R303" s="1">
        <v>9.7219000000000006E-11</v>
      </c>
      <c r="S303" s="1">
        <v>8.1048999999999995E-12</v>
      </c>
      <c r="T303" s="1">
        <v>3.6963999999999999E-15</v>
      </c>
      <c r="U303" s="1">
        <v>3.4177999999999998E-12</v>
      </c>
    </row>
    <row r="304" spans="1:21" x14ac:dyDescent="0.25">
      <c r="A304" s="16">
        <v>44882</v>
      </c>
      <c r="B304" s="3" t="s">
        <v>32</v>
      </c>
      <c r="C304" s="3" t="s">
        <v>29</v>
      </c>
      <c r="D304" s="3" t="s">
        <v>68</v>
      </c>
      <c r="E304" s="11">
        <f t="shared" si="14"/>
        <v>6.5713888888888903</v>
      </c>
      <c r="F304">
        <v>78.036199999999994</v>
      </c>
      <c r="G304">
        <v>20.542000000000002</v>
      </c>
      <c r="H304">
        <v>0.93830000000000002</v>
      </c>
      <c r="I304">
        <v>0.47299999999999998</v>
      </c>
      <c r="J304">
        <v>0</v>
      </c>
      <c r="K304">
        <v>1.0500000000000001E-2</v>
      </c>
      <c r="L304">
        <v>626</v>
      </c>
      <c r="M304">
        <v>0.43020000000000003</v>
      </c>
      <c r="N304">
        <v>0.33879999999999999</v>
      </c>
      <c r="O304">
        <v>1.2697000000000001</v>
      </c>
      <c r="P304" s="1">
        <v>4.4636E-10</v>
      </c>
      <c r="Q304" s="1">
        <v>5.2508000000000002E-14</v>
      </c>
      <c r="R304" s="1">
        <v>9.7253E-11</v>
      </c>
      <c r="S304" s="1">
        <v>8.1054000000000006E-12</v>
      </c>
      <c r="T304" s="1">
        <v>4.6301E-15</v>
      </c>
      <c r="U304" s="1">
        <v>3.4321999999999999E-12</v>
      </c>
    </row>
    <row r="305" spans="1:21" x14ac:dyDescent="0.25">
      <c r="A305" s="16">
        <v>44882</v>
      </c>
      <c r="B305" s="3" t="s">
        <v>32</v>
      </c>
      <c r="C305" s="3" t="s">
        <v>70</v>
      </c>
      <c r="D305" s="3" t="s">
        <v>60</v>
      </c>
      <c r="E305" s="11">
        <f t="shared" si="14"/>
        <v>6.5941666666666681</v>
      </c>
      <c r="F305">
        <v>78.041399999999996</v>
      </c>
      <c r="G305">
        <v>20.533899999999999</v>
      </c>
      <c r="H305">
        <v>0.93789999999999996</v>
      </c>
      <c r="I305">
        <v>0.47570000000000001</v>
      </c>
      <c r="J305">
        <v>0</v>
      </c>
      <c r="K305">
        <v>1.12E-2</v>
      </c>
      <c r="L305">
        <v>620</v>
      </c>
      <c r="M305">
        <v>0.43240000000000001</v>
      </c>
      <c r="N305">
        <v>0.3448</v>
      </c>
      <c r="O305">
        <v>1.2541</v>
      </c>
      <c r="P305" s="1">
        <v>4.458E-10</v>
      </c>
      <c r="Q305" s="1">
        <v>5.5192999999999999E-14</v>
      </c>
      <c r="R305" s="1">
        <v>9.7084999999999994E-11</v>
      </c>
      <c r="S305" s="1">
        <v>8.0913000000000005E-12</v>
      </c>
      <c r="T305" s="1">
        <v>4.1837999999999999E-15</v>
      </c>
      <c r="U305" s="1">
        <v>3.4474E-12</v>
      </c>
    </row>
    <row r="306" spans="1:21" x14ac:dyDescent="0.25">
      <c r="A306" s="16">
        <v>44882</v>
      </c>
      <c r="B306" s="3" t="s">
        <v>32</v>
      </c>
      <c r="C306" s="3" t="s">
        <v>72</v>
      </c>
      <c r="D306" s="3" t="s">
        <v>33</v>
      </c>
      <c r="E306" s="11">
        <f t="shared" si="14"/>
        <v>6.6191666666666666</v>
      </c>
      <c r="F306">
        <v>78.040099999999995</v>
      </c>
      <c r="G306">
        <v>20.533899999999999</v>
      </c>
      <c r="H306">
        <v>0.9385</v>
      </c>
      <c r="I306">
        <v>0.47710000000000002</v>
      </c>
      <c r="J306">
        <v>0</v>
      </c>
      <c r="K306">
        <v>1.04E-2</v>
      </c>
      <c r="L306">
        <v>627</v>
      </c>
      <c r="M306">
        <v>0.43419999999999997</v>
      </c>
      <c r="N306">
        <v>0.34989999999999999</v>
      </c>
      <c r="O306">
        <v>1.2408999999999999</v>
      </c>
      <c r="P306" s="1">
        <v>4.4568999999999999E-10</v>
      </c>
      <c r="Q306" s="1">
        <v>5.1772999999999999E-14</v>
      </c>
      <c r="R306" s="1">
        <v>9.7062999999999999E-11</v>
      </c>
      <c r="S306" s="1">
        <v>8.0951000000000001E-12</v>
      </c>
      <c r="T306" s="1">
        <v>3.5415999999999998E-15</v>
      </c>
      <c r="U306" s="1">
        <v>3.4566E-12</v>
      </c>
    </row>
    <row r="307" spans="1:21" x14ac:dyDescent="0.25">
      <c r="A307" s="16">
        <v>44882</v>
      </c>
      <c r="B307" s="3" t="s">
        <v>77</v>
      </c>
      <c r="C307" s="3" t="s">
        <v>63</v>
      </c>
      <c r="D307" s="3" t="s">
        <v>20</v>
      </c>
      <c r="E307" s="11">
        <f t="shared" si="14"/>
        <v>6.6419444444444462</v>
      </c>
      <c r="F307">
        <v>78.041700000000006</v>
      </c>
      <c r="G307">
        <v>20.528400000000001</v>
      </c>
      <c r="H307">
        <v>0.93859999999999999</v>
      </c>
      <c r="I307">
        <v>0.48080000000000001</v>
      </c>
      <c r="J307">
        <v>0</v>
      </c>
      <c r="K307">
        <v>1.06E-2</v>
      </c>
      <c r="L307">
        <v>615</v>
      </c>
      <c r="M307">
        <v>0.43740000000000001</v>
      </c>
      <c r="N307">
        <v>0.35610000000000003</v>
      </c>
      <c r="O307">
        <v>1.2283999999999999</v>
      </c>
      <c r="P307" s="1">
        <v>4.4577999999999998E-10</v>
      </c>
      <c r="Q307" s="1">
        <v>5.2582999999999998E-14</v>
      </c>
      <c r="R307" s="1">
        <v>9.7053999999999999E-11</v>
      </c>
      <c r="S307" s="1">
        <v>8.0974999999999994E-12</v>
      </c>
      <c r="T307" s="1">
        <v>5.0580999999999999E-15</v>
      </c>
      <c r="U307" s="1">
        <v>3.4838000000000002E-12</v>
      </c>
    </row>
    <row r="308" spans="1:21" x14ac:dyDescent="0.25">
      <c r="A308" s="16">
        <v>44882</v>
      </c>
      <c r="B308" s="3" t="s">
        <v>77</v>
      </c>
      <c r="C308" s="3" t="s">
        <v>73</v>
      </c>
      <c r="D308" s="3" t="s">
        <v>48</v>
      </c>
      <c r="E308" s="11">
        <f t="shared" si="14"/>
        <v>6.6650000000000009</v>
      </c>
      <c r="F308">
        <v>78.049099999999996</v>
      </c>
      <c r="G308">
        <v>20.516500000000001</v>
      </c>
      <c r="H308">
        <v>0.93810000000000004</v>
      </c>
      <c r="I308">
        <v>0.48749999999999999</v>
      </c>
      <c r="J308">
        <v>0</v>
      </c>
      <c r="K308">
        <v>8.8000000000000005E-3</v>
      </c>
      <c r="L308">
        <v>635</v>
      </c>
      <c r="M308">
        <v>0.4446</v>
      </c>
      <c r="N308">
        <v>0.36659999999999998</v>
      </c>
      <c r="O308">
        <v>1.2125999999999999</v>
      </c>
      <c r="P308" s="1">
        <v>4.4738999999999999E-10</v>
      </c>
      <c r="Q308" s="1">
        <v>4.5392000000000002E-14</v>
      </c>
      <c r="R308" s="1">
        <v>9.7339000000000001E-11</v>
      </c>
      <c r="S308" s="1">
        <v>8.1216999999999992E-12</v>
      </c>
      <c r="T308" s="1">
        <v>3.6249000000000002E-15</v>
      </c>
      <c r="U308" s="1">
        <v>3.5440999999999998E-12</v>
      </c>
    </row>
    <row r="309" spans="1:21" x14ac:dyDescent="0.25">
      <c r="A309" s="16">
        <v>44882</v>
      </c>
      <c r="B309" s="3" t="s">
        <v>77</v>
      </c>
      <c r="C309" s="3" t="s">
        <v>25</v>
      </c>
      <c r="D309" s="3" t="s">
        <v>70</v>
      </c>
      <c r="E309" s="11">
        <f t="shared" si="14"/>
        <v>6.6897222222222243</v>
      </c>
      <c r="F309">
        <v>78.044300000000007</v>
      </c>
      <c r="G309">
        <v>20.5139</v>
      </c>
      <c r="H309">
        <v>0.93859999999999999</v>
      </c>
      <c r="I309">
        <v>0.49320000000000003</v>
      </c>
      <c r="J309">
        <v>0</v>
      </c>
      <c r="K309">
        <v>1.01E-2</v>
      </c>
      <c r="L309">
        <v>612</v>
      </c>
      <c r="M309">
        <v>0.4501</v>
      </c>
      <c r="N309">
        <v>0.36249999999999999</v>
      </c>
      <c r="O309">
        <v>1.2414000000000001</v>
      </c>
      <c r="P309" s="1">
        <v>4.4574E-10</v>
      </c>
      <c r="Q309" s="1">
        <v>5.0651E-14</v>
      </c>
      <c r="R309" s="1">
        <v>9.6972000000000006E-11</v>
      </c>
      <c r="S309" s="1">
        <v>8.0957000000000007E-12</v>
      </c>
      <c r="T309" s="1">
        <v>3.8330999999999999E-15</v>
      </c>
      <c r="U309" s="1">
        <v>3.5723E-12</v>
      </c>
    </row>
    <row r="310" spans="1:21" x14ac:dyDescent="0.25">
      <c r="A310" s="16">
        <v>44882</v>
      </c>
      <c r="B310" s="3" t="s">
        <v>77</v>
      </c>
      <c r="C310" s="3" t="s">
        <v>74</v>
      </c>
      <c r="D310" s="3" t="s">
        <v>37</v>
      </c>
      <c r="E310" s="11">
        <f t="shared" si="14"/>
        <v>6.7127777777777791</v>
      </c>
      <c r="F310">
        <v>78.043700000000001</v>
      </c>
      <c r="G310">
        <v>20.508800000000001</v>
      </c>
      <c r="H310">
        <v>0.93859999999999999</v>
      </c>
      <c r="I310">
        <v>0.49840000000000001</v>
      </c>
      <c r="J310">
        <v>0</v>
      </c>
      <c r="K310">
        <v>1.06E-2</v>
      </c>
      <c r="L310">
        <v>613</v>
      </c>
      <c r="M310">
        <v>0.45490000000000003</v>
      </c>
      <c r="N310">
        <v>0.37469999999999998</v>
      </c>
      <c r="O310">
        <v>1.214</v>
      </c>
      <c r="P310" s="1">
        <v>4.4527999999999999E-10</v>
      </c>
      <c r="Q310" s="1">
        <v>5.2580999999999998E-14</v>
      </c>
      <c r="R310" s="1">
        <v>9.6851000000000002E-11</v>
      </c>
      <c r="S310" s="1">
        <v>8.0877999999999995E-12</v>
      </c>
      <c r="T310" s="1">
        <v>4.2982000000000003E-15</v>
      </c>
      <c r="U310" s="1">
        <v>3.6061000000000002E-12</v>
      </c>
    </row>
    <row r="311" spans="1:21" x14ac:dyDescent="0.25">
      <c r="A311" s="16">
        <v>44882</v>
      </c>
      <c r="B311" s="3" t="s">
        <v>77</v>
      </c>
      <c r="C311" s="3" t="s">
        <v>20</v>
      </c>
      <c r="D311" s="3" t="s">
        <v>58</v>
      </c>
      <c r="E311" s="11">
        <f t="shared" si="14"/>
        <v>6.7374999999999989</v>
      </c>
      <c r="F311">
        <v>78.047300000000007</v>
      </c>
      <c r="G311">
        <v>20.5002</v>
      </c>
      <c r="H311">
        <v>0.93869999999999998</v>
      </c>
      <c r="I311">
        <v>0.503</v>
      </c>
      <c r="J311">
        <v>0</v>
      </c>
      <c r="K311">
        <v>1.0800000000000001E-2</v>
      </c>
      <c r="L311">
        <v>615</v>
      </c>
      <c r="M311">
        <v>0.45950000000000002</v>
      </c>
      <c r="N311">
        <v>0.37880000000000003</v>
      </c>
      <c r="O311">
        <v>1.2131000000000001</v>
      </c>
      <c r="P311" s="1">
        <v>4.4536999999999998E-10</v>
      </c>
      <c r="Q311" s="1">
        <v>5.3416000000000002E-14</v>
      </c>
      <c r="R311" s="1">
        <v>9.6824000000000003E-11</v>
      </c>
      <c r="S311" s="1">
        <v>8.0903E-12</v>
      </c>
      <c r="T311" s="1">
        <v>3.7199999999999997E-15</v>
      </c>
      <c r="U311" s="1">
        <v>3.6401000000000002E-12</v>
      </c>
    </row>
    <row r="312" spans="1:21" x14ac:dyDescent="0.25">
      <c r="A312" s="16">
        <v>44882</v>
      </c>
      <c r="B312" s="3" t="s">
        <v>77</v>
      </c>
      <c r="C312" s="3" t="s">
        <v>22</v>
      </c>
      <c r="D312" s="3" t="s">
        <v>28</v>
      </c>
      <c r="E312" s="11">
        <f t="shared" si="14"/>
        <v>6.7605555555555572</v>
      </c>
      <c r="F312">
        <v>78.043800000000005</v>
      </c>
      <c r="G312">
        <v>20.501200000000001</v>
      </c>
      <c r="H312">
        <v>0.93859999999999999</v>
      </c>
      <c r="I312">
        <v>0.50519999999999998</v>
      </c>
      <c r="J312">
        <v>0</v>
      </c>
      <c r="K312">
        <v>1.12E-2</v>
      </c>
      <c r="L312">
        <v>604</v>
      </c>
      <c r="M312">
        <v>0.46200000000000002</v>
      </c>
      <c r="N312">
        <v>0.37709999999999999</v>
      </c>
      <c r="O312">
        <v>1.2251000000000001</v>
      </c>
      <c r="P312" s="1">
        <v>4.4548999999999998E-10</v>
      </c>
      <c r="Q312" s="1">
        <v>5.5285000000000001E-14</v>
      </c>
      <c r="R312" s="1">
        <v>9.6860000000000002E-11</v>
      </c>
      <c r="S312" s="1">
        <v>8.0917999999999999E-12</v>
      </c>
      <c r="T312" s="1">
        <v>5.8411000000000002E-15</v>
      </c>
      <c r="U312" s="1">
        <v>3.6570000000000003E-12</v>
      </c>
    </row>
    <row r="313" spans="1:21" x14ac:dyDescent="0.25">
      <c r="A313" s="16">
        <v>44882</v>
      </c>
      <c r="B313" s="3" t="s">
        <v>77</v>
      </c>
      <c r="C313" s="3" t="s">
        <v>19</v>
      </c>
      <c r="D313" s="3" t="s">
        <v>56</v>
      </c>
      <c r="E313" s="11">
        <f t="shared" si="14"/>
        <v>6.7833333333333332</v>
      </c>
      <c r="F313">
        <v>78.05</v>
      </c>
      <c r="G313">
        <v>20.493600000000001</v>
      </c>
      <c r="H313">
        <v>0.93799999999999994</v>
      </c>
      <c r="I313">
        <v>0.50639999999999996</v>
      </c>
      <c r="J313">
        <v>0</v>
      </c>
      <c r="K313">
        <v>1.21E-2</v>
      </c>
      <c r="L313">
        <v>269</v>
      </c>
      <c r="M313">
        <v>0.46289999999999998</v>
      </c>
      <c r="N313">
        <v>0.38690000000000002</v>
      </c>
      <c r="O313">
        <v>1.1963999999999999</v>
      </c>
      <c r="P313" s="1">
        <v>4.3051999999999998E-10</v>
      </c>
      <c r="Q313" s="1">
        <v>5.6975000000000005E-14</v>
      </c>
      <c r="R313" s="1">
        <v>9.3562999999999998E-11</v>
      </c>
      <c r="S313" s="1">
        <v>7.8144999999999999E-12</v>
      </c>
      <c r="T313" s="1">
        <v>5.0055999999999999E-15</v>
      </c>
      <c r="U313" s="1">
        <v>3.5427999999999998E-12</v>
      </c>
    </row>
    <row r="314" spans="1:21" x14ac:dyDescent="0.25">
      <c r="A314" s="16">
        <v>44882</v>
      </c>
      <c r="B314" s="3" t="s">
        <v>77</v>
      </c>
      <c r="C314" s="3" t="s">
        <v>24</v>
      </c>
      <c r="D314" s="3" t="s">
        <v>74</v>
      </c>
      <c r="E314" s="11">
        <f t="shared" si="14"/>
        <v>6.8083333333333353</v>
      </c>
      <c r="F314">
        <v>78.036100000000005</v>
      </c>
      <c r="G314">
        <v>20.492599999999999</v>
      </c>
      <c r="H314">
        <v>0.93840000000000001</v>
      </c>
      <c r="I314">
        <v>0.52280000000000004</v>
      </c>
      <c r="J314">
        <v>0</v>
      </c>
      <c r="K314">
        <v>1.01E-2</v>
      </c>
      <c r="L314">
        <v>609</v>
      </c>
      <c r="M314">
        <v>0.47960000000000003</v>
      </c>
      <c r="N314">
        <v>0.39050000000000001</v>
      </c>
      <c r="O314">
        <v>1.2282</v>
      </c>
      <c r="P314" s="1">
        <v>4.4513999999999997E-10</v>
      </c>
      <c r="Q314" s="1">
        <v>5.0592999999999998E-14</v>
      </c>
      <c r="R314" s="1">
        <v>9.6750000000000002E-11</v>
      </c>
      <c r="S314" s="1">
        <v>8.0844999999999993E-12</v>
      </c>
      <c r="T314" s="1">
        <v>3.5229000000000001E-15</v>
      </c>
      <c r="U314" s="1">
        <v>3.7808999999999998E-12</v>
      </c>
    </row>
    <row r="315" spans="1:21" x14ac:dyDescent="0.25">
      <c r="A315" s="16">
        <v>44882</v>
      </c>
      <c r="B315" s="3" t="s">
        <v>77</v>
      </c>
      <c r="C315" s="3" t="s">
        <v>26</v>
      </c>
      <c r="D315" s="3" t="s">
        <v>78</v>
      </c>
      <c r="E315" s="11">
        <f t="shared" si="14"/>
        <v>6.8311111111111114</v>
      </c>
      <c r="F315">
        <v>77.9923</v>
      </c>
      <c r="G315">
        <v>20.511900000000001</v>
      </c>
      <c r="H315">
        <v>0.94020000000000004</v>
      </c>
      <c r="I315">
        <v>0.54020000000000001</v>
      </c>
      <c r="J315">
        <v>0</v>
      </c>
      <c r="K315">
        <v>1.5299999999999999E-2</v>
      </c>
      <c r="L315">
        <v>456</v>
      </c>
      <c r="M315">
        <v>0.49780000000000002</v>
      </c>
      <c r="N315">
        <v>0.35060000000000002</v>
      </c>
      <c r="O315">
        <v>1.4198</v>
      </c>
      <c r="P315" s="1">
        <v>4.3667E-10</v>
      </c>
      <c r="Q315" s="1">
        <v>7.1337999999999996E-14</v>
      </c>
      <c r="R315" s="1">
        <v>9.5051000000000006E-11</v>
      </c>
      <c r="S315" s="1">
        <v>7.9500000000000007E-12</v>
      </c>
      <c r="T315" s="1">
        <v>4.1667999999999998E-15</v>
      </c>
      <c r="U315" s="1">
        <v>3.8349000000000001E-12</v>
      </c>
    </row>
    <row r="316" spans="1:21" x14ac:dyDescent="0.25">
      <c r="A316" s="16">
        <v>44882</v>
      </c>
      <c r="B316" s="3" t="s">
        <v>77</v>
      </c>
      <c r="C316" s="3" t="s">
        <v>28</v>
      </c>
      <c r="D316" s="3" t="s">
        <v>58</v>
      </c>
      <c r="E316" s="11">
        <f t="shared" si="14"/>
        <v>6.8541666666666661</v>
      </c>
      <c r="F316">
        <v>78.024000000000001</v>
      </c>
      <c r="G316">
        <v>20.469100000000001</v>
      </c>
      <c r="H316">
        <v>0.93820000000000003</v>
      </c>
      <c r="I316">
        <v>0.55940000000000001</v>
      </c>
      <c r="J316">
        <v>0</v>
      </c>
      <c r="K316">
        <v>9.4000000000000004E-3</v>
      </c>
      <c r="L316">
        <v>623</v>
      </c>
      <c r="M316">
        <v>0.51639999999999997</v>
      </c>
      <c r="N316">
        <v>0.40620000000000001</v>
      </c>
      <c r="O316">
        <v>1.2714000000000001</v>
      </c>
      <c r="P316" s="1">
        <v>4.4662E-10</v>
      </c>
      <c r="Q316" s="1">
        <v>4.7734000000000001E-14</v>
      </c>
      <c r="R316" s="1">
        <v>9.6973999999999998E-11</v>
      </c>
      <c r="S316" s="1">
        <v>8.1100999999999995E-12</v>
      </c>
      <c r="T316" s="1">
        <v>2.4312999999999999E-15</v>
      </c>
      <c r="U316" s="1">
        <v>4.0579000000000003E-12</v>
      </c>
    </row>
    <row r="317" spans="1:21" x14ac:dyDescent="0.25">
      <c r="A317" s="16">
        <v>44882</v>
      </c>
      <c r="B317" s="3" t="s">
        <v>77</v>
      </c>
      <c r="C317" s="3" t="s">
        <v>30</v>
      </c>
      <c r="D317" s="3" t="s">
        <v>35</v>
      </c>
      <c r="E317" s="11">
        <f t="shared" si="14"/>
        <v>6.8788888888888895</v>
      </c>
      <c r="F317">
        <v>78.007900000000006</v>
      </c>
      <c r="G317">
        <v>20.4711</v>
      </c>
      <c r="H317">
        <v>0.93789999999999996</v>
      </c>
      <c r="I317">
        <v>0.57210000000000005</v>
      </c>
      <c r="J317">
        <v>0</v>
      </c>
      <c r="K317">
        <v>1.0999999999999999E-2</v>
      </c>
      <c r="L317">
        <v>597</v>
      </c>
      <c r="M317">
        <v>0.52910000000000001</v>
      </c>
      <c r="N317">
        <v>0.3967</v>
      </c>
      <c r="O317">
        <v>1.3338000000000001</v>
      </c>
      <c r="P317" s="1">
        <v>4.4501999999999998E-10</v>
      </c>
      <c r="Q317" s="1">
        <v>5.4534000000000001E-14</v>
      </c>
      <c r="R317" s="1">
        <v>9.6655000000000001E-11</v>
      </c>
      <c r="S317" s="1">
        <v>8.0806999999999997E-12</v>
      </c>
      <c r="T317" s="1">
        <v>3.6753999999999997E-15</v>
      </c>
      <c r="U317" s="1">
        <v>4.1354000000000003E-12</v>
      </c>
    </row>
    <row r="318" spans="1:21" x14ac:dyDescent="0.25">
      <c r="A318" s="16">
        <v>44882</v>
      </c>
      <c r="B318" s="3" t="s">
        <v>77</v>
      </c>
      <c r="C318" s="3" t="s">
        <v>32</v>
      </c>
      <c r="D318" s="3" t="s">
        <v>62</v>
      </c>
      <c r="E318" s="11">
        <f t="shared" si="14"/>
        <v>6.9019444444444442</v>
      </c>
      <c r="F318">
        <v>78.010999999999996</v>
      </c>
      <c r="G318">
        <v>20.468299999999999</v>
      </c>
      <c r="H318">
        <v>0.93759999999999999</v>
      </c>
      <c r="I318">
        <v>0.57269999999999999</v>
      </c>
      <c r="J318">
        <v>1E-4</v>
      </c>
      <c r="K318">
        <v>1.0200000000000001E-2</v>
      </c>
      <c r="L318">
        <v>598</v>
      </c>
      <c r="M318">
        <v>0.52980000000000005</v>
      </c>
      <c r="N318">
        <v>0.40360000000000001</v>
      </c>
      <c r="O318">
        <v>1.3127</v>
      </c>
      <c r="P318" s="1">
        <v>4.4494000000000002E-10</v>
      </c>
      <c r="Q318" s="1">
        <v>5.0914999999999997E-14</v>
      </c>
      <c r="R318" s="1">
        <v>9.6619999999999998E-11</v>
      </c>
      <c r="S318" s="1">
        <v>8.0761999999999999E-12</v>
      </c>
      <c r="T318" s="1">
        <v>6.3700999999999999E-15</v>
      </c>
      <c r="U318" s="1">
        <v>4.1399000000000002E-12</v>
      </c>
    </row>
    <row r="319" spans="1:21" x14ac:dyDescent="0.25">
      <c r="A319" s="16">
        <v>44882</v>
      </c>
      <c r="B319" s="3" t="s">
        <v>77</v>
      </c>
      <c r="C319" s="3" t="s">
        <v>34</v>
      </c>
      <c r="D319" s="3" t="s">
        <v>24</v>
      </c>
      <c r="E319" s="11">
        <f t="shared" si="14"/>
        <v>6.9266666666666676</v>
      </c>
      <c r="F319">
        <v>78.009900000000002</v>
      </c>
      <c r="G319">
        <v>20.462299999999999</v>
      </c>
      <c r="H319">
        <v>0.93759999999999999</v>
      </c>
      <c r="I319">
        <v>0.57930000000000004</v>
      </c>
      <c r="J319">
        <v>0</v>
      </c>
      <c r="K319">
        <v>1.09E-2</v>
      </c>
      <c r="L319">
        <v>602</v>
      </c>
      <c r="M319">
        <v>0.53669999999999995</v>
      </c>
      <c r="N319">
        <v>0.40699999999999997</v>
      </c>
      <c r="O319">
        <v>1.3188</v>
      </c>
      <c r="P319" s="1">
        <v>4.4477000000000001E-10</v>
      </c>
      <c r="Q319" s="1">
        <v>5.4069999999999997E-14</v>
      </c>
      <c r="R319" s="1">
        <v>9.6557000000000001E-11</v>
      </c>
      <c r="S319" s="1">
        <v>8.0728000000000001E-12</v>
      </c>
      <c r="T319" s="1">
        <v>3.8682E-15</v>
      </c>
      <c r="U319" s="1">
        <v>4.1845999999999998E-12</v>
      </c>
    </row>
    <row r="320" spans="1:21" x14ac:dyDescent="0.25">
      <c r="A320" s="16">
        <v>44882</v>
      </c>
      <c r="B320" s="3" t="s">
        <v>77</v>
      </c>
      <c r="C320" s="3" t="s">
        <v>35</v>
      </c>
      <c r="D320" s="3" t="s">
        <v>53</v>
      </c>
      <c r="E320" s="11">
        <f t="shared" si="14"/>
        <v>6.9497222222222224</v>
      </c>
      <c r="F320">
        <v>78.010599999999997</v>
      </c>
      <c r="G320">
        <v>20.458100000000002</v>
      </c>
      <c r="H320">
        <v>0.93769999999999998</v>
      </c>
      <c r="I320">
        <v>0.58279999999999998</v>
      </c>
      <c r="J320">
        <v>0</v>
      </c>
      <c r="K320">
        <v>1.0800000000000001E-2</v>
      </c>
      <c r="L320">
        <v>591</v>
      </c>
      <c r="M320">
        <v>0.54049999999999998</v>
      </c>
      <c r="N320">
        <v>0.41249999999999998</v>
      </c>
      <c r="O320">
        <v>1.3102</v>
      </c>
      <c r="P320" s="1">
        <v>4.4457999999999998E-10</v>
      </c>
      <c r="Q320" s="1">
        <v>5.3399999999999998E-14</v>
      </c>
      <c r="R320" s="1">
        <v>9.6494000000000003E-11</v>
      </c>
      <c r="S320" s="1">
        <v>8.0706E-12</v>
      </c>
      <c r="T320" s="1">
        <v>3.7543999999999996E-15</v>
      </c>
      <c r="U320" s="1">
        <v>4.2081999999999998E-12</v>
      </c>
    </row>
    <row r="321" spans="1:21" x14ac:dyDescent="0.25">
      <c r="A321" s="16">
        <v>44882</v>
      </c>
      <c r="B321" s="3" t="s">
        <v>77</v>
      </c>
      <c r="C321" s="3" t="s">
        <v>31</v>
      </c>
      <c r="D321" s="3" t="s">
        <v>55</v>
      </c>
      <c r="E321" s="11">
        <f t="shared" si="14"/>
        <v>6.9727777777777771</v>
      </c>
      <c r="F321">
        <v>78.015000000000001</v>
      </c>
      <c r="G321">
        <v>20.446999999999999</v>
      </c>
      <c r="H321">
        <v>0.93789999999999996</v>
      </c>
      <c r="I321">
        <v>0.58950000000000002</v>
      </c>
      <c r="J321">
        <v>0</v>
      </c>
      <c r="K321">
        <v>1.06E-2</v>
      </c>
      <c r="L321">
        <v>605</v>
      </c>
      <c r="M321">
        <v>0.54649999999999999</v>
      </c>
      <c r="N321">
        <v>0.42380000000000001</v>
      </c>
      <c r="O321">
        <v>1.2896000000000001</v>
      </c>
      <c r="P321" s="1">
        <v>4.4454999999999998E-10</v>
      </c>
      <c r="Q321" s="1">
        <v>5.2673000000000001E-14</v>
      </c>
      <c r="R321" s="1">
        <v>9.6428000000000006E-11</v>
      </c>
      <c r="S321" s="1">
        <v>8.0712000000000006E-12</v>
      </c>
      <c r="T321" s="1">
        <v>3.8852000000000001E-15</v>
      </c>
      <c r="U321" s="1">
        <v>4.2555999999999998E-12</v>
      </c>
    </row>
    <row r="322" spans="1:21" x14ac:dyDescent="0.25">
      <c r="A322" s="16">
        <v>44882</v>
      </c>
      <c r="B322" s="3" t="s">
        <v>77</v>
      </c>
      <c r="C322" s="3" t="s">
        <v>39</v>
      </c>
      <c r="D322" s="3" t="s">
        <v>27</v>
      </c>
      <c r="E322" s="11">
        <f t="shared" si="14"/>
        <v>6.9975000000000005</v>
      </c>
      <c r="F322">
        <v>78.0137</v>
      </c>
      <c r="G322">
        <v>20.4649</v>
      </c>
      <c r="H322">
        <v>0.93789999999999996</v>
      </c>
      <c r="I322">
        <v>0.57299999999999995</v>
      </c>
      <c r="J322">
        <v>0</v>
      </c>
      <c r="K322">
        <v>1.04E-2</v>
      </c>
      <c r="L322">
        <v>605</v>
      </c>
      <c r="M322">
        <v>0.5302</v>
      </c>
      <c r="N322">
        <v>0.40920000000000001</v>
      </c>
      <c r="O322">
        <v>1.2957000000000001</v>
      </c>
      <c r="P322" s="1">
        <v>4.4457999999999998E-10</v>
      </c>
      <c r="Q322" s="1">
        <v>5.2064999999999997E-14</v>
      </c>
      <c r="R322" s="1">
        <v>9.6523000000000006E-11</v>
      </c>
      <c r="S322" s="1">
        <v>8.0720000000000003E-12</v>
      </c>
      <c r="T322" s="1">
        <v>3.3783999999999998E-15</v>
      </c>
      <c r="U322" s="1">
        <v>4.1379E-12</v>
      </c>
    </row>
    <row r="323" spans="1:21" x14ac:dyDescent="0.25">
      <c r="A323" s="16">
        <v>44882</v>
      </c>
      <c r="B323" s="3" t="s">
        <v>77</v>
      </c>
      <c r="C323" s="3" t="s">
        <v>41</v>
      </c>
      <c r="D323" s="3" t="s">
        <v>65</v>
      </c>
      <c r="E323" s="11">
        <f t="shared" ref="E323:E386" si="15">(D323/3600)+(C323/60)+B323-$X$3</f>
        <v>7.0202777777777801</v>
      </c>
      <c r="F323">
        <v>78.035600000000002</v>
      </c>
      <c r="G323">
        <v>20.4758</v>
      </c>
      <c r="H323">
        <v>0.93869999999999998</v>
      </c>
      <c r="I323">
        <v>0.53949999999999998</v>
      </c>
      <c r="J323">
        <v>0</v>
      </c>
      <c r="K323">
        <v>1.04E-2</v>
      </c>
      <c r="L323">
        <v>605</v>
      </c>
      <c r="M323">
        <v>0.49619999999999997</v>
      </c>
      <c r="N323">
        <v>0.4007</v>
      </c>
      <c r="O323">
        <v>1.2382</v>
      </c>
      <c r="P323" s="1">
        <v>4.4518000000000001E-10</v>
      </c>
      <c r="Q323" s="1">
        <v>5.2124999999999999E-14</v>
      </c>
      <c r="R323" s="1">
        <v>9.6679999999999996E-11</v>
      </c>
      <c r="S323" s="1">
        <v>8.0873000000000001E-12</v>
      </c>
      <c r="T323" s="1">
        <v>2.7319999999999998E-15</v>
      </c>
      <c r="U323" s="1">
        <v>3.9014000000000003E-12</v>
      </c>
    </row>
    <row r="324" spans="1:21" x14ac:dyDescent="0.25">
      <c r="A324" s="16">
        <v>44882</v>
      </c>
      <c r="B324" s="3" t="s">
        <v>77</v>
      </c>
      <c r="C324" s="3" t="s">
        <v>43</v>
      </c>
      <c r="D324" s="3" t="s">
        <v>24</v>
      </c>
      <c r="E324" s="11">
        <f t="shared" si="15"/>
        <v>7.0433333333333348</v>
      </c>
      <c r="F324">
        <v>78.061199999999999</v>
      </c>
      <c r="G324">
        <v>20.447900000000001</v>
      </c>
      <c r="H324">
        <v>0.93779999999999997</v>
      </c>
      <c r="I324">
        <v>0.54359999999999997</v>
      </c>
      <c r="J324">
        <v>0</v>
      </c>
      <c r="K324">
        <v>9.4000000000000004E-3</v>
      </c>
      <c r="L324">
        <v>637</v>
      </c>
      <c r="M324">
        <v>0.49990000000000001</v>
      </c>
      <c r="N324">
        <v>0.43769999999999998</v>
      </c>
      <c r="O324">
        <v>1.1420999999999999</v>
      </c>
      <c r="P324" s="1">
        <v>4.4733999999999998E-10</v>
      </c>
      <c r="Q324" s="1">
        <v>4.8008000000000002E-14</v>
      </c>
      <c r="R324" s="1">
        <v>9.6984000000000006E-11</v>
      </c>
      <c r="S324" s="1">
        <v>8.1165000000000008E-12</v>
      </c>
      <c r="T324" s="1">
        <v>2.8573000000000001E-15</v>
      </c>
      <c r="U324" s="1">
        <v>3.9483999999999996E-12</v>
      </c>
    </row>
    <row r="325" spans="1:21" x14ac:dyDescent="0.25">
      <c r="A325" s="16">
        <v>44882</v>
      </c>
      <c r="B325" s="3" t="s">
        <v>77</v>
      </c>
      <c r="C325" s="3" t="s">
        <v>27</v>
      </c>
      <c r="D325" s="3" t="s">
        <v>49</v>
      </c>
      <c r="E325" s="11">
        <f t="shared" si="15"/>
        <v>7.0680555555555546</v>
      </c>
      <c r="F325">
        <v>78.053600000000003</v>
      </c>
      <c r="G325">
        <v>20.434699999999999</v>
      </c>
      <c r="H325">
        <v>0.93859999999999999</v>
      </c>
      <c r="I325">
        <v>0.56230000000000002</v>
      </c>
      <c r="J325">
        <v>0</v>
      </c>
      <c r="K325">
        <v>1.0800000000000001E-2</v>
      </c>
      <c r="L325">
        <v>611</v>
      </c>
      <c r="M325">
        <v>0.51859999999999995</v>
      </c>
      <c r="N325">
        <v>0.4446</v>
      </c>
      <c r="O325">
        <v>1.1665000000000001</v>
      </c>
      <c r="P325" s="1">
        <v>4.4571E-10</v>
      </c>
      <c r="Q325" s="1">
        <v>5.3671000000000003E-14</v>
      </c>
      <c r="R325" s="1">
        <v>9.6575999999999996E-11</v>
      </c>
      <c r="S325" s="1">
        <v>8.0940999999999996E-12</v>
      </c>
      <c r="T325" s="1">
        <v>3.8733E-15</v>
      </c>
      <c r="U325" s="1">
        <v>4.0691000000000001E-12</v>
      </c>
    </row>
    <row r="326" spans="1:21" x14ac:dyDescent="0.25">
      <c r="A326" s="16">
        <v>44882</v>
      </c>
      <c r="B326" s="3" t="s">
        <v>77</v>
      </c>
      <c r="C326" s="3" t="s">
        <v>46</v>
      </c>
      <c r="D326" s="3" t="s">
        <v>25</v>
      </c>
      <c r="E326" s="11">
        <f t="shared" si="15"/>
        <v>7.0911111111111129</v>
      </c>
      <c r="F326">
        <v>78.051500000000004</v>
      </c>
      <c r="G326">
        <v>20.4236</v>
      </c>
      <c r="H326">
        <v>0.93869999999999998</v>
      </c>
      <c r="I326">
        <v>0.57630000000000003</v>
      </c>
      <c r="J326">
        <v>0</v>
      </c>
      <c r="K326">
        <v>9.9000000000000008E-3</v>
      </c>
      <c r="L326">
        <v>617</v>
      </c>
      <c r="M326">
        <v>0.53249999999999997</v>
      </c>
      <c r="N326">
        <v>0.45569999999999999</v>
      </c>
      <c r="O326">
        <v>1.1686000000000001</v>
      </c>
      <c r="P326" s="1">
        <v>4.458E-10</v>
      </c>
      <c r="Q326" s="1">
        <v>4.9658999999999997E-14</v>
      </c>
      <c r="R326" s="1">
        <v>9.6545999999999997E-11</v>
      </c>
      <c r="S326" s="1">
        <v>8.0970999999999995E-12</v>
      </c>
      <c r="T326" s="1">
        <v>4.0023999999999997E-15</v>
      </c>
      <c r="U326" s="1">
        <v>4.1709000000000003E-12</v>
      </c>
    </row>
    <row r="327" spans="1:21" x14ac:dyDescent="0.25">
      <c r="A327" s="16">
        <v>44882</v>
      </c>
      <c r="B327" s="3" t="s">
        <v>77</v>
      </c>
      <c r="C327" s="3" t="s">
        <v>48</v>
      </c>
      <c r="D327" s="3" t="s">
        <v>52</v>
      </c>
      <c r="E327" s="11">
        <f t="shared" si="15"/>
        <v>7.1158333333333328</v>
      </c>
      <c r="F327">
        <v>78.061099999999996</v>
      </c>
      <c r="G327">
        <v>20.411200000000001</v>
      </c>
      <c r="H327">
        <v>0.93679999999999997</v>
      </c>
      <c r="I327">
        <v>0.57869999999999999</v>
      </c>
      <c r="J327">
        <v>0</v>
      </c>
      <c r="K327">
        <v>1.23E-2</v>
      </c>
      <c r="L327">
        <v>44</v>
      </c>
      <c r="M327">
        <v>0.53400000000000003</v>
      </c>
      <c r="N327">
        <v>0.47010000000000002</v>
      </c>
      <c r="O327">
        <v>1.1359999999999999</v>
      </c>
      <c r="P327" s="1">
        <v>4.3059999999999999E-10</v>
      </c>
      <c r="Q327" s="1">
        <v>5.7875000000000006E-14</v>
      </c>
      <c r="R327" s="1">
        <v>9.3187000000000003E-11</v>
      </c>
      <c r="S327" s="1">
        <v>7.8037E-12</v>
      </c>
      <c r="T327" s="1">
        <v>4.2388000000000002E-15</v>
      </c>
      <c r="U327" s="1">
        <v>4.0451999999999998E-12</v>
      </c>
    </row>
    <row r="328" spans="1:21" x14ac:dyDescent="0.25">
      <c r="A328" s="16">
        <v>44882</v>
      </c>
      <c r="B328" s="3" t="s">
        <v>77</v>
      </c>
      <c r="C328" s="3" t="s">
        <v>40</v>
      </c>
      <c r="D328" s="3" t="s">
        <v>42</v>
      </c>
      <c r="E328" s="11">
        <f t="shared" si="15"/>
        <v>7.1386111111111124</v>
      </c>
      <c r="F328">
        <v>78.033199999999994</v>
      </c>
      <c r="G328">
        <v>20.4346</v>
      </c>
      <c r="H328">
        <v>0.93920000000000003</v>
      </c>
      <c r="I328">
        <v>0.5827</v>
      </c>
      <c r="J328">
        <v>0</v>
      </c>
      <c r="K328">
        <v>1.03E-2</v>
      </c>
      <c r="L328">
        <v>623</v>
      </c>
      <c r="M328">
        <v>0.5383</v>
      </c>
      <c r="N328">
        <v>0.43859999999999999</v>
      </c>
      <c r="O328">
        <v>1.2275</v>
      </c>
      <c r="P328" s="1">
        <v>4.4644000000000001E-10</v>
      </c>
      <c r="Q328" s="1">
        <v>5.1612E-14</v>
      </c>
      <c r="R328" s="1">
        <v>9.6756999999999997E-11</v>
      </c>
      <c r="S328" s="1">
        <v>8.1141999999999995E-12</v>
      </c>
      <c r="T328" s="1">
        <v>3.5817999999999999E-15</v>
      </c>
      <c r="U328" s="1">
        <v>4.2239000000000002E-12</v>
      </c>
    </row>
    <row r="329" spans="1:21" x14ac:dyDescent="0.25">
      <c r="A329" s="16">
        <v>44882</v>
      </c>
      <c r="B329" s="3" t="s">
        <v>77</v>
      </c>
      <c r="C329" s="3" t="s">
        <v>52</v>
      </c>
      <c r="D329" s="3" t="s">
        <v>77</v>
      </c>
      <c r="E329" s="11">
        <f t="shared" si="15"/>
        <v>7.1616666666666671</v>
      </c>
      <c r="F329">
        <v>78.029399999999995</v>
      </c>
      <c r="G329">
        <v>20.437899999999999</v>
      </c>
      <c r="H329">
        <v>0.93869999999999998</v>
      </c>
      <c r="I329">
        <v>0.58479999999999999</v>
      </c>
      <c r="J329">
        <v>0</v>
      </c>
      <c r="K329">
        <v>9.1999999999999998E-3</v>
      </c>
      <c r="L329">
        <v>633</v>
      </c>
      <c r="M329">
        <v>0.5413</v>
      </c>
      <c r="N329">
        <v>0.43659999999999999</v>
      </c>
      <c r="O329">
        <v>1.2398</v>
      </c>
      <c r="P329" s="1">
        <v>4.4600999999999999E-10</v>
      </c>
      <c r="Q329" s="1">
        <v>4.6662E-14</v>
      </c>
      <c r="R329" s="1">
        <v>9.6685999999999996E-11</v>
      </c>
      <c r="S329" s="1">
        <v>8.1029999999999997E-12</v>
      </c>
      <c r="T329" s="1">
        <v>3.8340000000000004E-15</v>
      </c>
      <c r="U329" s="1">
        <v>4.2351E-12</v>
      </c>
    </row>
    <row r="330" spans="1:21" x14ac:dyDescent="0.25">
      <c r="A330" s="16">
        <v>44882</v>
      </c>
      <c r="B330" s="3" t="s">
        <v>77</v>
      </c>
      <c r="C330" s="3" t="s">
        <v>54</v>
      </c>
      <c r="D330" s="3" t="s">
        <v>21</v>
      </c>
      <c r="E330" s="11">
        <f t="shared" si="15"/>
        <v>7.1863888888888905</v>
      </c>
      <c r="F330">
        <v>78.025199999999998</v>
      </c>
      <c r="G330">
        <v>20.441099999999999</v>
      </c>
      <c r="H330">
        <v>0.93830000000000002</v>
      </c>
      <c r="I330">
        <v>0.58560000000000001</v>
      </c>
      <c r="J330">
        <v>0</v>
      </c>
      <c r="K330">
        <v>9.7999999999999997E-3</v>
      </c>
      <c r="L330">
        <v>616</v>
      </c>
      <c r="M330">
        <v>0.54169999999999996</v>
      </c>
      <c r="N330">
        <v>0.43030000000000002</v>
      </c>
      <c r="O330">
        <v>1.2588999999999999</v>
      </c>
      <c r="P330" s="1">
        <v>4.4562999999999999E-10</v>
      </c>
      <c r="Q330" s="1">
        <v>4.9285000000000002E-14</v>
      </c>
      <c r="R330" s="1">
        <v>9.6622000000000002E-11</v>
      </c>
      <c r="S330" s="1">
        <v>8.0925999999999997E-12</v>
      </c>
      <c r="T330" s="1">
        <v>4.8918000000000003E-15</v>
      </c>
      <c r="U330" s="1">
        <v>4.2375000000000001E-12</v>
      </c>
    </row>
    <row r="331" spans="1:21" x14ac:dyDescent="0.25">
      <c r="A331" s="16">
        <v>44882</v>
      </c>
      <c r="B331" s="3" t="s">
        <v>77</v>
      </c>
      <c r="C331" s="3" t="s">
        <v>56</v>
      </c>
      <c r="D331" s="3" t="s">
        <v>19</v>
      </c>
      <c r="E331" s="11">
        <f t="shared" si="15"/>
        <v>7.2094444444444452</v>
      </c>
      <c r="F331">
        <v>78.0261</v>
      </c>
      <c r="G331">
        <v>20.4299</v>
      </c>
      <c r="H331">
        <v>0.93799999999999994</v>
      </c>
      <c r="I331">
        <v>0.59650000000000003</v>
      </c>
      <c r="J331">
        <v>0</v>
      </c>
      <c r="K331">
        <v>9.4000000000000004E-3</v>
      </c>
      <c r="L331">
        <v>623</v>
      </c>
      <c r="M331">
        <v>0.55279999999999996</v>
      </c>
      <c r="N331">
        <v>0.44529999999999997</v>
      </c>
      <c r="O331">
        <v>1.2413000000000001</v>
      </c>
      <c r="P331" s="1">
        <v>4.4568000000000001E-10</v>
      </c>
      <c r="Q331" s="1">
        <v>4.7901E-14</v>
      </c>
      <c r="R331" s="1">
        <v>9.6578999999999996E-11</v>
      </c>
      <c r="S331" s="1">
        <v>8.0911999999999993E-12</v>
      </c>
      <c r="T331" s="1">
        <v>2.6992999999999999E-15</v>
      </c>
      <c r="U331" s="1">
        <v>4.3163999999999997E-12</v>
      </c>
    </row>
    <row r="332" spans="1:21" x14ac:dyDescent="0.25">
      <c r="A332" s="16">
        <v>44882</v>
      </c>
      <c r="B332" s="3" t="s">
        <v>77</v>
      </c>
      <c r="C332" s="3" t="s">
        <v>57</v>
      </c>
      <c r="D332" s="3" t="s">
        <v>52</v>
      </c>
      <c r="E332" s="11">
        <f t="shared" si="15"/>
        <v>7.2324999999999999</v>
      </c>
      <c r="F332">
        <v>78.007800000000003</v>
      </c>
      <c r="G332">
        <v>20.413499999999999</v>
      </c>
      <c r="H332">
        <v>0.93789999999999996</v>
      </c>
      <c r="I332">
        <v>0.6321</v>
      </c>
      <c r="J332">
        <v>0</v>
      </c>
      <c r="K332">
        <v>8.6999999999999994E-3</v>
      </c>
      <c r="L332">
        <v>640</v>
      </c>
      <c r="M332">
        <v>0.58909999999999996</v>
      </c>
      <c r="N332">
        <v>0.45469999999999999</v>
      </c>
      <c r="O332">
        <v>1.2954000000000001</v>
      </c>
      <c r="P332" s="1">
        <v>4.4720000000000002E-10</v>
      </c>
      <c r="Q332" s="1">
        <v>4.5035000000000001E-14</v>
      </c>
      <c r="R332" s="1">
        <v>9.6851000000000002E-11</v>
      </c>
      <c r="S332" s="1">
        <v>8.1192000000000004E-12</v>
      </c>
      <c r="T332" s="1">
        <v>3.0660999999999999E-15</v>
      </c>
      <c r="U332" s="1">
        <v>4.5886999999999996E-12</v>
      </c>
    </row>
    <row r="333" spans="1:21" x14ac:dyDescent="0.25">
      <c r="A333" s="16">
        <v>44882</v>
      </c>
      <c r="B333" s="3" t="s">
        <v>77</v>
      </c>
      <c r="C333" s="3" t="s">
        <v>59</v>
      </c>
      <c r="D333" s="3" t="s">
        <v>63</v>
      </c>
      <c r="E333" s="11">
        <f t="shared" si="15"/>
        <v>7.2572222222222234</v>
      </c>
      <c r="F333">
        <v>77.971500000000006</v>
      </c>
      <c r="G333">
        <v>20.404399999999999</v>
      </c>
      <c r="H333">
        <v>0.93779999999999997</v>
      </c>
      <c r="I333">
        <v>0.6764</v>
      </c>
      <c r="J333">
        <v>0</v>
      </c>
      <c r="K333">
        <v>9.9000000000000008E-3</v>
      </c>
      <c r="L333">
        <v>611</v>
      </c>
      <c r="M333">
        <v>0.63319999999999999</v>
      </c>
      <c r="N333">
        <v>0.46300000000000002</v>
      </c>
      <c r="O333">
        <v>1.3675999999999999</v>
      </c>
      <c r="P333" s="1">
        <v>4.4532000000000002E-10</v>
      </c>
      <c r="Q333" s="1">
        <v>4.9777000000000001E-14</v>
      </c>
      <c r="R333" s="1">
        <v>9.6443000000000005E-11</v>
      </c>
      <c r="S333" s="1">
        <v>8.0880000000000003E-12</v>
      </c>
      <c r="T333" s="1">
        <v>4.8280000000000004E-15</v>
      </c>
      <c r="U333" s="1">
        <v>4.8906999999999997E-12</v>
      </c>
    </row>
    <row r="334" spans="1:21" x14ac:dyDescent="0.25">
      <c r="A334" s="16">
        <v>44882</v>
      </c>
      <c r="B334" s="3" t="s">
        <v>77</v>
      </c>
      <c r="C334" s="3" t="s">
        <v>23</v>
      </c>
      <c r="D334" s="3" t="s">
        <v>41</v>
      </c>
      <c r="E334" s="11">
        <f t="shared" si="15"/>
        <v>7.2799999999999994</v>
      </c>
      <c r="F334">
        <v>77.945899999999995</v>
      </c>
      <c r="G334">
        <v>20.394300000000001</v>
      </c>
      <c r="H334">
        <v>0.93700000000000006</v>
      </c>
      <c r="I334">
        <v>0.7127</v>
      </c>
      <c r="J334">
        <v>0</v>
      </c>
      <c r="K334">
        <v>1.0200000000000001E-2</v>
      </c>
      <c r="L334">
        <v>614</v>
      </c>
      <c r="M334">
        <v>0.66959999999999997</v>
      </c>
      <c r="N334">
        <v>0.45960000000000001</v>
      </c>
      <c r="O334">
        <v>1.4570000000000001</v>
      </c>
      <c r="P334" s="1">
        <v>4.4492999999999998E-10</v>
      </c>
      <c r="Q334" s="1">
        <v>5.0829E-14</v>
      </c>
      <c r="R334" s="1">
        <v>9.634E-11</v>
      </c>
      <c r="S334" s="1">
        <v>8.0761999999999999E-12</v>
      </c>
      <c r="T334" s="1">
        <v>4.4661999999999999E-15</v>
      </c>
      <c r="U334" s="1">
        <v>5.1488E-12</v>
      </c>
    </row>
    <row r="335" spans="1:21" x14ac:dyDescent="0.25">
      <c r="A335" s="16">
        <v>44882</v>
      </c>
      <c r="B335" s="3" t="s">
        <v>77</v>
      </c>
      <c r="C335" s="3" t="s">
        <v>49</v>
      </c>
      <c r="D335" s="3" t="s">
        <v>69</v>
      </c>
      <c r="E335" s="11">
        <f t="shared" si="15"/>
        <v>7.3050000000000015</v>
      </c>
      <c r="F335">
        <v>77.925700000000006</v>
      </c>
      <c r="G335">
        <v>20.390999999999998</v>
      </c>
      <c r="H335">
        <v>0.93669999999999998</v>
      </c>
      <c r="I335">
        <v>0.73519999999999996</v>
      </c>
      <c r="J335">
        <v>0</v>
      </c>
      <c r="K335">
        <v>1.14E-2</v>
      </c>
      <c r="L335">
        <v>614</v>
      </c>
      <c r="M335">
        <v>0.69230000000000003</v>
      </c>
      <c r="N335">
        <v>0.45579999999999998</v>
      </c>
      <c r="O335">
        <v>1.5187999999999999</v>
      </c>
      <c r="P335" s="1">
        <v>4.4470000000000003E-10</v>
      </c>
      <c r="Q335" s="1">
        <v>5.6342999999999999E-14</v>
      </c>
      <c r="R335" s="1">
        <v>9.6298000000000002E-11</v>
      </c>
      <c r="S335" s="1">
        <v>8.0714999999999993E-12</v>
      </c>
      <c r="T335" s="1">
        <v>2.3535999999999998E-15</v>
      </c>
      <c r="U335" s="1">
        <v>5.3094E-12</v>
      </c>
    </row>
    <row r="336" spans="1:21" x14ac:dyDescent="0.25">
      <c r="A336" s="16">
        <v>44882</v>
      </c>
      <c r="B336" s="3" t="s">
        <v>77</v>
      </c>
      <c r="C336" s="3" t="s">
        <v>62</v>
      </c>
      <c r="D336" s="3" t="s">
        <v>30</v>
      </c>
      <c r="E336" s="11">
        <f t="shared" si="15"/>
        <v>7.3277777777777775</v>
      </c>
      <c r="F336">
        <v>77.919799999999995</v>
      </c>
      <c r="G336">
        <v>20.389299999999999</v>
      </c>
      <c r="H336">
        <v>0.93679999999999997</v>
      </c>
      <c r="I336">
        <v>0.74260000000000004</v>
      </c>
      <c r="J336">
        <v>0</v>
      </c>
      <c r="K336">
        <v>1.15E-2</v>
      </c>
      <c r="L336">
        <v>606</v>
      </c>
      <c r="M336">
        <v>0.6996</v>
      </c>
      <c r="N336">
        <v>0.45650000000000002</v>
      </c>
      <c r="O336">
        <v>1.5323</v>
      </c>
      <c r="P336" s="1">
        <v>4.4468999999999999E-10</v>
      </c>
      <c r="Q336" s="1">
        <v>5.653E-14</v>
      </c>
      <c r="R336" s="1">
        <v>9.6294000000000006E-11</v>
      </c>
      <c r="S336" s="1">
        <v>8.0732E-12</v>
      </c>
      <c r="T336" s="1">
        <v>4.0554999999999997E-15</v>
      </c>
      <c r="U336" s="1">
        <v>5.3627999999999997E-12</v>
      </c>
    </row>
    <row r="337" spans="1:21" x14ac:dyDescent="0.25">
      <c r="A337" s="16">
        <v>44882</v>
      </c>
      <c r="B337" s="3" t="s">
        <v>77</v>
      </c>
      <c r="C337" s="3" t="s">
        <v>76</v>
      </c>
      <c r="D337" s="3" t="s">
        <v>59</v>
      </c>
      <c r="E337" s="11">
        <f t="shared" si="15"/>
        <v>7.3508333333333322</v>
      </c>
      <c r="F337">
        <v>77.922399999999996</v>
      </c>
      <c r="G337">
        <v>20.381799999999998</v>
      </c>
      <c r="H337">
        <v>0.93700000000000006</v>
      </c>
      <c r="I337">
        <v>0.74780000000000002</v>
      </c>
      <c r="J337">
        <v>0</v>
      </c>
      <c r="K337">
        <v>1.0999999999999999E-2</v>
      </c>
      <c r="L337">
        <v>612</v>
      </c>
      <c r="M337">
        <v>0.70520000000000005</v>
      </c>
      <c r="N337">
        <v>0.46850000000000003</v>
      </c>
      <c r="O337">
        <v>1.5051000000000001</v>
      </c>
      <c r="P337" s="1">
        <v>4.4448E-10</v>
      </c>
      <c r="Q337" s="1">
        <v>5.4424999999999999E-14</v>
      </c>
      <c r="R337" s="1">
        <v>9.6209000000000001E-11</v>
      </c>
      <c r="S337" s="1">
        <v>8.0706E-12</v>
      </c>
      <c r="T337" s="1">
        <v>3.5159999999999999E-15</v>
      </c>
      <c r="U337" s="1">
        <v>5.3971999999999997E-12</v>
      </c>
    </row>
    <row r="338" spans="1:21" x14ac:dyDescent="0.25">
      <c r="A338" s="16">
        <v>44882</v>
      </c>
      <c r="B338" s="3" t="s">
        <v>77</v>
      </c>
      <c r="C338" s="3" t="s">
        <v>64</v>
      </c>
      <c r="D338" s="3" t="s">
        <v>38</v>
      </c>
      <c r="E338" s="11">
        <f t="shared" si="15"/>
        <v>7.3755555555555556</v>
      </c>
      <c r="F338">
        <v>77.926900000000003</v>
      </c>
      <c r="G338">
        <v>20.373100000000001</v>
      </c>
      <c r="H338">
        <v>0.93700000000000006</v>
      </c>
      <c r="I338">
        <v>0.752</v>
      </c>
      <c r="J338">
        <v>0</v>
      </c>
      <c r="K338">
        <v>1.09E-2</v>
      </c>
      <c r="L338">
        <v>608</v>
      </c>
      <c r="M338">
        <v>0.70909999999999995</v>
      </c>
      <c r="N338">
        <v>0.4803</v>
      </c>
      <c r="O338">
        <v>1.4763999999999999</v>
      </c>
      <c r="P338" s="1">
        <v>4.4444000000000002E-10</v>
      </c>
      <c r="Q338" s="1">
        <v>5.3940000000000002E-14</v>
      </c>
      <c r="R338" s="1">
        <v>9.6155000000000003E-11</v>
      </c>
      <c r="S338" s="1">
        <v>8.0698000000000002E-12</v>
      </c>
      <c r="T338" s="1">
        <v>5.5563E-15</v>
      </c>
      <c r="U338" s="1">
        <v>5.4264000000000004E-12</v>
      </c>
    </row>
    <row r="339" spans="1:21" x14ac:dyDescent="0.25">
      <c r="A339" s="16">
        <v>44882</v>
      </c>
      <c r="B339" s="3" t="s">
        <v>77</v>
      </c>
      <c r="C339" s="3" t="s">
        <v>21</v>
      </c>
      <c r="D339" s="3" t="s">
        <v>40</v>
      </c>
      <c r="E339" s="11">
        <f t="shared" si="15"/>
        <v>7.3986111111111104</v>
      </c>
      <c r="F339">
        <v>77.934700000000007</v>
      </c>
      <c r="G339">
        <v>20.3614</v>
      </c>
      <c r="H339">
        <v>0.93689999999999996</v>
      </c>
      <c r="I339">
        <v>0.75529999999999997</v>
      </c>
      <c r="J339">
        <v>0</v>
      </c>
      <c r="K339">
        <v>1.17E-2</v>
      </c>
      <c r="L339">
        <v>598</v>
      </c>
      <c r="M339">
        <v>0.71209999999999996</v>
      </c>
      <c r="N339">
        <v>0.48799999999999999</v>
      </c>
      <c r="O339">
        <v>1.4593</v>
      </c>
      <c r="P339" s="1">
        <v>4.4427999999999999E-10</v>
      </c>
      <c r="Q339" s="1">
        <v>5.7217000000000005E-14</v>
      </c>
      <c r="R339" s="1">
        <v>9.6054999999999998E-11</v>
      </c>
      <c r="S339" s="1">
        <v>8.0647999999999993E-12</v>
      </c>
      <c r="T339" s="1">
        <v>5.0967000000000002E-15</v>
      </c>
      <c r="U339" s="1">
        <v>5.4480999999999998E-12</v>
      </c>
    </row>
    <row r="340" spans="1:21" x14ac:dyDescent="0.25">
      <c r="A340" s="16">
        <v>44882</v>
      </c>
      <c r="B340" s="3" t="s">
        <v>77</v>
      </c>
      <c r="C340" s="3" t="s">
        <v>45</v>
      </c>
      <c r="D340" s="3" t="s">
        <v>69</v>
      </c>
      <c r="E340" s="11">
        <f t="shared" si="15"/>
        <v>7.4216666666666686</v>
      </c>
      <c r="F340">
        <v>77.938800000000001</v>
      </c>
      <c r="G340">
        <v>20.358899999999998</v>
      </c>
      <c r="H340">
        <v>0.93720000000000003</v>
      </c>
      <c r="I340">
        <v>0.75580000000000003</v>
      </c>
      <c r="J340">
        <v>0</v>
      </c>
      <c r="K340">
        <v>9.2999999999999992E-3</v>
      </c>
      <c r="L340">
        <v>627</v>
      </c>
      <c r="M340">
        <v>0.71279999999999999</v>
      </c>
      <c r="N340">
        <v>0.49209999999999998</v>
      </c>
      <c r="O340">
        <v>1.4486000000000001</v>
      </c>
      <c r="P340" s="1">
        <v>4.4574999999999999E-10</v>
      </c>
      <c r="Q340" s="1">
        <v>4.7140999999999998E-14</v>
      </c>
      <c r="R340" s="1">
        <v>9.6355E-11</v>
      </c>
      <c r="S340" s="1">
        <v>8.0935000000000006E-12</v>
      </c>
      <c r="T340" s="1">
        <v>5.0205000000000002E-15</v>
      </c>
      <c r="U340" s="1">
        <v>5.4690000000000002E-12</v>
      </c>
    </row>
    <row r="341" spans="1:21" x14ac:dyDescent="0.25">
      <c r="A341" s="16">
        <v>44882</v>
      </c>
      <c r="B341" s="3" t="s">
        <v>77</v>
      </c>
      <c r="C341" s="3" t="s">
        <v>66</v>
      </c>
      <c r="D341" s="3" t="s">
        <v>39</v>
      </c>
      <c r="E341" s="11">
        <f t="shared" si="15"/>
        <v>7.4463888888888885</v>
      </c>
      <c r="F341">
        <v>77.939700000000002</v>
      </c>
      <c r="G341">
        <v>20.352799999999998</v>
      </c>
      <c r="H341">
        <v>0.93700000000000006</v>
      </c>
      <c r="I341">
        <v>0.75919999999999999</v>
      </c>
      <c r="J341">
        <v>0</v>
      </c>
      <c r="K341">
        <v>1.12E-2</v>
      </c>
      <c r="L341">
        <v>595</v>
      </c>
      <c r="M341">
        <v>0.71640000000000004</v>
      </c>
      <c r="N341">
        <v>0.49890000000000001</v>
      </c>
      <c r="O341">
        <v>1.4359999999999999</v>
      </c>
      <c r="P341" s="1">
        <v>4.4424000000000001E-10</v>
      </c>
      <c r="Q341" s="1">
        <v>5.5238999999999997E-14</v>
      </c>
      <c r="R341" s="1">
        <v>9.5998999999999996E-11</v>
      </c>
      <c r="S341" s="1">
        <v>8.0647999999999993E-12</v>
      </c>
      <c r="T341" s="1">
        <v>5.2393999999999999E-15</v>
      </c>
      <c r="U341" s="1">
        <v>5.4753000000000003E-12</v>
      </c>
    </row>
    <row r="342" spans="1:21" x14ac:dyDescent="0.25">
      <c r="A342" s="16">
        <v>44882</v>
      </c>
      <c r="B342" s="3" t="s">
        <v>77</v>
      </c>
      <c r="C342" s="3" t="s">
        <v>58</v>
      </c>
      <c r="D342" s="3" t="s">
        <v>33</v>
      </c>
      <c r="E342" s="11">
        <f t="shared" si="15"/>
        <v>7.4691666666666681</v>
      </c>
      <c r="F342">
        <v>77.946600000000004</v>
      </c>
      <c r="G342">
        <v>20.340399999999999</v>
      </c>
      <c r="H342">
        <v>0.93720000000000003</v>
      </c>
      <c r="I342">
        <v>0.76570000000000005</v>
      </c>
      <c r="J342">
        <v>0</v>
      </c>
      <c r="K342">
        <v>1.01E-2</v>
      </c>
      <c r="L342">
        <v>602</v>
      </c>
      <c r="M342">
        <v>0.72289999999999999</v>
      </c>
      <c r="N342">
        <v>0.51470000000000005</v>
      </c>
      <c r="O342">
        <v>1.4046000000000001</v>
      </c>
      <c r="P342" s="1">
        <v>4.4429000000000002E-10</v>
      </c>
      <c r="Q342" s="1">
        <v>5.0246999999999998E-14</v>
      </c>
      <c r="R342" s="1">
        <v>9.5942999999999994E-11</v>
      </c>
      <c r="S342" s="1">
        <v>8.0667000000000008E-12</v>
      </c>
      <c r="T342" s="1">
        <v>5.5502000000000001E-15</v>
      </c>
      <c r="U342" s="1">
        <v>5.5216000000000002E-12</v>
      </c>
    </row>
    <row r="343" spans="1:21" x14ac:dyDescent="0.25">
      <c r="A343" s="16">
        <v>44882</v>
      </c>
      <c r="B343" s="3" t="s">
        <v>77</v>
      </c>
      <c r="C343" s="3" t="s">
        <v>68</v>
      </c>
      <c r="D343" s="3" t="s">
        <v>28</v>
      </c>
      <c r="E343" s="11">
        <f t="shared" si="15"/>
        <v>7.4938888888888879</v>
      </c>
      <c r="F343">
        <v>77.946799999999996</v>
      </c>
      <c r="G343">
        <v>20.331199999999999</v>
      </c>
      <c r="H343">
        <v>0.93720000000000003</v>
      </c>
      <c r="I343">
        <v>0.77329999999999999</v>
      </c>
      <c r="J343">
        <v>0</v>
      </c>
      <c r="K343">
        <v>1.15E-2</v>
      </c>
      <c r="L343">
        <v>592</v>
      </c>
      <c r="M343">
        <v>0.73040000000000005</v>
      </c>
      <c r="N343">
        <v>0.52280000000000004</v>
      </c>
      <c r="O343">
        <v>1.3972</v>
      </c>
      <c r="P343" s="1">
        <v>4.4404999999999998E-10</v>
      </c>
      <c r="Q343" s="1">
        <v>5.6221999999999999E-14</v>
      </c>
      <c r="R343" s="1">
        <v>9.5846999999999997E-11</v>
      </c>
      <c r="S343" s="1">
        <v>8.0624000000000001E-12</v>
      </c>
      <c r="T343" s="1">
        <v>5.5148999999999997E-15</v>
      </c>
      <c r="U343" s="1">
        <v>5.5731999999999997E-12</v>
      </c>
    </row>
    <row r="344" spans="1:21" x14ac:dyDescent="0.25">
      <c r="A344" s="16">
        <v>44882</v>
      </c>
      <c r="B344" s="3" t="s">
        <v>77</v>
      </c>
      <c r="C344" s="3" t="s">
        <v>69</v>
      </c>
      <c r="D344" s="3" t="s">
        <v>57</v>
      </c>
      <c r="E344" s="11">
        <f t="shared" si="15"/>
        <v>7.5169444444444462</v>
      </c>
      <c r="F344">
        <v>77.949299999999994</v>
      </c>
      <c r="G344">
        <v>20.325800000000001</v>
      </c>
      <c r="H344">
        <v>0.93730000000000002</v>
      </c>
      <c r="I344">
        <v>0.77649999999999997</v>
      </c>
      <c r="J344">
        <v>0</v>
      </c>
      <c r="K344">
        <v>1.11E-2</v>
      </c>
      <c r="L344">
        <v>596</v>
      </c>
      <c r="M344">
        <v>0.73350000000000004</v>
      </c>
      <c r="N344">
        <v>0.53759999999999997</v>
      </c>
      <c r="O344">
        <v>1.3645</v>
      </c>
      <c r="P344" s="1">
        <v>4.4415000000000001E-10</v>
      </c>
      <c r="Q344" s="1">
        <v>5.4564999999999999E-14</v>
      </c>
      <c r="R344" s="1">
        <v>9.5840000000000002E-11</v>
      </c>
      <c r="S344" s="1">
        <v>8.0643999999999994E-12</v>
      </c>
      <c r="T344" s="1">
        <v>4.1609000000000002E-15</v>
      </c>
      <c r="U344" s="1">
        <v>5.5974999999999999E-12</v>
      </c>
    </row>
    <row r="345" spans="1:21" x14ac:dyDescent="0.25">
      <c r="A345" s="16">
        <v>44882</v>
      </c>
      <c r="B345" s="3" t="s">
        <v>77</v>
      </c>
      <c r="C345" s="3" t="s">
        <v>42</v>
      </c>
      <c r="D345" s="3" t="s">
        <v>70</v>
      </c>
      <c r="E345" s="11">
        <f t="shared" si="15"/>
        <v>7.5397222222222222</v>
      </c>
      <c r="F345">
        <v>77.954499999999996</v>
      </c>
      <c r="G345">
        <v>20.317799999999998</v>
      </c>
      <c r="H345">
        <v>0.93710000000000004</v>
      </c>
      <c r="I345">
        <v>0.78</v>
      </c>
      <c r="J345">
        <v>0</v>
      </c>
      <c r="K345">
        <v>1.0699999999999999E-2</v>
      </c>
      <c r="L345">
        <v>610</v>
      </c>
      <c r="M345">
        <v>0.73750000000000004</v>
      </c>
      <c r="N345">
        <v>0.53239999999999998</v>
      </c>
      <c r="O345">
        <v>1.3851</v>
      </c>
      <c r="P345" s="1">
        <v>4.4447000000000002E-10</v>
      </c>
      <c r="Q345" s="1">
        <v>5.2964999999999998E-14</v>
      </c>
      <c r="R345" s="1">
        <v>9.5864000000000001E-11</v>
      </c>
      <c r="S345" s="1">
        <v>8.0676000000000001E-12</v>
      </c>
      <c r="T345" s="1">
        <v>2.8644999999999999E-15</v>
      </c>
      <c r="U345" s="1">
        <v>5.6257999999999997E-12</v>
      </c>
    </row>
    <row r="346" spans="1:21" x14ac:dyDescent="0.25">
      <c r="A346" s="16">
        <v>44882</v>
      </c>
      <c r="B346" s="3" t="s">
        <v>77</v>
      </c>
      <c r="C346" s="3" t="s">
        <v>29</v>
      </c>
      <c r="D346" s="3" t="s">
        <v>46</v>
      </c>
      <c r="E346" s="11">
        <f t="shared" si="15"/>
        <v>7.5647222222222243</v>
      </c>
      <c r="F346">
        <v>77.948499999999996</v>
      </c>
      <c r="G346">
        <v>20.318200000000001</v>
      </c>
      <c r="H346">
        <v>0.93730000000000002</v>
      </c>
      <c r="I346">
        <v>0.78510000000000002</v>
      </c>
      <c r="J346">
        <v>0</v>
      </c>
      <c r="K346">
        <v>1.0999999999999999E-2</v>
      </c>
      <c r="L346">
        <v>602</v>
      </c>
      <c r="M346">
        <v>0.74239999999999995</v>
      </c>
      <c r="N346">
        <v>0.53600000000000003</v>
      </c>
      <c r="O346">
        <v>1.3852</v>
      </c>
      <c r="P346" s="1">
        <v>4.4482000000000002E-10</v>
      </c>
      <c r="Q346" s="1">
        <v>5.4358000000000002E-14</v>
      </c>
      <c r="R346" s="1">
        <v>9.5947999999999998E-11</v>
      </c>
      <c r="S346" s="1">
        <v>8.0766999999999993E-12</v>
      </c>
      <c r="T346" s="1">
        <v>2.9440999999999999E-15</v>
      </c>
      <c r="U346" s="1">
        <v>5.6673000000000003E-12</v>
      </c>
    </row>
    <row r="347" spans="1:21" x14ac:dyDescent="0.25">
      <c r="A347" s="16">
        <v>44882</v>
      </c>
      <c r="B347" s="3" t="s">
        <v>77</v>
      </c>
      <c r="C347" s="3" t="s">
        <v>55</v>
      </c>
      <c r="D347" s="3" t="s">
        <v>58</v>
      </c>
      <c r="E347" s="11">
        <f t="shared" si="15"/>
        <v>7.5875000000000004</v>
      </c>
      <c r="F347">
        <v>77.955299999999994</v>
      </c>
      <c r="G347">
        <v>20.308599999999998</v>
      </c>
      <c r="H347">
        <v>0.93720000000000003</v>
      </c>
      <c r="I347">
        <v>0.78859999999999997</v>
      </c>
      <c r="J347">
        <v>0</v>
      </c>
      <c r="K347">
        <v>1.03E-2</v>
      </c>
      <c r="L347">
        <v>617</v>
      </c>
      <c r="M347">
        <v>0.74580000000000002</v>
      </c>
      <c r="N347">
        <v>0.54610000000000003</v>
      </c>
      <c r="O347">
        <v>1.3655999999999999</v>
      </c>
      <c r="P347" s="1">
        <v>4.4504E-10</v>
      </c>
      <c r="Q347" s="1">
        <v>5.1188000000000001E-14</v>
      </c>
      <c r="R347" s="1">
        <v>9.5941999999999998E-11</v>
      </c>
      <c r="S347" s="1">
        <v>8.0792999999999993E-12</v>
      </c>
      <c r="T347" s="1">
        <v>4.5726000000000002E-15</v>
      </c>
      <c r="U347" s="1">
        <v>5.6950999999999998E-12</v>
      </c>
    </row>
    <row r="348" spans="1:21" x14ac:dyDescent="0.25">
      <c r="A348" s="16">
        <v>44882</v>
      </c>
      <c r="B348" s="3" t="s">
        <v>77</v>
      </c>
      <c r="C348" s="3" t="s">
        <v>72</v>
      </c>
      <c r="D348" s="3" t="s">
        <v>28</v>
      </c>
      <c r="E348" s="11">
        <f t="shared" si="15"/>
        <v>7.6105555555555551</v>
      </c>
      <c r="F348">
        <v>77.963700000000003</v>
      </c>
      <c r="G348">
        <v>20.301300000000001</v>
      </c>
      <c r="H348">
        <v>0.93679999999999997</v>
      </c>
      <c r="I348">
        <v>0.78890000000000005</v>
      </c>
      <c r="J348">
        <v>0</v>
      </c>
      <c r="K348">
        <v>9.1999999999999998E-3</v>
      </c>
      <c r="L348">
        <v>635</v>
      </c>
      <c r="M348">
        <v>0.74660000000000004</v>
      </c>
      <c r="N348">
        <v>0.55549999999999999</v>
      </c>
      <c r="O348">
        <v>1.3438000000000001</v>
      </c>
      <c r="P348" s="1">
        <v>4.4671E-10</v>
      </c>
      <c r="Q348" s="1">
        <v>4.6896000000000002E-14</v>
      </c>
      <c r="R348" s="1">
        <v>9.6256999999999999E-11</v>
      </c>
      <c r="S348" s="1">
        <v>8.1048999999999995E-12</v>
      </c>
      <c r="T348" s="1">
        <v>5.1288E-15</v>
      </c>
      <c r="U348" s="1">
        <v>5.7175999999999998E-12</v>
      </c>
    </row>
    <row r="349" spans="1:21" x14ac:dyDescent="0.25">
      <c r="A349" s="16">
        <v>44882</v>
      </c>
      <c r="B349" s="3" t="s">
        <v>77</v>
      </c>
      <c r="C349" s="3" t="s">
        <v>75</v>
      </c>
      <c r="D349" s="3" t="s">
        <v>62</v>
      </c>
      <c r="E349" s="11">
        <f t="shared" si="15"/>
        <v>7.6352777777777785</v>
      </c>
      <c r="F349">
        <v>77.956000000000003</v>
      </c>
      <c r="G349">
        <v>20.306699999999999</v>
      </c>
      <c r="H349">
        <v>0.93720000000000003</v>
      </c>
      <c r="I349">
        <v>0.79010000000000002</v>
      </c>
      <c r="J349">
        <v>0</v>
      </c>
      <c r="K349">
        <v>9.9000000000000008E-3</v>
      </c>
      <c r="L349">
        <v>617</v>
      </c>
      <c r="M349">
        <v>0.74790000000000001</v>
      </c>
      <c r="N349">
        <v>0.54959999999999998</v>
      </c>
      <c r="O349">
        <v>1.3608</v>
      </c>
      <c r="P349" s="1">
        <v>4.4523000000000002E-10</v>
      </c>
      <c r="Q349" s="1">
        <v>5.0115000000000003E-14</v>
      </c>
      <c r="R349" s="1">
        <v>9.5973000000000006E-11</v>
      </c>
      <c r="S349" s="1">
        <v>8.0822999999999992E-12</v>
      </c>
      <c r="T349" s="1">
        <v>1.7313E-15</v>
      </c>
      <c r="U349" s="1">
        <v>5.7082999999999998E-12</v>
      </c>
    </row>
    <row r="350" spans="1:21" x14ac:dyDescent="0.25">
      <c r="A350" s="16">
        <v>44882</v>
      </c>
      <c r="B350" s="3" t="s">
        <v>34</v>
      </c>
      <c r="C350" s="3" t="s">
        <v>73</v>
      </c>
      <c r="D350" s="3" t="s">
        <v>74</v>
      </c>
      <c r="E350" s="11">
        <f t="shared" si="15"/>
        <v>7.6583333333333332</v>
      </c>
      <c r="F350">
        <v>77.953999999999994</v>
      </c>
      <c r="G350">
        <v>20.308199999999999</v>
      </c>
      <c r="H350">
        <v>0.93730000000000002</v>
      </c>
      <c r="I350">
        <v>0.79039999999999999</v>
      </c>
      <c r="J350">
        <v>0</v>
      </c>
      <c r="K350">
        <v>1.01E-2</v>
      </c>
      <c r="L350">
        <v>628</v>
      </c>
      <c r="M350">
        <v>0.74770000000000003</v>
      </c>
      <c r="N350">
        <v>0.54749999999999999</v>
      </c>
      <c r="O350">
        <v>1.3656999999999999</v>
      </c>
      <c r="P350" s="1">
        <v>4.4512999999999999E-10</v>
      </c>
      <c r="Q350" s="1">
        <v>5.0698999999999998E-14</v>
      </c>
      <c r="R350" s="1">
        <v>9.5959999999999997E-11</v>
      </c>
      <c r="S350" s="1">
        <v>8.0813000000000003E-12</v>
      </c>
      <c r="T350" s="1">
        <v>3.5280000000000001E-15</v>
      </c>
      <c r="U350" s="1">
        <v>5.709E-12</v>
      </c>
    </row>
    <row r="351" spans="1:21" x14ac:dyDescent="0.25">
      <c r="A351" s="16">
        <v>44882</v>
      </c>
      <c r="B351" s="3" t="s">
        <v>34</v>
      </c>
      <c r="C351" s="3" t="s">
        <v>25</v>
      </c>
      <c r="D351" s="3" t="s">
        <v>53</v>
      </c>
      <c r="E351" s="11">
        <f t="shared" si="15"/>
        <v>7.6830555555555566</v>
      </c>
      <c r="F351">
        <v>77.9542</v>
      </c>
      <c r="G351">
        <v>20.303999999999998</v>
      </c>
      <c r="H351">
        <v>0.93830000000000002</v>
      </c>
      <c r="I351">
        <v>0.79249999999999998</v>
      </c>
      <c r="J351">
        <v>0</v>
      </c>
      <c r="K351">
        <v>1.11E-2</v>
      </c>
      <c r="L351">
        <v>620</v>
      </c>
      <c r="M351">
        <v>0.75009999999999999</v>
      </c>
      <c r="N351">
        <v>0.55189999999999995</v>
      </c>
      <c r="O351">
        <v>1.3592</v>
      </c>
      <c r="P351" s="1">
        <v>4.4550999999999999E-10</v>
      </c>
      <c r="Q351" s="1">
        <v>5.5007999999999998E-14</v>
      </c>
      <c r="R351" s="1">
        <v>9.6021999999999999E-11</v>
      </c>
      <c r="S351" s="1">
        <v>8.0966000000000001E-12</v>
      </c>
      <c r="T351" s="1">
        <v>3.4430999999999999E-15</v>
      </c>
      <c r="U351" s="1">
        <v>5.7290000000000003E-12</v>
      </c>
    </row>
    <row r="352" spans="1:21" x14ac:dyDescent="0.25">
      <c r="A352" s="16">
        <v>44882</v>
      </c>
      <c r="B352" s="3" t="s">
        <v>34</v>
      </c>
      <c r="C352" s="3" t="s">
        <v>51</v>
      </c>
      <c r="D352" s="3" t="s">
        <v>29</v>
      </c>
      <c r="E352" s="11">
        <f t="shared" si="15"/>
        <v>7.7058333333333326</v>
      </c>
      <c r="F352">
        <v>77.9619</v>
      </c>
      <c r="G352">
        <v>20.2957</v>
      </c>
      <c r="H352">
        <v>0.93720000000000003</v>
      </c>
      <c r="I352">
        <v>0.79459999999999997</v>
      </c>
      <c r="J352">
        <v>0</v>
      </c>
      <c r="K352">
        <v>1.06E-2</v>
      </c>
      <c r="L352">
        <v>627</v>
      </c>
      <c r="M352">
        <v>0.752</v>
      </c>
      <c r="N352">
        <v>0.56769999999999998</v>
      </c>
      <c r="O352">
        <v>1.3247</v>
      </c>
      <c r="P352" s="1">
        <v>4.4573000000000002E-10</v>
      </c>
      <c r="Q352" s="1">
        <v>5.2879999999999998E-14</v>
      </c>
      <c r="R352" s="1">
        <v>9.6021000000000004E-11</v>
      </c>
      <c r="S352" s="1">
        <v>8.0910999999999997E-12</v>
      </c>
      <c r="T352" s="1">
        <v>4.3957E-15</v>
      </c>
      <c r="U352" s="1">
        <v>5.7461999999999999E-12</v>
      </c>
    </row>
    <row r="353" spans="1:21" x14ac:dyDescent="0.25">
      <c r="A353" s="16">
        <v>44882</v>
      </c>
      <c r="B353" s="3" t="s">
        <v>34</v>
      </c>
      <c r="C353" s="3" t="s">
        <v>20</v>
      </c>
      <c r="D353" s="3" t="s">
        <v>35</v>
      </c>
      <c r="E353" s="11">
        <f t="shared" si="15"/>
        <v>7.7288888888888909</v>
      </c>
      <c r="F353">
        <v>77.954499999999996</v>
      </c>
      <c r="G353">
        <v>20.3003</v>
      </c>
      <c r="H353">
        <v>0.93740000000000001</v>
      </c>
      <c r="I353">
        <v>0.79679999999999995</v>
      </c>
      <c r="J353">
        <v>0</v>
      </c>
      <c r="K353">
        <v>1.0999999999999999E-2</v>
      </c>
      <c r="L353">
        <v>623</v>
      </c>
      <c r="M353">
        <v>0.75449999999999995</v>
      </c>
      <c r="N353">
        <v>0.55230000000000001</v>
      </c>
      <c r="O353">
        <v>1.3661000000000001</v>
      </c>
      <c r="P353" s="1">
        <v>4.4557999999999998E-10</v>
      </c>
      <c r="Q353" s="1">
        <v>5.4403000000000003E-14</v>
      </c>
      <c r="R353" s="1">
        <v>9.6019999999999995E-11</v>
      </c>
      <c r="S353" s="1">
        <v>8.0902000000000004E-12</v>
      </c>
      <c r="T353" s="1">
        <v>5.2116999999999999E-15</v>
      </c>
      <c r="U353" s="1">
        <v>5.7608000000000003E-12</v>
      </c>
    </row>
    <row r="354" spans="1:21" x14ac:dyDescent="0.25">
      <c r="A354" s="16">
        <v>44882</v>
      </c>
      <c r="B354" s="3" t="s">
        <v>34</v>
      </c>
      <c r="C354" s="3" t="s">
        <v>38</v>
      </c>
      <c r="D354" s="3" t="s">
        <v>66</v>
      </c>
      <c r="E354" s="11">
        <f t="shared" si="15"/>
        <v>7.7538888888888895</v>
      </c>
      <c r="F354">
        <v>77.959199999999996</v>
      </c>
      <c r="G354">
        <v>20.292000000000002</v>
      </c>
      <c r="H354">
        <v>0.9375</v>
      </c>
      <c r="I354">
        <v>0.80069999999999997</v>
      </c>
      <c r="J354">
        <v>0</v>
      </c>
      <c r="K354">
        <v>1.0500000000000001E-2</v>
      </c>
      <c r="L354">
        <v>621</v>
      </c>
      <c r="M354">
        <v>0.75849999999999995</v>
      </c>
      <c r="N354">
        <v>0.56540000000000001</v>
      </c>
      <c r="O354">
        <v>1.3414999999999999</v>
      </c>
      <c r="P354" s="1">
        <v>4.4579000000000002E-10</v>
      </c>
      <c r="Q354" s="1">
        <v>5.2503E-14</v>
      </c>
      <c r="R354" s="1">
        <v>9.6019999999999995E-11</v>
      </c>
      <c r="S354" s="1">
        <v>8.0948999999999994E-12</v>
      </c>
      <c r="T354" s="1">
        <v>3.9683000000000002E-15</v>
      </c>
      <c r="U354" s="1">
        <v>5.7915000000000001E-12</v>
      </c>
    </row>
    <row r="355" spans="1:21" x14ac:dyDescent="0.25">
      <c r="A355" s="16">
        <v>44882</v>
      </c>
      <c r="B355" s="3" t="s">
        <v>34</v>
      </c>
      <c r="C355" s="3" t="s">
        <v>19</v>
      </c>
      <c r="D355" s="3" t="s">
        <v>24</v>
      </c>
      <c r="E355" s="11">
        <f t="shared" si="15"/>
        <v>7.7766666666666691</v>
      </c>
      <c r="F355">
        <v>77.963399999999993</v>
      </c>
      <c r="G355">
        <v>20.285</v>
      </c>
      <c r="H355">
        <v>0.93720000000000003</v>
      </c>
      <c r="I355">
        <v>0.80420000000000003</v>
      </c>
      <c r="J355">
        <v>0</v>
      </c>
      <c r="K355">
        <v>1.0200000000000001E-2</v>
      </c>
      <c r="L355">
        <v>629</v>
      </c>
      <c r="M355">
        <v>0.76219999999999999</v>
      </c>
      <c r="N355">
        <v>0.57389999999999997</v>
      </c>
      <c r="O355">
        <v>1.3281000000000001</v>
      </c>
      <c r="P355" s="1">
        <v>4.4577E-10</v>
      </c>
      <c r="Q355" s="1">
        <v>5.1167000000000002E-14</v>
      </c>
      <c r="R355" s="1">
        <v>9.5976000000000005E-11</v>
      </c>
      <c r="S355" s="1">
        <v>8.0910000000000002E-12</v>
      </c>
      <c r="T355" s="1">
        <v>4.6015999999999997E-15</v>
      </c>
      <c r="U355" s="1">
        <v>5.8160999999999998E-12</v>
      </c>
    </row>
    <row r="356" spans="1:21" x14ac:dyDescent="0.25">
      <c r="A356" s="16">
        <v>44882</v>
      </c>
      <c r="B356" s="3" t="s">
        <v>34</v>
      </c>
      <c r="C356" s="3" t="s">
        <v>47</v>
      </c>
      <c r="D356" s="3" t="s">
        <v>53</v>
      </c>
      <c r="E356" s="11">
        <f t="shared" si="15"/>
        <v>7.7997222222222238</v>
      </c>
      <c r="F356">
        <v>77.971000000000004</v>
      </c>
      <c r="G356">
        <v>20.274100000000001</v>
      </c>
      <c r="H356">
        <v>0.93669999999999998</v>
      </c>
      <c r="I356">
        <v>0.80959999999999999</v>
      </c>
      <c r="J356">
        <v>0</v>
      </c>
      <c r="K356">
        <v>8.6999999999999994E-3</v>
      </c>
      <c r="L356">
        <v>642</v>
      </c>
      <c r="M356">
        <v>0.76739999999999997</v>
      </c>
      <c r="N356">
        <v>0.5877</v>
      </c>
      <c r="O356">
        <v>1.3057000000000001</v>
      </c>
      <c r="P356" s="1">
        <v>4.4706999999999999E-10</v>
      </c>
      <c r="Q356" s="1">
        <v>4.4970000000000003E-14</v>
      </c>
      <c r="R356" s="1">
        <v>9.6194999999999997E-11</v>
      </c>
      <c r="S356" s="1">
        <v>8.1092999999999998E-12</v>
      </c>
      <c r="T356" s="1">
        <v>2.9002000000000001E-15</v>
      </c>
      <c r="U356" s="1">
        <v>5.8709E-12</v>
      </c>
    </row>
    <row r="357" spans="1:21" x14ac:dyDescent="0.25">
      <c r="A357" s="16">
        <v>44882</v>
      </c>
      <c r="B357" s="3" t="s">
        <v>34</v>
      </c>
      <c r="C357" s="3" t="s">
        <v>26</v>
      </c>
      <c r="D357" s="3" t="s">
        <v>25</v>
      </c>
      <c r="E357" s="11">
        <f t="shared" si="15"/>
        <v>7.8244444444444436</v>
      </c>
      <c r="F357">
        <v>77.966300000000004</v>
      </c>
      <c r="G357">
        <v>20.268999999999998</v>
      </c>
      <c r="H357">
        <v>0.93710000000000004</v>
      </c>
      <c r="I357">
        <v>0.81740000000000002</v>
      </c>
      <c r="J357">
        <v>0</v>
      </c>
      <c r="K357">
        <v>1.01E-2</v>
      </c>
      <c r="L357">
        <v>618</v>
      </c>
      <c r="M357">
        <v>0.77500000000000002</v>
      </c>
      <c r="N357">
        <v>0.58860000000000001</v>
      </c>
      <c r="O357">
        <v>1.3167</v>
      </c>
      <c r="P357" s="1">
        <v>4.4545E-10</v>
      </c>
      <c r="Q357" s="1">
        <v>5.0813999999999999E-14</v>
      </c>
      <c r="R357" s="1">
        <v>9.5828000000000002E-11</v>
      </c>
      <c r="S357" s="1">
        <v>8.0843999999999998E-12</v>
      </c>
      <c r="T357" s="1">
        <v>3.9964E-15</v>
      </c>
      <c r="U357" s="1">
        <v>5.9065999999999999E-12</v>
      </c>
    </row>
    <row r="358" spans="1:21" x14ac:dyDescent="0.25">
      <c r="A358" s="16">
        <v>44882</v>
      </c>
      <c r="B358" s="3" t="s">
        <v>34</v>
      </c>
      <c r="C358" s="3" t="s">
        <v>28</v>
      </c>
      <c r="D358" s="3" t="s">
        <v>27</v>
      </c>
      <c r="E358" s="11">
        <f t="shared" si="15"/>
        <v>7.8475000000000019</v>
      </c>
      <c r="F358">
        <v>77.967399999999998</v>
      </c>
      <c r="G358">
        <v>20.260200000000001</v>
      </c>
      <c r="H358">
        <v>0.93730000000000002</v>
      </c>
      <c r="I358">
        <v>0.82540000000000002</v>
      </c>
      <c r="J358">
        <v>0</v>
      </c>
      <c r="K358">
        <v>9.7000000000000003E-3</v>
      </c>
      <c r="L358">
        <v>625</v>
      </c>
      <c r="M358">
        <v>0.78380000000000005</v>
      </c>
      <c r="N358">
        <v>0.60599999999999998</v>
      </c>
      <c r="O358">
        <v>1.2934000000000001</v>
      </c>
      <c r="P358" s="1">
        <v>4.4547000000000001E-10</v>
      </c>
      <c r="Q358" s="1">
        <v>4.8697000000000001E-14</v>
      </c>
      <c r="R358" s="1">
        <v>9.5789000000000004E-11</v>
      </c>
      <c r="S358" s="1">
        <v>8.0864000000000008E-12</v>
      </c>
      <c r="T358" s="1">
        <v>3.8493999999999998E-15</v>
      </c>
      <c r="U358" s="1">
        <v>5.9640999999999996E-12</v>
      </c>
    </row>
    <row r="359" spans="1:21" x14ac:dyDescent="0.25">
      <c r="A359" s="16">
        <v>44882</v>
      </c>
      <c r="B359" s="3" t="s">
        <v>34</v>
      </c>
      <c r="C359" s="3" t="s">
        <v>60</v>
      </c>
      <c r="D359" s="3" t="s">
        <v>71</v>
      </c>
      <c r="E359" s="11">
        <f t="shared" si="15"/>
        <v>7.8722222222222218</v>
      </c>
      <c r="F359">
        <v>77.966800000000006</v>
      </c>
      <c r="G359">
        <v>20.2471</v>
      </c>
      <c r="H359">
        <v>0.93759999999999999</v>
      </c>
      <c r="I359">
        <v>0.83679999999999999</v>
      </c>
      <c r="J359">
        <v>0</v>
      </c>
      <c r="K359">
        <v>1.17E-2</v>
      </c>
      <c r="L359">
        <v>611</v>
      </c>
      <c r="M359">
        <v>0.79459999999999997</v>
      </c>
      <c r="N359">
        <v>0.61799999999999999</v>
      </c>
      <c r="O359">
        <v>1.2858000000000001</v>
      </c>
      <c r="P359" s="1">
        <v>4.4520000000000002E-10</v>
      </c>
      <c r="Q359" s="1">
        <v>5.7075999999999996E-14</v>
      </c>
      <c r="R359" s="1">
        <v>9.5668E-11</v>
      </c>
      <c r="S359" s="1">
        <v>8.0832999999999997E-12</v>
      </c>
      <c r="T359" s="1">
        <v>5.9148999999999999E-15</v>
      </c>
      <c r="U359" s="1">
        <v>6.043E-12</v>
      </c>
    </row>
    <row r="360" spans="1:21" x14ac:dyDescent="0.25">
      <c r="A360" s="16">
        <v>44882</v>
      </c>
      <c r="B360" s="3" t="s">
        <v>34</v>
      </c>
      <c r="C360" s="3" t="s">
        <v>32</v>
      </c>
      <c r="D360" s="3" t="s">
        <v>34</v>
      </c>
      <c r="E360" s="11">
        <f t="shared" si="15"/>
        <v>7.8952777777777801</v>
      </c>
      <c r="F360">
        <v>77.965199999999996</v>
      </c>
      <c r="G360">
        <v>20.241299999999999</v>
      </c>
      <c r="H360">
        <v>0.93789999999999996</v>
      </c>
      <c r="I360">
        <v>0.84489999999999998</v>
      </c>
      <c r="J360">
        <v>0</v>
      </c>
      <c r="K360">
        <v>1.06E-2</v>
      </c>
      <c r="L360">
        <v>614</v>
      </c>
      <c r="M360">
        <v>0.80279999999999996</v>
      </c>
      <c r="N360">
        <v>0.62219999999999998</v>
      </c>
      <c r="O360">
        <v>1.2903</v>
      </c>
      <c r="P360" s="1">
        <v>4.4517000000000003E-10</v>
      </c>
      <c r="Q360" s="1">
        <v>5.2782000000000003E-14</v>
      </c>
      <c r="R360" s="1">
        <v>9.5635999999999997E-11</v>
      </c>
      <c r="S360" s="1">
        <v>8.0859999999999993E-12</v>
      </c>
      <c r="T360" s="1">
        <v>3.2366000000000002E-15</v>
      </c>
      <c r="U360" s="1">
        <v>6.101E-12</v>
      </c>
    </row>
    <row r="361" spans="1:21" x14ac:dyDescent="0.25">
      <c r="A361" s="16">
        <v>44882</v>
      </c>
      <c r="B361" s="3" t="s">
        <v>34</v>
      </c>
      <c r="C361" s="3" t="s">
        <v>77</v>
      </c>
      <c r="D361" s="3" t="s">
        <v>61</v>
      </c>
      <c r="E361" s="11">
        <f t="shared" si="15"/>
        <v>7.9183333333333348</v>
      </c>
      <c r="F361">
        <v>77.97</v>
      </c>
      <c r="G361">
        <v>20.230899999999998</v>
      </c>
      <c r="H361">
        <v>0.93720000000000003</v>
      </c>
      <c r="I361">
        <v>0.85119999999999996</v>
      </c>
      <c r="J361">
        <v>0</v>
      </c>
      <c r="K361">
        <v>1.0699999999999999E-2</v>
      </c>
      <c r="L361">
        <v>607</v>
      </c>
      <c r="M361">
        <v>0.80910000000000004</v>
      </c>
      <c r="N361">
        <v>0.63239999999999996</v>
      </c>
      <c r="O361">
        <v>1.2795000000000001</v>
      </c>
      <c r="P361" s="1">
        <v>4.4521999999999999E-10</v>
      </c>
      <c r="Q361" s="1">
        <v>5.2896999999999998E-14</v>
      </c>
      <c r="R361" s="1">
        <v>9.5590000000000003E-11</v>
      </c>
      <c r="S361" s="1">
        <v>8.0802999999999998E-12</v>
      </c>
      <c r="T361" s="1">
        <v>5.3726999999999999E-15</v>
      </c>
      <c r="U361" s="1">
        <v>6.1463999999999997E-12</v>
      </c>
    </row>
    <row r="362" spans="1:21" x14ac:dyDescent="0.25">
      <c r="A362" s="16">
        <v>44882</v>
      </c>
      <c r="B362" s="3" t="s">
        <v>34</v>
      </c>
      <c r="C362" s="3" t="s">
        <v>35</v>
      </c>
      <c r="D362" s="3" t="s">
        <v>47</v>
      </c>
      <c r="E362" s="11">
        <f t="shared" si="15"/>
        <v>7.9430555555555546</v>
      </c>
      <c r="F362">
        <v>77.968900000000005</v>
      </c>
      <c r="G362">
        <v>20.218599999999999</v>
      </c>
      <c r="H362">
        <v>0.93700000000000006</v>
      </c>
      <c r="I362">
        <v>0.86470000000000002</v>
      </c>
      <c r="J362">
        <v>0</v>
      </c>
      <c r="K362">
        <v>1.0800000000000001E-2</v>
      </c>
      <c r="L362">
        <v>605</v>
      </c>
      <c r="M362">
        <v>0.82269999999999999</v>
      </c>
      <c r="N362">
        <v>0.64419999999999999</v>
      </c>
      <c r="O362">
        <v>1.2769999999999999</v>
      </c>
      <c r="P362" s="1">
        <v>4.4510999999999998E-10</v>
      </c>
      <c r="Q362" s="1">
        <v>5.3904999999999999E-14</v>
      </c>
      <c r="R362" s="1">
        <v>9.5510999999999997E-11</v>
      </c>
      <c r="S362" s="1">
        <v>8.0762999999999994E-12</v>
      </c>
      <c r="T362" s="1">
        <v>1.6829999999999999E-15</v>
      </c>
      <c r="U362" s="1">
        <v>6.2416000000000004E-12</v>
      </c>
    </row>
    <row r="363" spans="1:21" x14ac:dyDescent="0.25">
      <c r="A363" s="16">
        <v>44882</v>
      </c>
      <c r="B363" s="3" t="s">
        <v>34</v>
      </c>
      <c r="C363" s="3" t="s">
        <v>31</v>
      </c>
      <c r="D363" s="3" t="s">
        <v>54</v>
      </c>
      <c r="E363" s="11">
        <f t="shared" si="15"/>
        <v>7.9661111111111129</v>
      </c>
      <c r="F363">
        <v>77.972700000000003</v>
      </c>
      <c r="G363">
        <v>20.203600000000002</v>
      </c>
      <c r="H363">
        <v>0.93700000000000006</v>
      </c>
      <c r="I363">
        <v>0.87619999999999998</v>
      </c>
      <c r="J363">
        <v>0</v>
      </c>
      <c r="K363">
        <v>1.0500000000000001E-2</v>
      </c>
      <c r="L363">
        <v>609</v>
      </c>
      <c r="M363">
        <v>0.83399999999999996</v>
      </c>
      <c r="N363">
        <v>0.65669999999999995</v>
      </c>
      <c r="O363">
        <v>1.27</v>
      </c>
      <c r="P363" s="1">
        <v>4.4495E-10</v>
      </c>
      <c r="Q363" s="1">
        <v>5.2476000000000002E-14</v>
      </c>
      <c r="R363" s="1">
        <v>9.5399000000000006E-11</v>
      </c>
      <c r="S363" s="1">
        <v>8.0729999999999992E-12</v>
      </c>
      <c r="T363" s="1">
        <v>3.0827999999999999E-15</v>
      </c>
      <c r="U363" s="1">
        <v>6.3216E-12</v>
      </c>
    </row>
    <row r="364" spans="1:21" x14ac:dyDescent="0.25">
      <c r="A364" s="16">
        <v>44882</v>
      </c>
      <c r="B364" s="3" t="s">
        <v>34</v>
      </c>
      <c r="C364" s="3" t="s">
        <v>37</v>
      </c>
      <c r="D364" s="3" t="s">
        <v>71</v>
      </c>
      <c r="E364" s="11">
        <f t="shared" si="15"/>
        <v>7.9888888888888889</v>
      </c>
      <c r="F364">
        <v>77.980900000000005</v>
      </c>
      <c r="G364">
        <v>20.184699999999999</v>
      </c>
      <c r="H364">
        <v>0.93730000000000002</v>
      </c>
      <c r="I364">
        <v>0.88770000000000004</v>
      </c>
      <c r="J364">
        <v>0</v>
      </c>
      <c r="K364">
        <v>9.4000000000000004E-3</v>
      </c>
      <c r="L364">
        <v>633</v>
      </c>
      <c r="M364">
        <v>0.84560000000000002</v>
      </c>
      <c r="N364">
        <v>0.6774</v>
      </c>
      <c r="O364">
        <v>1.2484</v>
      </c>
      <c r="P364" s="1">
        <v>4.4639999999999998E-10</v>
      </c>
      <c r="Q364" s="1">
        <v>4.7938000000000002E-14</v>
      </c>
      <c r="R364" s="1">
        <v>9.5610000000000006E-11</v>
      </c>
      <c r="S364" s="1">
        <v>8.1010000000000003E-12</v>
      </c>
      <c r="T364" s="1">
        <v>2.5851999999999999E-15</v>
      </c>
      <c r="U364" s="1">
        <v>6.4247000000000003E-12</v>
      </c>
    </row>
    <row r="365" spans="1:21" x14ac:dyDescent="0.25">
      <c r="A365" s="16">
        <v>44882</v>
      </c>
      <c r="B365" s="3" t="s">
        <v>34</v>
      </c>
      <c r="C365" s="3" t="s">
        <v>41</v>
      </c>
      <c r="D365" s="3" t="s">
        <v>44</v>
      </c>
      <c r="E365" s="11">
        <f t="shared" si="15"/>
        <v>8.0136111111111124</v>
      </c>
      <c r="F365">
        <v>77.972999999999999</v>
      </c>
      <c r="G365">
        <v>20.181899999999999</v>
      </c>
      <c r="H365">
        <v>0.93659999999999999</v>
      </c>
      <c r="I365">
        <v>0.89859999999999995</v>
      </c>
      <c r="J365">
        <v>0</v>
      </c>
      <c r="K365">
        <v>9.9000000000000008E-3</v>
      </c>
      <c r="L365">
        <v>602</v>
      </c>
      <c r="M365">
        <v>0.85650000000000004</v>
      </c>
      <c r="N365">
        <v>0.67979999999999996</v>
      </c>
      <c r="O365">
        <v>1.26</v>
      </c>
      <c r="P365" s="1">
        <v>4.4477000000000001E-10</v>
      </c>
      <c r="Q365" s="1">
        <v>4.9510999999999999E-14</v>
      </c>
      <c r="R365" s="1">
        <v>9.5257000000000003E-11</v>
      </c>
      <c r="S365" s="1">
        <v>8.0665999999999996E-12</v>
      </c>
      <c r="T365" s="1">
        <v>4.9156999999999998E-15</v>
      </c>
      <c r="U365" s="1">
        <v>6.4805000000000001E-12</v>
      </c>
    </row>
    <row r="366" spans="1:21" x14ac:dyDescent="0.25">
      <c r="A366" s="16">
        <v>44882</v>
      </c>
      <c r="B366" s="3" t="s">
        <v>34</v>
      </c>
      <c r="C366" s="3" t="s">
        <v>44</v>
      </c>
      <c r="D366" s="3" t="s">
        <v>45</v>
      </c>
      <c r="E366" s="11">
        <f t="shared" si="15"/>
        <v>8.0366666666666671</v>
      </c>
      <c r="F366">
        <v>77.9726</v>
      </c>
      <c r="G366">
        <v>20.1708</v>
      </c>
      <c r="H366">
        <v>0.93769999999999998</v>
      </c>
      <c r="I366">
        <v>0.90900000000000003</v>
      </c>
      <c r="J366">
        <v>0</v>
      </c>
      <c r="K366">
        <v>9.9000000000000008E-3</v>
      </c>
      <c r="L366">
        <v>608</v>
      </c>
      <c r="M366">
        <v>0.86719999999999997</v>
      </c>
      <c r="N366">
        <v>0.6905</v>
      </c>
      <c r="O366">
        <v>1.2559</v>
      </c>
      <c r="P366" s="1">
        <v>4.4448999999999998E-10</v>
      </c>
      <c r="Q366" s="1">
        <v>4.9440000000000002E-14</v>
      </c>
      <c r="R366" s="1">
        <v>9.5144999999999998E-11</v>
      </c>
      <c r="S366" s="1">
        <v>8.0705000000000004E-12</v>
      </c>
      <c r="T366" s="1">
        <v>3.5314999999999999E-15</v>
      </c>
      <c r="U366" s="1">
        <v>6.5507999999999999E-12</v>
      </c>
    </row>
    <row r="367" spans="1:21" x14ac:dyDescent="0.25">
      <c r="A367" s="16">
        <v>44882</v>
      </c>
      <c r="B367" s="3" t="s">
        <v>34</v>
      </c>
      <c r="C367" s="3" t="s">
        <v>27</v>
      </c>
      <c r="D367" s="3" t="s">
        <v>32</v>
      </c>
      <c r="E367" s="11">
        <f t="shared" si="15"/>
        <v>8.0613888888888905</v>
      </c>
      <c r="F367">
        <v>77.969099999999997</v>
      </c>
      <c r="G367">
        <v>20.158899999999999</v>
      </c>
      <c r="H367">
        <v>0.93730000000000002</v>
      </c>
      <c r="I367">
        <v>0.92369999999999997</v>
      </c>
      <c r="J367">
        <v>0</v>
      </c>
      <c r="K367">
        <v>1.09E-2</v>
      </c>
      <c r="L367">
        <v>598</v>
      </c>
      <c r="M367">
        <v>0.88149999999999995</v>
      </c>
      <c r="N367">
        <v>0.7016</v>
      </c>
      <c r="O367">
        <v>1.2564</v>
      </c>
      <c r="P367" s="1">
        <v>4.4473000000000002E-10</v>
      </c>
      <c r="Q367" s="1">
        <v>5.3904999999999999E-14</v>
      </c>
      <c r="R367" s="1">
        <v>9.5144000000000003E-11</v>
      </c>
      <c r="S367" s="1">
        <v>8.0721999999999995E-12</v>
      </c>
      <c r="T367" s="1">
        <v>5.1684000000000001E-15</v>
      </c>
      <c r="U367" s="1">
        <v>6.6604000000000002E-12</v>
      </c>
    </row>
    <row r="368" spans="1:21" x14ac:dyDescent="0.25">
      <c r="A368" s="16">
        <v>44882</v>
      </c>
      <c r="B368" s="3" t="s">
        <v>34</v>
      </c>
      <c r="C368" s="3" t="s">
        <v>78</v>
      </c>
      <c r="D368" s="3" t="s">
        <v>23</v>
      </c>
      <c r="E368" s="11">
        <f t="shared" si="15"/>
        <v>8.0844444444444452</v>
      </c>
      <c r="F368">
        <v>77.966899999999995</v>
      </c>
      <c r="G368">
        <v>20.149899999999999</v>
      </c>
      <c r="H368">
        <v>0.93730000000000002</v>
      </c>
      <c r="I368">
        <v>0.93540000000000001</v>
      </c>
      <c r="J368">
        <v>0</v>
      </c>
      <c r="K368">
        <v>1.06E-2</v>
      </c>
      <c r="L368">
        <v>595</v>
      </c>
      <c r="M368">
        <v>0.89329999999999998</v>
      </c>
      <c r="N368">
        <v>0.70809999999999995</v>
      </c>
      <c r="O368">
        <v>1.2616000000000001</v>
      </c>
      <c r="P368" s="1">
        <v>4.4473000000000002E-10</v>
      </c>
      <c r="Q368" s="1">
        <v>5.2614999999999998E-14</v>
      </c>
      <c r="R368" s="1">
        <v>9.5100999999999996E-11</v>
      </c>
      <c r="S368" s="1">
        <v>8.0719000000000008E-12</v>
      </c>
      <c r="T368" s="1">
        <v>2.9686000000000002E-15</v>
      </c>
      <c r="U368" s="1">
        <v>6.7440999999999999E-12</v>
      </c>
    </row>
    <row r="369" spans="1:21" x14ac:dyDescent="0.25">
      <c r="A369" s="16">
        <v>44882</v>
      </c>
      <c r="B369" s="3" t="s">
        <v>34</v>
      </c>
      <c r="C369" s="3" t="s">
        <v>48</v>
      </c>
      <c r="D369" s="3" t="s">
        <v>73</v>
      </c>
      <c r="E369" s="11">
        <f t="shared" si="15"/>
        <v>8.1074999999999999</v>
      </c>
      <c r="F369">
        <v>77.966999999999999</v>
      </c>
      <c r="G369">
        <v>20.1373</v>
      </c>
      <c r="H369">
        <v>0.93720000000000003</v>
      </c>
      <c r="I369">
        <v>0.94820000000000004</v>
      </c>
      <c r="J369">
        <v>0</v>
      </c>
      <c r="K369">
        <v>1.03E-2</v>
      </c>
      <c r="L369">
        <v>601</v>
      </c>
      <c r="M369">
        <v>0.90629999999999999</v>
      </c>
      <c r="N369">
        <v>0.72099999999999997</v>
      </c>
      <c r="O369">
        <v>1.2569999999999999</v>
      </c>
      <c r="P369" s="1">
        <v>4.4415000000000001E-10</v>
      </c>
      <c r="Q369" s="1">
        <v>5.1273999999999998E-14</v>
      </c>
      <c r="R369" s="1">
        <v>9.4918000000000002E-11</v>
      </c>
      <c r="S369" s="1">
        <v>8.0606999999999994E-12</v>
      </c>
      <c r="T369" s="1">
        <v>5.6180000000000002E-15</v>
      </c>
      <c r="U369" s="1">
        <v>6.8269999999999999E-12</v>
      </c>
    </row>
    <row r="370" spans="1:21" x14ac:dyDescent="0.25">
      <c r="A370" s="16">
        <v>44882</v>
      </c>
      <c r="B370" s="3" t="s">
        <v>34</v>
      </c>
      <c r="C370" s="3" t="s">
        <v>40</v>
      </c>
      <c r="D370" s="3" t="s">
        <v>50</v>
      </c>
      <c r="E370" s="11">
        <f t="shared" si="15"/>
        <v>8.1322222222222234</v>
      </c>
      <c r="F370">
        <v>77.967299999999994</v>
      </c>
      <c r="G370">
        <v>20.126200000000001</v>
      </c>
      <c r="H370">
        <v>0.93689999999999996</v>
      </c>
      <c r="I370">
        <v>0.95899999999999996</v>
      </c>
      <c r="J370">
        <v>0</v>
      </c>
      <c r="K370">
        <v>1.06E-2</v>
      </c>
      <c r="L370">
        <v>595</v>
      </c>
      <c r="M370">
        <v>0.91659999999999997</v>
      </c>
      <c r="N370">
        <v>0.73919999999999997</v>
      </c>
      <c r="O370">
        <v>1.24</v>
      </c>
      <c r="P370" s="1">
        <v>4.4442999999999998E-10</v>
      </c>
      <c r="Q370" s="1">
        <v>5.2429000000000001E-14</v>
      </c>
      <c r="R370" s="1">
        <v>9.4924000000000002E-11</v>
      </c>
      <c r="S370" s="1">
        <v>8.0627999999999999E-12</v>
      </c>
      <c r="T370" s="1">
        <v>4.9550000000000002E-15</v>
      </c>
      <c r="U370" s="1">
        <v>6.9091999999999997E-12</v>
      </c>
    </row>
    <row r="371" spans="1:21" x14ac:dyDescent="0.25">
      <c r="A371" s="16">
        <v>44882</v>
      </c>
      <c r="B371" s="3" t="s">
        <v>34</v>
      </c>
      <c r="C371" s="3" t="s">
        <v>50</v>
      </c>
      <c r="D371" s="3" t="s">
        <v>69</v>
      </c>
      <c r="E371" s="11">
        <f t="shared" si="15"/>
        <v>8.1549999999999994</v>
      </c>
      <c r="F371">
        <v>77.965800000000002</v>
      </c>
      <c r="G371">
        <v>20.1144</v>
      </c>
      <c r="H371">
        <v>0.9375</v>
      </c>
      <c r="I371">
        <v>0.97189999999999999</v>
      </c>
      <c r="J371">
        <v>0</v>
      </c>
      <c r="K371">
        <v>1.04E-2</v>
      </c>
      <c r="L371">
        <v>601</v>
      </c>
      <c r="M371">
        <v>0.93</v>
      </c>
      <c r="N371">
        <v>0.74729999999999996</v>
      </c>
      <c r="O371">
        <v>1.2445999999999999</v>
      </c>
      <c r="P371" s="1">
        <v>4.4426000000000003E-10</v>
      </c>
      <c r="Q371" s="1">
        <v>5.1810999999999999E-14</v>
      </c>
      <c r="R371" s="1">
        <v>9.4832999999999997E-11</v>
      </c>
      <c r="S371" s="1">
        <v>8.0649000000000005E-12</v>
      </c>
      <c r="T371" s="1">
        <v>5.0939000000000002E-15</v>
      </c>
      <c r="U371" s="1">
        <v>6.9990999999999999E-12</v>
      </c>
    </row>
    <row r="372" spans="1:21" x14ac:dyDescent="0.25">
      <c r="A372" s="16">
        <v>44882</v>
      </c>
      <c r="B372" s="3" t="s">
        <v>34</v>
      </c>
      <c r="C372" s="3" t="s">
        <v>54</v>
      </c>
      <c r="D372" s="3" t="s">
        <v>32</v>
      </c>
      <c r="E372" s="11">
        <f t="shared" si="15"/>
        <v>8.1780555555555576</v>
      </c>
      <c r="F372">
        <v>77.968900000000005</v>
      </c>
      <c r="G372">
        <v>20.103999999999999</v>
      </c>
      <c r="H372">
        <v>0.93710000000000004</v>
      </c>
      <c r="I372">
        <v>0.98040000000000005</v>
      </c>
      <c r="J372">
        <v>5.0000000000000001E-4</v>
      </c>
      <c r="K372">
        <v>8.9999999999999993E-3</v>
      </c>
      <c r="L372">
        <v>620</v>
      </c>
      <c r="M372">
        <v>0.93840000000000001</v>
      </c>
      <c r="N372">
        <v>0.75649999999999995</v>
      </c>
      <c r="O372">
        <v>1.2404999999999999</v>
      </c>
      <c r="P372" s="1">
        <v>4.4586999999999998E-10</v>
      </c>
      <c r="Q372" s="1">
        <v>4.5950999999999999E-14</v>
      </c>
      <c r="R372" s="1">
        <v>9.5123999999999999E-11</v>
      </c>
      <c r="S372" s="1">
        <v>8.0909000000000006E-12</v>
      </c>
      <c r="T372" s="1">
        <v>7.1135999999999995E-15</v>
      </c>
      <c r="U372" s="1">
        <v>7.0875000000000002E-12</v>
      </c>
    </row>
    <row r="373" spans="1:21" x14ac:dyDescent="0.25">
      <c r="A373" s="16">
        <v>44882</v>
      </c>
      <c r="B373" s="3" t="s">
        <v>34</v>
      </c>
      <c r="C373" s="3" t="s">
        <v>53</v>
      </c>
      <c r="D373" s="3" t="s">
        <v>64</v>
      </c>
      <c r="E373" s="11">
        <f t="shared" si="15"/>
        <v>8.2027777777777775</v>
      </c>
      <c r="F373">
        <v>77.966899999999995</v>
      </c>
      <c r="G373">
        <v>20.094200000000001</v>
      </c>
      <c r="H373">
        <v>0.93689999999999996</v>
      </c>
      <c r="I373">
        <v>0.99209999999999998</v>
      </c>
      <c r="J373">
        <v>0</v>
      </c>
      <c r="K373">
        <v>9.9000000000000008E-3</v>
      </c>
      <c r="L373">
        <v>596</v>
      </c>
      <c r="M373">
        <v>0.94969999999999999</v>
      </c>
      <c r="N373">
        <v>0.76470000000000005</v>
      </c>
      <c r="O373">
        <v>1.2419</v>
      </c>
      <c r="P373" s="1">
        <v>4.4451999999999998E-10</v>
      </c>
      <c r="Q373" s="1">
        <v>4.9614000000000002E-14</v>
      </c>
      <c r="R373" s="1">
        <v>9.4790000000000003E-11</v>
      </c>
      <c r="S373" s="1">
        <v>8.0642999999999999E-12</v>
      </c>
      <c r="T373" s="1">
        <v>5.2205999999999997E-15</v>
      </c>
      <c r="U373" s="1">
        <v>7.1479000000000003E-12</v>
      </c>
    </row>
    <row r="374" spans="1:21" x14ac:dyDescent="0.25">
      <c r="A374" s="16">
        <v>44882</v>
      </c>
      <c r="B374" s="3" t="s">
        <v>34</v>
      </c>
      <c r="C374" s="3" t="s">
        <v>57</v>
      </c>
      <c r="D374" s="3" t="s">
        <v>22</v>
      </c>
      <c r="E374" s="11">
        <f t="shared" si="15"/>
        <v>8.2258333333333322</v>
      </c>
      <c r="F374">
        <v>77.965299999999999</v>
      </c>
      <c r="G374">
        <v>20.082799999999999</v>
      </c>
      <c r="H374">
        <v>0.93710000000000004</v>
      </c>
      <c r="I374">
        <v>1.0045999999999999</v>
      </c>
      <c r="J374">
        <v>0</v>
      </c>
      <c r="K374">
        <v>1.0200000000000001E-2</v>
      </c>
      <c r="L374">
        <v>602</v>
      </c>
      <c r="M374">
        <v>0.96250000000000002</v>
      </c>
      <c r="N374">
        <v>0.77839999999999998</v>
      </c>
      <c r="O374">
        <v>1.2365999999999999</v>
      </c>
      <c r="P374" s="1">
        <v>4.4436999999999999E-10</v>
      </c>
      <c r="Q374" s="1">
        <v>5.1152999999999998E-14</v>
      </c>
      <c r="R374" s="1">
        <v>9.4704999999999998E-11</v>
      </c>
      <c r="S374" s="1">
        <v>8.0638000000000004E-12</v>
      </c>
      <c r="T374" s="1">
        <v>1.7593E-15</v>
      </c>
      <c r="U374" s="1">
        <v>7.2353000000000001E-12</v>
      </c>
    </row>
    <row r="375" spans="1:21" x14ac:dyDescent="0.25">
      <c r="A375" s="16">
        <v>44882</v>
      </c>
      <c r="B375" s="3" t="s">
        <v>34</v>
      </c>
      <c r="C375" s="3" t="s">
        <v>36</v>
      </c>
      <c r="D375" s="3" t="s">
        <v>36</v>
      </c>
      <c r="E375" s="11">
        <f t="shared" si="15"/>
        <v>8.2505555555555556</v>
      </c>
      <c r="F375">
        <v>77.958500000000001</v>
      </c>
      <c r="G375">
        <v>20.075700000000001</v>
      </c>
      <c r="H375">
        <v>0.93789999999999996</v>
      </c>
      <c r="I375">
        <v>1.0167999999999999</v>
      </c>
      <c r="J375">
        <v>0</v>
      </c>
      <c r="K375">
        <v>1.12E-2</v>
      </c>
      <c r="L375">
        <v>594</v>
      </c>
      <c r="M375">
        <v>0.97470000000000001</v>
      </c>
      <c r="N375">
        <v>0.78180000000000005</v>
      </c>
      <c r="O375">
        <v>1.2467999999999999</v>
      </c>
      <c r="P375" s="1">
        <v>4.4430999999999999E-10</v>
      </c>
      <c r="Q375" s="1">
        <v>5.4967999999999999E-14</v>
      </c>
      <c r="R375" s="1">
        <v>9.4668000000000003E-11</v>
      </c>
      <c r="S375" s="1">
        <v>8.0699999999999993E-12</v>
      </c>
      <c r="T375" s="1">
        <v>4.8167000000000003E-15</v>
      </c>
      <c r="U375" s="1">
        <v>7.3225000000000008E-12</v>
      </c>
    </row>
    <row r="376" spans="1:21" x14ac:dyDescent="0.25">
      <c r="A376" s="16">
        <v>44882</v>
      </c>
      <c r="B376" s="3" t="s">
        <v>34</v>
      </c>
      <c r="C376" s="3" t="s">
        <v>59</v>
      </c>
      <c r="D376" s="3" t="s">
        <v>75</v>
      </c>
      <c r="E376" s="11">
        <f t="shared" si="15"/>
        <v>8.2736111111111104</v>
      </c>
      <c r="F376">
        <v>77.9559</v>
      </c>
      <c r="G376">
        <v>20.0672</v>
      </c>
      <c r="H376">
        <v>0.93700000000000006</v>
      </c>
      <c r="I376">
        <v>1.0291999999999999</v>
      </c>
      <c r="J376">
        <v>0</v>
      </c>
      <c r="K376">
        <v>1.0699999999999999E-2</v>
      </c>
      <c r="L376">
        <v>605</v>
      </c>
      <c r="M376">
        <v>0.98670000000000002</v>
      </c>
      <c r="N376">
        <v>0.79269999999999996</v>
      </c>
      <c r="O376">
        <v>1.2446999999999999</v>
      </c>
      <c r="P376" s="1">
        <v>4.4495999999999998E-10</v>
      </c>
      <c r="Q376" s="1">
        <v>5.2739000000000001E-14</v>
      </c>
      <c r="R376" s="1">
        <v>9.4767999999999995E-11</v>
      </c>
      <c r="S376" s="1">
        <v>8.0743E-12</v>
      </c>
      <c r="T376" s="1">
        <v>6.0723999999999998E-15</v>
      </c>
      <c r="U376" s="1">
        <v>7.4223999999999996E-12</v>
      </c>
    </row>
    <row r="377" spans="1:21" x14ac:dyDescent="0.25">
      <c r="A377" s="16">
        <v>44882</v>
      </c>
      <c r="B377" s="3" t="s">
        <v>34</v>
      </c>
      <c r="C377" s="3" t="s">
        <v>49</v>
      </c>
      <c r="D377" s="3" t="s">
        <v>41</v>
      </c>
      <c r="E377" s="11">
        <f t="shared" si="15"/>
        <v>8.2966666666666686</v>
      </c>
      <c r="F377">
        <v>77.958100000000002</v>
      </c>
      <c r="G377">
        <v>20.055099999999999</v>
      </c>
      <c r="H377">
        <v>0.93669999999999998</v>
      </c>
      <c r="I377">
        <v>1.0401</v>
      </c>
      <c r="J377">
        <v>0</v>
      </c>
      <c r="K377">
        <v>0.01</v>
      </c>
      <c r="L377">
        <v>618</v>
      </c>
      <c r="M377">
        <v>0.99809999999999999</v>
      </c>
      <c r="N377">
        <v>0.80269999999999997</v>
      </c>
      <c r="O377">
        <v>1.2434000000000001</v>
      </c>
      <c r="P377" s="1">
        <v>4.4498E-10</v>
      </c>
      <c r="Q377" s="1">
        <v>4.9862000000000001E-14</v>
      </c>
      <c r="R377" s="1">
        <v>9.4712000000000006E-11</v>
      </c>
      <c r="S377" s="1">
        <v>8.0719000000000008E-12</v>
      </c>
      <c r="T377" s="1">
        <v>4.4586000000000003E-15</v>
      </c>
      <c r="U377" s="1">
        <v>7.5010000000000005E-12</v>
      </c>
    </row>
    <row r="378" spans="1:21" x14ac:dyDescent="0.25">
      <c r="A378" s="16">
        <v>44882</v>
      </c>
      <c r="B378" s="3" t="s">
        <v>34</v>
      </c>
      <c r="C378" s="3" t="s">
        <v>61</v>
      </c>
      <c r="D378" s="3" t="s">
        <v>68</v>
      </c>
      <c r="E378" s="11">
        <f t="shared" si="15"/>
        <v>8.3213888888888885</v>
      </c>
      <c r="F378">
        <v>77.955699999999993</v>
      </c>
      <c r="G378">
        <v>20.049099999999999</v>
      </c>
      <c r="H378">
        <v>0.93700000000000006</v>
      </c>
      <c r="I378">
        <v>1.0471999999999999</v>
      </c>
      <c r="J378">
        <v>0</v>
      </c>
      <c r="K378">
        <v>1.0999999999999999E-2</v>
      </c>
      <c r="L378">
        <v>606</v>
      </c>
      <c r="M378">
        <v>1.0047999999999999</v>
      </c>
      <c r="N378">
        <v>0.80840000000000001</v>
      </c>
      <c r="O378">
        <v>1.2428999999999999</v>
      </c>
      <c r="P378" s="1">
        <v>4.4521999999999999E-10</v>
      </c>
      <c r="Q378" s="1">
        <v>5.4133999999999998E-14</v>
      </c>
      <c r="R378" s="1">
        <v>9.4737999999999996E-11</v>
      </c>
      <c r="S378" s="1">
        <v>8.0792999999999993E-12</v>
      </c>
      <c r="T378" s="1">
        <v>4.2350000000000004E-15</v>
      </c>
      <c r="U378" s="1">
        <v>7.5569999999999994E-12</v>
      </c>
    </row>
    <row r="379" spans="1:21" x14ac:dyDescent="0.25">
      <c r="A379" s="16">
        <v>44882</v>
      </c>
      <c r="B379" s="3" t="s">
        <v>34</v>
      </c>
      <c r="C379" s="3" t="s">
        <v>76</v>
      </c>
      <c r="D379" s="3" t="s">
        <v>30</v>
      </c>
      <c r="E379" s="11">
        <f t="shared" si="15"/>
        <v>8.3444444444444468</v>
      </c>
      <c r="F379">
        <v>77.943899999999999</v>
      </c>
      <c r="G379">
        <v>20.056000000000001</v>
      </c>
      <c r="H379">
        <v>0.93730000000000002</v>
      </c>
      <c r="I379">
        <v>1.0525</v>
      </c>
      <c r="J379">
        <v>0</v>
      </c>
      <c r="K379">
        <v>1.03E-2</v>
      </c>
      <c r="L379">
        <v>618</v>
      </c>
      <c r="M379">
        <v>1.0103</v>
      </c>
      <c r="N379">
        <v>0.80169999999999997</v>
      </c>
      <c r="O379">
        <v>1.2602</v>
      </c>
      <c r="P379" s="1">
        <v>4.4533E-10</v>
      </c>
      <c r="Q379" s="1">
        <v>5.1264E-14</v>
      </c>
      <c r="R379" s="1">
        <v>9.4806999999999994E-11</v>
      </c>
      <c r="S379" s="1">
        <v>8.0842000000000006E-12</v>
      </c>
      <c r="T379" s="1">
        <v>3.9915000000000003E-15</v>
      </c>
      <c r="U379" s="1">
        <v>7.5977999999999998E-12</v>
      </c>
    </row>
    <row r="380" spans="1:21" x14ac:dyDescent="0.25">
      <c r="A380" s="16">
        <v>44882</v>
      </c>
      <c r="B380" s="3" t="s">
        <v>34</v>
      </c>
      <c r="C380" s="3" t="s">
        <v>33</v>
      </c>
      <c r="D380" s="3" t="s">
        <v>59</v>
      </c>
      <c r="E380" s="11">
        <f t="shared" si="15"/>
        <v>8.3675000000000015</v>
      </c>
      <c r="F380">
        <v>77.9726</v>
      </c>
      <c r="G380">
        <v>20.028199999999998</v>
      </c>
      <c r="H380">
        <v>0.93520000000000003</v>
      </c>
      <c r="I380">
        <v>1.0546</v>
      </c>
      <c r="J380">
        <v>0</v>
      </c>
      <c r="K380">
        <v>9.4999999999999998E-3</v>
      </c>
      <c r="L380">
        <v>0</v>
      </c>
      <c r="M380">
        <v>1.012</v>
      </c>
      <c r="N380">
        <v>0.83360000000000001</v>
      </c>
      <c r="O380">
        <v>1.214</v>
      </c>
      <c r="P380" s="1">
        <v>4.3006999999999999E-10</v>
      </c>
      <c r="Q380" s="1">
        <v>4.6633999999999998E-14</v>
      </c>
      <c r="R380" s="1">
        <v>9.1400000000000002E-11</v>
      </c>
      <c r="S380" s="1">
        <v>7.7873000000000001E-12</v>
      </c>
      <c r="T380" s="1">
        <v>2.5432E-15</v>
      </c>
      <c r="U380" s="1">
        <v>7.3494999999999997E-12</v>
      </c>
    </row>
    <row r="381" spans="1:21" x14ac:dyDescent="0.25">
      <c r="A381" s="16">
        <v>44882</v>
      </c>
      <c r="B381" s="3" t="s">
        <v>34</v>
      </c>
      <c r="C381" s="3" t="s">
        <v>21</v>
      </c>
      <c r="D381" s="3" t="s">
        <v>38</v>
      </c>
      <c r="E381" s="11">
        <f t="shared" si="15"/>
        <v>8.3922222222222214</v>
      </c>
      <c r="F381">
        <v>77.941500000000005</v>
      </c>
      <c r="G381">
        <v>20.077400000000001</v>
      </c>
      <c r="H381">
        <v>0.93679999999999997</v>
      </c>
      <c r="I381">
        <v>1.0342</v>
      </c>
      <c r="J381">
        <v>0</v>
      </c>
      <c r="K381">
        <v>0.01</v>
      </c>
      <c r="L381">
        <v>619</v>
      </c>
      <c r="M381">
        <v>0.99160000000000004</v>
      </c>
      <c r="N381">
        <v>0.78049999999999997</v>
      </c>
      <c r="O381">
        <v>1.2706</v>
      </c>
      <c r="P381" s="1">
        <v>4.4517000000000003E-10</v>
      </c>
      <c r="Q381" s="1">
        <v>5.0144000000000001E-14</v>
      </c>
      <c r="R381" s="1">
        <v>9.4879000000000004E-11</v>
      </c>
      <c r="S381" s="1">
        <v>8.0781999999999992E-12</v>
      </c>
      <c r="T381" s="1">
        <v>4.185E-15</v>
      </c>
      <c r="U381" s="1">
        <v>7.4639000000000001E-12</v>
      </c>
    </row>
    <row r="382" spans="1:21" x14ac:dyDescent="0.25">
      <c r="A382" s="16">
        <v>44882</v>
      </c>
      <c r="B382" s="3" t="s">
        <v>34</v>
      </c>
      <c r="C382" s="3" t="s">
        <v>45</v>
      </c>
      <c r="D382" s="3" t="s">
        <v>48</v>
      </c>
      <c r="E382" s="11">
        <f t="shared" si="15"/>
        <v>8.4150000000000009</v>
      </c>
      <c r="F382">
        <v>77.978200000000001</v>
      </c>
      <c r="G382">
        <v>20.1007</v>
      </c>
      <c r="H382">
        <v>0.93730000000000002</v>
      </c>
      <c r="I382">
        <v>0.97440000000000004</v>
      </c>
      <c r="J382">
        <v>0</v>
      </c>
      <c r="K382">
        <v>9.4999999999999998E-3</v>
      </c>
      <c r="L382">
        <v>626</v>
      </c>
      <c r="M382">
        <v>0.93110000000000004</v>
      </c>
      <c r="N382">
        <v>0.76219999999999999</v>
      </c>
      <c r="O382">
        <v>1.2217</v>
      </c>
      <c r="P382" s="1">
        <v>4.4562000000000001E-10</v>
      </c>
      <c r="Q382" s="1">
        <v>4.7800999999999999E-14</v>
      </c>
      <c r="R382" s="1">
        <v>9.5043999999999998E-11</v>
      </c>
      <c r="S382" s="1">
        <v>8.0868000000000006E-12</v>
      </c>
      <c r="T382" s="1">
        <v>4.0636E-15</v>
      </c>
      <c r="U382" s="1">
        <v>7.0371000000000004E-12</v>
      </c>
    </row>
    <row r="383" spans="1:21" x14ac:dyDescent="0.25">
      <c r="A383" s="16">
        <v>44882</v>
      </c>
      <c r="B383" s="3" t="s">
        <v>34</v>
      </c>
      <c r="C383" s="3" t="s">
        <v>65</v>
      </c>
      <c r="D383" s="3" t="s">
        <v>72</v>
      </c>
      <c r="E383" s="11">
        <f t="shared" si="15"/>
        <v>8.44</v>
      </c>
      <c r="F383">
        <v>78.001099999999994</v>
      </c>
      <c r="G383">
        <v>20.075099999999999</v>
      </c>
      <c r="H383">
        <v>0.93830000000000002</v>
      </c>
      <c r="I383">
        <v>0.97499999999999998</v>
      </c>
      <c r="J383">
        <v>0</v>
      </c>
      <c r="K383">
        <v>1.06E-2</v>
      </c>
      <c r="L383">
        <v>632</v>
      </c>
      <c r="M383">
        <v>0.93149999999999999</v>
      </c>
      <c r="N383">
        <v>0.79059999999999997</v>
      </c>
      <c r="O383">
        <v>1.1782999999999999</v>
      </c>
      <c r="P383" s="1">
        <v>4.4600000000000001E-10</v>
      </c>
      <c r="Q383" s="1">
        <v>5.2756000000000001E-14</v>
      </c>
      <c r="R383" s="1">
        <v>9.4975999999999996E-11</v>
      </c>
      <c r="S383" s="1">
        <v>8.0999999999999998E-12</v>
      </c>
      <c r="T383" s="1">
        <v>2.0491000000000001E-15</v>
      </c>
      <c r="U383" s="1">
        <v>7.0455000000000002E-12</v>
      </c>
    </row>
    <row r="384" spans="1:21" x14ac:dyDescent="0.25">
      <c r="A384" s="16">
        <v>44882</v>
      </c>
      <c r="B384" s="3" t="s">
        <v>34</v>
      </c>
      <c r="C384" s="3" t="s">
        <v>58</v>
      </c>
      <c r="D384" s="3" t="s">
        <v>37</v>
      </c>
      <c r="E384" s="11">
        <f t="shared" si="15"/>
        <v>8.4627777777777791</v>
      </c>
      <c r="F384">
        <v>78.004199999999997</v>
      </c>
      <c r="G384">
        <v>20.037700000000001</v>
      </c>
      <c r="H384">
        <v>0.93799999999999994</v>
      </c>
      <c r="I384">
        <v>1.0098</v>
      </c>
      <c r="J384">
        <v>0</v>
      </c>
      <c r="K384">
        <v>1.03E-2</v>
      </c>
      <c r="L384">
        <v>627</v>
      </c>
      <c r="M384">
        <v>0.96660000000000001</v>
      </c>
      <c r="N384">
        <v>0.82879999999999998</v>
      </c>
      <c r="O384">
        <v>1.1661999999999999</v>
      </c>
      <c r="P384" s="1">
        <v>4.4623000000000002E-10</v>
      </c>
      <c r="Q384" s="1">
        <v>5.1417999999999997E-14</v>
      </c>
      <c r="R384" s="1">
        <v>9.4841999999999997E-11</v>
      </c>
      <c r="S384" s="1">
        <v>8.1010999999999999E-12</v>
      </c>
      <c r="T384" s="1">
        <v>5.6606999999999999E-15</v>
      </c>
      <c r="U384" s="1">
        <v>7.3E-12</v>
      </c>
    </row>
    <row r="385" spans="1:21" x14ac:dyDescent="0.25">
      <c r="A385" s="16">
        <v>44882</v>
      </c>
      <c r="B385" s="3" t="s">
        <v>34</v>
      </c>
      <c r="C385" s="3" t="s">
        <v>67</v>
      </c>
      <c r="D385" s="3" t="s">
        <v>33</v>
      </c>
      <c r="E385" s="11">
        <f t="shared" si="15"/>
        <v>8.4858333333333338</v>
      </c>
      <c r="F385">
        <v>77.982100000000003</v>
      </c>
      <c r="G385">
        <v>20.019100000000002</v>
      </c>
      <c r="H385">
        <v>0.93799999999999994</v>
      </c>
      <c r="I385">
        <v>1.0501</v>
      </c>
      <c r="J385">
        <v>0</v>
      </c>
      <c r="K385">
        <v>1.06E-2</v>
      </c>
      <c r="L385">
        <v>635</v>
      </c>
      <c r="M385">
        <v>1.008</v>
      </c>
      <c r="N385">
        <v>0.84750000000000003</v>
      </c>
      <c r="O385">
        <v>1.1894</v>
      </c>
      <c r="P385" s="1">
        <v>4.4570000000000002E-10</v>
      </c>
      <c r="Q385" s="1">
        <v>5.2796999999999997E-14</v>
      </c>
      <c r="R385" s="1">
        <v>9.4665000000000003E-11</v>
      </c>
      <c r="S385" s="1">
        <v>8.0937999999999993E-12</v>
      </c>
      <c r="T385" s="1">
        <v>4.8684E-15</v>
      </c>
      <c r="U385" s="1">
        <v>7.5831000000000007E-12</v>
      </c>
    </row>
    <row r="386" spans="1:21" x14ac:dyDescent="0.25">
      <c r="A386" s="16">
        <v>44882</v>
      </c>
      <c r="B386" s="3" t="s">
        <v>34</v>
      </c>
      <c r="C386" s="3" t="s">
        <v>69</v>
      </c>
      <c r="D386" s="3" t="s">
        <v>28</v>
      </c>
      <c r="E386" s="11">
        <f t="shared" si="15"/>
        <v>8.5105555555555572</v>
      </c>
      <c r="F386">
        <v>77.956400000000002</v>
      </c>
      <c r="G386">
        <v>20.0076</v>
      </c>
      <c r="H386">
        <v>0.93799999999999994</v>
      </c>
      <c r="I386">
        <v>1.0875999999999999</v>
      </c>
      <c r="J386">
        <v>1E-4</v>
      </c>
      <c r="K386">
        <v>1.04E-2</v>
      </c>
      <c r="L386">
        <v>620</v>
      </c>
      <c r="M386">
        <v>1.0452999999999999</v>
      </c>
      <c r="N386">
        <v>0.85019999999999996</v>
      </c>
      <c r="O386">
        <v>1.2296</v>
      </c>
      <c r="P386" s="1">
        <v>4.4562999999999999E-10</v>
      </c>
      <c r="Q386" s="1">
        <v>5.1439000000000003E-14</v>
      </c>
      <c r="R386" s="1">
        <v>9.4624999999999996E-11</v>
      </c>
      <c r="S386" s="1">
        <v>8.0946000000000007E-12</v>
      </c>
      <c r="T386" s="1">
        <v>6.7421999999999998E-15</v>
      </c>
      <c r="U386" s="1">
        <v>7.8547999999999992E-12</v>
      </c>
    </row>
    <row r="387" spans="1:21" x14ac:dyDescent="0.25">
      <c r="A387" s="16">
        <v>44882</v>
      </c>
      <c r="B387" s="3" t="s">
        <v>34</v>
      </c>
      <c r="C387" s="3" t="s">
        <v>42</v>
      </c>
      <c r="D387" s="3" t="s">
        <v>57</v>
      </c>
      <c r="E387" s="11">
        <f t="shared" ref="E387:E450" si="16">(D387/3600)+(C387/60)+B387-$X$3</f>
        <v>8.5336111111111119</v>
      </c>
      <c r="F387">
        <v>77.942999999999998</v>
      </c>
      <c r="G387">
        <v>19.9983</v>
      </c>
      <c r="H387">
        <v>0.93710000000000004</v>
      </c>
      <c r="I387">
        <v>1.1111</v>
      </c>
      <c r="J387">
        <v>0</v>
      </c>
      <c r="K387">
        <v>1.0500000000000001E-2</v>
      </c>
      <c r="L387">
        <v>621</v>
      </c>
      <c r="M387">
        <v>1.069</v>
      </c>
      <c r="N387">
        <v>0.85450000000000004</v>
      </c>
      <c r="O387">
        <v>1.2509999999999999</v>
      </c>
      <c r="P387" s="1">
        <v>4.453E-10</v>
      </c>
      <c r="Q387" s="1">
        <v>5.2308E-14</v>
      </c>
      <c r="R387" s="1">
        <v>9.4525000000000004E-11</v>
      </c>
      <c r="S387" s="1">
        <v>8.0821999999999996E-12</v>
      </c>
      <c r="T387" s="1">
        <v>4.3790000000000004E-15</v>
      </c>
      <c r="U387" s="1">
        <v>8.0185999999999998E-12</v>
      </c>
    </row>
    <row r="388" spans="1:21" x14ac:dyDescent="0.25">
      <c r="A388" s="16">
        <v>44882</v>
      </c>
      <c r="B388" s="3" t="s">
        <v>34</v>
      </c>
      <c r="C388" s="3" t="s">
        <v>71</v>
      </c>
      <c r="D388" s="3" t="s">
        <v>72</v>
      </c>
      <c r="E388" s="11">
        <f t="shared" si="16"/>
        <v>8.5566666666666666</v>
      </c>
      <c r="F388">
        <v>77.942599999999999</v>
      </c>
      <c r="G388">
        <v>19.981200000000001</v>
      </c>
      <c r="H388">
        <v>0.93689999999999996</v>
      </c>
      <c r="I388">
        <v>1.1313</v>
      </c>
      <c r="J388">
        <v>0</v>
      </c>
      <c r="K388">
        <v>8.0999999999999996E-3</v>
      </c>
      <c r="L388">
        <v>646</v>
      </c>
      <c r="M388">
        <v>1.0895999999999999</v>
      </c>
      <c r="N388">
        <v>0.87229999999999996</v>
      </c>
      <c r="O388">
        <v>1.2491000000000001</v>
      </c>
      <c r="P388" s="1">
        <v>4.4676000000000002E-10</v>
      </c>
      <c r="Q388" s="1">
        <v>4.1903E-14</v>
      </c>
      <c r="R388" s="1">
        <v>9.4752999999999996E-11</v>
      </c>
      <c r="S388" s="1">
        <v>8.1066999999999998E-12</v>
      </c>
      <c r="T388" s="1">
        <v>5.3374999999999997E-15</v>
      </c>
      <c r="U388" s="1">
        <v>8.1899999999999996E-12</v>
      </c>
    </row>
    <row r="389" spans="1:21" x14ac:dyDescent="0.25">
      <c r="A389" s="16">
        <v>44882</v>
      </c>
      <c r="B389" s="3" t="s">
        <v>34</v>
      </c>
      <c r="C389" s="3" t="s">
        <v>55</v>
      </c>
      <c r="D389" s="3" t="s">
        <v>46</v>
      </c>
      <c r="E389" s="11">
        <f t="shared" si="16"/>
        <v>8.5813888888888901</v>
      </c>
      <c r="F389">
        <v>77.925399999999996</v>
      </c>
      <c r="G389">
        <v>19.979700000000001</v>
      </c>
      <c r="H389">
        <v>0.93659999999999999</v>
      </c>
      <c r="I389">
        <v>1.1480999999999999</v>
      </c>
      <c r="J389">
        <v>0</v>
      </c>
      <c r="K389">
        <v>1.0200000000000001E-2</v>
      </c>
      <c r="L389">
        <v>613</v>
      </c>
      <c r="M389">
        <v>1.1065</v>
      </c>
      <c r="N389">
        <v>0.87280000000000002</v>
      </c>
      <c r="O389">
        <v>1.2678</v>
      </c>
      <c r="P389" s="1">
        <v>4.4504999999999998E-10</v>
      </c>
      <c r="Q389" s="1">
        <v>5.0747999999999999E-14</v>
      </c>
      <c r="R389" s="1">
        <v>9.4404E-11</v>
      </c>
      <c r="S389" s="1">
        <v>8.0751999999999994E-12</v>
      </c>
      <c r="T389" s="1">
        <v>4.7884000000000003E-15</v>
      </c>
      <c r="U389" s="1">
        <v>8.2821999999999996E-12</v>
      </c>
    </row>
    <row r="390" spans="1:21" x14ac:dyDescent="0.25">
      <c r="A390" s="16">
        <v>44882</v>
      </c>
      <c r="B390" s="3" t="s">
        <v>34</v>
      </c>
      <c r="C390" s="3" t="s">
        <v>70</v>
      </c>
      <c r="D390" s="3" t="s">
        <v>67</v>
      </c>
      <c r="E390" s="11">
        <f t="shared" si="16"/>
        <v>8.6044444444444448</v>
      </c>
      <c r="F390">
        <v>77.928100000000001</v>
      </c>
      <c r="G390">
        <v>19.962900000000001</v>
      </c>
      <c r="H390">
        <v>0.93710000000000004</v>
      </c>
      <c r="I390">
        <v>1.1615</v>
      </c>
      <c r="J390">
        <v>0</v>
      </c>
      <c r="K390">
        <v>1.04E-2</v>
      </c>
      <c r="L390">
        <v>615</v>
      </c>
      <c r="M390">
        <v>1.1197999999999999</v>
      </c>
      <c r="N390">
        <v>0.89200000000000002</v>
      </c>
      <c r="O390">
        <v>1.2553000000000001</v>
      </c>
      <c r="P390" s="1">
        <v>4.4483999999999999E-10</v>
      </c>
      <c r="Q390" s="1">
        <v>5.1678999999999997E-14</v>
      </c>
      <c r="R390" s="1">
        <v>9.4276000000000001E-11</v>
      </c>
      <c r="S390" s="1">
        <v>8.0751999999999994E-12</v>
      </c>
      <c r="T390" s="1">
        <v>3.2959999999999999E-15</v>
      </c>
      <c r="U390" s="1">
        <v>8.3739999999999997E-12</v>
      </c>
    </row>
    <row r="391" spans="1:21" x14ac:dyDescent="0.25">
      <c r="A391" s="16">
        <v>44882</v>
      </c>
      <c r="B391" s="3" t="s">
        <v>34</v>
      </c>
      <c r="C391" s="3" t="s">
        <v>75</v>
      </c>
      <c r="D391" s="3" t="s">
        <v>31</v>
      </c>
      <c r="E391" s="11">
        <f t="shared" si="16"/>
        <v>8.6291666666666682</v>
      </c>
      <c r="F391">
        <v>77.929500000000004</v>
      </c>
      <c r="G391">
        <v>19.9466</v>
      </c>
      <c r="H391">
        <v>0.93679999999999997</v>
      </c>
      <c r="I391">
        <v>1.1765000000000001</v>
      </c>
      <c r="J391">
        <v>0</v>
      </c>
      <c r="K391">
        <v>1.0500000000000001E-2</v>
      </c>
      <c r="L391">
        <v>620</v>
      </c>
      <c r="M391">
        <v>1.1352</v>
      </c>
      <c r="N391">
        <v>0.90410000000000001</v>
      </c>
      <c r="O391">
        <v>1.2556</v>
      </c>
      <c r="P391" s="1">
        <v>4.448E-10</v>
      </c>
      <c r="Q391" s="1">
        <v>5.2103000000000003E-14</v>
      </c>
      <c r="R391" s="1">
        <v>9.4187999999999996E-11</v>
      </c>
      <c r="S391" s="1">
        <v>8.0717E-12</v>
      </c>
      <c r="T391" s="1">
        <v>3.3661E-15</v>
      </c>
      <c r="U391" s="1">
        <v>8.4809000000000003E-12</v>
      </c>
    </row>
    <row r="392" spans="1:21" x14ac:dyDescent="0.25">
      <c r="A392" s="16">
        <v>44882</v>
      </c>
      <c r="B392" s="3" t="s">
        <v>35</v>
      </c>
      <c r="C392" s="3" t="s">
        <v>63</v>
      </c>
      <c r="D392" s="3" t="s">
        <v>76</v>
      </c>
      <c r="E392" s="11">
        <f t="shared" si="16"/>
        <v>8.6522222222222229</v>
      </c>
      <c r="F392">
        <v>77.926000000000002</v>
      </c>
      <c r="G392">
        <v>19.936900000000001</v>
      </c>
      <c r="H392">
        <v>0.93679999999999997</v>
      </c>
      <c r="I392">
        <v>1.1901999999999999</v>
      </c>
      <c r="J392">
        <v>0</v>
      </c>
      <c r="K392">
        <v>1.0200000000000001E-2</v>
      </c>
      <c r="L392">
        <v>608</v>
      </c>
      <c r="M392">
        <v>1.1488</v>
      </c>
      <c r="N392">
        <v>0.91200000000000003</v>
      </c>
      <c r="O392">
        <v>1.2597</v>
      </c>
      <c r="P392" s="1">
        <v>4.4477000000000001E-10</v>
      </c>
      <c r="Q392" s="1">
        <v>5.0577999999999998E-14</v>
      </c>
      <c r="R392" s="1">
        <v>9.4136999999999998E-11</v>
      </c>
      <c r="S392" s="1">
        <v>8.0709999999999998E-12</v>
      </c>
      <c r="T392" s="1">
        <v>6.3864999999999999E-15</v>
      </c>
      <c r="U392" s="1">
        <v>8.5786000000000006E-12</v>
      </c>
    </row>
    <row r="393" spans="1:21" x14ac:dyDescent="0.25">
      <c r="A393" s="16">
        <v>44882</v>
      </c>
      <c r="B393" s="3" t="s">
        <v>35</v>
      </c>
      <c r="C393" s="3" t="s">
        <v>25</v>
      </c>
      <c r="D393" s="3" t="s">
        <v>74</v>
      </c>
      <c r="E393" s="11">
        <f t="shared" si="16"/>
        <v>8.6749999999999989</v>
      </c>
      <c r="F393">
        <v>77.927800000000005</v>
      </c>
      <c r="G393">
        <v>19.924600000000002</v>
      </c>
      <c r="H393">
        <v>0.93640000000000001</v>
      </c>
      <c r="I393">
        <v>1.2019</v>
      </c>
      <c r="J393">
        <v>0</v>
      </c>
      <c r="K393">
        <v>9.2999999999999992E-3</v>
      </c>
      <c r="L393">
        <v>617</v>
      </c>
      <c r="M393">
        <v>1.1609</v>
      </c>
      <c r="N393">
        <v>0.92779999999999996</v>
      </c>
      <c r="O393">
        <v>1.2512000000000001</v>
      </c>
      <c r="P393" s="1">
        <v>4.4454E-10</v>
      </c>
      <c r="Q393" s="1">
        <v>4.7324E-14</v>
      </c>
      <c r="R393" s="1">
        <v>9.4029999999999997E-11</v>
      </c>
      <c r="S393" s="1">
        <v>8.0632999999999994E-12</v>
      </c>
      <c r="T393" s="1">
        <v>1.7182999999999999E-15</v>
      </c>
      <c r="U393" s="1">
        <v>8.6580999999999992E-12</v>
      </c>
    </row>
    <row r="394" spans="1:21" x14ac:dyDescent="0.25">
      <c r="A394" s="16">
        <v>44882</v>
      </c>
      <c r="B394" s="3" t="s">
        <v>35</v>
      </c>
      <c r="C394" s="3" t="s">
        <v>51</v>
      </c>
      <c r="D394" s="3" t="s">
        <v>56</v>
      </c>
      <c r="E394" s="11">
        <f t="shared" si="16"/>
        <v>8.7000000000000011</v>
      </c>
      <c r="F394">
        <v>77.928600000000003</v>
      </c>
      <c r="G394">
        <v>19.906300000000002</v>
      </c>
      <c r="H394">
        <v>0.93789999999999996</v>
      </c>
      <c r="I394">
        <v>1.2171000000000001</v>
      </c>
      <c r="J394">
        <v>0</v>
      </c>
      <c r="K394">
        <v>1.01E-2</v>
      </c>
      <c r="L394">
        <v>606</v>
      </c>
      <c r="M394">
        <v>1.1760999999999999</v>
      </c>
      <c r="N394">
        <v>0.94720000000000004</v>
      </c>
      <c r="O394">
        <v>1.2417</v>
      </c>
      <c r="P394" s="1">
        <v>4.4348E-10</v>
      </c>
      <c r="Q394" s="1">
        <v>5.0392E-14</v>
      </c>
      <c r="R394" s="1">
        <v>9.3716000000000005E-11</v>
      </c>
      <c r="S394" s="1">
        <v>8.0564999999999999E-12</v>
      </c>
      <c r="T394" s="1">
        <v>3.4734E-15</v>
      </c>
      <c r="U394" s="1">
        <v>8.7464E-12</v>
      </c>
    </row>
    <row r="395" spans="1:21" x14ac:dyDescent="0.25">
      <c r="A395" s="16">
        <v>44882</v>
      </c>
      <c r="B395" s="3" t="s">
        <v>35</v>
      </c>
      <c r="C395" s="3" t="s">
        <v>74</v>
      </c>
      <c r="D395" s="3" t="s">
        <v>55</v>
      </c>
      <c r="E395" s="11">
        <f t="shared" si="16"/>
        <v>8.7227777777777771</v>
      </c>
      <c r="F395">
        <v>77.9328</v>
      </c>
      <c r="G395">
        <v>19.890499999999999</v>
      </c>
      <c r="H395">
        <v>0.9365</v>
      </c>
      <c r="I395">
        <v>1.2302</v>
      </c>
      <c r="J395">
        <v>0</v>
      </c>
      <c r="K395">
        <v>1.01E-2</v>
      </c>
      <c r="L395">
        <v>603</v>
      </c>
      <c r="M395">
        <v>1.1890000000000001</v>
      </c>
      <c r="N395">
        <v>0.9627</v>
      </c>
      <c r="O395">
        <v>1.2351000000000001</v>
      </c>
      <c r="P395" s="1">
        <v>4.4433000000000001E-10</v>
      </c>
      <c r="Q395" s="1">
        <v>5.0238000000000003E-14</v>
      </c>
      <c r="R395" s="1">
        <v>9.3815000000000001E-11</v>
      </c>
      <c r="S395" s="1">
        <v>8.0594999999999997E-12</v>
      </c>
      <c r="T395" s="1">
        <v>5.4910999999999996E-15</v>
      </c>
      <c r="U395" s="1">
        <v>8.8564999999999997E-12</v>
      </c>
    </row>
    <row r="396" spans="1:21" x14ac:dyDescent="0.25">
      <c r="A396" s="16">
        <v>44882</v>
      </c>
      <c r="B396" s="3" t="s">
        <v>35</v>
      </c>
      <c r="C396" s="3" t="s">
        <v>38</v>
      </c>
      <c r="D396" s="3" t="s">
        <v>31</v>
      </c>
      <c r="E396" s="11">
        <f t="shared" si="16"/>
        <v>8.7458333333333353</v>
      </c>
      <c r="F396">
        <v>77.936800000000005</v>
      </c>
      <c r="G396">
        <v>19.873799999999999</v>
      </c>
      <c r="H396">
        <v>0.9365</v>
      </c>
      <c r="I396">
        <v>1.2443</v>
      </c>
      <c r="J396">
        <v>0</v>
      </c>
      <c r="K396">
        <v>8.6E-3</v>
      </c>
      <c r="L396">
        <v>632</v>
      </c>
      <c r="M396">
        <v>1.2033</v>
      </c>
      <c r="N396">
        <v>0.98060000000000003</v>
      </c>
      <c r="O396">
        <v>1.2270000000000001</v>
      </c>
      <c r="P396" s="1">
        <v>4.4600999999999999E-10</v>
      </c>
      <c r="Q396" s="1">
        <v>4.4006999999999997E-14</v>
      </c>
      <c r="R396" s="1">
        <v>9.4086E-11</v>
      </c>
      <c r="S396" s="1">
        <v>8.0896999999999993E-12</v>
      </c>
      <c r="T396" s="1">
        <v>4.7150000000000003E-15</v>
      </c>
      <c r="U396" s="1">
        <v>8.9910999999999995E-12</v>
      </c>
    </row>
    <row r="397" spans="1:21" x14ac:dyDescent="0.25">
      <c r="A397" s="16">
        <v>44882</v>
      </c>
      <c r="B397" s="3" t="s">
        <v>35</v>
      </c>
      <c r="C397" s="3" t="s">
        <v>22</v>
      </c>
      <c r="D397" s="3" t="s">
        <v>66</v>
      </c>
      <c r="E397" s="11">
        <f t="shared" si="16"/>
        <v>8.7705555555555552</v>
      </c>
      <c r="F397">
        <v>77.930199999999999</v>
      </c>
      <c r="G397">
        <v>19.863499999999998</v>
      </c>
      <c r="H397">
        <v>0.93679999999999997</v>
      </c>
      <c r="I397">
        <v>1.2593000000000001</v>
      </c>
      <c r="J397">
        <v>0</v>
      </c>
      <c r="K397">
        <v>1.0200000000000001E-2</v>
      </c>
      <c r="L397">
        <v>596</v>
      </c>
      <c r="M397">
        <v>1.2188000000000001</v>
      </c>
      <c r="N397">
        <v>0.98650000000000004</v>
      </c>
      <c r="O397">
        <v>1.2356</v>
      </c>
      <c r="P397" s="1">
        <v>4.4432000000000002E-10</v>
      </c>
      <c r="Q397" s="1">
        <v>5.0694999999999999E-14</v>
      </c>
      <c r="R397" s="1">
        <v>9.3687000000000002E-11</v>
      </c>
      <c r="S397" s="1">
        <v>8.0620000000000002E-12</v>
      </c>
      <c r="T397" s="1">
        <v>5.0898E-15</v>
      </c>
      <c r="U397" s="1">
        <v>9.0657E-12</v>
      </c>
    </row>
    <row r="398" spans="1:21" x14ac:dyDescent="0.25">
      <c r="A398" s="16">
        <v>44882</v>
      </c>
      <c r="B398" s="3" t="s">
        <v>35</v>
      </c>
      <c r="C398" s="3" t="s">
        <v>47</v>
      </c>
      <c r="D398" s="3" t="s">
        <v>26</v>
      </c>
      <c r="E398" s="11">
        <f t="shared" si="16"/>
        <v>8.7936111111111135</v>
      </c>
      <c r="F398">
        <v>77.932000000000002</v>
      </c>
      <c r="G398">
        <v>19.847000000000001</v>
      </c>
      <c r="H398">
        <v>0.93659999999999999</v>
      </c>
      <c r="I398">
        <v>1.2746999999999999</v>
      </c>
      <c r="J398">
        <v>0</v>
      </c>
      <c r="K398">
        <v>9.5999999999999992E-3</v>
      </c>
      <c r="L398">
        <v>600</v>
      </c>
      <c r="M398">
        <v>1.2338</v>
      </c>
      <c r="N398">
        <v>1.0038</v>
      </c>
      <c r="O398">
        <v>1.2291000000000001</v>
      </c>
      <c r="P398" s="1">
        <v>4.4436E-10</v>
      </c>
      <c r="Q398" s="1">
        <v>4.8390999999999999E-14</v>
      </c>
      <c r="R398" s="1">
        <v>9.3615000000000004E-11</v>
      </c>
      <c r="S398" s="1">
        <v>8.0612000000000004E-12</v>
      </c>
      <c r="T398" s="1">
        <v>3.1897000000000001E-15</v>
      </c>
      <c r="U398" s="1">
        <v>9.1765999999999995E-12</v>
      </c>
    </row>
    <row r="399" spans="1:21" x14ac:dyDescent="0.25">
      <c r="A399" s="16">
        <v>44882</v>
      </c>
      <c r="B399" s="3" t="s">
        <v>35</v>
      </c>
      <c r="C399" s="3" t="s">
        <v>24</v>
      </c>
      <c r="D399" s="3" t="s">
        <v>61</v>
      </c>
      <c r="E399" s="11">
        <f t="shared" si="16"/>
        <v>8.8183333333333334</v>
      </c>
      <c r="F399">
        <v>77.925899999999999</v>
      </c>
      <c r="G399">
        <v>19.834299999999999</v>
      </c>
      <c r="H399">
        <v>0.93659999999999999</v>
      </c>
      <c r="I399">
        <v>1.2926</v>
      </c>
      <c r="J399">
        <v>0</v>
      </c>
      <c r="K399">
        <v>1.06E-2</v>
      </c>
      <c r="L399">
        <v>603</v>
      </c>
      <c r="M399">
        <v>1.252</v>
      </c>
      <c r="N399">
        <v>1.0169999999999999</v>
      </c>
      <c r="O399">
        <v>1.2311000000000001</v>
      </c>
      <c r="P399" s="1">
        <v>4.4424999999999999E-10</v>
      </c>
      <c r="Q399" s="1">
        <v>5.2349999999999999E-14</v>
      </c>
      <c r="R399" s="1">
        <v>9.3536999999999995E-11</v>
      </c>
      <c r="S399" s="1">
        <v>8.0597000000000005E-12</v>
      </c>
      <c r="T399" s="1">
        <v>5.0781000000000002E-15</v>
      </c>
      <c r="U399" s="1">
        <v>9.3032000000000002E-12</v>
      </c>
    </row>
    <row r="400" spans="1:21" x14ac:dyDescent="0.25">
      <c r="A400" s="16">
        <v>44882</v>
      </c>
      <c r="B400" s="3" t="s">
        <v>35</v>
      </c>
      <c r="C400" s="3" t="s">
        <v>28</v>
      </c>
      <c r="D400" s="3" t="s">
        <v>51</v>
      </c>
      <c r="E400" s="11">
        <f t="shared" si="16"/>
        <v>8.8413888888888881</v>
      </c>
      <c r="F400">
        <v>77.922899999999998</v>
      </c>
      <c r="G400">
        <v>19.819299999999998</v>
      </c>
      <c r="H400">
        <v>0.93700000000000006</v>
      </c>
      <c r="I400">
        <v>1.3102</v>
      </c>
      <c r="J400">
        <v>0</v>
      </c>
      <c r="K400">
        <v>1.06E-2</v>
      </c>
      <c r="L400">
        <v>592</v>
      </c>
      <c r="M400">
        <v>1.27</v>
      </c>
      <c r="N400">
        <v>1.0282</v>
      </c>
      <c r="O400">
        <v>1.2351000000000001</v>
      </c>
      <c r="P400" s="1">
        <v>4.4400000000000002E-10</v>
      </c>
      <c r="Q400" s="1">
        <v>5.2550999999999997E-14</v>
      </c>
      <c r="R400" s="1">
        <v>9.3416000000000003E-11</v>
      </c>
      <c r="S400" s="1">
        <v>8.0584999999999992E-12</v>
      </c>
      <c r="T400" s="1">
        <v>2.5004999999999999E-15</v>
      </c>
      <c r="U400" s="1">
        <v>9.4245999999999992E-12</v>
      </c>
    </row>
    <row r="401" spans="1:21" x14ac:dyDescent="0.25">
      <c r="A401" s="16">
        <v>44882</v>
      </c>
      <c r="B401" s="3" t="s">
        <v>35</v>
      </c>
      <c r="C401" s="3" t="s">
        <v>60</v>
      </c>
      <c r="D401" s="3" t="s">
        <v>27</v>
      </c>
      <c r="E401" s="11">
        <f t="shared" si="16"/>
        <v>8.8641666666666676</v>
      </c>
      <c r="F401">
        <v>77.928600000000003</v>
      </c>
      <c r="G401">
        <v>19.7972</v>
      </c>
      <c r="H401">
        <v>0.93669999999999998</v>
      </c>
      <c r="I401">
        <v>1.3272999999999999</v>
      </c>
      <c r="J401">
        <v>0</v>
      </c>
      <c r="K401">
        <v>1.01E-2</v>
      </c>
      <c r="L401">
        <v>595</v>
      </c>
      <c r="M401">
        <v>1.2868999999999999</v>
      </c>
      <c r="N401">
        <v>1.0510999999999999</v>
      </c>
      <c r="O401">
        <v>1.2242999999999999</v>
      </c>
      <c r="P401" s="1">
        <v>4.4410999999999998E-10</v>
      </c>
      <c r="Q401" s="1">
        <v>5.0494E-14</v>
      </c>
      <c r="R401" s="1">
        <v>9.3327999999999998E-11</v>
      </c>
      <c r="S401" s="1">
        <v>8.0571000000000005E-12</v>
      </c>
      <c r="T401" s="1">
        <v>4.1812000000000002E-15</v>
      </c>
      <c r="U401" s="1">
        <v>9.5492000000000005E-12</v>
      </c>
    </row>
    <row r="402" spans="1:21" x14ac:dyDescent="0.25">
      <c r="A402" s="16">
        <v>44882</v>
      </c>
      <c r="B402" s="3" t="s">
        <v>35</v>
      </c>
      <c r="C402" s="3" t="s">
        <v>30</v>
      </c>
      <c r="D402" s="3" t="s">
        <v>29</v>
      </c>
      <c r="E402" s="11">
        <f t="shared" si="16"/>
        <v>8.8891666666666662</v>
      </c>
      <c r="F402">
        <v>77.921400000000006</v>
      </c>
      <c r="G402">
        <v>19.788</v>
      </c>
      <c r="H402">
        <v>0.93679999999999997</v>
      </c>
      <c r="I402">
        <v>1.3440000000000001</v>
      </c>
      <c r="J402">
        <v>0</v>
      </c>
      <c r="K402">
        <v>9.7999999999999997E-3</v>
      </c>
      <c r="L402">
        <v>602</v>
      </c>
      <c r="M402">
        <v>1.3037000000000001</v>
      </c>
      <c r="N402">
        <v>1.0659000000000001</v>
      </c>
      <c r="O402">
        <v>1.2231000000000001</v>
      </c>
      <c r="P402" s="1">
        <v>4.4406000000000002E-10</v>
      </c>
      <c r="Q402" s="1">
        <v>4.8912999999999999E-14</v>
      </c>
      <c r="R402" s="1">
        <v>9.3283E-11</v>
      </c>
      <c r="S402" s="1">
        <v>8.0580999999999994E-12</v>
      </c>
      <c r="T402" s="1">
        <v>3.3077999999999998E-15</v>
      </c>
      <c r="U402" s="1">
        <v>9.6686000000000002E-12</v>
      </c>
    </row>
    <row r="403" spans="1:21" x14ac:dyDescent="0.25">
      <c r="A403" s="16">
        <v>44882</v>
      </c>
      <c r="B403" s="3" t="s">
        <v>35</v>
      </c>
      <c r="C403" s="3" t="s">
        <v>77</v>
      </c>
      <c r="D403" s="3" t="s">
        <v>34</v>
      </c>
      <c r="E403" s="11">
        <f t="shared" si="16"/>
        <v>8.9119444444444458</v>
      </c>
      <c r="F403">
        <v>77.922899999999998</v>
      </c>
      <c r="G403">
        <v>19.770900000000001</v>
      </c>
      <c r="H403">
        <v>0.93640000000000001</v>
      </c>
      <c r="I403">
        <v>1.3597999999999999</v>
      </c>
      <c r="J403">
        <v>0</v>
      </c>
      <c r="K403">
        <v>0.01</v>
      </c>
      <c r="L403">
        <v>594</v>
      </c>
      <c r="M403">
        <v>1.3193999999999999</v>
      </c>
      <c r="N403">
        <v>1.0757000000000001</v>
      </c>
      <c r="O403">
        <v>1.2264999999999999</v>
      </c>
      <c r="P403" s="1">
        <v>4.4418000000000001E-10</v>
      </c>
      <c r="Q403" s="1">
        <v>4.9686999999999998E-14</v>
      </c>
      <c r="R403" s="1">
        <v>9.3225000000000006E-11</v>
      </c>
      <c r="S403" s="1">
        <v>8.0567000000000006E-12</v>
      </c>
      <c r="T403" s="1">
        <v>4.7885999999999998E-15</v>
      </c>
      <c r="U403" s="1">
        <v>9.7842000000000003E-12</v>
      </c>
    </row>
    <row r="404" spans="1:21" x14ac:dyDescent="0.25">
      <c r="A404" s="16">
        <v>44882</v>
      </c>
      <c r="B404" s="3" t="s">
        <v>35</v>
      </c>
      <c r="C404" s="3" t="s">
        <v>34</v>
      </c>
      <c r="D404" s="3" t="s">
        <v>61</v>
      </c>
      <c r="E404" s="11">
        <f t="shared" si="16"/>
        <v>8.9350000000000005</v>
      </c>
      <c r="F404">
        <v>77.920199999999994</v>
      </c>
      <c r="G404">
        <v>19.762899999999998</v>
      </c>
      <c r="H404">
        <v>0.93630000000000002</v>
      </c>
      <c r="I404">
        <v>1.3722000000000001</v>
      </c>
      <c r="J404">
        <v>0</v>
      </c>
      <c r="K404">
        <v>8.5000000000000006E-3</v>
      </c>
      <c r="L404">
        <v>623</v>
      </c>
      <c r="M404">
        <v>1.3319000000000001</v>
      </c>
      <c r="N404">
        <v>1.0867</v>
      </c>
      <c r="O404">
        <v>1.2257</v>
      </c>
      <c r="P404" s="1">
        <v>4.4548E-10</v>
      </c>
      <c r="Q404" s="1">
        <v>4.3533999999999998E-14</v>
      </c>
      <c r="R404" s="1">
        <v>9.3461000000000002E-11</v>
      </c>
      <c r="S404" s="1">
        <v>8.0791999999999997E-12</v>
      </c>
      <c r="T404" s="1">
        <v>4.1914000000000002E-15</v>
      </c>
      <c r="U404" s="1">
        <v>9.9023000000000007E-12</v>
      </c>
    </row>
    <row r="405" spans="1:21" x14ac:dyDescent="0.25">
      <c r="A405" s="16">
        <v>44882</v>
      </c>
      <c r="B405" s="3" t="s">
        <v>35</v>
      </c>
      <c r="C405" s="3" t="s">
        <v>31</v>
      </c>
      <c r="D405" s="3" t="s">
        <v>47</v>
      </c>
      <c r="E405" s="11">
        <f t="shared" si="16"/>
        <v>8.9597222222222239</v>
      </c>
      <c r="F405">
        <v>77.915000000000006</v>
      </c>
      <c r="G405">
        <v>19.750399999999999</v>
      </c>
      <c r="H405">
        <v>0.93600000000000005</v>
      </c>
      <c r="I405">
        <v>1.3882000000000001</v>
      </c>
      <c r="J405">
        <v>0</v>
      </c>
      <c r="K405">
        <v>1.03E-2</v>
      </c>
      <c r="L405">
        <v>590</v>
      </c>
      <c r="M405">
        <v>1.3485</v>
      </c>
      <c r="N405">
        <v>1.0973999999999999</v>
      </c>
      <c r="O405">
        <v>1.2287999999999999</v>
      </c>
      <c r="P405" s="1">
        <v>4.4410999999999998E-10</v>
      </c>
      <c r="Q405" s="1">
        <v>5.1377999999999998E-14</v>
      </c>
      <c r="R405" s="1">
        <v>9.3119999999999997E-11</v>
      </c>
      <c r="S405" s="1">
        <v>8.0523000000000003E-12</v>
      </c>
      <c r="T405" s="1">
        <v>4.0549999999999998E-15</v>
      </c>
      <c r="U405" s="1">
        <v>9.9872999999999997E-12</v>
      </c>
    </row>
    <row r="406" spans="1:21" x14ac:dyDescent="0.25">
      <c r="A406" s="16">
        <v>44882</v>
      </c>
      <c r="B406" s="3" t="s">
        <v>35</v>
      </c>
      <c r="C406" s="3" t="s">
        <v>37</v>
      </c>
      <c r="D406" s="3" t="s">
        <v>54</v>
      </c>
      <c r="E406" s="11">
        <f t="shared" si="16"/>
        <v>8.9827777777777786</v>
      </c>
      <c r="F406">
        <v>77.908900000000003</v>
      </c>
      <c r="G406">
        <v>19.738</v>
      </c>
      <c r="H406">
        <v>0.93659999999999999</v>
      </c>
      <c r="I406">
        <v>1.4066000000000001</v>
      </c>
      <c r="J406">
        <v>0</v>
      </c>
      <c r="K406">
        <v>0.01</v>
      </c>
      <c r="L406">
        <v>593</v>
      </c>
      <c r="M406">
        <v>1.3667</v>
      </c>
      <c r="N406">
        <v>1.1079000000000001</v>
      </c>
      <c r="O406">
        <v>1.2336</v>
      </c>
      <c r="P406" s="1">
        <v>4.4404999999999998E-10</v>
      </c>
      <c r="Q406" s="1">
        <v>4.9756000000000001E-14</v>
      </c>
      <c r="R406" s="1">
        <v>9.3056000000000004E-11</v>
      </c>
      <c r="S406" s="1">
        <v>8.0568000000000002E-12</v>
      </c>
      <c r="T406" s="1">
        <v>4.2009000000000001E-15</v>
      </c>
      <c r="U406" s="1">
        <v>1.0118E-11</v>
      </c>
    </row>
    <row r="407" spans="1:21" x14ac:dyDescent="0.25">
      <c r="A407" s="16">
        <v>44882</v>
      </c>
      <c r="B407" s="3" t="s">
        <v>35</v>
      </c>
      <c r="C407" s="3" t="s">
        <v>41</v>
      </c>
      <c r="D407" s="3" t="s">
        <v>73</v>
      </c>
      <c r="E407" s="11">
        <f t="shared" si="16"/>
        <v>9.0075000000000021</v>
      </c>
      <c r="F407">
        <v>77.912099999999995</v>
      </c>
      <c r="G407">
        <v>19.733699999999999</v>
      </c>
      <c r="H407">
        <v>0.93610000000000004</v>
      </c>
      <c r="I407">
        <v>1.4077</v>
      </c>
      <c r="J407">
        <v>0</v>
      </c>
      <c r="K407">
        <v>1.04E-2</v>
      </c>
      <c r="L407">
        <v>608</v>
      </c>
      <c r="M407">
        <v>1.3673999999999999</v>
      </c>
      <c r="N407">
        <v>1.1127</v>
      </c>
      <c r="O407">
        <v>1.2287999999999999</v>
      </c>
      <c r="P407" s="1">
        <v>4.4442999999999998E-10</v>
      </c>
      <c r="Q407" s="1">
        <v>5.1714000000000001E-14</v>
      </c>
      <c r="R407" s="1">
        <v>9.3110999999999998E-11</v>
      </c>
      <c r="S407" s="1">
        <v>8.0594000000000002E-12</v>
      </c>
      <c r="T407" s="1">
        <v>3.9870000000000003E-15</v>
      </c>
      <c r="U407" s="1">
        <v>1.0134E-11</v>
      </c>
    </row>
    <row r="408" spans="1:21" x14ac:dyDescent="0.25">
      <c r="A408" s="16">
        <v>44882</v>
      </c>
      <c r="B408" s="3" t="s">
        <v>35</v>
      </c>
      <c r="C408" s="3" t="s">
        <v>44</v>
      </c>
      <c r="D408" s="3" t="s">
        <v>43</v>
      </c>
      <c r="E408" s="11">
        <f t="shared" si="16"/>
        <v>9.0305555555555568</v>
      </c>
      <c r="F408">
        <v>77.916399999999996</v>
      </c>
      <c r="G408">
        <v>19.7807</v>
      </c>
      <c r="H408">
        <v>0.93930000000000002</v>
      </c>
      <c r="I408">
        <v>1.3539000000000001</v>
      </c>
      <c r="J408">
        <v>0</v>
      </c>
      <c r="K408">
        <v>9.7999999999999997E-3</v>
      </c>
      <c r="L408">
        <v>596</v>
      </c>
      <c r="M408">
        <v>1.3137000000000001</v>
      </c>
      <c r="N408">
        <v>1.0647</v>
      </c>
      <c r="O408">
        <v>1.2339</v>
      </c>
      <c r="P408" s="1">
        <v>4.4365000000000001E-10</v>
      </c>
      <c r="Q408" s="1">
        <v>4.8670999999999999E-14</v>
      </c>
      <c r="R408" s="1">
        <v>9.3167999999999996E-11</v>
      </c>
      <c r="S408" s="1">
        <v>8.0721999999999995E-12</v>
      </c>
      <c r="T408" s="1">
        <v>5.4899000000000003E-15</v>
      </c>
      <c r="U408" s="1">
        <v>9.7314999999999999E-12</v>
      </c>
    </row>
    <row r="409" spans="1:21" x14ac:dyDescent="0.25">
      <c r="A409" s="16">
        <v>44882</v>
      </c>
      <c r="B409" s="3" t="s">
        <v>35</v>
      </c>
      <c r="C409" s="3" t="s">
        <v>43</v>
      </c>
      <c r="D409" s="3" t="s">
        <v>65</v>
      </c>
      <c r="E409" s="11">
        <f t="shared" si="16"/>
        <v>9.0536111111111115</v>
      </c>
      <c r="F409">
        <v>77.964600000000004</v>
      </c>
      <c r="G409">
        <v>19.747199999999999</v>
      </c>
      <c r="H409">
        <v>0.93679999999999997</v>
      </c>
      <c r="I409">
        <v>1.3414999999999999</v>
      </c>
      <c r="J409">
        <v>0</v>
      </c>
      <c r="K409">
        <v>0.01</v>
      </c>
      <c r="L409">
        <v>609</v>
      </c>
      <c r="M409">
        <v>1.3013999999999999</v>
      </c>
      <c r="N409">
        <v>1.1181000000000001</v>
      </c>
      <c r="O409">
        <v>1.1638999999999999</v>
      </c>
      <c r="P409" s="1">
        <v>4.4507999999999998E-10</v>
      </c>
      <c r="Q409" s="1">
        <v>4.9911999999999999E-14</v>
      </c>
      <c r="R409" s="1">
        <v>9.3250999999999997E-11</v>
      </c>
      <c r="S409" s="1">
        <v>8.0717E-12</v>
      </c>
      <c r="T409" s="1">
        <v>4.2054000000000001E-15</v>
      </c>
      <c r="U409" s="1">
        <v>9.6670000000000007E-12</v>
      </c>
    </row>
    <row r="410" spans="1:21" x14ac:dyDescent="0.25">
      <c r="A410" s="16">
        <v>44882</v>
      </c>
      <c r="B410" s="3" t="s">
        <v>35</v>
      </c>
      <c r="C410" s="3" t="s">
        <v>78</v>
      </c>
      <c r="D410" s="3" t="s">
        <v>77</v>
      </c>
      <c r="E410" s="11">
        <f t="shared" si="16"/>
        <v>9.0783333333333349</v>
      </c>
      <c r="F410">
        <v>77.951899999999995</v>
      </c>
      <c r="G410">
        <v>19.7285</v>
      </c>
      <c r="H410">
        <v>0.93769999999999998</v>
      </c>
      <c r="I410">
        <v>1.3717999999999999</v>
      </c>
      <c r="J410">
        <v>0</v>
      </c>
      <c r="K410">
        <v>1.01E-2</v>
      </c>
      <c r="L410">
        <v>620</v>
      </c>
      <c r="M410">
        <v>1.3312999999999999</v>
      </c>
      <c r="N410">
        <v>1.1347</v>
      </c>
      <c r="O410">
        <v>1.1732</v>
      </c>
      <c r="P410" s="1">
        <v>4.4512999999999999E-10</v>
      </c>
      <c r="Q410" s="1">
        <v>5.0252E-14</v>
      </c>
      <c r="R410" s="1">
        <v>9.3187000000000003E-11</v>
      </c>
      <c r="S410" s="1">
        <v>8.0821000000000001E-12</v>
      </c>
      <c r="T410" s="1">
        <v>3.2318000000000002E-15</v>
      </c>
      <c r="U410" s="1">
        <v>9.8873999999999992E-12</v>
      </c>
    </row>
    <row r="411" spans="1:21" x14ac:dyDescent="0.25">
      <c r="A411" s="16">
        <v>44882</v>
      </c>
      <c r="B411" s="3" t="s">
        <v>35</v>
      </c>
      <c r="C411" s="3" t="s">
        <v>46</v>
      </c>
      <c r="D411" s="3" t="s">
        <v>49</v>
      </c>
      <c r="E411" s="11">
        <f t="shared" si="16"/>
        <v>9.1013888888888896</v>
      </c>
      <c r="F411">
        <v>77.931600000000003</v>
      </c>
      <c r="G411">
        <v>19.706600000000002</v>
      </c>
      <c r="H411">
        <v>0.93720000000000003</v>
      </c>
      <c r="I411">
        <v>1.4142999999999999</v>
      </c>
      <c r="J411">
        <v>0</v>
      </c>
      <c r="K411">
        <v>1.0200000000000001E-2</v>
      </c>
      <c r="L411">
        <v>612</v>
      </c>
      <c r="M411">
        <v>1.3741000000000001</v>
      </c>
      <c r="N411">
        <v>1.1466000000000001</v>
      </c>
      <c r="O411">
        <v>1.1983999999999999</v>
      </c>
      <c r="P411" s="1">
        <v>4.4513999999999997E-10</v>
      </c>
      <c r="Q411" s="1">
        <v>5.0936999999999999E-14</v>
      </c>
      <c r="R411" s="1">
        <v>9.3107999999999998E-11</v>
      </c>
      <c r="S411" s="1">
        <v>8.0797000000000008E-12</v>
      </c>
      <c r="T411" s="1">
        <v>5.1796E-15</v>
      </c>
      <c r="U411" s="1">
        <v>1.0196000000000001E-11</v>
      </c>
    </row>
    <row r="412" spans="1:21" x14ac:dyDescent="0.25">
      <c r="A412" s="16">
        <v>44882</v>
      </c>
      <c r="B412" s="3" t="s">
        <v>35</v>
      </c>
      <c r="C412" s="3" t="s">
        <v>40</v>
      </c>
      <c r="D412" s="3" t="s">
        <v>73</v>
      </c>
      <c r="E412" s="11">
        <f t="shared" si="16"/>
        <v>9.1241666666666656</v>
      </c>
      <c r="F412">
        <v>77.886200000000002</v>
      </c>
      <c r="G412">
        <v>19.715199999999999</v>
      </c>
      <c r="H412">
        <v>0.93520000000000003</v>
      </c>
      <c r="I412">
        <v>1.4545999999999999</v>
      </c>
      <c r="J412">
        <v>0</v>
      </c>
      <c r="K412">
        <v>8.6999999999999994E-3</v>
      </c>
      <c r="L412">
        <v>621</v>
      </c>
      <c r="M412">
        <v>1.4152</v>
      </c>
      <c r="N412">
        <v>1.127</v>
      </c>
      <c r="O412">
        <v>1.2557</v>
      </c>
      <c r="P412" s="1">
        <v>4.4626000000000002E-10</v>
      </c>
      <c r="Q412" s="1">
        <v>4.4740999999999997E-14</v>
      </c>
      <c r="R412" s="1">
        <v>9.3432999999999994E-11</v>
      </c>
      <c r="S412" s="1">
        <v>8.0870999999999993E-12</v>
      </c>
      <c r="T412" s="1">
        <v>3.4286000000000001E-15</v>
      </c>
      <c r="U412" s="1">
        <v>1.0517E-11</v>
      </c>
    </row>
    <row r="413" spans="1:21" x14ac:dyDescent="0.25">
      <c r="A413" s="16">
        <v>44882</v>
      </c>
      <c r="B413" s="3" t="s">
        <v>35</v>
      </c>
      <c r="C413" s="3" t="s">
        <v>50</v>
      </c>
      <c r="D413" s="3" t="s">
        <v>50</v>
      </c>
      <c r="E413" s="11">
        <f t="shared" si="16"/>
        <v>9.1488888888888891</v>
      </c>
      <c r="F413">
        <v>77.878900000000002</v>
      </c>
      <c r="G413">
        <v>19.698899999999998</v>
      </c>
      <c r="H413">
        <v>0.93640000000000001</v>
      </c>
      <c r="I413">
        <v>1.4762999999999999</v>
      </c>
      <c r="J413">
        <v>0</v>
      </c>
      <c r="K413">
        <v>9.4999999999999998E-3</v>
      </c>
      <c r="L413">
        <v>628</v>
      </c>
      <c r="M413">
        <v>1.4374</v>
      </c>
      <c r="N413">
        <v>1.1438999999999999</v>
      </c>
      <c r="O413">
        <v>1.2565999999999999</v>
      </c>
      <c r="P413" s="1">
        <v>4.4504E-10</v>
      </c>
      <c r="Q413" s="1">
        <v>4.7708E-14</v>
      </c>
      <c r="R413" s="1">
        <v>9.3107999999999998E-11</v>
      </c>
      <c r="S413" s="1">
        <v>8.0760000000000007E-12</v>
      </c>
      <c r="T413" s="1">
        <v>5.3848000000000003E-15</v>
      </c>
      <c r="U413" s="1">
        <v>1.0646E-11</v>
      </c>
    </row>
    <row r="414" spans="1:21" x14ac:dyDescent="0.25">
      <c r="A414" s="16">
        <v>44882</v>
      </c>
      <c r="B414" s="3" t="s">
        <v>35</v>
      </c>
      <c r="C414" s="3" t="s">
        <v>52</v>
      </c>
      <c r="D414" s="3" t="s">
        <v>42</v>
      </c>
      <c r="E414" s="11">
        <f t="shared" si="16"/>
        <v>9.1719444444444438</v>
      </c>
      <c r="F414">
        <v>77.865099999999998</v>
      </c>
      <c r="G414">
        <v>19.696200000000001</v>
      </c>
      <c r="H414">
        <v>0.93679999999999997</v>
      </c>
      <c r="I414">
        <v>1.492</v>
      </c>
      <c r="J414">
        <v>1E-4</v>
      </c>
      <c r="K414">
        <v>9.7999999999999997E-3</v>
      </c>
      <c r="L414">
        <v>623</v>
      </c>
      <c r="M414">
        <v>1.4533</v>
      </c>
      <c r="N414">
        <v>1.1384000000000001</v>
      </c>
      <c r="O414">
        <v>1.2766</v>
      </c>
      <c r="P414" s="1">
        <v>4.4506000000000001E-10</v>
      </c>
      <c r="Q414" s="1">
        <v>4.9005000000000002E-14</v>
      </c>
      <c r="R414" s="1">
        <v>9.3116000000000002E-11</v>
      </c>
      <c r="S414" s="1">
        <v>8.0806999999999997E-12</v>
      </c>
      <c r="T414" s="1">
        <v>6.8845999999999999E-15</v>
      </c>
      <c r="U414" s="1">
        <v>1.0762E-11</v>
      </c>
    </row>
    <row r="415" spans="1:21" x14ac:dyDescent="0.25">
      <c r="A415" s="16">
        <v>44882</v>
      </c>
      <c r="B415" s="3" t="s">
        <v>35</v>
      </c>
      <c r="C415" s="3" t="s">
        <v>53</v>
      </c>
      <c r="D415" s="3" t="s">
        <v>41</v>
      </c>
      <c r="E415" s="11">
        <f t="shared" si="16"/>
        <v>9.1966666666666672</v>
      </c>
      <c r="F415">
        <v>77.855599999999995</v>
      </c>
      <c r="G415">
        <v>19.691199999999998</v>
      </c>
      <c r="H415">
        <v>0.93589999999999995</v>
      </c>
      <c r="I415">
        <v>1.5072000000000001</v>
      </c>
      <c r="J415">
        <v>0</v>
      </c>
      <c r="K415">
        <v>1.01E-2</v>
      </c>
      <c r="L415">
        <v>628</v>
      </c>
      <c r="M415">
        <v>1.4686999999999999</v>
      </c>
      <c r="N415">
        <v>1.1411</v>
      </c>
      <c r="O415">
        <v>1.2870999999999999</v>
      </c>
      <c r="P415" s="1">
        <v>4.4497000000000002E-10</v>
      </c>
      <c r="Q415" s="1">
        <v>5.0403999999999998E-14</v>
      </c>
      <c r="R415" s="1">
        <v>9.3083000000000003E-11</v>
      </c>
      <c r="S415" s="1">
        <v>8.0728999999999997E-12</v>
      </c>
      <c r="T415" s="1">
        <v>5.0511999999999997E-15</v>
      </c>
      <c r="U415" s="1">
        <v>1.0869E-11</v>
      </c>
    </row>
    <row r="416" spans="1:21" x14ac:dyDescent="0.25">
      <c r="A416" s="16">
        <v>44882</v>
      </c>
      <c r="B416" s="3" t="s">
        <v>35</v>
      </c>
      <c r="C416" s="3" t="s">
        <v>56</v>
      </c>
      <c r="D416" s="3" t="s">
        <v>21</v>
      </c>
      <c r="E416" s="11">
        <f t="shared" si="16"/>
        <v>9.2197222222222219</v>
      </c>
      <c r="F416">
        <v>77.850999999999999</v>
      </c>
      <c r="G416">
        <v>19.688199999999998</v>
      </c>
      <c r="H416">
        <v>0.9365</v>
      </c>
      <c r="I416">
        <v>1.5139</v>
      </c>
      <c r="J416">
        <v>0</v>
      </c>
      <c r="K416">
        <v>1.04E-2</v>
      </c>
      <c r="L416">
        <v>614</v>
      </c>
      <c r="M416">
        <v>1.4753000000000001</v>
      </c>
      <c r="N416">
        <v>1.1466000000000001</v>
      </c>
      <c r="O416">
        <v>1.2867</v>
      </c>
      <c r="P416" s="1">
        <v>4.4471000000000001E-10</v>
      </c>
      <c r="Q416" s="1">
        <v>5.1570999999999998E-14</v>
      </c>
      <c r="R416" s="1">
        <v>9.3020000000000006E-11</v>
      </c>
      <c r="S416" s="1">
        <v>8.0735999999999998E-12</v>
      </c>
      <c r="T416" s="1">
        <v>4.4002E-15</v>
      </c>
      <c r="U416" s="1">
        <v>1.0912E-11</v>
      </c>
    </row>
    <row r="417" spans="1:21" x14ac:dyDescent="0.25">
      <c r="A417" s="16">
        <v>44882</v>
      </c>
      <c r="B417" s="3" t="s">
        <v>35</v>
      </c>
      <c r="C417" s="3" t="s">
        <v>36</v>
      </c>
      <c r="D417" s="3" t="s">
        <v>19</v>
      </c>
      <c r="E417" s="11">
        <f t="shared" si="16"/>
        <v>9.2427777777777802</v>
      </c>
      <c r="F417">
        <v>77.859099999999998</v>
      </c>
      <c r="G417">
        <v>19.669599999999999</v>
      </c>
      <c r="H417">
        <v>0.93600000000000005</v>
      </c>
      <c r="I417">
        <v>1.5249999999999999</v>
      </c>
      <c r="J417">
        <v>0</v>
      </c>
      <c r="K417">
        <v>1.0200000000000001E-2</v>
      </c>
      <c r="L417">
        <v>621</v>
      </c>
      <c r="M417">
        <v>1.4865999999999999</v>
      </c>
      <c r="N417">
        <v>1.1657999999999999</v>
      </c>
      <c r="O417">
        <v>1.2750999999999999</v>
      </c>
      <c r="P417" s="1">
        <v>4.4465000000000001E-10</v>
      </c>
      <c r="Q417" s="1">
        <v>5.0957000000000002E-14</v>
      </c>
      <c r="R417" s="1">
        <v>9.2908999999999997E-11</v>
      </c>
      <c r="S417" s="1">
        <v>8.0669999999999995E-12</v>
      </c>
      <c r="T417" s="1">
        <v>2.3208000000000002E-15</v>
      </c>
      <c r="U417" s="1">
        <v>1.0989E-11</v>
      </c>
    </row>
    <row r="418" spans="1:21" x14ac:dyDescent="0.25">
      <c r="A418" s="16">
        <v>44882</v>
      </c>
      <c r="B418" s="3" t="s">
        <v>35</v>
      </c>
      <c r="C418" s="3" t="s">
        <v>59</v>
      </c>
      <c r="D418" s="3" t="s">
        <v>59</v>
      </c>
      <c r="E418" s="11">
        <f t="shared" si="16"/>
        <v>9.2675000000000001</v>
      </c>
      <c r="F418">
        <v>77.86</v>
      </c>
      <c r="G418">
        <v>19.654499999999999</v>
      </c>
      <c r="H418">
        <v>0.93600000000000005</v>
      </c>
      <c r="I418">
        <v>1.5395000000000001</v>
      </c>
      <c r="J418">
        <v>0</v>
      </c>
      <c r="K418">
        <v>0.01</v>
      </c>
      <c r="L418">
        <v>620</v>
      </c>
      <c r="M418">
        <v>1.5015000000000001</v>
      </c>
      <c r="N418">
        <v>1.1829000000000001</v>
      </c>
      <c r="O418">
        <v>1.2693000000000001</v>
      </c>
      <c r="P418" s="1">
        <v>4.4470000000000003E-10</v>
      </c>
      <c r="Q418" s="1">
        <v>4.9917000000000001E-14</v>
      </c>
      <c r="R418" s="1">
        <v>9.2846999999999995E-11</v>
      </c>
      <c r="S418" s="1">
        <v>8.0680999999999995E-12</v>
      </c>
      <c r="T418" s="1">
        <v>4.6643999999999998E-15</v>
      </c>
      <c r="U418" s="1">
        <v>1.1093999999999999E-11</v>
      </c>
    </row>
    <row r="419" spans="1:21" x14ac:dyDescent="0.25">
      <c r="A419" s="16">
        <v>44882</v>
      </c>
      <c r="B419" s="3" t="s">
        <v>35</v>
      </c>
      <c r="C419" s="3" t="s">
        <v>23</v>
      </c>
      <c r="D419" s="3" t="s">
        <v>75</v>
      </c>
      <c r="E419" s="11">
        <f t="shared" si="16"/>
        <v>9.2902777777777796</v>
      </c>
      <c r="F419">
        <v>77.860100000000003</v>
      </c>
      <c r="G419">
        <v>19.64</v>
      </c>
      <c r="H419">
        <v>0.93610000000000004</v>
      </c>
      <c r="I419">
        <v>1.5530999999999999</v>
      </c>
      <c r="J419">
        <v>0</v>
      </c>
      <c r="K419">
        <v>1.06E-2</v>
      </c>
      <c r="L419">
        <v>614</v>
      </c>
      <c r="M419">
        <v>1.5145</v>
      </c>
      <c r="N419">
        <v>1.194</v>
      </c>
      <c r="O419">
        <v>1.2684</v>
      </c>
      <c r="P419" s="1">
        <v>4.4471999999999999E-10</v>
      </c>
      <c r="Q419" s="1">
        <v>5.2733000000000002E-14</v>
      </c>
      <c r="R419" s="1">
        <v>9.2780999999999997E-11</v>
      </c>
      <c r="S419" s="1">
        <v>8.0691999999999996E-12</v>
      </c>
      <c r="T419" s="1">
        <v>3.8445000000000001E-15</v>
      </c>
      <c r="U419" s="1">
        <v>1.1193E-11</v>
      </c>
    </row>
    <row r="420" spans="1:21" x14ac:dyDescent="0.25">
      <c r="A420" s="16">
        <v>44882</v>
      </c>
      <c r="B420" s="3" t="s">
        <v>35</v>
      </c>
      <c r="C420" s="3" t="s">
        <v>61</v>
      </c>
      <c r="D420" s="3" t="s">
        <v>41</v>
      </c>
      <c r="E420" s="11">
        <f t="shared" si="16"/>
        <v>9.3133333333333344</v>
      </c>
      <c r="F420">
        <v>77.872100000000003</v>
      </c>
      <c r="G420">
        <v>19.6158</v>
      </c>
      <c r="H420">
        <v>0.93630000000000002</v>
      </c>
      <c r="I420">
        <v>1.5670999999999999</v>
      </c>
      <c r="J420">
        <v>0</v>
      </c>
      <c r="K420">
        <v>8.6999999999999994E-3</v>
      </c>
      <c r="L420">
        <v>636</v>
      </c>
      <c r="M420">
        <v>1.5286999999999999</v>
      </c>
      <c r="N420">
        <v>1.2249000000000001</v>
      </c>
      <c r="O420">
        <v>1.2481</v>
      </c>
      <c r="P420" s="1">
        <v>4.4615999999999999E-10</v>
      </c>
      <c r="Q420" s="1">
        <v>4.4842000000000001E-14</v>
      </c>
      <c r="R420" s="1">
        <v>9.2952999999999999E-11</v>
      </c>
      <c r="S420" s="1">
        <v>8.0951999999999997E-12</v>
      </c>
      <c r="T420" s="1">
        <v>2.8219E-15</v>
      </c>
      <c r="U420" s="1">
        <v>1.1328E-11</v>
      </c>
    </row>
    <row r="421" spans="1:21" x14ac:dyDescent="0.25">
      <c r="A421" s="16">
        <v>44882</v>
      </c>
      <c r="B421" s="3" t="s">
        <v>35</v>
      </c>
      <c r="C421" s="3" t="s">
        <v>62</v>
      </c>
      <c r="D421" s="3" t="s">
        <v>69</v>
      </c>
      <c r="E421" s="11">
        <f t="shared" si="16"/>
        <v>9.3383333333333329</v>
      </c>
      <c r="F421">
        <v>77.876499999999993</v>
      </c>
      <c r="G421">
        <v>19.598700000000001</v>
      </c>
      <c r="H421">
        <v>0.93630000000000002</v>
      </c>
      <c r="I421">
        <v>1.5786</v>
      </c>
      <c r="J421">
        <v>0</v>
      </c>
      <c r="K421">
        <v>9.7999999999999997E-3</v>
      </c>
      <c r="L421">
        <v>609</v>
      </c>
      <c r="M421">
        <v>1.54</v>
      </c>
      <c r="N421">
        <v>1.2390000000000001</v>
      </c>
      <c r="O421">
        <v>1.2428999999999999</v>
      </c>
      <c r="P421" s="1">
        <v>4.4416999999999998E-10</v>
      </c>
      <c r="Q421" s="1">
        <v>4.9094999999999998E-14</v>
      </c>
      <c r="R421" s="1">
        <v>9.2450000000000001E-11</v>
      </c>
      <c r="S421" s="1">
        <v>8.0591999999999994E-12</v>
      </c>
      <c r="T421" s="1">
        <v>4.3484000000000002E-15</v>
      </c>
      <c r="U421" s="1">
        <v>1.1359E-11</v>
      </c>
    </row>
    <row r="422" spans="1:21" x14ac:dyDescent="0.25">
      <c r="A422" s="16">
        <v>44882</v>
      </c>
      <c r="B422" s="3" t="s">
        <v>35</v>
      </c>
      <c r="C422" s="3" t="s">
        <v>33</v>
      </c>
      <c r="D422" s="3" t="s">
        <v>30</v>
      </c>
      <c r="E422" s="11">
        <f t="shared" si="16"/>
        <v>9.3611111111111125</v>
      </c>
      <c r="F422">
        <v>77.900199999999998</v>
      </c>
      <c r="G422">
        <v>19.623999999999999</v>
      </c>
      <c r="H422">
        <v>0.93640000000000001</v>
      </c>
      <c r="I422">
        <v>1.5296000000000001</v>
      </c>
      <c r="J422">
        <v>0</v>
      </c>
      <c r="K422">
        <v>9.9000000000000008E-3</v>
      </c>
      <c r="L422">
        <v>603</v>
      </c>
      <c r="M422">
        <v>1.4901</v>
      </c>
      <c r="N422">
        <v>1.2221</v>
      </c>
      <c r="O422">
        <v>1.2193000000000001</v>
      </c>
      <c r="P422" s="1">
        <v>4.4442E-10</v>
      </c>
      <c r="Q422" s="1">
        <v>4.9554E-14</v>
      </c>
      <c r="R422" s="1">
        <v>9.2596999999999996E-11</v>
      </c>
      <c r="S422" s="1">
        <v>8.0617999999999994E-12</v>
      </c>
      <c r="T422" s="1">
        <v>2.2818000000000001E-15</v>
      </c>
      <c r="U422" s="1">
        <v>1.1009999999999999E-11</v>
      </c>
    </row>
    <row r="423" spans="1:21" x14ac:dyDescent="0.25">
      <c r="A423" s="16">
        <v>44882</v>
      </c>
      <c r="B423" s="3" t="s">
        <v>35</v>
      </c>
      <c r="C423" s="3" t="s">
        <v>64</v>
      </c>
      <c r="D423" s="3" t="s">
        <v>33</v>
      </c>
      <c r="E423" s="11">
        <f t="shared" si="16"/>
        <v>9.3858333333333324</v>
      </c>
      <c r="F423">
        <v>77.925299999999993</v>
      </c>
      <c r="G423">
        <v>19.6066</v>
      </c>
      <c r="H423">
        <v>0.93720000000000003</v>
      </c>
      <c r="I423">
        <v>1.5206999999999999</v>
      </c>
      <c r="J423">
        <v>0</v>
      </c>
      <c r="K423">
        <v>1.0200000000000001E-2</v>
      </c>
      <c r="L423">
        <v>607</v>
      </c>
      <c r="M423">
        <v>1.4812000000000001</v>
      </c>
      <c r="N423">
        <v>1.2452000000000001</v>
      </c>
      <c r="O423">
        <v>1.1895</v>
      </c>
      <c r="P423" s="1">
        <v>4.4447000000000002E-10</v>
      </c>
      <c r="Q423" s="1">
        <v>5.0494E-14</v>
      </c>
      <c r="R423" s="1">
        <v>9.2497000000000004E-11</v>
      </c>
      <c r="S423" s="1">
        <v>8.0679000000000004E-12</v>
      </c>
      <c r="T423" s="1">
        <v>5.5447000000000003E-15</v>
      </c>
      <c r="U423" s="1">
        <v>1.0945000000000001E-11</v>
      </c>
    </row>
    <row r="424" spans="1:21" x14ac:dyDescent="0.25">
      <c r="A424" s="16">
        <v>44882</v>
      </c>
      <c r="B424" s="3" t="s">
        <v>35</v>
      </c>
      <c r="C424" s="3" t="s">
        <v>45</v>
      </c>
      <c r="D424" s="3" t="s">
        <v>38</v>
      </c>
      <c r="E424" s="11">
        <f t="shared" si="16"/>
        <v>9.4088888888888906</v>
      </c>
      <c r="F424">
        <v>77.947900000000004</v>
      </c>
      <c r="G424">
        <v>19.5533</v>
      </c>
      <c r="H424">
        <v>0.93700000000000006</v>
      </c>
      <c r="I424">
        <v>1.5521</v>
      </c>
      <c r="J424">
        <v>0</v>
      </c>
      <c r="K424">
        <v>9.7999999999999997E-3</v>
      </c>
      <c r="L424">
        <v>609</v>
      </c>
      <c r="M424">
        <v>1.512</v>
      </c>
      <c r="N424">
        <v>1.3011999999999999</v>
      </c>
      <c r="O424">
        <v>1.1618999999999999</v>
      </c>
      <c r="P424" s="1">
        <v>4.4435000000000002E-10</v>
      </c>
      <c r="Q424" s="1">
        <v>4.8744000000000002E-14</v>
      </c>
      <c r="R424" s="1">
        <v>9.2191000000000002E-11</v>
      </c>
      <c r="S424" s="1">
        <v>8.0606999999999994E-12</v>
      </c>
      <c r="T424" s="1">
        <v>5.7142999999999998E-15</v>
      </c>
      <c r="U424" s="1">
        <v>1.1163E-11</v>
      </c>
    </row>
    <row r="425" spans="1:21" x14ac:dyDescent="0.25">
      <c r="A425" s="16">
        <v>44882</v>
      </c>
      <c r="B425" s="3" t="s">
        <v>35</v>
      </c>
      <c r="C425" s="3" t="s">
        <v>65</v>
      </c>
      <c r="D425" s="3" t="s">
        <v>40</v>
      </c>
      <c r="E425" s="11">
        <f t="shared" si="16"/>
        <v>9.4319444444444454</v>
      </c>
      <c r="F425">
        <v>77.927499999999995</v>
      </c>
      <c r="G425">
        <v>19.529800000000002</v>
      </c>
      <c r="H425">
        <v>0.93600000000000005</v>
      </c>
      <c r="I425">
        <v>1.5967</v>
      </c>
      <c r="J425">
        <v>0</v>
      </c>
      <c r="K425">
        <v>0.01</v>
      </c>
      <c r="L425">
        <v>599</v>
      </c>
      <c r="M425">
        <v>1.5569</v>
      </c>
      <c r="N425">
        <v>1.3259000000000001</v>
      </c>
      <c r="O425">
        <v>1.1741999999999999</v>
      </c>
      <c r="P425" s="1">
        <v>4.4412000000000001E-10</v>
      </c>
      <c r="Q425" s="1">
        <v>4.9862999999999998E-14</v>
      </c>
      <c r="R425" s="1">
        <v>9.2054999999999999E-11</v>
      </c>
      <c r="S425" s="1">
        <v>8.0501999999999998E-12</v>
      </c>
      <c r="T425" s="1">
        <v>3.5505E-15</v>
      </c>
      <c r="U425" s="1">
        <v>1.148E-11</v>
      </c>
    </row>
    <row r="426" spans="1:21" x14ac:dyDescent="0.25">
      <c r="A426" s="16">
        <v>44882</v>
      </c>
      <c r="B426" s="3" t="s">
        <v>35</v>
      </c>
      <c r="C426" s="3" t="s">
        <v>66</v>
      </c>
      <c r="D426" s="3" t="s">
        <v>72</v>
      </c>
      <c r="E426" s="11">
        <f t="shared" si="16"/>
        <v>9.4566666666666688</v>
      </c>
      <c r="F426">
        <v>77.898399999999995</v>
      </c>
      <c r="G426">
        <v>19.511800000000001</v>
      </c>
      <c r="H426">
        <v>0.93600000000000005</v>
      </c>
      <c r="I426">
        <v>1.6439999999999999</v>
      </c>
      <c r="J426">
        <v>0</v>
      </c>
      <c r="K426">
        <v>9.7999999999999997E-3</v>
      </c>
      <c r="L426">
        <v>605</v>
      </c>
      <c r="M426">
        <v>1.6053999999999999</v>
      </c>
      <c r="N426">
        <v>1.3321000000000001</v>
      </c>
      <c r="O426">
        <v>1.2052</v>
      </c>
      <c r="P426" s="1">
        <v>4.4401999999999998E-10</v>
      </c>
      <c r="Q426" s="1">
        <v>4.9071000000000002E-14</v>
      </c>
      <c r="R426" s="1">
        <v>9.1980000000000002E-11</v>
      </c>
      <c r="S426" s="1">
        <v>8.0508000000000004E-12</v>
      </c>
      <c r="T426" s="1">
        <v>4.0209999999999997E-15</v>
      </c>
      <c r="U426" s="1">
        <v>1.1821E-11</v>
      </c>
    </row>
    <row r="427" spans="1:21" x14ac:dyDescent="0.25">
      <c r="A427" s="16">
        <v>44882</v>
      </c>
      <c r="B427" s="3" t="s">
        <v>35</v>
      </c>
      <c r="C427" s="3" t="s">
        <v>67</v>
      </c>
      <c r="D427" s="3" t="s">
        <v>39</v>
      </c>
      <c r="E427" s="11">
        <f t="shared" si="16"/>
        <v>9.4797222222222235</v>
      </c>
      <c r="F427">
        <v>77.879599999999996</v>
      </c>
      <c r="G427">
        <v>19.494499999999999</v>
      </c>
      <c r="H427">
        <v>0.93540000000000001</v>
      </c>
      <c r="I427">
        <v>1.6803999999999999</v>
      </c>
      <c r="J427">
        <v>0</v>
      </c>
      <c r="K427">
        <v>1.01E-2</v>
      </c>
      <c r="L427">
        <v>594</v>
      </c>
      <c r="M427">
        <v>1.6417999999999999</v>
      </c>
      <c r="N427">
        <v>1.3509</v>
      </c>
      <c r="O427">
        <v>1.2154</v>
      </c>
      <c r="P427" s="1">
        <v>4.4398999999999998E-10</v>
      </c>
      <c r="Q427" s="1">
        <v>5.0170000000000002E-14</v>
      </c>
      <c r="R427" s="1">
        <v>9.1911000000000004E-11</v>
      </c>
      <c r="S427" s="1">
        <v>8.0465999999999993E-12</v>
      </c>
      <c r="T427" s="1">
        <v>3.5040999999999999E-15</v>
      </c>
      <c r="U427" s="1">
        <v>1.2084000000000001E-11</v>
      </c>
    </row>
    <row r="428" spans="1:21" x14ac:dyDescent="0.25">
      <c r="A428" s="16">
        <v>44882</v>
      </c>
      <c r="B428" s="3" t="s">
        <v>35</v>
      </c>
      <c r="C428" s="3" t="s">
        <v>68</v>
      </c>
      <c r="D428" s="3" t="s">
        <v>64</v>
      </c>
      <c r="E428" s="11">
        <f t="shared" si="16"/>
        <v>9.5027777777777782</v>
      </c>
      <c r="F428">
        <v>77.870400000000004</v>
      </c>
      <c r="G428">
        <v>19.473400000000002</v>
      </c>
      <c r="H428">
        <v>0.93630000000000002</v>
      </c>
      <c r="I428">
        <v>1.7113</v>
      </c>
      <c r="J428">
        <v>0</v>
      </c>
      <c r="K428">
        <v>8.5000000000000006E-3</v>
      </c>
      <c r="L428">
        <v>627</v>
      </c>
      <c r="M428">
        <v>1.673</v>
      </c>
      <c r="N428">
        <v>1.3664000000000001</v>
      </c>
      <c r="O428">
        <v>1.2243999999999999</v>
      </c>
      <c r="P428" s="1">
        <v>4.4548E-10</v>
      </c>
      <c r="Q428" s="1">
        <v>4.3745999999999997E-14</v>
      </c>
      <c r="R428" s="1">
        <v>9.2129000000000001E-11</v>
      </c>
      <c r="S428" s="1">
        <v>8.0822999999999992E-12</v>
      </c>
      <c r="T428" s="1">
        <v>4.4025E-15</v>
      </c>
      <c r="U428" s="1">
        <v>1.2348E-11</v>
      </c>
    </row>
    <row r="429" spans="1:21" x14ac:dyDescent="0.25">
      <c r="A429" s="16">
        <v>44882</v>
      </c>
      <c r="B429" s="3" t="s">
        <v>35</v>
      </c>
      <c r="C429" s="3" t="s">
        <v>42</v>
      </c>
      <c r="D429" s="3" t="s">
        <v>60</v>
      </c>
      <c r="E429" s="11">
        <f t="shared" si="16"/>
        <v>9.5275000000000016</v>
      </c>
      <c r="F429">
        <v>77.860900000000001</v>
      </c>
      <c r="G429">
        <v>19.4603</v>
      </c>
      <c r="H429">
        <v>0.9355</v>
      </c>
      <c r="I429">
        <v>1.7345999999999999</v>
      </c>
      <c r="J429">
        <v>0</v>
      </c>
      <c r="K429">
        <v>8.6999999999999994E-3</v>
      </c>
      <c r="L429">
        <v>602</v>
      </c>
      <c r="M429">
        <v>1.6970000000000001</v>
      </c>
      <c r="N429">
        <v>1.3784000000000001</v>
      </c>
      <c r="O429">
        <v>1.2311000000000001</v>
      </c>
      <c r="P429" s="1">
        <v>4.4377999999999999E-10</v>
      </c>
      <c r="Q429" s="1">
        <v>4.4091999999999998E-14</v>
      </c>
      <c r="R429" s="1">
        <v>9.1725999999999994E-11</v>
      </c>
      <c r="S429" s="1">
        <v>8.0460000000000002E-12</v>
      </c>
      <c r="T429" s="1">
        <v>5.4052000000000003E-15</v>
      </c>
      <c r="U429" s="1">
        <v>1.247E-11</v>
      </c>
    </row>
    <row r="430" spans="1:21" x14ac:dyDescent="0.25">
      <c r="A430" s="16">
        <v>44882</v>
      </c>
      <c r="B430" s="3" t="s">
        <v>35</v>
      </c>
      <c r="C430" s="3" t="s">
        <v>71</v>
      </c>
      <c r="D430" s="3" t="s">
        <v>57</v>
      </c>
      <c r="E430" s="11">
        <f t="shared" si="16"/>
        <v>9.5502777777777776</v>
      </c>
      <c r="F430">
        <v>77.858199999999997</v>
      </c>
      <c r="G430">
        <v>19.440200000000001</v>
      </c>
      <c r="H430">
        <v>0.93600000000000005</v>
      </c>
      <c r="I430">
        <v>1.7566999999999999</v>
      </c>
      <c r="J430">
        <v>0</v>
      </c>
      <c r="K430">
        <v>8.8999999999999999E-3</v>
      </c>
      <c r="L430">
        <v>591</v>
      </c>
      <c r="M430">
        <v>1.7189000000000001</v>
      </c>
      <c r="N430">
        <v>1.3992</v>
      </c>
      <c r="O430">
        <v>1.2284999999999999</v>
      </c>
      <c r="P430" s="1">
        <v>4.4365000000000001E-10</v>
      </c>
      <c r="Q430" s="1">
        <v>4.5095000000000002E-14</v>
      </c>
      <c r="R430" s="1">
        <v>9.1606999999999994E-11</v>
      </c>
      <c r="S430" s="1">
        <v>8.0476999999999993E-12</v>
      </c>
      <c r="T430" s="1">
        <v>4.2365000000000001E-15</v>
      </c>
      <c r="U430" s="1">
        <v>1.2625E-11</v>
      </c>
    </row>
    <row r="431" spans="1:21" x14ac:dyDescent="0.25">
      <c r="A431" s="16">
        <v>44882</v>
      </c>
      <c r="B431" s="3" t="s">
        <v>35</v>
      </c>
      <c r="C431" s="3" t="s">
        <v>55</v>
      </c>
      <c r="D431" s="3" t="s">
        <v>74</v>
      </c>
      <c r="E431" s="11">
        <f t="shared" si="16"/>
        <v>9.5750000000000011</v>
      </c>
      <c r="F431">
        <v>77.835400000000007</v>
      </c>
      <c r="G431">
        <v>19.441099999999999</v>
      </c>
      <c r="H431">
        <v>0.93700000000000006</v>
      </c>
      <c r="I431">
        <v>1.7739</v>
      </c>
      <c r="J431">
        <v>0</v>
      </c>
      <c r="K431">
        <v>1.26E-2</v>
      </c>
      <c r="L431">
        <v>543</v>
      </c>
      <c r="M431">
        <v>1.7366999999999999</v>
      </c>
      <c r="N431">
        <v>1.3898999999999999</v>
      </c>
      <c r="O431">
        <v>1.2495000000000001</v>
      </c>
      <c r="P431" s="1">
        <v>4.4049E-10</v>
      </c>
      <c r="Q431" s="1">
        <v>6.0498000000000001E-14</v>
      </c>
      <c r="R431" s="1">
        <v>9.0984999999999997E-11</v>
      </c>
      <c r="S431" s="1">
        <v>8.0015999999999993E-12</v>
      </c>
      <c r="T431" s="1">
        <v>4.2361999999999997E-15</v>
      </c>
      <c r="U431" s="1">
        <v>1.2662000000000001E-11</v>
      </c>
    </row>
    <row r="432" spans="1:21" x14ac:dyDescent="0.25">
      <c r="A432" s="16">
        <v>44882</v>
      </c>
      <c r="B432" s="3" t="s">
        <v>35</v>
      </c>
      <c r="C432" s="3" t="s">
        <v>70</v>
      </c>
      <c r="D432" s="3" t="s">
        <v>46</v>
      </c>
      <c r="E432" s="11">
        <f t="shared" si="16"/>
        <v>9.5980555555555558</v>
      </c>
      <c r="F432">
        <v>77.858999999999995</v>
      </c>
      <c r="G432">
        <v>19.461600000000001</v>
      </c>
      <c r="H432">
        <v>0.93600000000000005</v>
      </c>
      <c r="I432">
        <v>1.7336</v>
      </c>
      <c r="J432">
        <v>0</v>
      </c>
      <c r="K432">
        <v>9.7999999999999997E-3</v>
      </c>
      <c r="L432">
        <v>587</v>
      </c>
      <c r="M432">
        <v>1.6958</v>
      </c>
      <c r="N432">
        <v>1.3732</v>
      </c>
      <c r="O432">
        <v>1.2349000000000001</v>
      </c>
      <c r="P432" s="1">
        <v>4.4379000000000003E-10</v>
      </c>
      <c r="Q432" s="1">
        <v>4.8778000000000002E-14</v>
      </c>
      <c r="R432" s="1">
        <v>9.1737999999999994E-11</v>
      </c>
      <c r="S432" s="1">
        <v>8.0508000000000004E-12</v>
      </c>
      <c r="T432" s="1">
        <v>5.4955000000000003E-15</v>
      </c>
      <c r="U432" s="1">
        <v>1.2463E-11</v>
      </c>
    </row>
    <row r="433" spans="1:21" x14ac:dyDescent="0.25">
      <c r="A433" s="16">
        <v>44882</v>
      </c>
      <c r="B433" s="3" t="s">
        <v>35</v>
      </c>
      <c r="C433" s="3" t="s">
        <v>72</v>
      </c>
      <c r="D433" s="3" t="s">
        <v>67</v>
      </c>
      <c r="E433" s="11">
        <f t="shared" si="16"/>
        <v>9.6211111111111105</v>
      </c>
      <c r="F433">
        <v>77.904399999999995</v>
      </c>
      <c r="G433">
        <v>19.431999999999999</v>
      </c>
      <c r="H433">
        <v>0.93620000000000003</v>
      </c>
      <c r="I433">
        <v>1.7172000000000001</v>
      </c>
      <c r="J433">
        <v>0</v>
      </c>
      <c r="K433">
        <v>1.0200000000000001E-2</v>
      </c>
      <c r="L433">
        <v>594</v>
      </c>
      <c r="M433">
        <v>1.6782999999999999</v>
      </c>
      <c r="N433">
        <v>1.4133</v>
      </c>
      <c r="O433">
        <v>1.1876</v>
      </c>
      <c r="P433" s="1">
        <v>4.4413E-10</v>
      </c>
      <c r="Q433" s="1">
        <v>5.0711000000000002E-14</v>
      </c>
      <c r="R433" s="1">
        <v>9.1614999999999998E-11</v>
      </c>
      <c r="S433" s="1">
        <v>8.0539999999999994E-12</v>
      </c>
      <c r="T433" s="1">
        <v>4.4489000000000002E-15</v>
      </c>
      <c r="U433" s="1">
        <v>1.2348E-11</v>
      </c>
    </row>
    <row r="434" spans="1:21" x14ac:dyDescent="0.25">
      <c r="A434" s="16">
        <v>44882</v>
      </c>
      <c r="B434" s="3" t="s">
        <v>31</v>
      </c>
      <c r="C434" s="3" t="s">
        <v>63</v>
      </c>
      <c r="D434" s="3" t="s">
        <v>31</v>
      </c>
      <c r="E434" s="11">
        <f t="shared" si="16"/>
        <v>9.6458333333333339</v>
      </c>
      <c r="F434">
        <v>77.908100000000005</v>
      </c>
      <c r="G434">
        <v>19.399100000000001</v>
      </c>
      <c r="H434">
        <v>0.93669999999999998</v>
      </c>
      <c r="I434">
        <v>1.7463</v>
      </c>
      <c r="J434">
        <v>0</v>
      </c>
      <c r="K434">
        <v>9.9000000000000008E-3</v>
      </c>
      <c r="L434">
        <v>593</v>
      </c>
      <c r="M434">
        <v>1.7077</v>
      </c>
      <c r="N434">
        <v>1.4523999999999999</v>
      </c>
      <c r="O434">
        <v>1.1757</v>
      </c>
      <c r="P434" s="1">
        <v>4.4388000000000002E-10</v>
      </c>
      <c r="Q434" s="1">
        <v>4.9329E-14</v>
      </c>
      <c r="R434" s="1">
        <v>9.1401999999999994E-11</v>
      </c>
      <c r="S434" s="1">
        <v>8.0531999999999997E-12</v>
      </c>
      <c r="T434" s="1">
        <v>2.5617000000000002E-15</v>
      </c>
      <c r="U434" s="1">
        <v>1.2548E-11</v>
      </c>
    </row>
    <row r="435" spans="1:21" x14ac:dyDescent="0.25">
      <c r="A435" s="16">
        <v>44882</v>
      </c>
      <c r="B435" s="3" t="s">
        <v>31</v>
      </c>
      <c r="C435" s="3" t="s">
        <v>73</v>
      </c>
      <c r="D435" s="3" t="s">
        <v>76</v>
      </c>
      <c r="E435" s="11">
        <f t="shared" si="16"/>
        <v>9.6688888888888886</v>
      </c>
      <c r="F435">
        <v>77.888900000000007</v>
      </c>
      <c r="G435">
        <v>19.3751</v>
      </c>
      <c r="H435">
        <v>0.93679999999999997</v>
      </c>
      <c r="I435">
        <v>1.7896000000000001</v>
      </c>
      <c r="J435">
        <v>0</v>
      </c>
      <c r="K435">
        <v>9.7000000000000003E-3</v>
      </c>
      <c r="L435">
        <v>591</v>
      </c>
      <c r="M435">
        <v>1.7513000000000001</v>
      </c>
      <c r="N435">
        <v>1.4671000000000001</v>
      </c>
      <c r="O435">
        <v>1.1937</v>
      </c>
      <c r="P435" s="1">
        <v>4.4424000000000001E-10</v>
      </c>
      <c r="Q435" s="1">
        <v>4.8513999999999999E-14</v>
      </c>
      <c r="R435" s="1">
        <v>9.1382000000000003E-11</v>
      </c>
      <c r="S435" s="1">
        <v>8.0616000000000003E-12</v>
      </c>
      <c r="T435" s="1">
        <v>2.9590000000000002E-15</v>
      </c>
      <c r="U435" s="1">
        <v>1.2871999999999999E-11</v>
      </c>
    </row>
    <row r="436" spans="1:21" x14ac:dyDescent="0.25">
      <c r="A436" s="16">
        <v>44882</v>
      </c>
      <c r="B436" s="3" t="s">
        <v>31</v>
      </c>
      <c r="C436" s="3" t="s">
        <v>51</v>
      </c>
      <c r="D436" s="3" t="s">
        <v>20</v>
      </c>
      <c r="E436" s="11">
        <f t="shared" si="16"/>
        <v>9.6919444444444434</v>
      </c>
      <c r="F436">
        <v>77.860299999999995</v>
      </c>
      <c r="G436">
        <v>19.363099999999999</v>
      </c>
      <c r="H436">
        <v>0.93579999999999997</v>
      </c>
      <c r="I436">
        <v>1.8325</v>
      </c>
      <c r="J436">
        <v>2.0000000000000001E-4</v>
      </c>
      <c r="K436">
        <v>8.0999999999999996E-3</v>
      </c>
      <c r="L436">
        <v>628</v>
      </c>
      <c r="M436">
        <v>1.7951999999999999</v>
      </c>
      <c r="N436">
        <v>1.4736</v>
      </c>
      <c r="O436">
        <v>1.2181999999999999</v>
      </c>
      <c r="P436" s="1">
        <v>4.4559000000000001E-10</v>
      </c>
      <c r="Q436" s="1">
        <v>4.1753999999999998E-14</v>
      </c>
      <c r="R436" s="1">
        <v>9.1634000000000006E-11</v>
      </c>
      <c r="S436" s="1">
        <v>8.0809000000000004E-12</v>
      </c>
      <c r="T436" s="1">
        <v>6.8045E-15</v>
      </c>
      <c r="U436" s="1">
        <v>1.3226E-11</v>
      </c>
    </row>
    <row r="437" spans="1:21" x14ac:dyDescent="0.25">
      <c r="A437" s="16">
        <v>44882</v>
      </c>
      <c r="B437" s="3" t="s">
        <v>31</v>
      </c>
      <c r="C437" s="3" t="s">
        <v>74</v>
      </c>
      <c r="D437" s="3" t="s">
        <v>56</v>
      </c>
      <c r="E437" s="11">
        <f t="shared" si="16"/>
        <v>9.7166666666666668</v>
      </c>
      <c r="F437">
        <v>77.837199999999996</v>
      </c>
      <c r="G437">
        <v>19.355599999999999</v>
      </c>
      <c r="H437">
        <v>0.9355</v>
      </c>
      <c r="I437">
        <v>1.8623000000000001</v>
      </c>
      <c r="J437">
        <v>0</v>
      </c>
      <c r="K437">
        <v>9.4999999999999998E-3</v>
      </c>
      <c r="L437">
        <v>615</v>
      </c>
      <c r="M437">
        <v>1.8254999999999999</v>
      </c>
      <c r="N437">
        <v>1.4765999999999999</v>
      </c>
      <c r="O437">
        <v>1.2363</v>
      </c>
      <c r="P437" s="1">
        <v>4.4451999999999998E-10</v>
      </c>
      <c r="Q437" s="1">
        <v>4.7426999999999997E-14</v>
      </c>
      <c r="R437" s="1">
        <v>9.1405000000000006E-11</v>
      </c>
      <c r="S437" s="1">
        <v>8.0609999999999997E-12</v>
      </c>
      <c r="T437" s="1">
        <v>5.4577000000000003E-15</v>
      </c>
      <c r="U437" s="1">
        <v>1.3410999999999999E-11</v>
      </c>
    </row>
    <row r="438" spans="1:21" x14ac:dyDescent="0.25">
      <c r="A438" s="16">
        <v>44882</v>
      </c>
      <c r="B438" s="3" t="s">
        <v>31</v>
      </c>
      <c r="C438" s="3" t="s">
        <v>20</v>
      </c>
      <c r="D438" s="3" t="s">
        <v>70</v>
      </c>
      <c r="E438" s="11">
        <f t="shared" si="16"/>
        <v>9.7397222222222215</v>
      </c>
      <c r="F438">
        <v>77.816400000000002</v>
      </c>
      <c r="G438">
        <v>19.357099999999999</v>
      </c>
      <c r="H438">
        <v>0.93510000000000004</v>
      </c>
      <c r="I438">
        <v>1.8819999999999999</v>
      </c>
      <c r="J438">
        <v>0</v>
      </c>
      <c r="K438">
        <v>9.4000000000000004E-3</v>
      </c>
      <c r="L438">
        <v>609</v>
      </c>
      <c r="M438">
        <v>1.8456999999999999</v>
      </c>
      <c r="N438">
        <v>1.4698</v>
      </c>
      <c r="O438">
        <v>1.2558</v>
      </c>
      <c r="P438" s="1">
        <v>4.4433000000000001E-10</v>
      </c>
      <c r="Q438" s="1">
        <v>4.7163000000000001E-14</v>
      </c>
      <c r="R438" s="1">
        <v>9.1394999999999998E-11</v>
      </c>
      <c r="S438" s="1">
        <v>8.0558999999999992E-12</v>
      </c>
      <c r="T438" s="1">
        <v>4.6886999999999998E-15</v>
      </c>
      <c r="U438" s="1">
        <v>1.3551E-11</v>
      </c>
    </row>
    <row r="439" spans="1:21" x14ac:dyDescent="0.25">
      <c r="A439" s="16">
        <v>44882</v>
      </c>
      <c r="B439" s="3" t="s">
        <v>31</v>
      </c>
      <c r="C439" s="3" t="s">
        <v>22</v>
      </c>
      <c r="D439" s="3" t="s">
        <v>78</v>
      </c>
      <c r="E439" s="11">
        <f t="shared" si="16"/>
        <v>9.7644444444444449</v>
      </c>
      <c r="F439">
        <v>77.8018</v>
      </c>
      <c r="G439">
        <v>19.357099999999999</v>
      </c>
      <c r="H439">
        <v>0.93559999999999999</v>
      </c>
      <c r="I439">
        <v>1.8953</v>
      </c>
      <c r="J439">
        <v>0</v>
      </c>
      <c r="K439">
        <v>1.03E-2</v>
      </c>
      <c r="L439">
        <v>617</v>
      </c>
      <c r="M439">
        <v>1.8595999999999999</v>
      </c>
      <c r="N439">
        <v>1.4625999999999999</v>
      </c>
      <c r="O439">
        <v>1.2714000000000001</v>
      </c>
      <c r="P439" s="1">
        <v>4.4457999999999998E-10</v>
      </c>
      <c r="Q439" s="1">
        <v>5.0972999999999999E-14</v>
      </c>
      <c r="R439" s="1">
        <v>9.1463E-11</v>
      </c>
      <c r="S439" s="1">
        <v>8.0664000000000004E-12</v>
      </c>
      <c r="T439" s="1">
        <v>4.2059E-15</v>
      </c>
      <c r="U439" s="1">
        <v>1.3656000000000001E-11</v>
      </c>
    </row>
    <row r="440" spans="1:21" x14ac:dyDescent="0.25">
      <c r="A440" s="16">
        <v>44882</v>
      </c>
      <c r="B440" s="3" t="s">
        <v>31</v>
      </c>
      <c r="C440" s="3" t="s">
        <v>19</v>
      </c>
      <c r="D440" s="3" t="s">
        <v>58</v>
      </c>
      <c r="E440" s="11">
        <f t="shared" si="16"/>
        <v>9.7874999999999996</v>
      </c>
      <c r="F440">
        <v>77.795699999999997</v>
      </c>
      <c r="G440">
        <v>19.3582</v>
      </c>
      <c r="H440">
        <v>0.93520000000000003</v>
      </c>
      <c r="I440">
        <v>1.9016999999999999</v>
      </c>
      <c r="J440">
        <v>0</v>
      </c>
      <c r="K440">
        <v>9.1999999999999998E-3</v>
      </c>
      <c r="L440">
        <v>629</v>
      </c>
      <c r="M440">
        <v>1.8662000000000001</v>
      </c>
      <c r="N440">
        <v>1.4672000000000001</v>
      </c>
      <c r="O440">
        <v>1.2719</v>
      </c>
      <c r="P440" s="1">
        <v>4.4474000000000001E-10</v>
      </c>
      <c r="Q440" s="1">
        <v>4.6410999999999998E-14</v>
      </c>
      <c r="R440" s="1">
        <v>9.1508999999999994E-11</v>
      </c>
      <c r="S440" s="1">
        <v>8.0667000000000008E-12</v>
      </c>
      <c r="T440" s="1">
        <v>3.3814000000000001E-15</v>
      </c>
      <c r="U440" s="1">
        <v>1.3707999999999999E-11</v>
      </c>
    </row>
    <row r="441" spans="1:21" x14ac:dyDescent="0.25">
      <c r="A441" s="16">
        <v>44882</v>
      </c>
      <c r="B441" s="3" t="s">
        <v>31</v>
      </c>
      <c r="C441" s="3" t="s">
        <v>24</v>
      </c>
      <c r="D441" s="3" t="s">
        <v>28</v>
      </c>
      <c r="E441" s="11">
        <f t="shared" si="16"/>
        <v>9.8105555555555579</v>
      </c>
      <c r="F441">
        <v>77.802000000000007</v>
      </c>
      <c r="G441">
        <v>19.346499999999999</v>
      </c>
      <c r="H441">
        <v>0.93559999999999999</v>
      </c>
      <c r="I441">
        <v>1.9068000000000001</v>
      </c>
      <c r="J441">
        <v>0</v>
      </c>
      <c r="K441">
        <v>9.1000000000000004E-3</v>
      </c>
      <c r="L441">
        <v>622</v>
      </c>
      <c r="M441">
        <v>1.8711</v>
      </c>
      <c r="N441">
        <v>1.4731000000000001</v>
      </c>
      <c r="O441">
        <v>1.2701</v>
      </c>
      <c r="P441" s="1">
        <v>4.4495E-10</v>
      </c>
      <c r="Q441" s="1">
        <v>4.5810999999999999E-14</v>
      </c>
      <c r="R441" s="1">
        <v>9.1489000000000003E-11</v>
      </c>
      <c r="S441" s="1">
        <v>8.0731000000000004E-12</v>
      </c>
      <c r="T441" s="1">
        <v>4.8009000000000004E-15</v>
      </c>
      <c r="U441" s="1">
        <v>1.3749999999999999E-11</v>
      </c>
    </row>
    <row r="442" spans="1:21" x14ac:dyDescent="0.25">
      <c r="A442" s="16">
        <v>44882</v>
      </c>
      <c r="B442" s="3" t="s">
        <v>31</v>
      </c>
      <c r="C442" s="3" t="s">
        <v>26</v>
      </c>
      <c r="D442" s="3" t="s">
        <v>62</v>
      </c>
      <c r="E442" s="11">
        <f t="shared" si="16"/>
        <v>9.8352777777777778</v>
      </c>
      <c r="F442">
        <v>77.869100000000003</v>
      </c>
      <c r="G442">
        <v>19.361499999999999</v>
      </c>
      <c r="H442">
        <v>0.92100000000000004</v>
      </c>
      <c r="I442">
        <v>1.84</v>
      </c>
      <c r="J442">
        <v>0</v>
      </c>
      <c r="K442">
        <v>8.3999999999999995E-3</v>
      </c>
      <c r="L442">
        <v>331</v>
      </c>
      <c r="M442">
        <v>1.8023</v>
      </c>
      <c r="N442">
        <v>1.4803999999999999</v>
      </c>
      <c r="O442">
        <v>1.2174</v>
      </c>
      <c r="P442" s="1">
        <v>4.4515999999999999E-10</v>
      </c>
      <c r="Q442" s="1">
        <v>4.3141999999999999E-14</v>
      </c>
      <c r="R442" s="1">
        <v>9.1527000000000006E-11</v>
      </c>
      <c r="S442" s="1">
        <v>7.9444000000000008E-12</v>
      </c>
      <c r="T442" s="1">
        <v>4.2534000000000001E-15</v>
      </c>
      <c r="U442" s="1">
        <v>1.3265000000000001E-11</v>
      </c>
    </row>
    <row r="443" spans="1:21" x14ac:dyDescent="0.25">
      <c r="A443" s="16">
        <v>44882</v>
      </c>
      <c r="B443" s="3" t="s">
        <v>31</v>
      </c>
      <c r="C443" s="3" t="s">
        <v>60</v>
      </c>
      <c r="D443" s="3" t="s">
        <v>74</v>
      </c>
      <c r="E443" s="11">
        <f t="shared" si="16"/>
        <v>9.8583333333333325</v>
      </c>
      <c r="F443">
        <v>77.8005</v>
      </c>
      <c r="G443">
        <v>19.371700000000001</v>
      </c>
      <c r="H443">
        <v>0.9355</v>
      </c>
      <c r="I443">
        <v>1.8835999999999999</v>
      </c>
      <c r="J443">
        <v>0</v>
      </c>
      <c r="K443">
        <v>8.8000000000000005E-3</v>
      </c>
      <c r="L443">
        <v>613</v>
      </c>
      <c r="M443">
        <v>1.8476999999999999</v>
      </c>
      <c r="N443">
        <v>1.4495</v>
      </c>
      <c r="O443">
        <v>1.2747999999999999</v>
      </c>
      <c r="P443" s="1">
        <v>4.4474999999999999E-10</v>
      </c>
      <c r="Q443" s="1">
        <v>4.4509000000000001E-14</v>
      </c>
      <c r="R443" s="1">
        <v>9.1569000000000005E-11</v>
      </c>
      <c r="S443" s="1">
        <v>8.0690000000000005E-12</v>
      </c>
      <c r="T443" s="1">
        <v>4.8624999999999996E-15</v>
      </c>
      <c r="U443" s="1">
        <v>1.3577E-11</v>
      </c>
    </row>
    <row r="444" spans="1:21" x14ac:dyDescent="0.25">
      <c r="A444" s="16">
        <v>44882</v>
      </c>
      <c r="B444" s="3" t="s">
        <v>31</v>
      </c>
      <c r="C444" s="3" t="s">
        <v>30</v>
      </c>
      <c r="D444" s="3" t="s">
        <v>78</v>
      </c>
      <c r="E444" s="11">
        <f t="shared" si="16"/>
        <v>9.8811111111111121</v>
      </c>
      <c r="F444">
        <v>77.861199999999997</v>
      </c>
      <c r="G444">
        <v>19.366099999999999</v>
      </c>
      <c r="H444">
        <v>0.93579999999999997</v>
      </c>
      <c r="I444">
        <v>1.8290999999999999</v>
      </c>
      <c r="J444">
        <v>0</v>
      </c>
      <c r="K444">
        <v>7.9000000000000008E-3</v>
      </c>
      <c r="L444">
        <v>638</v>
      </c>
      <c r="M444">
        <v>1.7918000000000001</v>
      </c>
      <c r="N444">
        <v>1.4658</v>
      </c>
      <c r="O444">
        <v>1.2223999999999999</v>
      </c>
      <c r="P444" s="1">
        <v>4.4650999999999999E-10</v>
      </c>
      <c r="Q444" s="1">
        <v>4.0792999999999998E-14</v>
      </c>
      <c r="R444" s="1">
        <v>9.1837999999999999E-11</v>
      </c>
      <c r="S444" s="1">
        <v>8.0976000000000006E-12</v>
      </c>
      <c r="T444" s="1">
        <v>4.8845000000000004E-15</v>
      </c>
      <c r="U444" s="1">
        <v>1.3226999999999999E-11</v>
      </c>
    </row>
    <row r="445" spans="1:21" x14ac:dyDescent="0.25">
      <c r="A445" s="25">
        <v>44882</v>
      </c>
      <c r="B445" s="7" t="s">
        <v>31</v>
      </c>
      <c r="C445" s="7" t="s">
        <v>32</v>
      </c>
      <c r="D445" s="7" t="s">
        <v>55</v>
      </c>
      <c r="E445" s="11">
        <f t="shared" si="16"/>
        <v>9.9061111111111106</v>
      </c>
      <c r="F445" s="2">
        <v>77.880499999999998</v>
      </c>
      <c r="G445" s="2">
        <v>19.3323</v>
      </c>
      <c r="H445" s="2">
        <v>0.93620000000000003</v>
      </c>
      <c r="I445" s="2">
        <v>1.8422000000000001</v>
      </c>
      <c r="J445" s="2">
        <v>0</v>
      </c>
      <c r="K445" s="2">
        <v>8.8000000000000005E-3</v>
      </c>
      <c r="L445" s="2">
        <v>614</v>
      </c>
      <c r="M445" s="2">
        <v>1.8044</v>
      </c>
      <c r="N445" s="2">
        <v>1.5087999999999999</v>
      </c>
      <c r="O445" s="2">
        <v>1.1959</v>
      </c>
      <c r="P445" s="8">
        <v>4.4470000000000003E-10</v>
      </c>
      <c r="Q445" s="8">
        <v>4.4679000000000002E-14</v>
      </c>
      <c r="R445" s="8">
        <v>9.1281999999999998E-11</v>
      </c>
      <c r="S445" s="8">
        <v>8.0657000000000003E-12</v>
      </c>
      <c r="T445" s="8">
        <v>6.0430999999999999E-15</v>
      </c>
      <c r="U445" s="8">
        <v>1.3264E-11</v>
      </c>
    </row>
    <row r="446" spans="1:21" x14ac:dyDescent="0.25">
      <c r="A446" s="16">
        <v>44882</v>
      </c>
      <c r="B446" s="3" t="s">
        <v>31</v>
      </c>
      <c r="C446" s="3" t="s">
        <v>34</v>
      </c>
      <c r="D446" s="3" t="s">
        <v>31</v>
      </c>
      <c r="E446" s="11">
        <f t="shared" si="16"/>
        <v>9.9291666666666689</v>
      </c>
      <c r="F446">
        <v>77.866299999999995</v>
      </c>
      <c r="G446">
        <v>19.303599999999999</v>
      </c>
      <c r="H446">
        <v>0.93569999999999998</v>
      </c>
      <c r="I446">
        <v>1.8855999999999999</v>
      </c>
      <c r="J446">
        <v>0</v>
      </c>
      <c r="K446">
        <v>8.8000000000000005E-3</v>
      </c>
      <c r="L446">
        <v>621</v>
      </c>
      <c r="M446">
        <v>1.8479000000000001</v>
      </c>
      <c r="N446">
        <v>1.5337000000000001</v>
      </c>
      <c r="O446">
        <v>1.2049000000000001</v>
      </c>
      <c r="P446" s="1">
        <v>4.4477999999999999E-10</v>
      </c>
      <c r="Q446" s="1">
        <v>4.4770999999999998E-14</v>
      </c>
      <c r="R446" s="1">
        <v>9.1177000000000002E-11</v>
      </c>
      <c r="S446" s="1">
        <v>8.0641000000000007E-12</v>
      </c>
      <c r="T446" s="1">
        <v>5.7813000000000003E-15</v>
      </c>
      <c r="U446" s="1">
        <v>1.3581E-11</v>
      </c>
    </row>
    <row r="447" spans="1:21" x14ac:dyDescent="0.25">
      <c r="A447" s="16">
        <v>44882</v>
      </c>
      <c r="B447" s="3" t="s">
        <v>31</v>
      </c>
      <c r="C447" s="3" t="s">
        <v>35</v>
      </c>
      <c r="D447" s="3" t="s">
        <v>66</v>
      </c>
      <c r="E447" s="11">
        <f t="shared" si="16"/>
        <v>9.9538888888888888</v>
      </c>
      <c r="F447">
        <v>77.824299999999994</v>
      </c>
      <c r="G447">
        <v>19.3002</v>
      </c>
      <c r="H447">
        <v>0.93720000000000003</v>
      </c>
      <c r="I447">
        <v>1.9283999999999999</v>
      </c>
      <c r="J447">
        <v>0</v>
      </c>
      <c r="K447">
        <v>9.9000000000000008E-3</v>
      </c>
      <c r="L447">
        <v>524</v>
      </c>
      <c r="M447">
        <v>1.8920999999999999</v>
      </c>
      <c r="N447">
        <v>1.5297000000000001</v>
      </c>
      <c r="O447">
        <v>1.2369000000000001</v>
      </c>
      <c r="P447" s="1">
        <v>4.4005999999999998E-10</v>
      </c>
      <c r="Q447" s="1">
        <v>4.8990000000000001E-14</v>
      </c>
      <c r="R447" s="1">
        <v>9.0238999999999995E-11</v>
      </c>
      <c r="S447" s="1">
        <v>7.9951000000000001E-12</v>
      </c>
      <c r="T447" s="1">
        <v>3.9899999999999998E-15</v>
      </c>
      <c r="U447" s="1">
        <v>1.3749E-11</v>
      </c>
    </row>
    <row r="448" spans="1:21" x14ac:dyDescent="0.25">
      <c r="A448" s="16">
        <v>44882</v>
      </c>
      <c r="B448" s="3" t="s">
        <v>31</v>
      </c>
      <c r="C448" s="3" t="s">
        <v>37</v>
      </c>
      <c r="D448" s="3" t="s">
        <v>24</v>
      </c>
      <c r="E448" s="11">
        <f t="shared" si="16"/>
        <v>9.9766666666666683</v>
      </c>
      <c r="F448">
        <v>77.811800000000005</v>
      </c>
      <c r="G448">
        <v>19.290400000000002</v>
      </c>
      <c r="H448">
        <v>0.93559999999999999</v>
      </c>
      <c r="I448">
        <v>1.9535</v>
      </c>
      <c r="J448">
        <v>0</v>
      </c>
      <c r="K448">
        <v>8.6999999999999994E-3</v>
      </c>
      <c r="L448">
        <v>600</v>
      </c>
      <c r="M448">
        <v>1.9174</v>
      </c>
      <c r="N448">
        <v>1.5339</v>
      </c>
      <c r="O448">
        <v>1.25</v>
      </c>
      <c r="P448" s="1">
        <v>4.4341000000000002E-10</v>
      </c>
      <c r="Q448" s="1">
        <v>4.3892000000000002E-14</v>
      </c>
      <c r="R448" s="1">
        <v>9.0894000000000004E-11</v>
      </c>
      <c r="S448" s="1">
        <v>8.0437000000000006E-12</v>
      </c>
      <c r="T448" s="1">
        <v>5.4583000000000004E-15</v>
      </c>
      <c r="U448" s="1">
        <v>1.4036E-11</v>
      </c>
    </row>
    <row r="449" spans="1:21" x14ac:dyDescent="0.25">
      <c r="A449" s="16">
        <v>44882</v>
      </c>
      <c r="B449" s="3" t="s">
        <v>31</v>
      </c>
      <c r="C449" s="3" t="s">
        <v>39</v>
      </c>
      <c r="D449" s="3" t="s">
        <v>53</v>
      </c>
      <c r="E449" s="11">
        <f t="shared" si="16"/>
        <v>9.9997222222222231</v>
      </c>
      <c r="F449">
        <v>77.744900000000001</v>
      </c>
      <c r="G449">
        <v>19.364100000000001</v>
      </c>
      <c r="H449">
        <v>0.93459999999999999</v>
      </c>
      <c r="I449">
        <v>1.9475</v>
      </c>
      <c r="J449">
        <v>0</v>
      </c>
      <c r="K449">
        <v>8.8999999999999999E-3</v>
      </c>
      <c r="L449">
        <v>588</v>
      </c>
      <c r="M449">
        <v>1.9133</v>
      </c>
      <c r="N449">
        <v>1.4455</v>
      </c>
      <c r="O449">
        <v>1.3237000000000001</v>
      </c>
      <c r="P449" s="1">
        <v>4.4289999999999999E-10</v>
      </c>
      <c r="Q449" s="1">
        <v>4.5105999999999997E-14</v>
      </c>
      <c r="R449" s="1">
        <v>9.1213000000000001E-11</v>
      </c>
      <c r="S449" s="1">
        <v>8.0329000000000006E-12</v>
      </c>
      <c r="T449" s="1">
        <v>4.9551999999999997E-15</v>
      </c>
      <c r="U449" s="1">
        <v>1.3988000000000001E-11</v>
      </c>
    </row>
    <row r="450" spans="1:21" x14ac:dyDescent="0.25">
      <c r="A450" s="16">
        <v>44882</v>
      </c>
      <c r="B450" s="3" t="s">
        <v>31</v>
      </c>
      <c r="C450" s="3" t="s">
        <v>44</v>
      </c>
      <c r="D450" s="3" t="s">
        <v>51</v>
      </c>
      <c r="E450" s="11">
        <f t="shared" si="16"/>
        <v>10.024722222222222</v>
      </c>
      <c r="F450">
        <v>77.7684</v>
      </c>
      <c r="G450">
        <v>19.377300000000002</v>
      </c>
      <c r="H450">
        <v>0.93069999999999997</v>
      </c>
      <c r="I450">
        <v>1.9149</v>
      </c>
      <c r="J450">
        <v>0</v>
      </c>
      <c r="K450">
        <v>8.6999999999999994E-3</v>
      </c>
      <c r="L450">
        <v>415</v>
      </c>
      <c r="M450">
        <v>1.8798999999999999</v>
      </c>
      <c r="N450">
        <v>1.4417</v>
      </c>
      <c r="O450">
        <v>1.304</v>
      </c>
      <c r="P450" s="1">
        <v>4.3650999999999997E-10</v>
      </c>
      <c r="Q450" s="1">
        <v>4.3357999999999998E-14</v>
      </c>
      <c r="R450" s="1">
        <v>8.9934999999999998E-11</v>
      </c>
      <c r="S450" s="1">
        <v>7.8813000000000004E-12</v>
      </c>
      <c r="T450" s="1">
        <v>4.1159999999999998E-15</v>
      </c>
      <c r="U450" s="1">
        <v>1.3552999999999999E-11</v>
      </c>
    </row>
    <row r="451" spans="1:21" x14ac:dyDescent="0.25">
      <c r="A451" s="16">
        <v>44882</v>
      </c>
      <c r="B451" s="3" t="s">
        <v>31</v>
      </c>
      <c r="C451" s="3" t="s">
        <v>43</v>
      </c>
      <c r="D451" s="3" t="s">
        <v>27</v>
      </c>
      <c r="E451" s="11">
        <f t="shared" ref="E451:E481" si="17">(D451/3600)+(C451/60)+B451-$X$3</f>
        <v>10.047500000000001</v>
      </c>
      <c r="F451">
        <v>77.620099999999994</v>
      </c>
      <c r="G451">
        <v>19.538599999999999</v>
      </c>
      <c r="H451">
        <v>0.93489999999999995</v>
      </c>
      <c r="I451">
        <v>1.8983000000000001</v>
      </c>
      <c r="J451">
        <v>0</v>
      </c>
      <c r="K451">
        <v>8.0999999999999996E-3</v>
      </c>
      <c r="L451">
        <v>467</v>
      </c>
      <c r="M451">
        <v>1.867</v>
      </c>
      <c r="N451">
        <v>1.2411000000000001</v>
      </c>
      <c r="O451">
        <v>1.5043</v>
      </c>
      <c r="P451" s="1">
        <v>4.3438999999999999E-10</v>
      </c>
      <c r="Q451" s="1">
        <v>4.1265000000000001E-14</v>
      </c>
      <c r="R451" s="1">
        <v>9.0415000000000005E-11</v>
      </c>
      <c r="S451" s="1">
        <v>7.8936999999999998E-12</v>
      </c>
      <c r="T451" s="1">
        <v>2.9326E-15</v>
      </c>
      <c r="U451" s="1">
        <v>1.3394999999999999E-11</v>
      </c>
    </row>
    <row r="452" spans="1:21" x14ac:dyDescent="0.25">
      <c r="A452" s="16">
        <v>44882</v>
      </c>
      <c r="B452" s="3" t="s">
        <v>31</v>
      </c>
      <c r="C452" s="3" t="s">
        <v>27</v>
      </c>
      <c r="D452" s="3" t="s">
        <v>66</v>
      </c>
      <c r="E452" s="11">
        <f t="shared" si="17"/>
        <v>10.070555555555556</v>
      </c>
      <c r="F452">
        <v>77.593800000000002</v>
      </c>
      <c r="G452">
        <v>19.695699999999999</v>
      </c>
      <c r="H452">
        <v>0.93379999999999996</v>
      </c>
      <c r="I452">
        <v>1.7685999999999999</v>
      </c>
      <c r="J452">
        <v>0</v>
      </c>
      <c r="K452">
        <v>8.0999999999999996E-3</v>
      </c>
      <c r="L452">
        <v>478</v>
      </c>
      <c r="M452">
        <v>1.7369000000000001</v>
      </c>
      <c r="N452">
        <v>1.0718000000000001</v>
      </c>
      <c r="O452">
        <v>1.6205000000000001</v>
      </c>
      <c r="P452" s="1">
        <v>4.3673E-10</v>
      </c>
      <c r="Q452" s="1">
        <v>4.1428999999999997E-14</v>
      </c>
      <c r="R452" s="1">
        <v>9.1673000000000005E-11</v>
      </c>
      <c r="S452" s="1">
        <v>7.9308000000000001E-12</v>
      </c>
      <c r="T452" s="1">
        <v>4.0554000000000004E-15</v>
      </c>
      <c r="U452" s="1">
        <v>1.2554E-11</v>
      </c>
    </row>
    <row r="453" spans="1:21" x14ac:dyDescent="0.25">
      <c r="A453" s="16">
        <v>44882</v>
      </c>
      <c r="B453" s="3" t="s">
        <v>31</v>
      </c>
      <c r="C453" s="3" t="s">
        <v>46</v>
      </c>
      <c r="D453" s="3" t="s">
        <v>34</v>
      </c>
      <c r="E453" s="11">
        <f t="shared" si="17"/>
        <v>10.095277777777779</v>
      </c>
      <c r="F453">
        <v>77.649900000000002</v>
      </c>
      <c r="G453">
        <v>19.907699999999998</v>
      </c>
      <c r="H453">
        <v>0.93289999999999995</v>
      </c>
      <c r="I453">
        <v>1.5006999999999999</v>
      </c>
      <c r="J453">
        <v>0</v>
      </c>
      <c r="K453">
        <v>8.8000000000000005E-3</v>
      </c>
      <c r="L453">
        <v>505</v>
      </c>
      <c r="M453">
        <v>1.4662999999999999</v>
      </c>
      <c r="N453">
        <v>0.87239999999999995</v>
      </c>
      <c r="O453">
        <v>1.6807000000000001</v>
      </c>
      <c r="P453" s="1">
        <v>4.3840000000000001E-10</v>
      </c>
      <c r="Q453" s="1">
        <v>4.4426999999999997E-14</v>
      </c>
      <c r="R453" s="1">
        <v>9.2962999999999995E-11</v>
      </c>
      <c r="S453" s="1">
        <v>7.9486000000000003E-12</v>
      </c>
      <c r="T453" s="1">
        <v>4.3263000000000001E-15</v>
      </c>
      <c r="U453" s="1">
        <v>1.0691E-11</v>
      </c>
    </row>
    <row r="454" spans="1:21" x14ac:dyDescent="0.25">
      <c r="A454" s="16">
        <v>44882</v>
      </c>
      <c r="B454" s="3" t="s">
        <v>31</v>
      </c>
      <c r="C454" s="3" t="s">
        <v>48</v>
      </c>
      <c r="D454" s="3" t="s">
        <v>61</v>
      </c>
      <c r="E454" s="11">
        <f t="shared" si="17"/>
        <v>10.118333333333334</v>
      </c>
      <c r="F454">
        <v>77.733099999999993</v>
      </c>
      <c r="G454">
        <v>20.135999999999999</v>
      </c>
      <c r="H454">
        <v>0.93389999999999995</v>
      </c>
      <c r="I454">
        <v>1.1881999999999999</v>
      </c>
      <c r="J454">
        <v>0</v>
      </c>
      <c r="K454">
        <v>8.8000000000000005E-3</v>
      </c>
      <c r="L454">
        <v>448</v>
      </c>
      <c r="M454">
        <v>1.1507000000000001</v>
      </c>
      <c r="N454">
        <v>0.66859999999999997</v>
      </c>
      <c r="O454">
        <v>1.7212000000000001</v>
      </c>
      <c r="P454" s="1">
        <v>4.3585999999999998E-10</v>
      </c>
      <c r="Q454" s="1">
        <v>4.4082E-14</v>
      </c>
      <c r="R454" s="1">
        <v>9.3405999999999995E-11</v>
      </c>
      <c r="S454" s="1">
        <v>7.9045999999999993E-12</v>
      </c>
      <c r="T454" s="1">
        <v>4.8399999999999998E-15</v>
      </c>
      <c r="U454" s="1">
        <v>8.4137E-12</v>
      </c>
    </row>
    <row r="455" spans="1:21" x14ac:dyDescent="0.25">
      <c r="A455" s="16">
        <v>44882</v>
      </c>
      <c r="B455" s="3" t="s">
        <v>31</v>
      </c>
      <c r="C455" s="3" t="s">
        <v>50</v>
      </c>
      <c r="D455" s="3" t="s">
        <v>47</v>
      </c>
      <c r="E455" s="11">
        <f t="shared" si="17"/>
        <v>10.143055555555557</v>
      </c>
      <c r="F455">
        <v>77.979299999999995</v>
      </c>
      <c r="G455">
        <v>20.119499999999999</v>
      </c>
      <c r="H455">
        <v>0.93589999999999995</v>
      </c>
      <c r="I455">
        <v>0.85670000000000002</v>
      </c>
      <c r="J455">
        <v>0</v>
      </c>
      <c r="K455">
        <v>0.1086</v>
      </c>
      <c r="L455">
        <v>0</v>
      </c>
      <c r="M455">
        <v>0.81479999999999997</v>
      </c>
      <c r="N455">
        <v>0.74170000000000003</v>
      </c>
      <c r="O455">
        <v>1.0986</v>
      </c>
      <c r="P455" s="1">
        <v>4.2874000000000001E-10</v>
      </c>
      <c r="Q455" s="1">
        <v>4.5411999999999999E-13</v>
      </c>
      <c r="R455" s="1">
        <v>9.1537999999999997E-11</v>
      </c>
      <c r="S455" s="1">
        <v>7.7698999999999998E-12</v>
      </c>
      <c r="T455" s="1">
        <v>6.0968E-15</v>
      </c>
      <c r="U455" s="1">
        <v>5.9658000000000003E-12</v>
      </c>
    </row>
    <row r="456" spans="1:21" x14ac:dyDescent="0.25">
      <c r="A456" s="16">
        <v>44882</v>
      </c>
      <c r="B456" s="3" t="s">
        <v>31</v>
      </c>
      <c r="C456" s="3" t="s">
        <v>52</v>
      </c>
      <c r="D456" s="3" t="s">
        <v>54</v>
      </c>
      <c r="E456" s="11">
        <f t="shared" si="17"/>
        <v>10.166111111111112</v>
      </c>
      <c r="F456">
        <v>77.975300000000004</v>
      </c>
      <c r="G456">
        <v>20.110700000000001</v>
      </c>
      <c r="H456">
        <v>0.93610000000000004</v>
      </c>
      <c r="I456">
        <v>0.86439999999999995</v>
      </c>
      <c r="J456">
        <v>0</v>
      </c>
      <c r="K456">
        <v>0.1135</v>
      </c>
      <c r="L456">
        <v>0</v>
      </c>
      <c r="M456">
        <v>0.82250000000000001</v>
      </c>
      <c r="N456">
        <v>0.76019999999999999</v>
      </c>
      <c r="O456">
        <v>1.0820000000000001</v>
      </c>
      <c r="P456" s="1">
        <v>4.2848E-10</v>
      </c>
      <c r="Q456" s="1">
        <v>4.7361999999999995E-13</v>
      </c>
      <c r="R456" s="1">
        <v>9.1447000000000005E-11</v>
      </c>
      <c r="S456" s="1">
        <v>7.7673999999999994E-12</v>
      </c>
      <c r="T456" s="1">
        <v>7.6104000000000008E-15</v>
      </c>
      <c r="U456" s="1">
        <v>6.0168E-12</v>
      </c>
    </row>
    <row r="457" spans="1:21" x14ac:dyDescent="0.25">
      <c r="A457" s="16">
        <v>44882</v>
      </c>
      <c r="B457" s="3" t="s">
        <v>31</v>
      </c>
      <c r="C457" s="3" t="s">
        <v>54</v>
      </c>
      <c r="D457" s="3" t="s">
        <v>71</v>
      </c>
      <c r="E457" s="11">
        <f t="shared" si="17"/>
        <v>10.188888888888888</v>
      </c>
      <c r="F457">
        <v>77.967699999999994</v>
      </c>
      <c r="G457">
        <v>20.1007</v>
      </c>
      <c r="H457">
        <v>0.93559999999999999</v>
      </c>
      <c r="I457">
        <v>0.88360000000000005</v>
      </c>
      <c r="J457">
        <v>0</v>
      </c>
      <c r="K457">
        <v>0.1124</v>
      </c>
      <c r="L457">
        <v>0</v>
      </c>
      <c r="M457">
        <v>0.84189999999999998</v>
      </c>
      <c r="N457">
        <v>0.75929999999999997</v>
      </c>
      <c r="O457">
        <v>1.1088</v>
      </c>
      <c r="P457" s="1">
        <v>4.2789000000000001E-10</v>
      </c>
      <c r="Q457" s="1">
        <v>4.6872999999999996E-13</v>
      </c>
      <c r="R457" s="1">
        <v>9.1284000000000002E-11</v>
      </c>
      <c r="S457" s="1">
        <v>7.7528999999999994E-12</v>
      </c>
      <c r="T457" s="1">
        <v>6.9154000000000003E-15</v>
      </c>
      <c r="U457" s="1">
        <v>6.1417E-12</v>
      </c>
    </row>
    <row r="458" spans="1:21" x14ac:dyDescent="0.25">
      <c r="A458" s="16">
        <v>44882</v>
      </c>
      <c r="B458" s="3" t="s">
        <v>31</v>
      </c>
      <c r="C458" s="3" t="s">
        <v>56</v>
      </c>
      <c r="D458" s="3" t="s">
        <v>43</v>
      </c>
      <c r="E458" s="11">
        <f t="shared" si="17"/>
        <v>10.21388888888889</v>
      </c>
      <c r="F458">
        <v>77.975999999999999</v>
      </c>
      <c r="G458">
        <v>20.087299999999999</v>
      </c>
      <c r="H458">
        <v>0.93540000000000001</v>
      </c>
      <c r="I458">
        <v>0.88900000000000001</v>
      </c>
      <c r="J458">
        <v>0</v>
      </c>
      <c r="K458">
        <v>0.1124</v>
      </c>
      <c r="L458">
        <v>0</v>
      </c>
      <c r="M458">
        <v>0.84730000000000005</v>
      </c>
      <c r="N458">
        <v>0.7792</v>
      </c>
      <c r="O458">
        <v>1.0873999999999999</v>
      </c>
      <c r="P458" s="1">
        <v>4.2774000000000001E-10</v>
      </c>
      <c r="Q458" s="1">
        <v>4.6828E-13</v>
      </c>
      <c r="R458" s="1">
        <v>9.1180000000000002E-11</v>
      </c>
      <c r="S458" s="1">
        <v>7.7475000000000003E-12</v>
      </c>
      <c r="T458" s="1">
        <v>6.6663999999999996E-15</v>
      </c>
      <c r="U458" s="1">
        <v>6.1758000000000004E-12</v>
      </c>
    </row>
    <row r="459" spans="1:21" x14ac:dyDescent="0.25">
      <c r="A459" s="16">
        <v>44882</v>
      </c>
      <c r="B459" s="3" t="s">
        <v>31</v>
      </c>
      <c r="C459" s="3" t="s">
        <v>57</v>
      </c>
      <c r="D459" s="3" t="s">
        <v>65</v>
      </c>
      <c r="E459" s="11">
        <f t="shared" si="17"/>
        <v>10.236944444444445</v>
      </c>
      <c r="F459">
        <v>77.977900000000005</v>
      </c>
      <c r="G459">
        <v>20.073599999999999</v>
      </c>
      <c r="H459">
        <v>0.93569999999999998</v>
      </c>
      <c r="I459">
        <v>0.90169999999999995</v>
      </c>
      <c r="J459">
        <v>0</v>
      </c>
      <c r="K459">
        <v>0.1111</v>
      </c>
      <c r="L459">
        <v>0</v>
      </c>
      <c r="M459">
        <v>0.86</v>
      </c>
      <c r="N459">
        <v>0.7923</v>
      </c>
      <c r="O459">
        <v>1.0853999999999999</v>
      </c>
      <c r="P459" s="1">
        <v>4.2772E-10</v>
      </c>
      <c r="Q459" s="1">
        <v>4.6324999999999997E-13</v>
      </c>
      <c r="R459" s="1">
        <v>9.1112E-11</v>
      </c>
      <c r="S459" s="1">
        <v>7.7500000000000007E-12</v>
      </c>
      <c r="T459" s="1">
        <v>5.3742999999999998E-15</v>
      </c>
      <c r="U459" s="1">
        <v>6.2627E-12</v>
      </c>
    </row>
    <row r="460" spans="1:21" x14ac:dyDescent="0.25">
      <c r="A460" s="16">
        <v>44882</v>
      </c>
      <c r="B460" s="3" t="s">
        <v>31</v>
      </c>
      <c r="C460" s="3" t="s">
        <v>59</v>
      </c>
      <c r="D460" s="3" t="s">
        <v>47</v>
      </c>
      <c r="E460" s="11">
        <f t="shared" si="17"/>
        <v>10.259722222222221</v>
      </c>
      <c r="F460">
        <v>77.9482</v>
      </c>
      <c r="G460">
        <v>20.0688</v>
      </c>
      <c r="H460">
        <v>0.93589999999999995</v>
      </c>
      <c r="I460">
        <v>0.92200000000000004</v>
      </c>
      <c r="J460">
        <v>0</v>
      </c>
      <c r="K460">
        <v>0.12509999999999999</v>
      </c>
      <c r="L460">
        <v>0</v>
      </c>
      <c r="M460">
        <v>0.88080000000000003</v>
      </c>
      <c r="N460">
        <v>0.78990000000000005</v>
      </c>
      <c r="O460">
        <v>1.115</v>
      </c>
      <c r="P460" s="1">
        <v>4.2637999999999998E-10</v>
      </c>
      <c r="Q460" s="1">
        <v>5.1920000000000005E-13</v>
      </c>
      <c r="R460" s="1">
        <v>9.0837000000000006E-11</v>
      </c>
      <c r="S460" s="1">
        <v>7.7300999999999999E-12</v>
      </c>
      <c r="T460" s="1">
        <v>7.0323000000000003E-15</v>
      </c>
      <c r="U460" s="1">
        <v>6.3870000000000001E-12</v>
      </c>
    </row>
    <row r="461" spans="1:21" x14ac:dyDescent="0.25">
      <c r="A461" s="16">
        <v>44882</v>
      </c>
      <c r="B461" s="3" t="s">
        <v>31</v>
      </c>
      <c r="C461" s="3" t="s">
        <v>23</v>
      </c>
      <c r="D461" s="3" t="s">
        <v>23</v>
      </c>
      <c r="E461" s="11">
        <f t="shared" si="17"/>
        <v>10.284444444444444</v>
      </c>
      <c r="F461">
        <v>77.956900000000005</v>
      </c>
      <c r="G461">
        <v>20.051300000000001</v>
      </c>
      <c r="H461">
        <v>0.93540000000000001</v>
      </c>
      <c r="I461">
        <v>0.93089999999999995</v>
      </c>
      <c r="J461">
        <v>0</v>
      </c>
      <c r="K461">
        <v>0.1255</v>
      </c>
      <c r="L461">
        <v>0</v>
      </c>
      <c r="M461">
        <v>0.88949999999999996</v>
      </c>
      <c r="N461">
        <v>0.80969999999999998</v>
      </c>
      <c r="O461">
        <v>1.0985</v>
      </c>
      <c r="P461" s="1">
        <v>4.2528999999999999E-10</v>
      </c>
      <c r="Q461" s="1">
        <v>5.1927999999999998E-13</v>
      </c>
      <c r="R461" s="1">
        <v>9.0514999999999997E-11</v>
      </c>
      <c r="S461" s="1">
        <v>7.7050000000000008E-12</v>
      </c>
      <c r="T461" s="1">
        <v>6.7093999999999997E-15</v>
      </c>
      <c r="U461" s="1">
        <v>6.4307000000000001E-12</v>
      </c>
    </row>
    <row r="462" spans="1:21" x14ac:dyDescent="0.25">
      <c r="A462" s="16">
        <v>44882</v>
      </c>
      <c r="B462" s="3" t="s">
        <v>31</v>
      </c>
      <c r="C462" s="3" t="s">
        <v>61</v>
      </c>
      <c r="D462" s="3" t="s">
        <v>73</v>
      </c>
      <c r="E462" s="11">
        <f t="shared" si="17"/>
        <v>10.307499999999999</v>
      </c>
      <c r="F462">
        <v>77.976600000000005</v>
      </c>
      <c r="G462">
        <v>20.057500000000001</v>
      </c>
      <c r="H462">
        <v>0.93669999999999998</v>
      </c>
      <c r="I462">
        <v>0.90800000000000003</v>
      </c>
      <c r="J462">
        <v>0</v>
      </c>
      <c r="K462">
        <v>0.1211</v>
      </c>
      <c r="L462">
        <v>0</v>
      </c>
      <c r="M462">
        <v>0.86670000000000003</v>
      </c>
      <c r="N462">
        <v>0.81169999999999998</v>
      </c>
      <c r="O462">
        <v>1.0679000000000001</v>
      </c>
      <c r="P462" s="1">
        <v>4.2480000000000002E-10</v>
      </c>
      <c r="Q462" s="1">
        <v>5.0070999999999999E-13</v>
      </c>
      <c r="R462" s="1">
        <v>9.0419000000000001E-11</v>
      </c>
      <c r="S462" s="1">
        <v>7.7051999999999999E-12</v>
      </c>
      <c r="T462" s="1">
        <v>7.0289999999999996E-15</v>
      </c>
      <c r="U462" s="1">
        <v>6.2649999999999997E-12</v>
      </c>
    </row>
    <row r="463" spans="1:21" x14ac:dyDescent="0.25">
      <c r="A463" s="16">
        <v>44882</v>
      </c>
      <c r="B463" s="3" t="s">
        <v>31</v>
      </c>
      <c r="C463" s="3" t="s">
        <v>62</v>
      </c>
      <c r="D463" s="3" t="s">
        <v>50</v>
      </c>
      <c r="E463" s="11">
        <f t="shared" si="17"/>
        <v>10.332222222222223</v>
      </c>
      <c r="F463">
        <v>77.987499999999997</v>
      </c>
      <c r="G463">
        <v>20.052499999999998</v>
      </c>
      <c r="H463">
        <v>0.93659999999999999</v>
      </c>
      <c r="I463">
        <v>0.90429999999999999</v>
      </c>
      <c r="J463">
        <v>0</v>
      </c>
      <c r="K463">
        <v>0.11899999999999999</v>
      </c>
      <c r="L463">
        <v>0</v>
      </c>
      <c r="M463">
        <v>0.86209999999999998</v>
      </c>
      <c r="N463">
        <v>0.81710000000000005</v>
      </c>
      <c r="O463">
        <v>1.0549999999999999</v>
      </c>
      <c r="P463" s="1">
        <v>4.2474000000000002E-10</v>
      </c>
      <c r="Q463" s="1">
        <v>4.9261999999999997E-13</v>
      </c>
      <c r="R463" s="1">
        <v>9.0369999999999994E-11</v>
      </c>
      <c r="S463" s="1">
        <v>7.7021000000000005E-12</v>
      </c>
      <c r="T463" s="1">
        <v>8.6002000000000002E-16</v>
      </c>
      <c r="U463" s="1">
        <v>6.2374999999999996E-12</v>
      </c>
    </row>
    <row r="464" spans="1:21" x14ac:dyDescent="0.25">
      <c r="A464" s="16">
        <v>44882</v>
      </c>
      <c r="B464" s="3" t="s">
        <v>31</v>
      </c>
      <c r="C464" s="3" t="s">
        <v>76</v>
      </c>
      <c r="D464" s="3" t="s">
        <v>42</v>
      </c>
      <c r="E464" s="11">
        <f t="shared" si="17"/>
        <v>10.355277777777777</v>
      </c>
      <c r="F464">
        <v>77.975899999999996</v>
      </c>
      <c r="G464">
        <v>20.045500000000001</v>
      </c>
      <c r="H464">
        <v>0.93620000000000003</v>
      </c>
      <c r="I464">
        <v>0.92569999999999997</v>
      </c>
      <c r="J464">
        <v>0</v>
      </c>
      <c r="K464">
        <v>0.1167</v>
      </c>
      <c r="L464">
        <v>0</v>
      </c>
      <c r="M464">
        <v>0.88360000000000005</v>
      </c>
      <c r="N464">
        <v>0.81620000000000004</v>
      </c>
      <c r="O464">
        <v>1.0825</v>
      </c>
      <c r="P464" s="1">
        <v>4.2492000000000002E-10</v>
      </c>
      <c r="Q464" s="1">
        <v>4.8298000000000003E-13</v>
      </c>
      <c r="R464" s="1">
        <v>9.0389000000000002E-11</v>
      </c>
      <c r="S464" s="1">
        <v>7.7030999999999994E-12</v>
      </c>
      <c r="T464" s="1">
        <v>5.4078E-15</v>
      </c>
      <c r="U464" s="1">
        <v>6.3875000000000004E-12</v>
      </c>
    </row>
    <row r="465" spans="1:21" x14ac:dyDescent="0.25">
      <c r="A465" s="16">
        <v>44882</v>
      </c>
      <c r="B465" s="3" t="s">
        <v>31</v>
      </c>
      <c r="C465" s="3" t="s">
        <v>64</v>
      </c>
      <c r="D465" s="3" t="s">
        <v>32</v>
      </c>
      <c r="E465" s="11">
        <f t="shared" si="17"/>
        <v>10.378055555555557</v>
      </c>
      <c r="F465">
        <v>77.942300000000003</v>
      </c>
      <c r="G465">
        <v>20.048200000000001</v>
      </c>
      <c r="H465">
        <v>0.93610000000000004</v>
      </c>
      <c r="I465">
        <v>0.95099999999999996</v>
      </c>
      <c r="J465">
        <v>0</v>
      </c>
      <c r="K465">
        <v>0.12230000000000001</v>
      </c>
      <c r="L465">
        <v>0</v>
      </c>
      <c r="M465">
        <v>0.90949999999999998</v>
      </c>
      <c r="N465">
        <v>0.80349999999999999</v>
      </c>
      <c r="O465">
        <v>1.1318999999999999</v>
      </c>
      <c r="P465" s="1">
        <v>4.2466999999999999E-10</v>
      </c>
      <c r="Q465" s="1">
        <v>5.0557000000000004E-13</v>
      </c>
      <c r="R465" s="1">
        <v>9.0385000000000006E-11</v>
      </c>
      <c r="S465" s="1">
        <v>7.7010000000000004E-12</v>
      </c>
      <c r="T465" s="1">
        <v>7.6963E-15</v>
      </c>
      <c r="U465" s="1">
        <v>6.5606999999999997E-12</v>
      </c>
    </row>
    <row r="466" spans="1:21" x14ac:dyDescent="0.25">
      <c r="A466" s="16">
        <v>44882</v>
      </c>
      <c r="B466" s="3" t="s">
        <v>31</v>
      </c>
      <c r="C466" s="3" t="s">
        <v>21</v>
      </c>
      <c r="D466" s="3" t="s">
        <v>21</v>
      </c>
      <c r="E466" s="11">
        <f t="shared" si="17"/>
        <v>10.403055555555556</v>
      </c>
      <c r="F466">
        <v>77.946200000000005</v>
      </c>
      <c r="G466">
        <v>20.043199999999999</v>
      </c>
      <c r="H466">
        <v>0.93610000000000004</v>
      </c>
      <c r="I466">
        <v>0.95220000000000005</v>
      </c>
      <c r="J466">
        <v>0</v>
      </c>
      <c r="K466">
        <v>0.12239999999999999</v>
      </c>
      <c r="L466">
        <v>0</v>
      </c>
      <c r="M466">
        <v>0.91110000000000002</v>
      </c>
      <c r="N466">
        <v>0.81189999999999996</v>
      </c>
      <c r="O466">
        <v>1.1223000000000001</v>
      </c>
      <c r="P466" s="1">
        <v>4.2404000000000002E-10</v>
      </c>
      <c r="Q466" s="1">
        <v>5.0493999999999997E-13</v>
      </c>
      <c r="R466" s="1">
        <v>9.0223E-11</v>
      </c>
      <c r="S466" s="1">
        <v>7.6892999999999996E-12</v>
      </c>
      <c r="T466" s="1">
        <v>8.5860000000000003E-15</v>
      </c>
      <c r="U466" s="1">
        <v>6.5584E-12</v>
      </c>
    </row>
    <row r="467" spans="1:21" x14ac:dyDescent="0.25">
      <c r="A467" s="16">
        <v>44882</v>
      </c>
      <c r="B467" s="3" t="s">
        <v>31</v>
      </c>
      <c r="C467" s="3" t="s">
        <v>65</v>
      </c>
      <c r="D467" s="3" t="s">
        <v>22</v>
      </c>
      <c r="E467" s="11">
        <f t="shared" si="17"/>
        <v>10.425833333333335</v>
      </c>
      <c r="F467">
        <v>77.944900000000004</v>
      </c>
      <c r="G467">
        <v>20.070799999999998</v>
      </c>
      <c r="H467">
        <v>0.93589999999999995</v>
      </c>
      <c r="I467">
        <v>0.93220000000000003</v>
      </c>
      <c r="J467">
        <v>0</v>
      </c>
      <c r="K467">
        <v>0.1162</v>
      </c>
      <c r="L467">
        <v>0</v>
      </c>
      <c r="M467">
        <v>0.89129999999999998</v>
      </c>
      <c r="N467">
        <v>0.78949999999999998</v>
      </c>
      <c r="O467">
        <v>1.1289</v>
      </c>
      <c r="P467" s="1">
        <v>4.2401000000000002E-10</v>
      </c>
      <c r="Q467" s="1">
        <v>4.7988999999999999E-13</v>
      </c>
      <c r="R467" s="1">
        <v>9.0344000000000004E-11</v>
      </c>
      <c r="S467" s="1">
        <v>7.6870999999999994E-12</v>
      </c>
      <c r="T467" s="1">
        <v>8.7831999999999996E-15</v>
      </c>
      <c r="U467" s="1">
        <v>6.4208000000000003E-12</v>
      </c>
    </row>
    <row r="468" spans="1:21" x14ac:dyDescent="0.25">
      <c r="A468" s="16">
        <v>44882</v>
      </c>
      <c r="B468" s="3" t="s">
        <v>31</v>
      </c>
      <c r="C468" s="3" t="s">
        <v>66</v>
      </c>
      <c r="D468" s="3" t="s">
        <v>50</v>
      </c>
      <c r="E468" s="11">
        <f t="shared" si="17"/>
        <v>10.44888888888889</v>
      </c>
      <c r="F468">
        <v>77.935599999999994</v>
      </c>
      <c r="G468">
        <v>20.100999999999999</v>
      </c>
      <c r="H468">
        <v>0.93569999999999998</v>
      </c>
      <c r="I468">
        <v>0.90510000000000002</v>
      </c>
      <c r="J468">
        <v>0</v>
      </c>
      <c r="K468">
        <v>0.1226</v>
      </c>
      <c r="L468">
        <v>0</v>
      </c>
      <c r="M468">
        <v>0.8639</v>
      </c>
      <c r="N468">
        <v>0.74819999999999998</v>
      </c>
      <c r="O468">
        <v>1.1548</v>
      </c>
      <c r="P468" s="1">
        <v>4.2402E-10</v>
      </c>
      <c r="Q468" s="1">
        <v>5.0617999999999997E-13</v>
      </c>
      <c r="R468" s="1">
        <v>9.0496000000000002E-11</v>
      </c>
      <c r="S468" s="1">
        <v>7.6866E-12</v>
      </c>
      <c r="T468" s="1">
        <v>7.0944000000000003E-15</v>
      </c>
      <c r="U468" s="1">
        <v>6.2366999999999999E-12</v>
      </c>
    </row>
    <row r="469" spans="1:21" x14ac:dyDescent="0.25">
      <c r="A469" s="16">
        <v>44882</v>
      </c>
      <c r="B469" s="3" t="s">
        <v>31</v>
      </c>
      <c r="C469" s="3" t="s">
        <v>58</v>
      </c>
      <c r="D469" s="3" t="s">
        <v>75</v>
      </c>
      <c r="E469" s="11">
        <f t="shared" si="17"/>
        <v>10.473611111111113</v>
      </c>
      <c r="F469">
        <v>77.954400000000007</v>
      </c>
      <c r="G469">
        <v>20.108499999999999</v>
      </c>
      <c r="H469">
        <v>0.93540000000000001</v>
      </c>
      <c r="I469">
        <v>0.88119999999999998</v>
      </c>
      <c r="J469">
        <v>0</v>
      </c>
      <c r="K469">
        <v>0.1205</v>
      </c>
      <c r="L469">
        <v>0</v>
      </c>
      <c r="M469">
        <v>0.83979999999999999</v>
      </c>
      <c r="N469">
        <v>0.75119999999999998</v>
      </c>
      <c r="O469">
        <v>1.1178999999999999</v>
      </c>
      <c r="P469" s="1">
        <v>4.2411999999999998E-10</v>
      </c>
      <c r="Q469" s="1">
        <v>4.9773999999999996E-13</v>
      </c>
      <c r="R469" s="1">
        <v>9.0531000000000005E-11</v>
      </c>
      <c r="S469" s="1">
        <v>7.6840999999999995E-12</v>
      </c>
      <c r="T469" s="1">
        <v>6.8330999999999997E-15</v>
      </c>
      <c r="U469" s="1">
        <v>6.0729000000000001E-12</v>
      </c>
    </row>
    <row r="470" spans="1:21" x14ac:dyDescent="0.25">
      <c r="A470" s="16">
        <v>44882</v>
      </c>
      <c r="B470" s="3" t="s">
        <v>31</v>
      </c>
      <c r="C470" s="3" t="s">
        <v>68</v>
      </c>
      <c r="D470" s="3" t="s">
        <v>41</v>
      </c>
      <c r="E470" s="11">
        <f t="shared" si="17"/>
        <v>10.496666666666668</v>
      </c>
      <c r="F470">
        <v>77.954599999999999</v>
      </c>
      <c r="G470">
        <v>20.104500000000002</v>
      </c>
      <c r="H470">
        <v>0.93500000000000005</v>
      </c>
      <c r="I470">
        <v>0.89129999999999998</v>
      </c>
      <c r="J470">
        <v>0</v>
      </c>
      <c r="K470">
        <v>0.11459999999999999</v>
      </c>
      <c r="L470">
        <v>0</v>
      </c>
      <c r="M470">
        <v>0.85019999999999996</v>
      </c>
      <c r="N470">
        <v>0.75590000000000002</v>
      </c>
      <c r="O470">
        <v>1.1248</v>
      </c>
      <c r="P470" s="1">
        <v>4.2399999999999998E-10</v>
      </c>
      <c r="Q470" s="1">
        <v>4.7350999999999997E-13</v>
      </c>
      <c r="R470" s="1">
        <v>9.0484000000000003E-11</v>
      </c>
      <c r="S470" s="1">
        <v>7.6784999999999996E-12</v>
      </c>
      <c r="T470" s="1">
        <v>7.7592000000000003E-15</v>
      </c>
      <c r="U470" s="1">
        <v>6.1396999999999998E-12</v>
      </c>
    </row>
    <row r="471" spans="1:21" x14ac:dyDescent="0.25">
      <c r="A471" s="16">
        <v>44882</v>
      </c>
      <c r="B471" s="3" t="s">
        <v>31</v>
      </c>
      <c r="C471" s="3" t="s">
        <v>69</v>
      </c>
      <c r="D471" s="3" t="s">
        <v>68</v>
      </c>
      <c r="E471" s="11">
        <f t="shared" si="17"/>
        <v>10.521388888888891</v>
      </c>
      <c r="F471">
        <v>78.101299999999995</v>
      </c>
      <c r="G471">
        <v>20.763400000000001</v>
      </c>
      <c r="H471">
        <v>0.93640000000000001</v>
      </c>
      <c r="I471">
        <v>0.18060000000000001</v>
      </c>
      <c r="J471">
        <v>0</v>
      </c>
      <c r="K471">
        <v>1.83E-2</v>
      </c>
      <c r="L471">
        <v>0</v>
      </c>
      <c r="M471">
        <v>0.1371</v>
      </c>
      <c r="N471">
        <v>0.13619999999999999</v>
      </c>
      <c r="O471">
        <v>1.0065</v>
      </c>
      <c r="P471" s="1">
        <v>4.3423999999999999E-10</v>
      </c>
      <c r="Q471" s="1">
        <v>8.3783999999999997E-14</v>
      </c>
      <c r="R471" s="1">
        <v>9.5570999999999995E-11</v>
      </c>
      <c r="S471" s="1">
        <v>7.8647999999999994E-12</v>
      </c>
      <c r="T471" s="1">
        <v>2.8754000000000001E-15</v>
      </c>
      <c r="U471" s="1">
        <v>1.2896000000000001E-12</v>
      </c>
    </row>
    <row r="472" spans="1:21" x14ac:dyDescent="0.25">
      <c r="A472" s="16">
        <v>44882</v>
      </c>
      <c r="B472" s="3" t="s">
        <v>31</v>
      </c>
      <c r="C472" s="3" t="s">
        <v>71</v>
      </c>
      <c r="D472" s="3" t="s">
        <v>30</v>
      </c>
      <c r="E472" s="11">
        <f t="shared" si="17"/>
        <v>10.544444444444446</v>
      </c>
      <c r="F472">
        <v>78.120400000000004</v>
      </c>
      <c r="G472">
        <v>20.887</v>
      </c>
      <c r="H472">
        <v>0.93710000000000004</v>
      </c>
      <c r="I472">
        <v>5.0799999999999998E-2</v>
      </c>
      <c r="J472">
        <v>0</v>
      </c>
      <c r="K472">
        <v>4.7000000000000002E-3</v>
      </c>
      <c r="L472">
        <v>0</v>
      </c>
      <c r="M472">
        <v>7.4086999999999998E-3</v>
      </c>
      <c r="N472">
        <v>1.7000000000000001E-2</v>
      </c>
      <c r="O472">
        <v>0.43590000000000001</v>
      </c>
      <c r="P472" s="1">
        <v>4.3593000000000001E-10</v>
      </c>
      <c r="Q472" s="1">
        <v>2.7141000000000001E-14</v>
      </c>
      <c r="R472" s="1">
        <v>9.6500000000000003E-11</v>
      </c>
      <c r="S472" s="1">
        <v>7.9003999999999997E-12</v>
      </c>
      <c r="T472" s="1">
        <v>2.7980000000000001E-15</v>
      </c>
      <c r="U472" s="1">
        <v>3.7960999999999998E-13</v>
      </c>
    </row>
    <row r="473" spans="1:21" x14ac:dyDescent="0.25">
      <c r="A473" s="16">
        <v>44882</v>
      </c>
      <c r="B473" s="3" t="s">
        <v>31</v>
      </c>
      <c r="C473" s="3" t="s">
        <v>29</v>
      </c>
      <c r="D473" s="3" t="s">
        <v>23</v>
      </c>
      <c r="E473" s="11">
        <f t="shared" si="17"/>
        <v>10.567777777777779</v>
      </c>
      <c r="F473">
        <v>78.124200000000002</v>
      </c>
      <c r="G473">
        <v>20.8887</v>
      </c>
      <c r="H473">
        <v>0.93620000000000003</v>
      </c>
      <c r="I473">
        <v>4.7899999999999998E-2</v>
      </c>
      <c r="J473">
        <v>1E-4</v>
      </c>
      <c r="K473">
        <v>2.8999999999999998E-3</v>
      </c>
      <c r="L473">
        <v>0</v>
      </c>
      <c r="M473">
        <v>4.7739999999999996E-3</v>
      </c>
      <c r="N473">
        <v>1.09E-2</v>
      </c>
      <c r="O473">
        <v>0.43830000000000002</v>
      </c>
      <c r="P473" s="1">
        <v>4.3576999999999999E-10</v>
      </c>
      <c r="Q473" s="1">
        <v>1.9467999999999998E-14</v>
      </c>
      <c r="R473" s="1">
        <v>9.6468E-11</v>
      </c>
      <c r="S473" s="1">
        <v>7.8895000000000003E-12</v>
      </c>
      <c r="T473" s="1">
        <v>3.4579E-15</v>
      </c>
      <c r="U473" s="1">
        <v>3.5961000000000002E-13</v>
      </c>
    </row>
    <row r="474" spans="1:21" x14ac:dyDescent="0.25">
      <c r="A474" s="16">
        <v>44882</v>
      </c>
      <c r="B474" s="3" t="s">
        <v>31</v>
      </c>
      <c r="C474" s="3" t="s">
        <v>70</v>
      </c>
      <c r="D474" s="3" t="s">
        <v>19</v>
      </c>
      <c r="E474" s="11">
        <f t="shared" si="17"/>
        <v>10.592777777777778</v>
      </c>
      <c r="F474">
        <v>78.125200000000007</v>
      </c>
      <c r="G474">
        <v>20.8888</v>
      </c>
      <c r="H474">
        <v>0.93640000000000001</v>
      </c>
      <c r="I474">
        <v>4.65E-2</v>
      </c>
      <c r="J474">
        <v>0</v>
      </c>
      <c r="K474">
        <v>3.0999999999999999E-3</v>
      </c>
      <c r="L474">
        <v>0</v>
      </c>
      <c r="M474">
        <v>3.5847000000000001E-3</v>
      </c>
      <c r="N474">
        <v>1.38E-2</v>
      </c>
      <c r="O474">
        <v>0.25979999999999998</v>
      </c>
      <c r="P474" s="1">
        <v>4.355E-10</v>
      </c>
      <c r="Q474" s="1">
        <v>2.0328000000000001E-14</v>
      </c>
      <c r="R474" s="1">
        <v>9.6408999999999998E-11</v>
      </c>
      <c r="S474" s="1">
        <v>7.8858000000000002E-12</v>
      </c>
      <c r="T474" s="1">
        <v>3.1566000000000001E-15</v>
      </c>
      <c r="U474" s="1">
        <v>3.4941000000000002E-13</v>
      </c>
    </row>
    <row r="475" spans="1:21" x14ac:dyDescent="0.25">
      <c r="A475" s="16">
        <v>44882</v>
      </c>
      <c r="B475" s="3" t="s">
        <v>31</v>
      </c>
      <c r="C475" s="3" t="s">
        <v>72</v>
      </c>
      <c r="D475" s="3" t="s">
        <v>52</v>
      </c>
      <c r="E475" s="11">
        <f t="shared" si="17"/>
        <v>10.615833333333333</v>
      </c>
      <c r="F475">
        <v>78.121399999999994</v>
      </c>
      <c r="G475">
        <v>20.894400000000001</v>
      </c>
      <c r="H475">
        <v>0.93640000000000001</v>
      </c>
      <c r="I475">
        <v>4.5900000000000003E-2</v>
      </c>
      <c r="J475">
        <v>0</v>
      </c>
      <c r="K475">
        <v>2E-3</v>
      </c>
      <c r="L475">
        <v>0</v>
      </c>
      <c r="M475">
        <v>3.2382000000000001E-3</v>
      </c>
      <c r="N475">
        <v>8.7769000000000007E-3</v>
      </c>
      <c r="O475">
        <v>0.36890000000000001</v>
      </c>
      <c r="P475" s="1">
        <v>4.3503999999999998E-10</v>
      </c>
      <c r="Q475" s="1">
        <v>1.6194000000000001E-14</v>
      </c>
      <c r="R475" s="1">
        <v>9.6337E-11</v>
      </c>
      <c r="S475" s="1">
        <v>7.8777999999999994E-12</v>
      </c>
      <c r="T475" s="1">
        <v>-3.2119E-16</v>
      </c>
      <c r="U475" s="1">
        <v>3.4427000000000001E-13</v>
      </c>
    </row>
    <row r="476" spans="1:21" x14ac:dyDescent="0.25">
      <c r="A476" s="16">
        <v>44882</v>
      </c>
      <c r="B476" s="3" t="s">
        <v>37</v>
      </c>
      <c r="C476" s="3" t="s">
        <v>63</v>
      </c>
      <c r="D476" s="3" t="s">
        <v>25</v>
      </c>
      <c r="E476" s="11">
        <f t="shared" si="17"/>
        <v>10.64111111111111</v>
      </c>
      <c r="F476">
        <v>78.127399999999994</v>
      </c>
      <c r="G476">
        <v>20.883900000000001</v>
      </c>
      <c r="H476">
        <v>0.93640000000000001</v>
      </c>
      <c r="I476">
        <v>5.0200000000000002E-2</v>
      </c>
      <c r="J476">
        <v>0</v>
      </c>
      <c r="K476">
        <v>2.0999999999999999E-3</v>
      </c>
      <c r="L476">
        <v>0</v>
      </c>
      <c r="M476">
        <v>7.1932000000000003E-3</v>
      </c>
      <c r="N476">
        <v>1.89E-2</v>
      </c>
      <c r="O476">
        <v>0.38159999999999999</v>
      </c>
      <c r="P476" s="1">
        <v>4.3461000000000001E-10</v>
      </c>
      <c r="Q476" s="1">
        <v>1.6586999999999999E-14</v>
      </c>
      <c r="R476" s="1">
        <v>9.6185000000000002E-11</v>
      </c>
      <c r="S476" s="1">
        <v>7.8694999999999999E-12</v>
      </c>
      <c r="T476" s="1">
        <v>-3.3160999999999998E-16</v>
      </c>
      <c r="U476" s="1">
        <v>3.7426000000000001E-13</v>
      </c>
    </row>
    <row r="477" spans="1:21" x14ac:dyDescent="0.25">
      <c r="A477" s="16">
        <v>44882</v>
      </c>
      <c r="B477" s="3" t="s">
        <v>37</v>
      </c>
      <c r="C477" s="3" t="s">
        <v>73</v>
      </c>
      <c r="D477" s="3" t="s">
        <v>27</v>
      </c>
      <c r="E477" s="11">
        <f t="shared" si="17"/>
        <v>10.664166666666668</v>
      </c>
      <c r="F477">
        <v>78.126400000000004</v>
      </c>
      <c r="G477">
        <v>20.8841</v>
      </c>
      <c r="H477">
        <v>0.93620000000000003</v>
      </c>
      <c r="I477">
        <v>5.0799999999999998E-2</v>
      </c>
      <c r="J477">
        <v>0</v>
      </c>
      <c r="K477">
        <v>2.5000000000000001E-3</v>
      </c>
      <c r="L477">
        <v>0</v>
      </c>
      <c r="M477">
        <v>7.6352E-3</v>
      </c>
      <c r="N477">
        <v>1.72E-2</v>
      </c>
      <c r="O477">
        <v>0.44269999999999998</v>
      </c>
      <c r="P477" s="1">
        <v>4.3437000000000002E-10</v>
      </c>
      <c r="Q477" s="1">
        <v>1.7991000000000001E-14</v>
      </c>
      <c r="R477" s="1">
        <v>9.6132999999999995E-11</v>
      </c>
      <c r="S477" s="1">
        <v>7.8634000000000006E-12</v>
      </c>
      <c r="T477" s="1">
        <v>2.2846000000000001E-15</v>
      </c>
      <c r="U477" s="1">
        <v>3.7813999999999999E-13</v>
      </c>
    </row>
    <row r="478" spans="1:21" x14ac:dyDescent="0.25">
      <c r="A478" s="16">
        <v>44882</v>
      </c>
      <c r="B478" s="3" t="s">
        <v>37</v>
      </c>
      <c r="C478" s="3" t="s">
        <v>25</v>
      </c>
      <c r="D478" s="3" t="s">
        <v>58</v>
      </c>
      <c r="E478" s="11">
        <f t="shared" si="17"/>
        <v>10.687500000000002</v>
      </c>
      <c r="F478">
        <v>78.122699999999995</v>
      </c>
      <c r="G478">
        <v>20.8856</v>
      </c>
      <c r="H478">
        <v>0.93659999999999999</v>
      </c>
      <c r="I478">
        <v>5.2900000000000003E-2</v>
      </c>
      <c r="J478">
        <v>0</v>
      </c>
      <c r="K478">
        <v>2.2000000000000001E-3</v>
      </c>
      <c r="L478">
        <v>0</v>
      </c>
      <c r="M478">
        <v>9.7029999999999998E-3</v>
      </c>
      <c r="N478">
        <v>1.4500000000000001E-2</v>
      </c>
      <c r="O478">
        <v>0.66869999999999996</v>
      </c>
      <c r="P478" s="1">
        <v>4.3403999999999998E-10</v>
      </c>
      <c r="Q478" s="1">
        <v>1.6734000000000001E-14</v>
      </c>
      <c r="R478" s="1">
        <v>9.6072999999999997E-11</v>
      </c>
      <c r="S478" s="1">
        <v>7.8613999999999996E-12</v>
      </c>
      <c r="T478" s="1">
        <v>2.9466999999999999E-15</v>
      </c>
      <c r="U478" s="1">
        <v>3.9259E-13</v>
      </c>
    </row>
    <row r="479" spans="1:21" x14ac:dyDescent="0.25">
      <c r="A479" s="16">
        <v>44882</v>
      </c>
      <c r="B479" s="3" t="s">
        <v>37</v>
      </c>
      <c r="C479" s="3" t="s">
        <v>74</v>
      </c>
      <c r="D479" s="3" t="s">
        <v>35</v>
      </c>
      <c r="E479" s="11">
        <f t="shared" si="17"/>
        <v>10.712222222222222</v>
      </c>
      <c r="F479">
        <v>78.127200000000002</v>
      </c>
      <c r="G479">
        <v>20.8659</v>
      </c>
      <c r="H479">
        <v>0.93669999999999998</v>
      </c>
      <c r="I479">
        <v>6.7799999999999999E-2</v>
      </c>
      <c r="J479">
        <v>2.9999999999999997E-4</v>
      </c>
      <c r="K479">
        <v>2.2000000000000001E-3</v>
      </c>
      <c r="L479">
        <v>0</v>
      </c>
      <c r="M479">
        <v>2.47E-2</v>
      </c>
      <c r="N479">
        <v>3.7600000000000001E-2</v>
      </c>
      <c r="O479">
        <v>0.65869999999999995</v>
      </c>
      <c r="P479" s="1">
        <v>4.3373999999999999E-10</v>
      </c>
      <c r="Q479" s="1">
        <v>1.6536999999999999E-14</v>
      </c>
      <c r="R479" s="1">
        <v>9.5908999999999999E-11</v>
      </c>
      <c r="S479" s="1">
        <v>7.8563000000000008E-12</v>
      </c>
      <c r="T479" s="1">
        <v>3.5572999999999996E-15</v>
      </c>
      <c r="U479" s="1">
        <v>4.9779000000000004E-13</v>
      </c>
    </row>
    <row r="480" spans="1:21" x14ac:dyDescent="0.25">
      <c r="A480" s="16">
        <v>44882</v>
      </c>
      <c r="B480" s="3" t="s">
        <v>37</v>
      </c>
      <c r="C480" s="3" t="s">
        <v>20</v>
      </c>
      <c r="D480" s="3" t="s">
        <v>76</v>
      </c>
      <c r="E480" s="11">
        <f t="shared" si="17"/>
        <v>10.735555555555555</v>
      </c>
      <c r="F480">
        <v>78.113100000000003</v>
      </c>
      <c r="G480">
        <v>20.8597</v>
      </c>
      <c r="H480">
        <v>0.93700000000000006</v>
      </c>
      <c r="I480">
        <v>8.6699999999999999E-2</v>
      </c>
      <c r="J480">
        <v>0</v>
      </c>
      <c r="K480">
        <v>3.5999999999999999E-3</v>
      </c>
      <c r="L480">
        <v>0</v>
      </c>
      <c r="M480">
        <v>4.3999999999999997E-2</v>
      </c>
      <c r="N480">
        <v>3.7999999999999999E-2</v>
      </c>
      <c r="O480">
        <v>1.1576</v>
      </c>
      <c r="P480" s="1">
        <v>4.3330999999999998E-10</v>
      </c>
      <c r="Q480" s="1">
        <v>2.2323999999999999E-14</v>
      </c>
      <c r="R480" s="1">
        <v>9.5801000000000003E-11</v>
      </c>
      <c r="S480" s="1">
        <v>7.8526000000000007E-12</v>
      </c>
      <c r="T480" s="1">
        <v>2.7788000000000001E-15</v>
      </c>
      <c r="U480" s="1">
        <v>6.2837999999999999E-13</v>
      </c>
    </row>
    <row r="481" spans="1:21" x14ac:dyDescent="0.25">
      <c r="A481" s="16">
        <v>44882</v>
      </c>
      <c r="B481" s="3" t="s">
        <v>37</v>
      </c>
      <c r="C481" s="3" t="s">
        <v>22</v>
      </c>
      <c r="D481" s="3" t="s">
        <v>20</v>
      </c>
      <c r="E481" s="11">
        <f t="shared" si="17"/>
        <v>10.758611111111113</v>
      </c>
      <c r="F481">
        <v>78.042599999999993</v>
      </c>
      <c r="G481">
        <v>20.259699999999999</v>
      </c>
      <c r="H481">
        <v>0.9365</v>
      </c>
      <c r="I481">
        <v>0.6542</v>
      </c>
      <c r="J481">
        <v>0</v>
      </c>
      <c r="K481">
        <v>0.107</v>
      </c>
      <c r="L481">
        <v>0</v>
      </c>
      <c r="M481">
        <v>0.61260000000000003</v>
      </c>
      <c r="N481">
        <v>0.60699999999999998</v>
      </c>
      <c r="O481">
        <v>1.0092000000000001</v>
      </c>
      <c r="P481" s="1">
        <v>4.2305E-10</v>
      </c>
      <c r="Q481" s="1">
        <v>4.4108999999999999E-13</v>
      </c>
      <c r="R481" s="1">
        <v>9.0892999999999996E-11</v>
      </c>
      <c r="S481" s="1">
        <v>7.6664000000000005E-12</v>
      </c>
      <c r="T481" s="1">
        <v>6.1415000000000001E-15</v>
      </c>
      <c r="U481" s="1">
        <v>4.5001000000000002E-12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80D9-6642-46B1-B60B-9DAD9EF4CB2C}">
  <dimension ref="A1:AM280"/>
  <sheetViews>
    <sheetView topLeftCell="N1" workbookViewId="0">
      <pane ySplit="1" topLeftCell="A23" activePane="bottomLeft" state="frozen"/>
      <selection pane="bottomLeft" activeCell="Y55" sqref="Y55"/>
    </sheetView>
  </sheetViews>
  <sheetFormatPr defaultRowHeight="15" x14ac:dyDescent="0.25"/>
  <cols>
    <col min="1" max="1" width="13.85546875" style="14" customWidth="1"/>
    <col min="2" max="2" width="9.85546875" style="11" customWidth="1"/>
    <col min="3" max="3" width="8.7109375" style="11" customWidth="1"/>
    <col min="4" max="4" width="9.42578125" style="11" customWidth="1"/>
    <col min="5" max="5" width="18.7109375" style="11" customWidth="1"/>
  </cols>
  <sheetData>
    <row r="1" spans="1:39" x14ac:dyDescent="0.25">
      <c r="A1" s="14" t="s">
        <v>0</v>
      </c>
      <c r="B1" s="11" t="s">
        <v>109</v>
      </c>
      <c r="C1" s="11" t="s">
        <v>110</v>
      </c>
      <c r="D1" s="11" t="s">
        <v>81</v>
      </c>
      <c r="E1" s="11" t="s">
        <v>114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39" x14ac:dyDescent="0.25">
      <c r="A2" s="14">
        <v>44879</v>
      </c>
      <c r="B2" s="11" t="s">
        <v>19</v>
      </c>
      <c r="C2" s="11" t="s">
        <v>57</v>
      </c>
      <c r="D2" s="11" t="s">
        <v>67</v>
      </c>
      <c r="E2" s="11">
        <f>(D2/3600)+(C2/60)+B2-$X$4</f>
        <v>-0.67111111111111121</v>
      </c>
      <c r="F2">
        <v>77.956100000000006</v>
      </c>
      <c r="G2">
        <v>20.927399999999999</v>
      </c>
      <c r="H2">
        <v>0.9365</v>
      </c>
      <c r="I2">
        <v>4.6300000000000001E-2</v>
      </c>
      <c r="J2">
        <v>0</v>
      </c>
      <c r="K2">
        <v>0.13370000000000001</v>
      </c>
      <c r="L2">
        <v>476</v>
      </c>
      <c r="M2">
        <v>-2.1175E-4</v>
      </c>
      <c r="N2">
        <v>-7.9899999999999999E-2</v>
      </c>
      <c r="O2">
        <v>2.6516000000000001E-3</v>
      </c>
      <c r="P2">
        <v>4.3839000000000002E-10</v>
      </c>
      <c r="Q2">
        <v>5.703E-13</v>
      </c>
      <c r="R2">
        <v>9.7440000000000002E-11</v>
      </c>
      <c r="S2">
        <v>7.9567000000000006E-12</v>
      </c>
      <c r="T2">
        <v>9.7951999999999995E-15</v>
      </c>
      <c r="U2">
        <v>3.6338000000000001E-13</v>
      </c>
    </row>
    <row r="3" spans="1:39" x14ac:dyDescent="0.25">
      <c r="A3" s="14">
        <v>44879</v>
      </c>
      <c r="B3" s="11" t="s">
        <v>19</v>
      </c>
      <c r="C3" s="11" t="s">
        <v>59</v>
      </c>
      <c r="D3" s="11" t="s">
        <v>32</v>
      </c>
      <c r="E3" s="11">
        <f t="shared" ref="E3:E66" si="0">(D3/3600)+(C3/60)+B3-$X$4</f>
        <v>-0.64749999999999908</v>
      </c>
      <c r="F3">
        <v>77.961600000000004</v>
      </c>
      <c r="G3">
        <v>20.922899999999998</v>
      </c>
      <c r="H3">
        <v>0.9365</v>
      </c>
      <c r="I3">
        <v>4.6199999999999998E-2</v>
      </c>
      <c r="J3">
        <v>0</v>
      </c>
      <c r="K3">
        <v>0.13289999999999999</v>
      </c>
      <c r="L3">
        <v>554</v>
      </c>
      <c r="M3">
        <v>-5.5263999999999997E-4</v>
      </c>
      <c r="N3">
        <v>-5.8200000000000002E-2</v>
      </c>
      <c r="O3">
        <v>9.4934000000000008E-3</v>
      </c>
      <c r="P3">
        <v>4.4286999999999999E-10</v>
      </c>
      <c r="Q3">
        <v>5.7258999999999999E-13</v>
      </c>
      <c r="R3">
        <v>9.8404999999999995E-11</v>
      </c>
      <c r="S3">
        <v>8.0371000000000002E-12</v>
      </c>
      <c r="T3">
        <v>1.0019E-14</v>
      </c>
      <c r="U3">
        <v>3.6627999999999998E-13</v>
      </c>
    </row>
    <row r="4" spans="1:39" x14ac:dyDescent="0.25">
      <c r="A4" s="14">
        <v>44879</v>
      </c>
      <c r="B4" s="11" t="s">
        <v>19</v>
      </c>
      <c r="C4" s="11" t="s">
        <v>23</v>
      </c>
      <c r="D4" s="11" t="s">
        <v>23</v>
      </c>
      <c r="E4" s="11">
        <f t="shared" si="0"/>
        <v>-0.62444444444444436</v>
      </c>
      <c r="F4">
        <v>77.951300000000003</v>
      </c>
      <c r="G4">
        <v>20.924099999999999</v>
      </c>
      <c r="H4">
        <v>0.94679999999999997</v>
      </c>
      <c r="I4">
        <v>4.6399999999999997E-2</v>
      </c>
      <c r="J4">
        <v>0</v>
      </c>
      <c r="K4">
        <v>0.13139999999999999</v>
      </c>
      <c r="L4">
        <v>733</v>
      </c>
      <c r="M4">
        <v>-7.5361999999999998E-4</v>
      </c>
      <c r="N4">
        <v>-8.3900000000000002E-2</v>
      </c>
      <c r="O4">
        <v>8.9811999999999999E-3</v>
      </c>
      <c r="P4">
        <v>4.4495999999999998E-10</v>
      </c>
      <c r="Q4">
        <v>5.6926999999999996E-13</v>
      </c>
      <c r="R4">
        <v>9.8888999999999998E-11</v>
      </c>
      <c r="S4">
        <v>8.1653999999999999E-12</v>
      </c>
      <c r="T4">
        <v>8.1626000000000005E-15</v>
      </c>
      <c r="U4">
        <v>3.6892000000000001E-13</v>
      </c>
      <c r="W4" t="s">
        <v>112</v>
      </c>
      <c r="X4">
        <f>(D30/3600)+(C30/60)+B30</f>
        <v>9.2683333333333326</v>
      </c>
    </row>
    <row r="5" spans="1:39" x14ac:dyDescent="0.25">
      <c r="A5" s="14">
        <v>44879</v>
      </c>
      <c r="B5" s="11" t="s">
        <v>19</v>
      </c>
      <c r="C5" s="11" t="s">
        <v>61</v>
      </c>
      <c r="D5" s="11" t="s">
        <v>47</v>
      </c>
      <c r="E5" s="11">
        <f t="shared" si="0"/>
        <v>-0.59916666666666529</v>
      </c>
      <c r="F5">
        <v>77.9328</v>
      </c>
      <c r="G5">
        <v>20.9468</v>
      </c>
      <c r="H5">
        <v>0.93820000000000003</v>
      </c>
      <c r="I5">
        <v>4.6100000000000002E-2</v>
      </c>
      <c r="J5">
        <v>0</v>
      </c>
      <c r="K5">
        <v>0.13600000000000001</v>
      </c>
      <c r="L5">
        <v>764</v>
      </c>
      <c r="M5" s="1">
        <v>-1.5968E-3</v>
      </c>
      <c r="N5">
        <v>-0.1074</v>
      </c>
      <c r="O5">
        <v>1.49E-2</v>
      </c>
      <c r="P5" s="1">
        <v>4.5342000000000002E-10</v>
      </c>
      <c r="Q5" s="1">
        <v>6.0052000000000005E-13</v>
      </c>
      <c r="R5" s="1">
        <v>1.009E-10</v>
      </c>
      <c r="S5" s="1">
        <v>8.2471999999999998E-12</v>
      </c>
      <c r="T5" s="1">
        <v>5.7797999999999998E-15</v>
      </c>
      <c r="U5" s="1">
        <v>3.7435999999999998E-13</v>
      </c>
    </row>
    <row r="6" spans="1:39" x14ac:dyDescent="0.25">
      <c r="A6" s="14">
        <v>44879</v>
      </c>
      <c r="B6" s="11" t="s">
        <v>19</v>
      </c>
      <c r="C6" s="11" t="s">
        <v>62</v>
      </c>
      <c r="D6" s="11" t="s">
        <v>54</v>
      </c>
      <c r="E6" s="11">
        <f t="shared" si="0"/>
        <v>-0.57611111111111057</v>
      </c>
      <c r="F6">
        <v>77.932100000000005</v>
      </c>
      <c r="G6">
        <v>20.947099999999999</v>
      </c>
      <c r="H6">
        <v>0.93799999999999994</v>
      </c>
      <c r="I6">
        <v>4.6300000000000001E-2</v>
      </c>
      <c r="J6">
        <v>0</v>
      </c>
      <c r="K6">
        <v>0.13650000000000001</v>
      </c>
      <c r="L6">
        <v>726</v>
      </c>
      <c r="M6">
        <v>-1.6283999999999999E-3</v>
      </c>
      <c r="N6">
        <v>-0.1067</v>
      </c>
      <c r="O6">
        <v>1.5299999999999999E-2</v>
      </c>
      <c r="P6" s="1">
        <v>4.5169000000000002E-10</v>
      </c>
      <c r="Q6" s="1">
        <v>5.9969999999999996E-13</v>
      </c>
      <c r="R6" s="1">
        <v>1.0052000000000001E-10</v>
      </c>
      <c r="S6" s="1">
        <v>8.2136000000000005E-12</v>
      </c>
      <c r="T6" s="1">
        <v>9.5027999999999997E-15</v>
      </c>
      <c r="U6" s="1">
        <v>3.744E-13</v>
      </c>
      <c r="W6">
        <v>4.020555555555557</v>
      </c>
      <c r="X6">
        <v>77.92</v>
      </c>
      <c r="Y6">
        <v>19.773099999999999</v>
      </c>
      <c r="Z6">
        <v>0.9365</v>
      </c>
      <c r="AA6">
        <v>1.2427999999999999</v>
      </c>
      <c r="AB6">
        <v>0</v>
      </c>
      <c r="AC6">
        <v>0.1275</v>
      </c>
      <c r="AD6">
        <v>649</v>
      </c>
      <c r="AE6">
        <v>1.1997</v>
      </c>
      <c r="AF6">
        <v>1.0729</v>
      </c>
      <c r="AG6">
        <v>1.1182000000000001</v>
      </c>
      <c r="AH6">
        <v>4.4949000000000002E-10</v>
      </c>
      <c r="AI6">
        <v>5.5758000000000003E-13</v>
      </c>
      <c r="AJ6">
        <v>9.4359999999999998E-11</v>
      </c>
      <c r="AK6">
        <v>8.1553999999999998E-12</v>
      </c>
      <c r="AL6">
        <v>6.9797000000000002E-15</v>
      </c>
      <c r="AM6">
        <v>9.0637000000000006E-12</v>
      </c>
    </row>
    <row r="7" spans="1:39" x14ac:dyDescent="0.25">
      <c r="A7" s="14">
        <v>44879</v>
      </c>
      <c r="B7" s="11" t="s">
        <v>19</v>
      </c>
      <c r="C7" s="11" t="s">
        <v>33</v>
      </c>
      <c r="D7" s="11" t="s">
        <v>25</v>
      </c>
      <c r="E7" s="11">
        <f t="shared" si="0"/>
        <v>-0.55111111111111022</v>
      </c>
      <c r="F7">
        <v>77.931200000000004</v>
      </c>
      <c r="G7">
        <v>20.948799999999999</v>
      </c>
      <c r="H7">
        <v>0.93779999999999997</v>
      </c>
      <c r="I7">
        <v>4.6699999999999998E-2</v>
      </c>
      <c r="J7">
        <v>0</v>
      </c>
      <c r="K7">
        <v>0.13550000000000001</v>
      </c>
      <c r="L7">
        <v>735</v>
      </c>
      <c r="M7">
        <v>-9.1493E-4</v>
      </c>
      <c r="N7">
        <v>-0.106</v>
      </c>
      <c r="O7">
        <v>8.6309999999999998E-3</v>
      </c>
      <c r="P7" s="1">
        <v>4.5267E-10</v>
      </c>
      <c r="Q7" s="1">
        <v>5.9734999999999997E-13</v>
      </c>
      <c r="R7" s="1">
        <v>1.0075E-10</v>
      </c>
      <c r="S7" s="1">
        <v>8.2300999999999998E-12</v>
      </c>
      <c r="T7" s="1">
        <v>5.8435000000000004E-15</v>
      </c>
      <c r="U7" s="1">
        <v>3.7745000000000002E-13</v>
      </c>
      <c r="W7">
        <v>4.0436111111111117</v>
      </c>
      <c r="X7">
        <v>77.911000000000001</v>
      </c>
      <c r="Y7">
        <v>19.7759</v>
      </c>
      <c r="Z7">
        <v>0.93700000000000006</v>
      </c>
      <c r="AA7">
        <v>1.2496</v>
      </c>
      <c r="AB7">
        <v>0</v>
      </c>
      <c r="AC7">
        <v>0.12659999999999999</v>
      </c>
      <c r="AD7">
        <v>647</v>
      </c>
      <c r="AE7">
        <v>1.2068000000000001</v>
      </c>
      <c r="AF7">
        <v>1.0686</v>
      </c>
      <c r="AG7">
        <v>1.1293</v>
      </c>
      <c r="AH7">
        <v>4.4970000000000001E-10</v>
      </c>
      <c r="AI7">
        <v>5.5392000000000003E-13</v>
      </c>
      <c r="AJ7">
        <v>9.4428999999999995E-11</v>
      </c>
      <c r="AK7">
        <v>8.1639999999999995E-12</v>
      </c>
      <c r="AL7">
        <v>8.1148E-15</v>
      </c>
      <c r="AM7">
        <v>9.1180000000000005E-12</v>
      </c>
    </row>
    <row r="8" spans="1:39" x14ac:dyDescent="0.25">
      <c r="A8" s="14">
        <v>44879</v>
      </c>
      <c r="B8" s="11" t="s">
        <v>19</v>
      </c>
      <c r="C8" s="11" t="s">
        <v>64</v>
      </c>
      <c r="D8" s="11" t="s">
        <v>78</v>
      </c>
      <c r="E8" s="11">
        <f t="shared" si="0"/>
        <v>-0.52777777777777679</v>
      </c>
      <c r="F8">
        <v>77.942400000000006</v>
      </c>
      <c r="G8">
        <v>20.938600000000001</v>
      </c>
      <c r="H8">
        <v>0.9365</v>
      </c>
      <c r="I8">
        <v>4.65E-2</v>
      </c>
      <c r="J8">
        <v>0</v>
      </c>
      <c r="K8">
        <v>0.1361</v>
      </c>
      <c r="L8">
        <v>648</v>
      </c>
      <c r="M8">
        <v>-1.0939999999999999E-3</v>
      </c>
      <c r="N8">
        <v>-8.8300000000000003E-2</v>
      </c>
      <c r="O8">
        <v>1.24E-2</v>
      </c>
      <c r="P8" s="1">
        <v>4.4826000000000001E-10</v>
      </c>
      <c r="Q8" s="1">
        <v>5.9353E-13</v>
      </c>
      <c r="R8" s="1">
        <v>9.9703000000000002E-11</v>
      </c>
      <c r="S8" s="1">
        <v>8.1374000000000004E-12</v>
      </c>
      <c r="T8" s="1">
        <v>7.5261000000000006E-15</v>
      </c>
      <c r="U8" s="1">
        <v>3.7297999999999999E-13</v>
      </c>
      <c r="W8">
        <v>4.0683333333333334</v>
      </c>
      <c r="X8">
        <v>77.915499999999994</v>
      </c>
      <c r="Y8">
        <v>19.761600000000001</v>
      </c>
      <c r="Z8">
        <v>0.93710000000000004</v>
      </c>
      <c r="AA8">
        <v>1.2603</v>
      </c>
      <c r="AB8">
        <v>0</v>
      </c>
      <c r="AC8">
        <v>0.1255</v>
      </c>
      <c r="AD8">
        <v>650</v>
      </c>
      <c r="AE8">
        <v>1.2176</v>
      </c>
      <c r="AF8">
        <v>1.0826</v>
      </c>
      <c r="AG8">
        <v>1.1247</v>
      </c>
      <c r="AH8">
        <v>4.4964999999999999E-10</v>
      </c>
      <c r="AI8">
        <v>5.4913E-13</v>
      </c>
      <c r="AJ8">
        <v>9.4344000000000003E-11</v>
      </c>
      <c r="AK8">
        <v>8.1636999999999992E-12</v>
      </c>
      <c r="AL8">
        <v>9.3829000000000003E-15</v>
      </c>
      <c r="AM8">
        <v>9.1940999999999994E-12</v>
      </c>
    </row>
    <row r="9" spans="1:39" x14ac:dyDescent="0.25">
      <c r="A9" s="14">
        <v>44879</v>
      </c>
      <c r="B9" s="11" t="s">
        <v>19</v>
      </c>
      <c r="C9" s="11" t="s">
        <v>21</v>
      </c>
      <c r="D9" s="11" t="s">
        <v>67</v>
      </c>
      <c r="E9" s="11">
        <f t="shared" si="0"/>
        <v>-0.50444444444444336</v>
      </c>
      <c r="F9">
        <v>77.948700000000002</v>
      </c>
      <c r="G9">
        <v>20.932300000000001</v>
      </c>
      <c r="H9">
        <v>0.93620000000000003</v>
      </c>
      <c r="I9">
        <v>4.6399999999999997E-2</v>
      </c>
      <c r="J9">
        <v>0</v>
      </c>
      <c r="K9">
        <v>0.13650000000000001</v>
      </c>
      <c r="L9">
        <v>554</v>
      </c>
      <c r="M9">
        <v>-9.2301000000000004E-4</v>
      </c>
      <c r="N9">
        <v>-8.8099999999999998E-2</v>
      </c>
      <c r="O9">
        <v>1.0500000000000001E-2</v>
      </c>
      <c r="P9" s="1">
        <v>4.4275999999999998E-10</v>
      </c>
      <c r="Q9" s="1">
        <v>5.8801999999999995E-13</v>
      </c>
      <c r="R9" s="1">
        <v>9.8442000000000002E-11</v>
      </c>
      <c r="S9" s="1">
        <v>8.0341000000000003E-12</v>
      </c>
      <c r="T9" s="1">
        <v>6.9628999999999996E-15</v>
      </c>
      <c r="U9" s="1">
        <v>3.6792000000000001E-13</v>
      </c>
      <c r="W9">
        <v>4.0913888888888899</v>
      </c>
      <c r="X9" s="11">
        <v>77.908600000000007</v>
      </c>
      <c r="Y9">
        <v>19.755800000000001</v>
      </c>
      <c r="Z9">
        <v>0.93700000000000006</v>
      </c>
      <c r="AA9">
        <v>1.2735000000000001</v>
      </c>
      <c r="AB9">
        <v>0</v>
      </c>
      <c r="AC9">
        <v>0.12509999999999999</v>
      </c>
      <c r="AD9">
        <v>663</v>
      </c>
      <c r="AE9">
        <v>1.2306999999999999</v>
      </c>
      <c r="AF9">
        <v>1.0900000000000001</v>
      </c>
      <c r="AG9">
        <v>1.1291</v>
      </c>
      <c r="AH9">
        <v>4.4967000000000001E-10</v>
      </c>
      <c r="AI9">
        <v>5.4778000000000001E-13</v>
      </c>
      <c r="AJ9">
        <v>9.4326999999999999E-11</v>
      </c>
      <c r="AK9">
        <v>8.1639999999999995E-12</v>
      </c>
      <c r="AL9">
        <v>4.9522000000000003E-15</v>
      </c>
      <c r="AM9">
        <v>9.2908000000000008E-12</v>
      </c>
    </row>
    <row r="10" spans="1:39" x14ac:dyDescent="0.25">
      <c r="A10" s="14">
        <v>44879</v>
      </c>
      <c r="B10" s="11" t="s">
        <v>19</v>
      </c>
      <c r="C10" s="11" t="s">
        <v>65</v>
      </c>
      <c r="D10" s="11" t="s">
        <v>37</v>
      </c>
      <c r="E10" s="11">
        <f t="shared" si="0"/>
        <v>-0.47944444444444301</v>
      </c>
      <c r="F10">
        <v>77.944999999999993</v>
      </c>
      <c r="G10">
        <v>20.936</v>
      </c>
      <c r="H10">
        <v>0.93640000000000001</v>
      </c>
      <c r="I10">
        <v>4.6800000000000001E-2</v>
      </c>
      <c r="J10">
        <v>0</v>
      </c>
      <c r="K10">
        <v>0.1358</v>
      </c>
      <c r="L10">
        <v>550</v>
      </c>
      <c r="M10">
        <v>-1.2627000000000001E-3</v>
      </c>
      <c r="N10">
        <v>-9.3700000000000006E-2</v>
      </c>
      <c r="O10">
        <v>1.35E-2</v>
      </c>
      <c r="P10" s="1">
        <v>4.4336999999999999E-10</v>
      </c>
      <c r="Q10" s="1">
        <v>5.8636999999999995E-13</v>
      </c>
      <c r="R10" s="1">
        <v>9.8600000000000001E-11</v>
      </c>
      <c r="S10" s="1">
        <v>8.0472999999999994E-12</v>
      </c>
      <c r="T10" s="1">
        <v>4.0029999999999998E-15</v>
      </c>
      <c r="U10" s="1">
        <v>3.7111999999999999E-13</v>
      </c>
      <c r="W10">
        <v>4.1144444444444446</v>
      </c>
      <c r="X10">
        <v>77.909499999999994</v>
      </c>
      <c r="Y10">
        <v>19.740600000000001</v>
      </c>
      <c r="Z10">
        <v>0.93669999999999998</v>
      </c>
      <c r="AA10">
        <v>1.2888999999999999</v>
      </c>
      <c r="AB10">
        <v>0</v>
      </c>
      <c r="AC10">
        <v>0.1244</v>
      </c>
      <c r="AD10">
        <v>656</v>
      </c>
      <c r="AE10">
        <v>1.2466999999999999</v>
      </c>
      <c r="AF10">
        <v>1.1053999999999999</v>
      </c>
      <c r="AG10">
        <v>1.1277999999999999</v>
      </c>
      <c r="AH10">
        <v>4.4985999999999999E-10</v>
      </c>
      <c r="AI10">
        <v>5.4454000000000002E-13</v>
      </c>
      <c r="AJ10">
        <v>9.4294E-11</v>
      </c>
      <c r="AK10">
        <v>8.1642000000000003E-12</v>
      </c>
      <c r="AL10">
        <v>6.8703999999999998E-15</v>
      </c>
      <c r="AM10">
        <v>9.4069999999999998E-12</v>
      </c>
    </row>
    <row r="11" spans="1:39" x14ac:dyDescent="0.25">
      <c r="A11" s="14">
        <v>44879</v>
      </c>
      <c r="B11" s="11" t="s">
        <v>19</v>
      </c>
      <c r="C11" s="11" t="s">
        <v>66</v>
      </c>
      <c r="D11" s="11" t="s">
        <v>64</v>
      </c>
      <c r="E11" s="11">
        <f t="shared" si="0"/>
        <v>-0.45611111111110958</v>
      </c>
      <c r="F11">
        <v>77.946399999999997</v>
      </c>
      <c r="G11">
        <v>20.934100000000001</v>
      </c>
      <c r="H11">
        <v>0.93630000000000002</v>
      </c>
      <c r="I11">
        <v>4.7199999999999999E-2</v>
      </c>
      <c r="J11">
        <v>0</v>
      </c>
      <c r="K11">
        <v>0.13600000000000001</v>
      </c>
      <c r="L11">
        <v>547</v>
      </c>
      <c r="M11">
        <v>-2.2906000000000001E-4</v>
      </c>
      <c r="N11">
        <v>-8.6900000000000005E-2</v>
      </c>
      <c r="O11">
        <v>2.6359999999999999E-3</v>
      </c>
      <c r="P11" s="1">
        <v>4.4298999999999999E-10</v>
      </c>
      <c r="Q11" s="1">
        <v>5.8658000000000001E-13</v>
      </c>
      <c r="R11" s="1">
        <v>9.8504000000000004E-11</v>
      </c>
      <c r="S11" s="1">
        <v>8.0396000000000006E-12</v>
      </c>
      <c r="T11" s="1">
        <v>5.5205999999999998E-15</v>
      </c>
      <c r="U11" s="1">
        <v>3.7344000000000002E-13</v>
      </c>
    </row>
    <row r="12" spans="1:39" x14ac:dyDescent="0.25">
      <c r="A12" s="14">
        <v>44879</v>
      </c>
      <c r="B12" s="11" t="s">
        <v>19</v>
      </c>
      <c r="C12" s="11" t="s">
        <v>67</v>
      </c>
      <c r="D12" s="11" t="s">
        <v>30</v>
      </c>
      <c r="E12" s="11">
        <f t="shared" si="0"/>
        <v>-0.431111111111111</v>
      </c>
      <c r="F12">
        <v>77.942400000000006</v>
      </c>
      <c r="G12">
        <v>20.937799999999999</v>
      </c>
      <c r="H12">
        <v>0.93689999999999996</v>
      </c>
      <c r="I12">
        <v>4.7100000000000003E-2</v>
      </c>
      <c r="J12">
        <v>0</v>
      </c>
      <c r="K12">
        <v>0.1358</v>
      </c>
      <c r="L12">
        <v>544</v>
      </c>
      <c r="M12">
        <v>-8.5687000000000003E-4</v>
      </c>
      <c r="N12">
        <v>-9.9000000000000005E-2</v>
      </c>
      <c r="O12">
        <v>8.6574000000000009E-3</v>
      </c>
      <c r="P12" s="1">
        <v>4.4272E-10</v>
      </c>
      <c r="Q12" s="1">
        <v>5.8540000000000001E-13</v>
      </c>
      <c r="R12" s="1">
        <v>9.8466000000000001E-11</v>
      </c>
      <c r="S12" s="1">
        <v>8.0405999999999995E-12</v>
      </c>
      <c r="T12" s="1">
        <v>4.8019000000000002E-15</v>
      </c>
      <c r="U12" s="1">
        <v>3.7257E-13</v>
      </c>
    </row>
    <row r="13" spans="1:39" x14ac:dyDescent="0.25">
      <c r="A13" s="14">
        <v>44879</v>
      </c>
      <c r="B13" s="11" t="s">
        <v>19</v>
      </c>
      <c r="C13" s="11" t="s">
        <v>68</v>
      </c>
      <c r="D13" s="11" t="s">
        <v>23</v>
      </c>
      <c r="E13" s="11">
        <f t="shared" si="0"/>
        <v>-0.40777777777777757</v>
      </c>
      <c r="F13">
        <v>77.9422</v>
      </c>
      <c r="G13">
        <v>20.937799999999999</v>
      </c>
      <c r="H13">
        <v>0.93640000000000001</v>
      </c>
      <c r="I13">
        <v>4.7100000000000003E-2</v>
      </c>
      <c r="J13">
        <v>0</v>
      </c>
      <c r="K13">
        <v>0.13639999999999999</v>
      </c>
      <c r="L13">
        <v>556</v>
      </c>
      <c r="M13">
        <v>-6.8939000000000001E-4</v>
      </c>
      <c r="N13">
        <v>-9.1999999999999998E-2</v>
      </c>
      <c r="O13">
        <v>7.4939000000000004E-3</v>
      </c>
      <c r="P13" s="1">
        <v>4.4351999999999998E-10</v>
      </c>
      <c r="Q13" s="1">
        <v>5.8927999999999999E-13</v>
      </c>
      <c r="R13" s="1">
        <v>9.8644999999999999E-11</v>
      </c>
      <c r="S13" s="1">
        <v>8.0502999999999993E-12</v>
      </c>
      <c r="T13" s="1">
        <v>2.4692E-15</v>
      </c>
      <c r="U13" s="1">
        <v>3.7373000000000001E-13</v>
      </c>
    </row>
    <row r="14" spans="1:39" x14ac:dyDescent="0.25">
      <c r="A14" s="14">
        <v>44879</v>
      </c>
      <c r="B14" s="11" t="s">
        <v>19</v>
      </c>
      <c r="C14" s="11" t="s">
        <v>42</v>
      </c>
      <c r="D14" s="11" t="s">
        <v>25</v>
      </c>
      <c r="E14" s="11">
        <f t="shared" si="0"/>
        <v>-0.38444444444444414</v>
      </c>
      <c r="F14">
        <v>77.942300000000003</v>
      </c>
      <c r="G14">
        <v>20.937100000000001</v>
      </c>
      <c r="H14">
        <v>0.93689999999999996</v>
      </c>
      <c r="I14">
        <v>4.6800000000000001E-2</v>
      </c>
      <c r="J14">
        <v>0</v>
      </c>
      <c r="K14">
        <v>0.13700000000000001</v>
      </c>
      <c r="L14">
        <v>582</v>
      </c>
      <c r="M14">
        <v>-1.2172000000000001E-3</v>
      </c>
      <c r="N14">
        <v>-9.2399999999999996E-2</v>
      </c>
      <c r="O14">
        <v>1.32E-2</v>
      </c>
      <c r="P14" s="1">
        <v>4.4333999999999999E-10</v>
      </c>
      <c r="Q14" s="1">
        <v>5.9126999999999996E-13</v>
      </c>
      <c r="R14" s="1">
        <v>9.8602000000000005E-11</v>
      </c>
      <c r="S14" s="1">
        <v>8.0512000000000003E-12</v>
      </c>
      <c r="T14" s="1">
        <v>2.3821999999999999E-15</v>
      </c>
      <c r="U14" s="1">
        <v>3.7096000000000002E-13</v>
      </c>
    </row>
    <row r="15" spans="1:39" x14ac:dyDescent="0.25">
      <c r="A15" s="14">
        <v>44879</v>
      </c>
      <c r="B15" s="11" t="s">
        <v>19</v>
      </c>
      <c r="C15" s="11" t="s">
        <v>71</v>
      </c>
      <c r="D15" s="11" t="s">
        <v>54</v>
      </c>
      <c r="E15" s="11">
        <f t="shared" si="0"/>
        <v>-0.35944444444444379</v>
      </c>
      <c r="F15">
        <v>77.941299999999998</v>
      </c>
      <c r="G15">
        <v>20.937999999999999</v>
      </c>
      <c r="H15">
        <v>0.93630000000000002</v>
      </c>
      <c r="I15">
        <v>4.6600000000000003E-2</v>
      </c>
      <c r="J15">
        <v>0</v>
      </c>
      <c r="K15">
        <v>0.13769999999999999</v>
      </c>
      <c r="L15">
        <v>581</v>
      </c>
      <c r="M15">
        <v>-1.3717E-3</v>
      </c>
      <c r="N15">
        <v>-9.2100000000000001E-2</v>
      </c>
      <c r="O15">
        <v>1.49E-2</v>
      </c>
      <c r="P15" s="1">
        <v>4.4480999999999999E-10</v>
      </c>
      <c r="Q15" s="1">
        <v>5.9611999999999999E-13</v>
      </c>
      <c r="R15" s="1">
        <v>9.8933999999999997E-11</v>
      </c>
      <c r="S15" s="1">
        <v>8.0735000000000003E-12</v>
      </c>
      <c r="T15" s="1">
        <v>5.9729999999999998E-15</v>
      </c>
      <c r="U15" s="1">
        <v>3.7107E-13</v>
      </c>
    </row>
    <row r="16" spans="1:39" x14ac:dyDescent="0.25">
      <c r="A16" s="14">
        <v>44879</v>
      </c>
      <c r="B16" s="11" t="s">
        <v>19</v>
      </c>
      <c r="C16" s="11" t="s">
        <v>29</v>
      </c>
      <c r="D16" s="11" t="s">
        <v>29</v>
      </c>
      <c r="E16" s="11">
        <f t="shared" si="0"/>
        <v>-0.33638888888888907</v>
      </c>
      <c r="F16">
        <v>77.938599999999994</v>
      </c>
      <c r="G16">
        <v>20.9407</v>
      </c>
      <c r="H16">
        <v>0.93579999999999997</v>
      </c>
      <c r="I16">
        <v>4.6800000000000001E-2</v>
      </c>
      <c r="J16">
        <v>0</v>
      </c>
      <c r="K16">
        <v>0.1381</v>
      </c>
      <c r="L16">
        <v>578</v>
      </c>
      <c r="M16">
        <v>-5.8631000000000004E-4</v>
      </c>
      <c r="N16">
        <v>-9.9299999999999999E-2</v>
      </c>
      <c r="O16">
        <v>5.9043999999999998E-3</v>
      </c>
      <c r="P16" s="1">
        <v>4.4483E-10</v>
      </c>
      <c r="Q16" s="1">
        <v>5.9797000000000003E-13</v>
      </c>
      <c r="R16" s="1">
        <v>9.8953000000000005E-11</v>
      </c>
      <c r="S16" s="1">
        <v>8.0698000000000002E-12</v>
      </c>
      <c r="T16" s="1">
        <v>5.1975999999999999E-15</v>
      </c>
      <c r="U16" s="1">
        <v>3.7235999999999999E-13</v>
      </c>
    </row>
    <row r="17" spans="1:37" x14ac:dyDescent="0.25">
      <c r="A17" s="14">
        <v>44879</v>
      </c>
      <c r="B17" s="11" t="s">
        <v>19</v>
      </c>
      <c r="C17" s="11" t="s">
        <v>70</v>
      </c>
      <c r="D17" s="11" t="s">
        <v>78</v>
      </c>
      <c r="E17" s="11">
        <f t="shared" si="0"/>
        <v>-0.31111111111111001</v>
      </c>
      <c r="F17">
        <v>77.935500000000005</v>
      </c>
      <c r="G17">
        <v>20.942399999999999</v>
      </c>
      <c r="H17">
        <v>0.9365</v>
      </c>
      <c r="I17">
        <v>4.6800000000000001E-2</v>
      </c>
      <c r="J17">
        <v>0</v>
      </c>
      <c r="K17">
        <v>0.13880000000000001</v>
      </c>
      <c r="L17">
        <v>590</v>
      </c>
      <c r="M17">
        <v>-7.2210999999999998E-4</v>
      </c>
      <c r="N17">
        <v>-0.1018</v>
      </c>
      <c r="O17">
        <v>7.0920000000000002E-3</v>
      </c>
      <c r="P17" s="1">
        <v>4.4527999999999999E-10</v>
      </c>
      <c r="Q17" s="1">
        <v>6.0171999999999998E-13</v>
      </c>
      <c r="R17" s="1">
        <v>9.9067E-11</v>
      </c>
      <c r="S17" s="1">
        <v>8.0838000000000008E-12</v>
      </c>
      <c r="T17" s="1">
        <v>5.1049999999999999E-15</v>
      </c>
      <c r="U17" s="1">
        <v>3.7317999999999998E-13</v>
      </c>
    </row>
    <row r="18" spans="1:37" x14ac:dyDescent="0.25">
      <c r="A18" s="14">
        <v>44879</v>
      </c>
      <c r="B18" s="11" t="s">
        <v>19</v>
      </c>
      <c r="C18" s="11" t="s">
        <v>72</v>
      </c>
      <c r="D18" s="11" t="s">
        <v>58</v>
      </c>
      <c r="E18" s="11">
        <f t="shared" si="0"/>
        <v>-0.28805555555555529</v>
      </c>
      <c r="F18">
        <v>77.935400000000001</v>
      </c>
      <c r="G18">
        <v>20.941500000000001</v>
      </c>
      <c r="H18">
        <v>0.93700000000000006</v>
      </c>
      <c r="I18">
        <v>4.6699999999999998E-2</v>
      </c>
      <c r="J18">
        <v>0</v>
      </c>
      <c r="K18">
        <v>0.13950000000000001</v>
      </c>
      <c r="L18">
        <v>585</v>
      </c>
      <c r="M18">
        <v>-7.0255000000000003E-4</v>
      </c>
      <c r="N18">
        <v>-9.8900000000000002E-2</v>
      </c>
      <c r="O18">
        <v>7.1048999999999999E-3</v>
      </c>
      <c r="P18" s="1">
        <v>4.4523000000000002E-10</v>
      </c>
      <c r="Q18" s="1">
        <v>6.0445000000000001E-13</v>
      </c>
      <c r="R18" s="1">
        <v>9.9052000000000001E-11</v>
      </c>
      <c r="S18" s="1">
        <v>8.0873000000000001E-12</v>
      </c>
      <c r="T18" s="1">
        <v>4.7082999999999996E-15</v>
      </c>
      <c r="U18" s="1">
        <v>3.7202999999999998E-13</v>
      </c>
    </row>
    <row r="19" spans="1:37" x14ac:dyDescent="0.25">
      <c r="A19" s="14">
        <v>44879</v>
      </c>
      <c r="B19" s="11" t="s">
        <v>47</v>
      </c>
      <c r="C19" s="11" t="s">
        <v>63</v>
      </c>
      <c r="D19" s="11" t="s">
        <v>60</v>
      </c>
      <c r="E19" s="11">
        <f t="shared" si="0"/>
        <v>-0.26472222222222186</v>
      </c>
      <c r="F19">
        <v>77.938999999999993</v>
      </c>
      <c r="G19">
        <v>20.938300000000002</v>
      </c>
      <c r="H19">
        <v>0.93669999999999998</v>
      </c>
      <c r="I19">
        <v>4.6600000000000003E-2</v>
      </c>
      <c r="J19">
        <v>0</v>
      </c>
      <c r="K19">
        <v>0.13930000000000001</v>
      </c>
      <c r="L19">
        <v>627</v>
      </c>
      <c r="M19">
        <v>-8.1767000000000005E-4</v>
      </c>
      <c r="N19">
        <v>-9.8599999999999993E-2</v>
      </c>
      <c r="O19">
        <v>8.2889999999999995E-3</v>
      </c>
      <c r="P19" s="1">
        <v>4.4639E-10</v>
      </c>
      <c r="Q19" s="1">
        <v>6.0523999999999995E-13</v>
      </c>
      <c r="R19" s="1">
        <v>9.9287999999999996E-11</v>
      </c>
      <c r="S19" s="1">
        <v>8.1055999999999997E-12</v>
      </c>
      <c r="T19" s="1">
        <v>4.4895000000000001E-15</v>
      </c>
      <c r="U19" s="1">
        <v>3.7276999999999999E-13</v>
      </c>
    </row>
    <row r="20" spans="1:37" x14ac:dyDescent="0.25">
      <c r="A20" s="14">
        <v>44879</v>
      </c>
      <c r="B20" s="11" t="s">
        <v>47</v>
      </c>
      <c r="C20" s="11" t="s">
        <v>73</v>
      </c>
      <c r="D20" s="11" t="s">
        <v>33</v>
      </c>
      <c r="E20" s="11">
        <f t="shared" si="0"/>
        <v>-0.2397222222222215</v>
      </c>
      <c r="F20">
        <v>77.935599999999994</v>
      </c>
      <c r="G20">
        <v>20.9421</v>
      </c>
      <c r="H20">
        <v>0.93659999999999999</v>
      </c>
      <c r="I20">
        <v>4.6899999999999997E-2</v>
      </c>
      <c r="J20">
        <v>0</v>
      </c>
      <c r="K20">
        <v>0.13869999999999999</v>
      </c>
      <c r="L20">
        <v>613</v>
      </c>
      <c r="M20">
        <v>-3.0626999999999998E-4</v>
      </c>
      <c r="N20">
        <v>-9.8000000000000004E-2</v>
      </c>
      <c r="O20">
        <v>3.1261000000000001E-3</v>
      </c>
      <c r="P20" s="1">
        <v>4.4674E-10</v>
      </c>
      <c r="Q20" s="1">
        <v>6.0351000000000002E-13</v>
      </c>
      <c r="R20" s="1">
        <v>9.9388999999999997E-11</v>
      </c>
      <c r="S20" s="1">
        <v>8.1114999999999999E-12</v>
      </c>
      <c r="T20" s="1">
        <v>2.6097000000000002E-15</v>
      </c>
      <c r="U20" s="1">
        <v>3.7508E-13</v>
      </c>
    </row>
    <row r="21" spans="1:37" x14ac:dyDescent="0.25">
      <c r="A21" s="14">
        <v>44879</v>
      </c>
      <c r="B21" s="11" t="s">
        <v>47</v>
      </c>
      <c r="C21" s="11" t="s">
        <v>51</v>
      </c>
      <c r="D21" s="11" t="s">
        <v>22</v>
      </c>
      <c r="E21" s="11">
        <f t="shared" si="0"/>
        <v>-0.21638888888888808</v>
      </c>
      <c r="F21">
        <v>77.938299999999998</v>
      </c>
      <c r="G21">
        <v>20.9406</v>
      </c>
      <c r="H21">
        <v>0.93640000000000001</v>
      </c>
      <c r="I21">
        <v>4.6199999999999998E-2</v>
      </c>
      <c r="J21">
        <v>0</v>
      </c>
      <c r="K21">
        <v>0.13850000000000001</v>
      </c>
      <c r="L21">
        <v>614</v>
      </c>
      <c r="M21">
        <v>-1.2649E-3</v>
      </c>
      <c r="N21">
        <v>-9.8599999999999993E-2</v>
      </c>
      <c r="O21">
        <v>1.2800000000000001E-2</v>
      </c>
      <c r="P21" s="1">
        <v>4.4691000000000001E-10</v>
      </c>
      <c r="Q21" s="1">
        <v>6.0236999999999999E-13</v>
      </c>
      <c r="R21" s="1">
        <v>9.9417000000000004E-11</v>
      </c>
      <c r="S21" s="1">
        <v>8.1128000000000007E-12</v>
      </c>
      <c r="T21" s="1">
        <v>4.4490000000000003E-15</v>
      </c>
      <c r="U21" s="1">
        <v>3.6969999999999998E-13</v>
      </c>
    </row>
    <row r="22" spans="1:37" x14ac:dyDescent="0.25">
      <c r="A22" s="14">
        <v>44879</v>
      </c>
      <c r="B22" s="11" t="s">
        <v>47</v>
      </c>
      <c r="C22" s="11" t="s">
        <v>74</v>
      </c>
      <c r="D22" s="11" t="s">
        <v>59</v>
      </c>
      <c r="E22" s="11">
        <f t="shared" si="0"/>
        <v>-0.19138888888888772</v>
      </c>
      <c r="F22">
        <v>77.933599999999998</v>
      </c>
      <c r="G22">
        <v>20.945499999999999</v>
      </c>
      <c r="H22">
        <v>0.93669999999999998</v>
      </c>
      <c r="I22">
        <v>4.6300000000000001E-2</v>
      </c>
      <c r="J22">
        <v>0</v>
      </c>
      <c r="K22">
        <v>0.13800000000000001</v>
      </c>
      <c r="L22">
        <v>615</v>
      </c>
      <c r="M22">
        <v>-8.5143000000000003E-4</v>
      </c>
      <c r="N22">
        <v>-9.98E-2</v>
      </c>
      <c r="O22">
        <v>8.5322000000000002E-3</v>
      </c>
      <c r="P22" s="1">
        <v>4.4715999999999998E-10</v>
      </c>
      <c r="Q22" s="1">
        <v>6.0063000000000004E-13</v>
      </c>
      <c r="R22" s="1">
        <v>9.9501000000000001E-11</v>
      </c>
      <c r="S22" s="1">
        <v>8.1199000000000006E-12</v>
      </c>
      <c r="T22" s="1">
        <v>3.6623999999999997E-15</v>
      </c>
      <c r="U22" s="1">
        <v>3.7108000000000002E-13</v>
      </c>
      <c r="W22" s="35"/>
      <c r="X22" s="36">
        <v>4.2805555555555568</v>
      </c>
      <c r="Y22" s="36">
        <v>4.2575000000000003</v>
      </c>
      <c r="Z22" s="36">
        <v>4.2327777777777786</v>
      </c>
      <c r="AA22" s="36">
        <v>4.2097222222222221</v>
      </c>
      <c r="AB22" s="36">
        <v>4.1850000000000005</v>
      </c>
      <c r="AC22" s="36">
        <v>4.1622222222222227</v>
      </c>
      <c r="AD22" s="36">
        <v>4.139166666666668</v>
      </c>
      <c r="AE22" s="36">
        <v>4.1144444444444446</v>
      </c>
      <c r="AF22" s="36">
        <v>4.0913888888888899</v>
      </c>
      <c r="AG22" s="36">
        <v>4.0683333333333334</v>
      </c>
    </row>
    <row r="23" spans="1:37" x14ac:dyDescent="0.25">
      <c r="A23" s="14">
        <v>44879</v>
      </c>
      <c r="B23" s="11" t="s">
        <v>47</v>
      </c>
      <c r="C23" s="11" t="s">
        <v>38</v>
      </c>
      <c r="D23" s="11" t="s">
        <v>73</v>
      </c>
      <c r="E23" s="11">
        <f t="shared" si="0"/>
        <v>-0.16805555555555429</v>
      </c>
      <c r="F23">
        <v>77.938699999999997</v>
      </c>
      <c r="G23">
        <v>20.941400000000002</v>
      </c>
      <c r="H23">
        <v>0.93610000000000004</v>
      </c>
      <c r="I23">
        <v>4.6300000000000001E-2</v>
      </c>
      <c r="J23">
        <v>0</v>
      </c>
      <c r="K23">
        <v>0.13750000000000001</v>
      </c>
      <c r="L23">
        <v>623</v>
      </c>
      <c r="M23">
        <v>-2.6942999999999997E-4</v>
      </c>
      <c r="N23">
        <v>-0.1008</v>
      </c>
      <c r="O23">
        <v>2.6725E-3</v>
      </c>
      <c r="P23" s="1">
        <v>4.4744999999999999E-10</v>
      </c>
      <c r="Q23" s="1">
        <v>5.9892999999999995E-13</v>
      </c>
      <c r="R23" s="1">
        <v>9.954E-11</v>
      </c>
      <c r="S23" s="1">
        <v>8.1192999999999999E-12</v>
      </c>
      <c r="T23" s="1">
        <v>6.6143000000000002E-15</v>
      </c>
      <c r="U23" s="1">
        <v>3.711E-13</v>
      </c>
      <c r="W23" s="73" t="s">
        <v>88</v>
      </c>
      <c r="X23" s="9">
        <v>19.657</v>
      </c>
      <c r="Y23" s="9">
        <v>19.684899999999999</v>
      </c>
      <c r="Z23" s="9">
        <v>19.6996</v>
      </c>
      <c r="AA23" s="9">
        <v>19.724699999999999</v>
      </c>
      <c r="AB23" s="9">
        <v>19.737100000000002</v>
      </c>
      <c r="AC23" s="9">
        <v>19.740600000000001</v>
      </c>
      <c r="AD23" s="9">
        <v>19.755800000000001</v>
      </c>
      <c r="AE23" s="9">
        <v>19.761600000000001</v>
      </c>
      <c r="AF23" s="9">
        <v>19.7759</v>
      </c>
      <c r="AG23" s="9">
        <v>19.773099999999999</v>
      </c>
    </row>
    <row r="24" spans="1:37" x14ac:dyDescent="0.25">
      <c r="A24" s="14">
        <v>44879</v>
      </c>
      <c r="B24" s="11" t="s">
        <v>47</v>
      </c>
      <c r="C24" s="11" t="s">
        <v>22</v>
      </c>
      <c r="D24" s="11" t="s">
        <v>43</v>
      </c>
      <c r="E24" s="11">
        <f t="shared" si="0"/>
        <v>-0.14499999999999957</v>
      </c>
      <c r="F24">
        <v>77.936199999999999</v>
      </c>
      <c r="G24">
        <v>20.943899999999999</v>
      </c>
      <c r="H24">
        <v>0.93679999999999997</v>
      </c>
      <c r="I24">
        <v>4.5999999999999999E-2</v>
      </c>
      <c r="J24">
        <v>0</v>
      </c>
      <c r="K24">
        <v>0.1371</v>
      </c>
      <c r="L24">
        <v>626</v>
      </c>
      <c r="M24">
        <v>-1.2348000000000001E-3</v>
      </c>
      <c r="N24">
        <v>-0.10050000000000001</v>
      </c>
      <c r="O24">
        <v>1.23E-2</v>
      </c>
      <c r="P24" s="1">
        <v>4.4752000000000002E-10</v>
      </c>
      <c r="Q24" s="1">
        <v>5.9704000000000005E-13</v>
      </c>
      <c r="R24" s="1">
        <v>9.9570999999999994E-11</v>
      </c>
      <c r="S24" s="1">
        <v>8.1274999999999999E-12</v>
      </c>
      <c r="T24" s="1">
        <v>5.2805999999999999E-15</v>
      </c>
      <c r="U24" s="1">
        <v>3.6905999999999999E-13</v>
      </c>
      <c r="W24" s="73"/>
      <c r="X24" s="9">
        <v>19.628</v>
      </c>
      <c r="Y24" s="9">
        <v>19.657</v>
      </c>
      <c r="Z24" s="9">
        <v>19.684899999999999</v>
      </c>
      <c r="AA24" s="9">
        <v>19.6996</v>
      </c>
      <c r="AB24" s="9">
        <v>19.724699999999999</v>
      </c>
      <c r="AC24" s="9">
        <v>19.737100000000002</v>
      </c>
      <c r="AD24" s="9">
        <v>19.740600000000001</v>
      </c>
      <c r="AE24" s="9">
        <v>19.755800000000001</v>
      </c>
      <c r="AF24" s="9">
        <v>19.761600000000001</v>
      </c>
      <c r="AG24" s="9">
        <v>19.7759</v>
      </c>
    </row>
    <row r="25" spans="1:37" x14ac:dyDescent="0.25">
      <c r="A25" s="14">
        <v>44879</v>
      </c>
      <c r="B25" s="11" t="s">
        <v>47</v>
      </c>
      <c r="C25" s="11" t="s">
        <v>19</v>
      </c>
      <c r="D25" s="11" t="s">
        <v>29</v>
      </c>
      <c r="E25" s="11">
        <f t="shared" si="0"/>
        <v>-0.11972222222222229</v>
      </c>
      <c r="F25">
        <v>77.935400000000001</v>
      </c>
      <c r="G25">
        <v>20.944700000000001</v>
      </c>
      <c r="H25">
        <v>0.93689999999999996</v>
      </c>
      <c r="I25">
        <v>4.5699999999999998E-2</v>
      </c>
      <c r="J25">
        <v>0</v>
      </c>
      <c r="K25">
        <v>0.13719999999999999</v>
      </c>
      <c r="L25">
        <v>636</v>
      </c>
      <c r="M25">
        <v>-1.3267000000000001E-3</v>
      </c>
      <c r="N25">
        <v>-0.1028</v>
      </c>
      <c r="O25">
        <v>1.29E-2</v>
      </c>
      <c r="P25" s="1">
        <v>4.4791999999999999E-10</v>
      </c>
      <c r="Q25" s="1">
        <v>5.9817999999999998E-13</v>
      </c>
      <c r="R25" s="1">
        <v>9.9664000000000003E-11</v>
      </c>
      <c r="S25" s="1">
        <v>8.1355000000000006E-12</v>
      </c>
      <c r="T25" s="1">
        <v>4.9506999999999998E-15</v>
      </c>
      <c r="U25" s="1">
        <v>3.6707000000000002E-13</v>
      </c>
      <c r="W25" s="73"/>
      <c r="X25" s="9">
        <v>19.630500000000001</v>
      </c>
      <c r="Y25" s="9">
        <v>19.628</v>
      </c>
      <c r="Z25" s="9">
        <v>19.657</v>
      </c>
      <c r="AA25" s="9">
        <v>19.684899999999999</v>
      </c>
      <c r="AB25" s="9">
        <v>19.6996</v>
      </c>
      <c r="AC25" s="9">
        <v>19.724699999999999</v>
      </c>
      <c r="AD25" s="9">
        <v>19.737100000000002</v>
      </c>
      <c r="AE25" s="9">
        <v>19.740600000000001</v>
      </c>
      <c r="AF25" s="9">
        <v>19.755800000000001</v>
      </c>
      <c r="AG25" s="9">
        <v>19.761600000000001</v>
      </c>
    </row>
    <row r="26" spans="1:37" x14ac:dyDescent="0.25">
      <c r="A26" s="14">
        <v>44879</v>
      </c>
      <c r="B26" s="11" t="s">
        <v>47</v>
      </c>
      <c r="C26" s="11" t="s">
        <v>24</v>
      </c>
      <c r="D26" s="11" t="s">
        <v>35</v>
      </c>
      <c r="E26" s="11">
        <f t="shared" si="0"/>
        <v>-9.666666666666579E-2</v>
      </c>
      <c r="F26">
        <v>77.9392</v>
      </c>
      <c r="G26">
        <v>20.941299999999998</v>
      </c>
      <c r="H26">
        <v>0.93659999999999999</v>
      </c>
      <c r="I26">
        <v>4.5400000000000003E-2</v>
      </c>
      <c r="J26">
        <v>0</v>
      </c>
      <c r="K26">
        <v>0.13739999999999999</v>
      </c>
      <c r="L26">
        <v>635</v>
      </c>
      <c r="M26">
        <v>-1.6275E-3</v>
      </c>
      <c r="N26">
        <v>-9.7799999999999998E-2</v>
      </c>
      <c r="O26">
        <v>1.66E-2</v>
      </c>
      <c r="P26" s="1">
        <v>4.4881000000000002E-10</v>
      </c>
      <c r="Q26" s="1">
        <v>6.0044000000000001E-13</v>
      </c>
      <c r="R26" s="1">
        <v>9.9842000000000005E-11</v>
      </c>
      <c r="S26" s="1">
        <v>8.1489000000000005E-12</v>
      </c>
      <c r="T26" s="1">
        <v>4.7911000000000001E-15</v>
      </c>
      <c r="U26" s="1">
        <v>3.6548999999999999E-13</v>
      </c>
      <c r="W26" s="73"/>
      <c r="X26" s="9">
        <v>19.601500000000001</v>
      </c>
      <c r="Y26" s="9">
        <v>19.630500000000001</v>
      </c>
      <c r="Z26" s="9">
        <v>19.628</v>
      </c>
      <c r="AA26" s="9">
        <v>19.657</v>
      </c>
      <c r="AB26" s="9">
        <v>19.684899999999999</v>
      </c>
      <c r="AC26" s="9">
        <v>19.6996</v>
      </c>
      <c r="AD26" s="9">
        <v>19.724699999999999</v>
      </c>
      <c r="AE26" s="9">
        <v>19.737100000000002</v>
      </c>
      <c r="AF26" s="9">
        <v>19.740600000000001</v>
      </c>
      <c r="AG26" s="9">
        <v>19.755800000000001</v>
      </c>
    </row>
    <row r="27" spans="1:37" x14ac:dyDescent="0.25">
      <c r="A27" s="14">
        <v>44879</v>
      </c>
      <c r="B27" s="11" t="s">
        <v>47</v>
      </c>
      <c r="C27" s="11" t="s">
        <v>26</v>
      </c>
      <c r="D27" s="11" t="s">
        <v>66</v>
      </c>
      <c r="E27" s="11">
        <f t="shared" si="0"/>
        <v>-7.1666666666665435E-2</v>
      </c>
      <c r="F27">
        <v>77.936000000000007</v>
      </c>
      <c r="G27">
        <v>20.943899999999999</v>
      </c>
      <c r="H27">
        <v>0.93710000000000004</v>
      </c>
      <c r="I27">
        <v>4.5600000000000002E-2</v>
      </c>
      <c r="J27">
        <v>0</v>
      </c>
      <c r="K27">
        <v>0.13750000000000001</v>
      </c>
      <c r="L27">
        <v>649</v>
      </c>
      <c r="M27">
        <v>-1.2761999999999999E-3</v>
      </c>
      <c r="N27">
        <v>-9.6199999999999994E-2</v>
      </c>
      <c r="O27">
        <v>1.3299999999999999E-2</v>
      </c>
      <c r="P27" s="1">
        <v>4.4908000000000001E-10</v>
      </c>
      <c r="Q27" s="1">
        <v>6.0105999999999997E-13</v>
      </c>
      <c r="R27" s="1">
        <v>9.9917999999999998E-11</v>
      </c>
      <c r="S27" s="1">
        <v>8.1578000000000006E-12</v>
      </c>
      <c r="T27" s="1">
        <v>5.0548E-15</v>
      </c>
      <c r="U27" s="1">
        <v>3.6712E-13</v>
      </c>
      <c r="W27" s="74"/>
      <c r="X27" s="27">
        <v>19.5474</v>
      </c>
      <c r="Y27" s="28">
        <v>19.601500000000001</v>
      </c>
      <c r="Z27" s="28">
        <v>19.630500000000001</v>
      </c>
      <c r="AA27" s="28">
        <v>19.628</v>
      </c>
      <c r="AB27" s="28">
        <v>19.657</v>
      </c>
      <c r="AC27" s="28">
        <v>19.684899999999999</v>
      </c>
      <c r="AD27" s="28">
        <v>19.6996</v>
      </c>
      <c r="AE27" s="28">
        <v>19.724699999999999</v>
      </c>
      <c r="AF27" s="28">
        <v>19.737100000000002</v>
      </c>
      <c r="AG27" s="28">
        <v>19.740600000000001</v>
      </c>
    </row>
    <row r="28" spans="1:37" x14ac:dyDescent="0.25">
      <c r="A28" s="14">
        <v>44879</v>
      </c>
      <c r="B28" s="11" t="s">
        <v>47</v>
      </c>
      <c r="C28" s="11" t="s">
        <v>60</v>
      </c>
      <c r="D28" s="11" t="s">
        <v>28</v>
      </c>
      <c r="E28" s="11">
        <f t="shared" si="0"/>
        <v>-4.8333333333332007E-2</v>
      </c>
      <c r="F28">
        <v>77.938299999999998</v>
      </c>
      <c r="G28">
        <v>20.9405</v>
      </c>
      <c r="H28">
        <v>0.93659999999999999</v>
      </c>
      <c r="I28">
        <v>4.5600000000000002E-2</v>
      </c>
      <c r="J28">
        <v>0</v>
      </c>
      <c r="K28">
        <v>0.13900000000000001</v>
      </c>
      <c r="L28">
        <v>657</v>
      </c>
      <c r="M28">
        <v>-1.1236E-3</v>
      </c>
      <c r="N28">
        <v>-9.5500000000000002E-2</v>
      </c>
      <c r="O28">
        <v>1.18E-2</v>
      </c>
      <c r="P28" s="1">
        <v>4.4932999999999999E-10</v>
      </c>
      <c r="Q28" s="1">
        <v>6.0777000000000004E-13</v>
      </c>
      <c r="R28" s="1">
        <v>9.9953999999999997E-11</v>
      </c>
      <c r="S28" s="1">
        <v>8.1583999999999996E-12</v>
      </c>
      <c r="T28" s="1">
        <v>3.7381999999999999E-15</v>
      </c>
      <c r="U28" s="1">
        <v>3.6766999999999999E-13</v>
      </c>
      <c r="W28" s="75" t="s">
        <v>89</v>
      </c>
      <c r="X28" s="29">
        <v>1.3431</v>
      </c>
      <c r="Y28" s="29">
        <v>1.33</v>
      </c>
      <c r="Z28" s="29">
        <v>1.3193999999999999</v>
      </c>
      <c r="AA28" s="29">
        <v>1.3032999999999999</v>
      </c>
      <c r="AB28" s="29">
        <v>1.2977000000000001</v>
      </c>
      <c r="AC28" s="29">
        <v>1.2888999999999999</v>
      </c>
      <c r="AD28" s="29">
        <v>1.2735000000000001</v>
      </c>
      <c r="AE28" s="29">
        <v>1.2603</v>
      </c>
      <c r="AF28" s="29">
        <v>1.2496</v>
      </c>
      <c r="AG28" s="29">
        <v>1.2427999999999999</v>
      </c>
    </row>
    <row r="29" spans="1:37" x14ac:dyDescent="0.25">
      <c r="A29" s="14">
        <v>44879</v>
      </c>
      <c r="B29" s="11" t="s">
        <v>47</v>
      </c>
      <c r="C29" s="11" t="s">
        <v>30</v>
      </c>
      <c r="D29" s="11" t="s">
        <v>36</v>
      </c>
      <c r="E29" s="11">
        <f t="shared" si="0"/>
        <v>-2.4999999999998579E-2</v>
      </c>
      <c r="F29">
        <v>77.931700000000006</v>
      </c>
      <c r="G29">
        <v>20.946899999999999</v>
      </c>
      <c r="H29">
        <v>0.93630000000000002</v>
      </c>
      <c r="I29">
        <v>4.5699999999999998E-2</v>
      </c>
      <c r="J29">
        <v>0</v>
      </c>
      <c r="K29">
        <v>0.1394</v>
      </c>
      <c r="L29">
        <v>681</v>
      </c>
      <c r="M29">
        <v>-1.1031999999999999E-3</v>
      </c>
      <c r="N29">
        <v>-0.109</v>
      </c>
      <c r="O29">
        <v>1.01E-2</v>
      </c>
      <c r="P29" s="1">
        <v>4.4956999999999998E-10</v>
      </c>
      <c r="Q29" s="1">
        <v>6.1008999999999998E-13</v>
      </c>
      <c r="R29" s="1">
        <v>1.0005000000000001E-10</v>
      </c>
      <c r="S29" s="1">
        <v>8.1601999999999999E-12</v>
      </c>
      <c r="T29" s="1">
        <v>2.1637E-15</v>
      </c>
      <c r="U29" s="1">
        <v>3.6837000000000002E-13</v>
      </c>
      <c r="W29" s="76"/>
      <c r="X29" s="2">
        <v>1.3723000000000001</v>
      </c>
      <c r="Y29" s="2">
        <v>1.3431</v>
      </c>
      <c r="Z29" s="2">
        <v>1.33</v>
      </c>
      <c r="AA29" s="2">
        <v>1.3193999999999999</v>
      </c>
      <c r="AB29" s="2">
        <v>1.3032999999999999</v>
      </c>
      <c r="AC29" s="2">
        <v>1.2977000000000001</v>
      </c>
      <c r="AD29" s="2">
        <v>1.2888999999999999</v>
      </c>
      <c r="AE29" s="2">
        <v>1.2735000000000001</v>
      </c>
      <c r="AF29" s="2">
        <v>1.2603</v>
      </c>
      <c r="AG29" s="2">
        <v>1.2496</v>
      </c>
    </row>
    <row r="30" spans="1:37" x14ac:dyDescent="0.25">
      <c r="A30" s="15">
        <v>44879</v>
      </c>
      <c r="B30" s="10" t="s">
        <v>47</v>
      </c>
      <c r="C30" s="10" t="s">
        <v>77</v>
      </c>
      <c r="D30" s="10" t="s">
        <v>38</v>
      </c>
      <c r="E30" s="10">
        <f t="shared" si="0"/>
        <v>0</v>
      </c>
      <c r="F30" s="5">
        <v>77.924599999999998</v>
      </c>
      <c r="G30" s="5">
        <v>20.9512</v>
      </c>
      <c r="H30" s="5">
        <v>0.93669999999999998</v>
      </c>
      <c r="I30" s="5">
        <v>4.7800000000000002E-2</v>
      </c>
      <c r="J30" s="5">
        <v>0</v>
      </c>
      <c r="K30" s="5">
        <v>0.1396</v>
      </c>
      <c r="L30" s="5">
        <v>687</v>
      </c>
      <c r="M30" s="5">
        <v>8.4144000000000005E-4</v>
      </c>
      <c r="N30" s="5">
        <v>-0.1103</v>
      </c>
      <c r="O30" s="5">
        <v>-7.6283000000000002E-3</v>
      </c>
      <c r="P30" s="6">
        <v>4.5093000000000001E-10</v>
      </c>
      <c r="Q30" s="6">
        <v>6.1324000000000002E-13</v>
      </c>
      <c r="R30" s="6">
        <v>1.0037999999999999E-10</v>
      </c>
      <c r="S30" s="6">
        <v>8.1895999999999998E-12</v>
      </c>
      <c r="T30" s="6">
        <v>1.5777999999999999E-15</v>
      </c>
      <c r="U30" s="6">
        <v>3.8481E-13</v>
      </c>
      <c r="W30" s="76"/>
      <c r="X30" s="2">
        <v>1.391</v>
      </c>
      <c r="Y30" s="2">
        <v>1.3723000000000001</v>
      </c>
      <c r="Z30" s="2">
        <v>1.3431</v>
      </c>
      <c r="AA30" s="2">
        <v>1.33</v>
      </c>
      <c r="AB30" s="2">
        <v>1.3193999999999999</v>
      </c>
      <c r="AC30" s="2">
        <v>1.3032999999999999</v>
      </c>
      <c r="AD30" s="2">
        <v>1.2977000000000001</v>
      </c>
      <c r="AE30" s="2">
        <v>1.2888999999999999</v>
      </c>
      <c r="AF30" s="2">
        <v>1.2735000000000001</v>
      </c>
      <c r="AG30" s="2">
        <v>1.2603</v>
      </c>
      <c r="AJ30" t="s">
        <v>100</v>
      </c>
      <c r="AK30" t="s">
        <v>101</v>
      </c>
    </row>
    <row r="31" spans="1:37" x14ac:dyDescent="0.25">
      <c r="A31" s="14">
        <v>44879</v>
      </c>
      <c r="B31" s="11" t="s">
        <v>47</v>
      </c>
      <c r="C31" s="11" t="s">
        <v>34</v>
      </c>
      <c r="D31" s="11" t="s">
        <v>50</v>
      </c>
      <c r="E31" s="11">
        <f t="shared" si="0"/>
        <v>2.3333333333333428E-2</v>
      </c>
      <c r="F31">
        <v>77.927499999999995</v>
      </c>
      <c r="G31">
        <v>20.936800000000002</v>
      </c>
      <c r="H31">
        <v>0.93730000000000002</v>
      </c>
      <c r="I31">
        <v>5.4800000000000001E-2</v>
      </c>
      <c r="J31">
        <v>0</v>
      </c>
      <c r="K31">
        <v>0.14349999999999999</v>
      </c>
      <c r="L31">
        <v>687</v>
      </c>
      <c r="M31">
        <v>7.9646000000000005E-3</v>
      </c>
      <c r="N31">
        <v>-9.2100000000000001E-2</v>
      </c>
      <c r="O31">
        <v>-8.6499999999999994E-2</v>
      </c>
      <c r="P31" s="1">
        <v>4.5075000000000002E-10</v>
      </c>
      <c r="Q31" s="1">
        <v>6.2940000000000002E-13</v>
      </c>
      <c r="R31" s="1">
        <v>1.0027000000000001E-10</v>
      </c>
      <c r="S31" s="1">
        <v>8.1910999999999997E-12</v>
      </c>
      <c r="T31" s="1">
        <v>5.1127999999999998E-15</v>
      </c>
      <c r="U31" s="1">
        <v>4.3617E-13</v>
      </c>
      <c r="W31" s="76"/>
      <c r="X31" s="2">
        <v>1.4373</v>
      </c>
      <c r="Y31" s="2">
        <v>1.391</v>
      </c>
      <c r="Z31" s="2">
        <v>1.3723000000000001</v>
      </c>
      <c r="AA31" s="2">
        <v>1.3431</v>
      </c>
      <c r="AB31" s="2">
        <v>1.33</v>
      </c>
      <c r="AC31" s="2">
        <v>1.3193999999999999</v>
      </c>
      <c r="AD31" s="2">
        <v>1.3032999999999999</v>
      </c>
      <c r="AE31" s="2">
        <v>1.2977000000000001</v>
      </c>
      <c r="AF31" s="2">
        <v>1.2888999999999999</v>
      </c>
      <c r="AG31" s="2">
        <v>1.2735000000000001</v>
      </c>
      <c r="AI31" t="s">
        <v>96</v>
      </c>
      <c r="AJ31">
        <v>4.4673335417317918E-2</v>
      </c>
    </row>
    <row r="32" spans="1:37" x14ac:dyDescent="0.25">
      <c r="A32" s="14">
        <v>44879</v>
      </c>
      <c r="B32" s="11" t="s">
        <v>47</v>
      </c>
      <c r="C32" s="11" t="s">
        <v>31</v>
      </c>
      <c r="D32" s="11" t="s">
        <v>63</v>
      </c>
      <c r="E32" s="11">
        <f t="shared" si="0"/>
        <v>4.8333333333333783E-2</v>
      </c>
      <c r="F32">
        <v>77.926699999999997</v>
      </c>
      <c r="G32">
        <v>20.933599999999998</v>
      </c>
      <c r="H32">
        <v>0.93759999999999999</v>
      </c>
      <c r="I32">
        <v>6.0699999999999997E-2</v>
      </c>
      <c r="J32">
        <v>0</v>
      </c>
      <c r="K32">
        <v>0.14149999999999999</v>
      </c>
      <c r="L32">
        <v>691</v>
      </c>
      <c r="M32">
        <v>1.41E-2</v>
      </c>
      <c r="N32">
        <v>-9.2799999999999994E-2</v>
      </c>
      <c r="O32">
        <v>-0.15140000000000001</v>
      </c>
      <c r="P32" s="1">
        <v>4.5120999999999999E-10</v>
      </c>
      <c r="Q32" s="1">
        <v>6.2122999999999997E-13</v>
      </c>
      <c r="R32" s="1">
        <v>1.0034999999999999E-10</v>
      </c>
      <c r="S32" s="1">
        <v>8.2020000000000008E-12</v>
      </c>
      <c r="T32" s="1">
        <v>6.9408999999999996E-15</v>
      </c>
      <c r="U32" s="1">
        <v>4.7926000000000002E-13</v>
      </c>
      <c r="W32" s="77"/>
      <c r="X32" s="30">
        <v>1.4629000000000001</v>
      </c>
      <c r="Y32" s="31">
        <v>1.4373</v>
      </c>
      <c r="Z32" s="31">
        <v>1.391</v>
      </c>
      <c r="AA32" s="31">
        <v>1.3723000000000001</v>
      </c>
      <c r="AB32" s="31">
        <v>1.3431</v>
      </c>
      <c r="AC32" s="31">
        <v>1.33</v>
      </c>
      <c r="AD32" s="31">
        <v>1.3193999999999999</v>
      </c>
      <c r="AE32" s="31">
        <v>1.3032999999999999</v>
      </c>
      <c r="AF32" s="31">
        <v>1.2977000000000001</v>
      </c>
      <c r="AG32" s="31">
        <v>1.2888999999999999</v>
      </c>
      <c r="AI32" t="s">
        <v>99</v>
      </c>
      <c r="AJ32">
        <v>4.4989775051124746E-2</v>
      </c>
    </row>
    <row r="33" spans="1:39" x14ac:dyDescent="0.25">
      <c r="A33" s="14">
        <v>44879</v>
      </c>
      <c r="B33" s="11" t="s">
        <v>47</v>
      </c>
      <c r="C33" s="11" t="s">
        <v>37</v>
      </c>
      <c r="D33" s="11" t="s">
        <v>43</v>
      </c>
      <c r="E33" s="11">
        <f t="shared" si="0"/>
        <v>7.1666666666667211E-2</v>
      </c>
      <c r="F33">
        <v>77.930899999999994</v>
      </c>
      <c r="G33">
        <v>20.927499999999998</v>
      </c>
      <c r="H33">
        <v>0.93789999999999996</v>
      </c>
      <c r="I33">
        <v>6.4000000000000001E-2</v>
      </c>
      <c r="J33">
        <v>0</v>
      </c>
      <c r="K33">
        <v>0.1399</v>
      </c>
      <c r="L33">
        <v>696</v>
      </c>
      <c r="M33">
        <v>1.7299999999999999E-2</v>
      </c>
      <c r="N33">
        <v>-8.5000000000000006E-2</v>
      </c>
      <c r="O33">
        <v>-0.20399999999999999</v>
      </c>
      <c r="P33" s="1">
        <v>4.5141999999999998E-10</v>
      </c>
      <c r="Q33" s="1">
        <v>6.1437000000000004E-13</v>
      </c>
      <c r="R33" s="1">
        <v>1.0036E-10</v>
      </c>
      <c r="S33" s="1">
        <v>8.2077000000000003E-12</v>
      </c>
      <c r="T33" s="1">
        <v>6.2958999999999996E-15</v>
      </c>
      <c r="U33" s="1">
        <v>5.0326000000000002E-13</v>
      </c>
      <c r="W33" s="69" t="s">
        <v>115</v>
      </c>
      <c r="X33" s="32">
        <v>679</v>
      </c>
      <c r="Y33" s="32">
        <v>673</v>
      </c>
      <c r="Z33" s="32">
        <v>707</v>
      </c>
      <c r="AA33" s="32">
        <v>673</v>
      </c>
      <c r="AB33" s="32">
        <v>661</v>
      </c>
      <c r="AC33" s="32">
        <v>656</v>
      </c>
      <c r="AD33" s="32">
        <v>663</v>
      </c>
      <c r="AE33" s="32">
        <v>650</v>
      </c>
      <c r="AF33" s="32">
        <v>647</v>
      </c>
      <c r="AG33" s="32">
        <v>649</v>
      </c>
    </row>
    <row r="34" spans="1:39" x14ac:dyDescent="0.25">
      <c r="A34" s="14">
        <v>44879</v>
      </c>
      <c r="B34" s="11" t="s">
        <v>47</v>
      </c>
      <c r="C34" s="11" t="s">
        <v>39</v>
      </c>
      <c r="D34" s="11" t="s">
        <v>65</v>
      </c>
      <c r="E34" s="11">
        <f t="shared" si="0"/>
        <v>9.4722222222223706E-2</v>
      </c>
      <c r="F34">
        <v>77.935599999999994</v>
      </c>
      <c r="G34">
        <v>20.921900000000001</v>
      </c>
      <c r="H34">
        <v>0.9375</v>
      </c>
      <c r="I34">
        <v>6.6799999999999998E-2</v>
      </c>
      <c r="J34">
        <v>0</v>
      </c>
      <c r="K34">
        <v>0.13819999999999999</v>
      </c>
      <c r="L34">
        <v>687</v>
      </c>
      <c r="M34">
        <v>1.9900000000000001E-2</v>
      </c>
      <c r="N34">
        <v>-8.2000000000000003E-2</v>
      </c>
      <c r="O34">
        <v>-0.2429</v>
      </c>
      <c r="P34" s="1">
        <v>4.5152999999999999E-10</v>
      </c>
      <c r="Q34" s="1">
        <v>6.0741000000000003E-13</v>
      </c>
      <c r="R34" s="1">
        <v>1.0036E-10</v>
      </c>
      <c r="S34" s="1">
        <v>8.2055999999999997E-12</v>
      </c>
      <c r="T34" s="1">
        <v>6.4043000000000004E-15</v>
      </c>
      <c r="U34" s="1">
        <v>5.2408000000000002E-13</v>
      </c>
      <c r="W34" s="70"/>
      <c r="X34" s="5">
        <v>666</v>
      </c>
      <c r="Y34" s="5">
        <v>679</v>
      </c>
      <c r="Z34" s="5">
        <v>673</v>
      </c>
      <c r="AA34" s="5">
        <v>707</v>
      </c>
      <c r="AB34" s="5">
        <v>673</v>
      </c>
      <c r="AC34" s="5">
        <v>661</v>
      </c>
      <c r="AD34" s="5">
        <v>656</v>
      </c>
      <c r="AE34" s="5">
        <v>663</v>
      </c>
      <c r="AF34" s="5">
        <v>650</v>
      </c>
      <c r="AG34" s="5">
        <v>647</v>
      </c>
      <c r="AI34" t="s">
        <v>119</v>
      </c>
    </row>
    <row r="35" spans="1:39" x14ac:dyDescent="0.25">
      <c r="A35" s="14">
        <v>44879</v>
      </c>
      <c r="B35" s="11" t="s">
        <v>47</v>
      </c>
      <c r="C35" s="11" t="s">
        <v>44</v>
      </c>
      <c r="D35" s="11" t="s">
        <v>35</v>
      </c>
      <c r="E35" s="11">
        <f t="shared" si="0"/>
        <v>0.12000000000000099</v>
      </c>
      <c r="F35">
        <v>77.937899999999999</v>
      </c>
      <c r="G35">
        <v>20.9194</v>
      </c>
      <c r="H35">
        <v>0.93720000000000003</v>
      </c>
      <c r="I35">
        <v>6.8500000000000005E-2</v>
      </c>
      <c r="J35">
        <v>0</v>
      </c>
      <c r="K35">
        <v>0.13700000000000001</v>
      </c>
      <c r="L35">
        <v>687</v>
      </c>
      <c r="M35">
        <v>2.1600000000000001E-2</v>
      </c>
      <c r="N35">
        <v>-7.46E-2</v>
      </c>
      <c r="O35">
        <v>-0.2893</v>
      </c>
      <c r="P35" s="1">
        <v>4.5116000000000002E-10</v>
      </c>
      <c r="Q35" s="1">
        <v>6.0169000000000003E-13</v>
      </c>
      <c r="R35" s="1">
        <v>1.0026E-10</v>
      </c>
      <c r="S35" s="1">
        <v>8.1962999999999997E-12</v>
      </c>
      <c r="T35" s="1">
        <v>5.2301000000000003E-15</v>
      </c>
      <c r="U35" s="1">
        <v>5.3607999999999997E-13</v>
      </c>
      <c r="W35" s="70"/>
      <c r="X35" s="5">
        <v>668</v>
      </c>
      <c r="Y35" s="5">
        <v>666</v>
      </c>
      <c r="Z35" s="5">
        <v>679</v>
      </c>
      <c r="AA35" s="5">
        <v>673</v>
      </c>
      <c r="AB35" s="5">
        <v>707</v>
      </c>
      <c r="AC35" s="5">
        <v>673</v>
      </c>
      <c r="AD35" s="5">
        <v>661</v>
      </c>
      <c r="AE35" s="5">
        <v>656</v>
      </c>
      <c r="AF35" s="5">
        <v>663</v>
      </c>
      <c r="AG35" s="5">
        <v>650</v>
      </c>
      <c r="AI35" t="s">
        <v>88</v>
      </c>
      <c r="AJ35" t="s">
        <v>91</v>
      </c>
      <c r="AK35" t="s">
        <v>90</v>
      </c>
    </row>
    <row r="36" spans="1:39" x14ac:dyDescent="0.25">
      <c r="A36" s="14">
        <v>44879</v>
      </c>
      <c r="B36" s="11" t="s">
        <v>47</v>
      </c>
      <c r="C36" s="11" t="s">
        <v>43</v>
      </c>
      <c r="D36" s="11" t="s">
        <v>62</v>
      </c>
      <c r="E36" s="11">
        <f t="shared" si="0"/>
        <v>0.14305555555555571</v>
      </c>
      <c r="F36">
        <v>77.935500000000005</v>
      </c>
      <c r="G36">
        <v>20.920300000000001</v>
      </c>
      <c r="H36">
        <v>0.93700000000000006</v>
      </c>
      <c r="I36">
        <v>7.0300000000000001E-2</v>
      </c>
      <c r="J36">
        <v>0</v>
      </c>
      <c r="K36">
        <v>0.13700000000000001</v>
      </c>
      <c r="L36">
        <v>668</v>
      </c>
      <c r="M36">
        <v>2.3300000000000001E-2</v>
      </c>
      <c r="N36">
        <v>-7.1400000000000005E-2</v>
      </c>
      <c r="O36">
        <v>-0.32679999999999998</v>
      </c>
      <c r="P36" s="1">
        <v>4.5047999999999998E-10</v>
      </c>
      <c r="Q36" s="1">
        <v>6.0075999999999996E-13</v>
      </c>
      <c r="R36" s="1">
        <v>1.0012E-10</v>
      </c>
      <c r="S36" s="1">
        <v>8.1828000000000002E-12</v>
      </c>
      <c r="T36" s="1">
        <v>2.8895999999999999E-15</v>
      </c>
      <c r="U36" s="1">
        <v>5.4798999999999997E-13</v>
      </c>
      <c r="W36" s="70"/>
      <c r="X36" s="5">
        <v>645</v>
      </c>
      <c r="Y36" s="5">
        <v>668</v>
      </c>
      <c r="Z36" s="5">
        <v>666</v>
      </c>
      <c r="AA36" s="5">
        <v>679</v>
      </c>
      <c r="AB36" s="5">
        <v>673</v>
      </c>
      <c r="AC36" s="5">
        <v>707</v>
      </c>
      <c r="AD36" s="5">
        <v>673</v>
      </c>
      <c r="AE36" s="5">
        <v>661</v>
      </c>
      <c r="AF36" s="5">
        <v>656</v>
      </c>
      <c r="AG36" s="5">
        <v>663</v>
      </c>
      <c r="AI36">
        <f>AVERAGE(G15:G29)</f>
        <v>20.942113333333335</v>
      </c>
      <c r="AJ36">
        <f>AVERAGE(I15:I29)</f>
        <v>4.6213333333333328E-2</v>
      </c>
      <c r="AK36">
        <f>AVERAGE(L15:L29)</f>
        <v>620.66666666666663</v>
      </c>
    </row>
    <row r="37" spans="1:39" x14ac:dyDescent="0.25">
      <c r="A37" s="14">
        <v>44879</v>
      </c>
      <c r="B37" s="11" t="s">
        <v>47</v>
      </c>
      <c r="C37" s="11" t="s">
        <v>78</v>
      </c>
      <c r="D37" s="11" t="s">
        <v>26</v>
      </c>
      <c r="E37" s="11">
        <f t="shared" si="0"/>
        <v>0.16805555555555607</v>
      </c>
      <c r="F37">
        <v>77.937600000000003</v>
      </c>
      <c r="G37">
        <v>20.917000000000002</v>
      </c>
      <c r="H37">
        <v>0.9375</v>
      </c>
      <c r="I37">
        <v>7.1800000000000003E-2</v>
      </c>
      <c r="J37">
        <v>0</v>
      </c>
      <c r="K37">
        <v>0.1361</v>
      </c>
      <c r="L37">
        <v>661</v>
      </c>
      <c r="M37">
        <v>2.4799999999999999E-2</v>
      </c>
      <c r="N37">
        <v>-7.0300000000000001E-2</v>
      </c>
      <c r="O37">
        <v>-0.3518</v>
      </c>
      <c r="P37" s="1">
        <v>4.5029E-10</v>
      </c>
      <c r="Q37" s="1">
        <v>5.9645000000000005E-13</v>
      </c>
      <c r="R37" s="1">
        <v>1.0006E-10</v>
      </c>
      <c r="S37" s="1">
        <v>8.1833999999999992E-12</v>
      </c>
      <c r="T37" s="1">
        <v>5.545E-15</v>
      </c>
      <c r="U37" s="1">
        <v>5.5896999999999999E-13</v>
      </c>
      <c r="W37" s="71"/>
      <c r="X37" s="33">
        <v>617</v>
      </c>
      <c r="Y37" s="34">
        <v>645</v>
      </c>
      <c r="Z37" s="34">
        <v>668</v>
      </c>
      <c r="AA37" s="34">
        <v>666</v>
      </c>
      <c r="AB37" s="34">
        <v>679</v>
      </c>
      <c r="AC37" s="34">
        <v>673</v>
      </c>
      <c r="AD37" s="34">
        <v>707</v>
      </c>
      <c r="AE37" s="34">
        <v>673</v>
      </c>
      <c r="AF37" s="34">
        <v>661</v>
      </c>
      <c r="AG37" s="34">
        <v>656</v>
      </c>
    </row>
    <row r="38" spans="1:39" x14ac:dyDescent="0.25">
      <c r="A38" s="14">
        <v>44879</v>
      </c>
      <c r="B38" s="11" t="s">
        <v>47</v>
      </c>
      <c r="C38" s="11" t="s">
        <v>46</v>
      </c>
      <c r="D38" s="11" t="s">
        <v>57</v>
      </c>
      <c r="E38" s="11">
        <f t="shared" si="0"/>
        <v>0.1913888888888895</v>
      </c>
      <c r="F38">
        <v>77.941400000000002</v>
      </c>
      <c r="G38">
        <v>20.9132</v>
      </c>
      <c r="H38">
        <v>0.93659999999999999</v>
      </c>
      <c r="I38">
        <v>7.3099999999999998E-2</v>
      </c>
      <c r="J38">
        <v>0</v>
      </c>
      <c r="K38">
        <v>0.13569999999999999</v>
      </c>
      <c r="L38">
        <v>652</v>
      </c>
      <c r="M38">
        <v>2.6100000000000002E-2</v>
      </c>
      <c r="N38">
        <v>-6.7199999999999996E-2</v>
      </c>
      <c r="O38">
        <v>-0.38840000000000002</v>
      </c>
      <c r="P38" s="1">
        <v>4.4987000000000002E-10</v>
      </c>
      <c r="Q38" s="1">
        <v>5.9422999999999998E-13</v>
      </c>
      <c r="R38" s="1">
        <v>9.9938999999999997E-11</v>
      </c>
      <c r="S38" s="1">
        <v>8.1676000000000001E-12</v>
      </c>
      <c r="T38" s="1">
        <v>5.4492999999999996E-15</v>
      </c>
      <c r="U38" s="1">
        <v>5.6741E-13</v>
      </c>
      <c r="X38" s="60"/>
      <c r="Y38" s="60"/>
      <c r="Z38" s="60"/>
      <c r="AA38" s="60"/>
      <c r="AB38" s="60"/>
      <c r="AC38" s="60"/>
      <c r="AD38" s="60"/>
      <c r="AE38" s="60"/>
      <c r="AF38" s="60"/>
      <c r="AG38" s="60"/>
    </row>
    <row r="39" spans="1:39" x14ac:dyDescent="0.25">
      <c r="A39" s="14">
        <v>44879</v>
      </c>
      <c r="B39" s="11" t="s">
        <v>47</v>
      </c>
      <c r="C39" s="11" t="s">
        <v>48</v>
      </c>
      <c r="D39" s="11" t="s">
        <v>75</v>
      </c>
      <c r="E39" s="11">
        <f t="shared" si="0"/>
        <v>0.21472222222222292</v>
      </c>
      <c r="F39">
        <v>77.941699999999997</v>
      </c>
      <c r="G39">
        <v>20.9114</v>
      </c>
      <c r="H39">
        <v>0.93669999999999998</v>
      </c>
      <c r="I39">
        <v>7.4099999999999999E-2</v>
      </c>
      <c r="J39">
        <v>0</v>
      </c>
      <c r="K39">
        <v>0.13600000000000001</v>
      </c>
      <c r="L39">
        <v>672</v>
      </c>
      <c r="M39">
        <v>2.7199999999999998E-2</v>
      </c>
      <c r="N39">
        <v>-6.2799999999999995E-2</v>
      </c>
      <c r="O39">
        <v>-0.43369999999999997</v>
      </c>
      <c r="P39" s="1">
        <v>4.4985E-10</v>
      </c>
      <c r="Q39" s="1">
        <v>5.9566000000000001E-13</v>
      </c>
      <c r="R39" s="1">
        <v>9.9923999999999998E-11</v>
      </c>
      <c r="S39" s="1">
        <v>8.1682000000000007E-12</v>
      </c>
      <c r="T39" s="1">
        <v>5.2103000000000003E-15</v>
      </c>
      <c r="U39" s="1">
        <v>5.7499999999999997E-13</v>
      </c>
    </row>
    <row r="40" spans="1:39" x14ac:dyDescent="0.25">
      <c r="A40" s="14">
        <v>44879</v>
      </c>
      <c r="B40" s="11" t="s">
        <v>47</v>
      </c>
      <c r="C40" s="11" t="s">
        <v>50</v>
      </c>
      <c r="D40" s="11" t="s">
        <v>40</v>
      </c>
      <c r="E40" s="11">
        <f t="shared" si="0"/>
        <v>0.23972222222222328</v>
      </c>
      <c r="F40">
        <v>77.944299999999998</v>
      </c>
      <c r="G40">
        <v>20.907800000000002</v>
      </c>
      <c r="H40">
        <v>0.93640000000000001</v>
      </c>
      <c r="I40">
        <v>7.5399999999999995E-2</v>
      </c>
      <c r="J40">
        <v>0</v>
      </c>
      <c r="K40">
        <v>0.1361</v>
      </c>
      <c r="L40">
        <v>637</v>
      </c>
      <c r="M40">
        <v>2.8199999999999999E-2</v>
      </c>
      <c r="N40">
        <v>-6.2E-2</v>
      </c>
      <c r="O40">
        <v>-0.45600000000000002</v>
      </c>
      <c r="P40" s="1">
        <v>4.4946000000000002E-10</v>
      </c>
      <c r="Q40" s="1">
        <v>5.9533000000000005E-13</v>
      </c>
      <c r="R40" s="1">
        <v>9.9816999999999998E-11</v>
      </c>
      <c r="S40" s="1">
        <v>8.1579000000000002E-12</v>
      </c>
      <c r="T40" s="1">
        <v>4.7303000000000004E-15</v>
      </c>
      <c r="U40" s="1">
        <v>5.8401999999999997E-13</v>
      </c>
      <c r="W40" s="35" t="s">
        <v>87</v>
      </c>
      <c r="X40" s="35" t="s">
        <v>116</v>
      </c>
      <c r="Y40" s="35" t="s">
        <v>88</v>
      </c>
      <c r="Z40" s="35" t="s">
        <v>89</v>
      </c>
      <c r="AA40" s="35" t="s">
        <v>94</v>
      </c>
      <c r="AB40" s="35" t="s">
        <v>95</v>
      </c>
      <c r="AC40" s="37" t="s">
        <v>93</v>
      </c>
      <c r="AD40" s="38" t="s">
        <v>97</v>
      </c>
      <c r="AE40" s="39" t="s">
        <v>98</v>
      </c>
      <c r="AF40" s="43" t="s">
        <v>92</v>
      </c>
      <c r="AG40" s="44" t="s">
        <v>97</v>
      </c>
      <c r="AH40" s="45" t="s">
        <v>98</v>
      </c>
      <c r="AI40" s="35" t="s">
        <v>120</v>
      </c>
      <c r="AJ40" s="35" t="s">
        <v>104</v>
      </c>
      <c r="AK40" s="35" t="s">
        <v>117</v>
      </c>
      <c r="AL40" s="38" t="s">
        <v>105</v>
      </c>
      <c r="AM40" s="44" t="s">
        <v>106</v>
      </c>
    </row>
    <row r="41" spans="1:39" x14ac:dyDescent="0.25">
      <c r="A41" s="14">
        <v>44879</v>
      </c>
      <c r="B41" s="11" t="s">
        <v>47</v>
      </c>
      <c r="C41" s="11" t="s">
        <v>52</v>
      </c>
      <c r="D41" s="11" t="s">
        <v>42</v>
      </c>
      <c r="E41" s="11">
        <f t="shared" si="0"/>
        <v>0.26305555555555671</v>
      </c>
      <c r="F41">
        <v>77.938000000000002</v>
      </c>
      <c r="G41">
        <v>20.912800000000001</v>
      </c>
      <c r="H41">
        <v>0.93659999999999999</v>
      </c>
      <c r="I41">
        <v>7.6600000000000001E-2</v>
      </c>
      <c r="J41">
        <v>0</v>
      </c>
      <c r="K41">
        <v>0.1361</v>
      </c>
      <c r="L41">
        <v>636</v>
      </c>
      <c r="M41">
        <v>2.9100000000000001E-2</v>
      </c>
      <c r="N41">
        <v>-6.5600000000000006E-2</v>
      </c>
      <c r="O41">
        <v>-0.44369999999999998</v>
      </c>
      <c r="P41" s="1">
        <v>4.4917000000000001E-10</v>
      </c>
      <c r="Q41" s="1">
        <v>5.9515999999999996E-13</v>
      </c>
      <c r="R41" s="1">
        <v>9.9784999999999995E-11</v>
      </c>
      <c r="S41" s="1">
        <v>8.1548000000000008E-12</v>
      </c>
      <c r="T41" s="1">
        <v>4.2579E-15</v>
      </c>
      <c r="U41" s="1">
        <v>5.9238000000000005E-13</v>
      </c>
      <c r="W41" s="11">
        <v>4.2805555555555568</v>
      </c>
      <c r="X41" s="11">
        <v>1.7201106662783188</v>
      </c>
      <c r="Y41" s="11">
        <f>AVERAGE(X$23:X$27)</f>
        <v>19.612879999999997</v>
      </c>
      <c r="Z41">
        <f>AVERAGE(X$28:X$32)</f>
        <v>1.4013199999999999</v>
      </c>
      <c r="AA41">
        <f>AVERAGE(X$33:X$37)</f>
        <v>655</v>
      </c>
      <c r="AB41">
        <f t="shared" ref="AB41:AB50" si="1">AA41/1000</f>
        <v>0.65500000000000003</v>
      </c>
      <c r="AC41" s="40">
        <f>((Y41-$AI$36)/100)*(AB41*1000)</f>
        <v>-8.7064783333333651</v>
      </c>
      <c r="AD41" s="41">
        <f>AC41*$AJ$31</f>
        <v>-0.3889474268886125</v>
      </c>
      <c r="AE41" s="42">
        <f t="shared" ref="AE41:AE50" si="2">AD41*60</f>
        <v>-23.336845613316751</v>
      </c>
      <c r="AF41" s="46">
        <f>((Z41-$AJ$36)/100) *AA41</f>
        <v>8.875948666666666</v>
      </c>
      <c r="AG41" s="47">
        <f>AF41*$AJ$32</f>
        <v>0.39932693387866391</v>
      </c>
      <c r="AH41" s="48">
        <f t="shared" ref="AH41:AH50" si="3">AG41*60</f>
        <v>23.959616032719836</v>
      </c>
      <c r="AI41">
        <v>1.4710000000000001</v>
      </c>
      <c r="AJ41" s="11">
        <v>1.7201106662783188</v>
      </c>
      <c r="AK41" s="52">
        <f t="shared" ref="AK41:AK50" si="4">AJ41*AI41</f>
        <v>2.530282790095407</v>
      </c>
      <c r="AL41" s="9">
        <f t="shared" ref="AL41:AL50" si="5">(AE41/AK41)</f>
        <v>-9.2230187489979372</v>
      </c>
      <c r="AM41" s="2">
        <f t="shared" ref="AM41:AM50" si="6">AH41/AK41</f>
        <v>9.4691455542075644</v>
      </c>
    </row>
    <row r="42" spans="1:39" x14ac:dyDescent="0.25">
      <c r="A42" s="14">
        <v>44879</v>
      </c>
      <c r="B42" s="11" t="s">
        <v>47</v>
      </c>
      <c r="C42" s="11" t="s">
        <v>53</v>
      </c>
      <c r="D42" s="11" t="s">
        <v>44</v>
      </c>
      <c r="E42" s="11">
        <f t="shared" si="0"/>
        <v>0.28805555555555706</v>
      </c>
      <c r="F42">
        <v>77.938900000000004</v>
      </c>
      <c r="G42">
        <v>20.910699999999999</v>
      </c>
      <c r="H42">
        <v>0.93689999999999996</v>
      </c>
      <c r="I42">
        <v>7.8299999999999995E-2</v>
      </c>
      <c r="J42">
        <v>0</v>
      </c>
      <c r="K42">
        <v>0.1353</v>
      </c>
      <c r="L42">
        <v>634</v>
      </c>
      <c r="M42">
        <v>3.0700000000000002E-2</v>
      </c>
      <c r="N42">
        <v>-6.5299999999999997E-2</v>
      </c>
      <c r="O42">
        <v>-0.47039999999999998</v>
      </c>
      <c r="P42" s="1">
        <v>4.4894999999999999E-10</v>
      </c>
      <c r="Q42" s="1">
        <v>5.9149999999999995E-13</v>
      </c>
      <c r="R42" s="1">
        <v>9.9726000000000005E-11</v>
      </c>
      <c r="S42" s="1">
        <v>8.1534000000000004E-12</v>
      </c>
      <c r="T42" s="1">
        <v>2.3614999999999998E-15</v>
      </c>
      <c r="U42" s="1">
        <v>6.0423000000000004E-13</v>
      </c>
      <c r="W42" s="11">
        <v>4.2575000000000003</v>
      </c>
      <c r="X42" s="11">
        <v>1.6887767840184922</v>
      </c>
      <c r="Y42" s="11">
        <f>AVERAGE(Y$23:Y$27)</f>
        <v>19.64038</v>
      </c>
      <c r="Z42">
        <f>AVERAGE(Y$28:Y$32)</f>
        <v>1.3747399999999999</v>
      </c>
      <c r="AA42">
        <f>AVERAGE(Y$33:Y$37)</f>
        <v>666.2</v>
      </c>
      <c r="AB42">
        <f t="shared" si="1"/>
        <v>0.66620000000000001</v>
      </c>
      <c r="AC42" s="40">
        <f t="shared" ref="AC42:AC49" si="7">((Y42-$AI$36)/100)*(AB42*1000)</f>
        <v>-8.6721474666666776</v>
      </c>
      <c r="AD42" s="41">
        <f t="shared" ref="AD42:AD49" si="8">AC42*$AJ$31</f>
        <v>-0.38741375256684435</v>
      </c>
      <c r="AE42" s="42">
        <f t="shared" si="2"/>
        <v>-23.244825154010663</v>
      </c>
      <c r="AF42" s="46">
        <f t="shared" ref="AF42:AF50" si="9">((Z42-$AJ$36)/100) *AA42</f>
        <v>8.8506446533333314</v>
      </c>
      <c r="AG42" s="47">
        <f t="shared" ref="AG42:AG50" si="10">AF42*$AJ$32</f>
        <v>0.39818851201090655</v>
      </c>
      <c r="AH42" s="48">
        <f t="shared" si="3"/>
        <v>23.891310720654392</v>
      </c>
      <c r="AI42">
        <v>1.4710000000000001</v>
      </c>
      <c r="AJ42" s="11">
        <v>1.6887767840184922</v>
      </c>
      <c r="AK42" s="52">
        <f t="shared" si="4"/>
        <v>2.484190649291202</v>
      </c>
      <c r="AL42" s="9">
        <f t="shared" si="5"/>
        <v>-9.3571019441051995</v>
      </c>
      <c r="AM42" s="2">
        <f t="shared" si="6"/>
        <v>9.6173418604047747</v>
      </c>
    </row>
    <row r="43" spans="1:39" x14ac:dyDescent="0.25">
      <c r="A43" s="14">
        <v>44879</v>
      </c>
      <c r="B43" s="11" t="s">
        <v>47</v>
      </c>
      <c r="C43" s="11" t="s">
        <v>56</v>
      </c>
      <c r="D43" s="11" t="s">
        <v>65</v>
      </c>
      <c r="E43" s="11">
        <f t="shared" si="0"/>
        <v>0.31138888888889049</v>
      </c>
      <c r="F43">
        <v>77.940700000000007</v>
      </c>
      <c r="G43">
        <v>20.907499999999999</v>
      </c>
      <c r="H43">
        <v>0.93689999999999996</v>
      </c>
      <c r="I43">
        <v>7.9000000000000001E-2</v>
      </c>
      <c r="J43">
        <v>0</v>
      </c>
      <c r="K43">
        <v>0.13589999999999999</v>
      </c>
      <c r="L43">
        <v>632</v>
      </c>
      <c r="M43">
        <v>3.1699999999999999E-2</v>
      </c>
      <c r="N43">
        <v>-6.1400000000000003E-2</v>
      </c>
      <c r="O43">
        <v>-0.51549999999999996</v>
      </c>
      <c r="P43" s="1">
        <v>4.4873000000000001E-10</v>
      </c>
      <c r="Q43" s="1">
        <v>5.9373999999999995E-13</v>
      </c>
      <c r="R43" s="1">
        <v>9.9658000000000004E-11</v>
      </c>
      <c r="S43" s="1">
        <v>8.1493000000000004E-12</v>
      </c>
      <c r="T43" s="1">
        <v>5.1607999999999998E-15</v>
      </c>
      <c r="U43" s="1">
        <v>6.0883999999999996E-13</v>
      </c>
      <c r="W43" s="11">
        <v>4.2327777777777786</v>
      </c>
      <c r="X43" s="11">
        <v>1.655811690250482</v>
      </c>
      <c r="Y43" s="11">
        <f>AVERAGE(Z$23:Z$27)</f>
        <v>19.66</v>
      </c>
      <c r="Z43">
        <f>AVERAGE(Z$28:Z$32)</f>
        <v>1.3511599999999999</v>
      </c>
      <c r="AA43">
        <f>AVERAGE(Z$33:Z$37)</f>
        <v>678.6</v>
      </c>
      <c r="AB43">
        <f t="shared" si="1"/>
        <v>0.67859999999999998</v>
      </c>
      <c r="AC43" s="40">
        <f>((Y43-$AI$36)/100)*(AB43*1000)</f>
        <v>-8.7004210800000124</v>
      </c>
      <c r="AD43" s="41">
        <f t="shared" si="8"/>
        <v>-0.38867682917874397</v>
      </c>
      <c r="AE43" s="42">
        <f t="shared" si="2"/>
        <v>-23.320609750724639</v>
      </c>
      <c r="AF43" s="46">
        <f t="shared" si="9"/>
        <v>8.8553680799999999</v>
      </c>
      <c r="AG43" s="47">
        <f t="shared" si="10"/>
        <v>0.39840101791411042</v>
      </c>
      <c r="AH43" s="48">
        <f t="shared" si="3"/>
        <v>23.904061074846624</v>
      </c>
      <c r="AI43">
        <v>1.474</v>
      </c>
      <c r="AJ43" s="11">
        <v>1.655811690250482</v>
      </c>
      <c r="AK43" s="52">
        <f t="shared" si="4"/>
        <v>2.4406664314292104</v>
      </c>
      <c r="AL43" s="9">
        <f t="shared" si="5"/>
        <v>-9.5550172077666957</v>
      </c>
      <c r="AM43" s="2">
        <f t="shared" si="6"/>
        <v>9.7940713106169266</v>
      </c>
    </row>
    <row r="44" spans="1:39" x14ac:dyDescent="0.25">
      <c r="A44" s="14">
        <v>44879</v>
      </c>
      <c r="B44" s="11" t="s">
        <v>47</v>
      </c>
      <c r="C44" s="11" t="s">
        <v>36</v>
      </c>
      <c r="D44" s="11" t="s">
        <v>24</v>
      </c>
      <c r="E44" s="11">
        <f t="shared" si="0"/>
        <v>0.33444444444444521</v>
      </c>
      <c r="F44">
        <v>77.936199999999999</v>
      </c>
      <c r="G44">
        <v>20.9099</v>
      </c>
      <c r="H44">
        <v>0.93769999999999998</v>
      </c>
      <c r="I44">
        <v>8.0699999999999994E-2</v>
      </c>
      <c r="J44">
        <v>0</v>
      </c>
      <c r="K44">
        <v>0.13539999999999999</v>
      </c>
      <c r="L44">
        <v>648</v>
      </c>
      <c r="M44">
        <v>3.3399999999999999E-2</v>
      </c>
      <c r="N44">
        <v>-6.54E-2</v>
      </c>
      <c r="O44">
        <v>-0.50970000000000004</v>
      </c>
      <c r="P44" s="1">
        <v>4.4885999999999999E-10</v>
      </c>
      <c r="Q44" s="1">
        <v>5.9182E-13</v>
      </c>
      <c r="R44" s="1">
        <v>9.9705000000000006E-11</v>
      </c>
      <c r="S44" s="1">
        <v>8.1597000000000005E-12</v>
      </c>
      <c r="T44" s="1">
        <v>3.6954000000000001E-15</v>
      </c>
      <c r="U44" s="1">
        <v>6.2157000000000005E-13</v>
      </c>
      <c r="W44" s="11">
        <v>4.2097222222222221</v>
      </c>
      <c r="X44" s="11">
        <v>1.6256490910852732</v>
      </c>
      <c r="Y44" s="11">
        <f>AVERAGE(AA$23:AA$27)</f>
        <v>19.678840000000001</v>
      </c>
      <c r="Z44">
        <f>AVERAGE(AA$28:AA$32)</f>
        <v>1.33362</v>
      </c>
      <c r="AA44">
        <f>AVERAGE(AA$33:AA$37)</f>
        <v>679.6</v>
      </c>
      <c r="AB44">
        <f t="shared" si="1"/>
        <v>0.67959999999999998</v>
      </c>
      <c r="AC44" s="40">
        <f t="shared" si="7"/>
        <v>-8.5852055733333401</v>
      </c>
      <c r="AD44" s="41">
        <f t="shared" si="8"/>
        <v>-0.38352976820414747</v>
      </c>
      <c r="AE44" s="42">
        <f t="shared" si="2"/>
        <v>-23.011786092248848</v>
      </c>
      <c r="AF44" s="46">
        <f t="shared" si="9"/>
        <v>8.749215706666666</v>
      </c>
      <c r="AG44" s="47">
        <f t="shared" si="10"/>
        <v>0.39362524651670072</v>
      </c>
      <c r="AH44" s="48">
        <f t="shared" si="3"/>
        <v>23.617514791002044</v>
      </c>
      <c r="AI44">
        <v>1.474</v>
      </c>
      <c r="AJ44" s="11">
        <v>1.6256490910852732</v>
      </c>
      <c r="AK44" s="52">
        <f t="shared" si="4"/>
        <v>2.3962067602596928</v>
      </c>
      <c r="AL44" s="9">
        <f t="shared" si="5"/>
        <v>-9.6034225734990031</v>
      </c>
      <c r="AM44" s="2">
        <f t="shared" si="6"/>
        <v>9.8562090645476932</v>
      </c>
    </row>
    <row r="45" spans="1:39" x14ac:dyDescent="0.25">
      <c r="A45" s="14">
        <v>44879</v>
      </c>
      <c r="B45" s="11" t="s">
        <v>47</v>
      </c>
      <c r="C45" s="11" t="s">
        <v>59</v>
      </c>
      <c r="D45" s="11" t="s">
        <v>61</v>
      </c>
      <c r="E45" s="11">
        <f t="shared" si="0"/>
        <v>0.35944444444444557</v>
      </c>
      <c r="F45">
        <v>77.941199999999995</v>
      </c>
      <c r="G45">
        <v>20.904800000000002</v>
      </c>
      <c r="H45">
        <v>0.93640000000000001</v>
      </c>
      <c r="I45">
        <v>8.1799999999999998E-2</v>
      </c>
      <c r="J45">
        <v>0</v>
      </c>
      <c r="K45">
        <v>0.1358</v>
      </c>
      <c r="L45">
        <v>633</v>
      </c>
      <c r="M45">
        <v>3.4299999999999997E-2</v>
      </c>
      <c r="N45">
        <v>-6.1800000000000001E-2</v>
      </c>
      <c r="O45">
        <v>-0.55479999999999996</v>
      </c>
      <c r="P45" s="1">
        <v>4.4874999999999998E-10</v>
      </c>
      <c r="Q45" s="1">
        <v>5.9315999999999997E-13</v>
      </c>
      <c r="R45" s="1">
        <v>9.965E-11</v>
      </c>
      <c r="S45" s="1">
        <v>8.1456000000000003E-12</v>
      </c>
      <c r="T45" s="1">
        <v>5.5880000000000001E-15</v>
      </c>
      <c r="U45" s="1">
        <v>6.2912000000000005E-13</v>
      </c>
      <c r="W45" s="11">
        <v>4.1850000000000005</v>
      </c>
      <c r="X45" s="11">
        <v>1.5939162562733282</v>
      </c>
      <c r="Y45" s="11">
        <f>AVERAGE(AB$23:AB$27)</f>
        <v>19.700659999999999</v>
      </c>
      <c r="Z45">
        <f>AVERAGE(AB$28:AB$32)</f>
        <v>1.3187</v>
      </c>
      <c r="AA45">
        <f>AVERAGE(AB$33:AB$37)</f>
        <v>678.6</v>
      </c>
      <c r="AB45">
        <f t="shared" si="1"/>
        <v>0.67859999999999998</v>
      </c>
      <c r="AC45" s="40">
        <f t="shared" si="7"/>
        <v>-8.424502320000018</v>
      </c>
      <c r="AD45" s="41">
        <f>AC45*$AJ$31</f>
        <v>-0.37635061786533375</v>
      </c>
      <c r="AE45" s="42">
        <f t="shared" si="2"/>
        <v>-22.581037071920026</v>
      </c>
      <c r="AF45" s="46">
        <f t="shared" si="9"/>
        <v>8.6350945199999991</v>
      </c>
      <c r="AG45" s="47">
        <f t="shared" si="10"/>
        <v>0.38849096</v>
      </c>
      <c r="AH45" s="48">
        <f t="shared" si="3"/>
        <v>23.309457599999998</v>
      </c>
      <c r="AI45">
        <v>1.474</v>
      </c>
      <c r="AJ45" s="11">
        <v>1.5939162562733282</v>
      </c>
      <c r="AK45" s="52">
        <f t="shared" si="4"/>
        <v>2.3494325617468856</v>
      </c>
      <c r="AL45" s="9">
        <f t="shared" si="5"/>
        <v>-9.6112727130717186</v>
      </c>
      <c r="AM45" s="2">
        <f t="shared" si="6"/>
        <v>9.9213137587012064</v>
      </c>
    </row>
    <row r="46" spans="1:39" x14ac:dyDescent="0.25">
      <c r="A46" s="14">
        <v>44879</v>
      </c>
      <c r="B46" s="11" t="s">
        <v>47</v>
      </c>
      <c r="C46" s="11" t="s">
        <v>49</v>
      </c>
      <c r="D46" s="11" t="s">
        <v>74</v>
      </c>
      <c r="E46" s="11">
        <f t="shared" si="0"/>
        <v>0.38277777777777899</v>
      </c>
      <c r="F46">
        <v>77.936700000000002</v>
      </c>
      <c r="G46">
        <v>20.907599999999999</v>
      </c>
      <c r="H46">
        <v>0.93679999999999997</v>
      </c>
      <c r="I46">
        <v>8.3299999999999999E-2</v>
      </c>
      <c r="J46">
        <v>0</v>
      </c>
      <c r="K46">
        <v>0.1356</v>
      </c>
      <c r="L46">
        <v>633</v>
      </c>
      <c r="M46">
        <v>3.5799999999999998E-2</v>
      </c>
      <c r="N46">
        <v>-6.4299999999999996E-2</v>
      </c>
      <c r="O46">
        <v>-0.55630000000000002</v>
      </c>
      <c r="P46" s="1">
        <v>4.4879999999999999E-10</v>
      </c>
      <c r="Q46" s="1">
        <v>5.9273000000000004E-13</v>
      </c>
      <c r="R46" s="1">
        <v>9.9679000000000003E-11</v>
      </c>
      <c r="S46" s="1">
        <v>8.1501000000000002E-12</v>
      </c>
      <c r="T46" s="1">
        <v>4.2014E-15</v>
      </c>
      <c r="U46" s="1">
        <v>6.4010999999999999E-13</v>
      </c>
      <c r="W46" s="11">
        <v>4.1622222222222227</v>
      </c>
      <c r="X46" s="11">
        <v>1.5652278099369965</v>
      </c>
      <c r="Y46" s="11">
        <f>AVERAGE(AC$23:AC$27)</f>
        <v>19.717379999999999</v>
      </c>
      <c r="Z46">
        <f>AVERAGE(AC$28:AC$32)</f>
        <v>1.30786</v>
      </c>
      <c r="AA46">
        <f>AVERAGE(AC$33:AC$37)</f>
        <v>674</v>
      </c>
      <c r="AB46">
        <f t="shared" si="1"/>
        <v>0.67400000000000004</v>
      </c>
      <c r="AC46" s="40">
        <f t="shared" si="7"/>
        <v>-8.2547026666666881</v>
      </c>
      <c r="AD46" s="41">
        <f t="shared" si="8"/>
        <v>-0.36876510099822962</v>
      </c>
      <c r="AE46" s="42">
        <f t="shared" si="2"/>
        <v>-22.125906059893776</v>
      </c>
      <c r="AF46" s="46">
        <f t="shared" si="9"/>
        <v>8.5034985333333335</v>
      </c>
      <c r="AG46" s="47">
        <f t="shared" si="10"/>
        <v>0.38257048616223588</v>
      </c>
      <c r="AH46" s="48">
        <f t="shared" si="3"/>
        <v>22.954229169734152</v>
      </c>
      <c r="AI46">
        <v>1.474</v>
      </c>
      <c r="AJ46" s="11">
        <v>1.5652278099369965</v>
      </c>
      <c r="AK46" s="52">
        <f t="shared" si="4"/>
        <v>2.307145791847133</v>
      </c>
      <c r="AL46" s="9">
        <f t="shared" si="5"/>
        <v>-9.5901638024268365</v>
      </c>
      <c r="AM46" s="2">
        <f t="shared" si="6"/>
        <v>9.9491888422693382</v>
      </c>
    </row>
    <row r="47" spans="1:39" x14ac:dyDescent="0.25">
      <c r="A47" s="14">
        <v>44879</v>
      </c>
      <c r="B47" s="11" t="s">
        <v>47</v>
      </c>
      <c r="C47" s="11" t="s">
        <v>61</v>
      </c>
      <c r="D47" s="11" t="s">
        <v>56</v>
      </c>
      <c r="E47" s="11">
        <f t="shared" si="0"/>
        <v>0.40777777777777935</v>
      </c>
      <c r="F47">
        <v>77.942899999999995</v>
      </c>
      <c r="G47">
        <v>20.8994</v>
      </c>
      <c r="H47">
        <v>0.93669999999999998</v>
      </c>
      <c r="I47">
        <v>8.5000000000000006E-2</v>
      </c>
      <c r="J47">
        <v>0</v>
      </c>
      <c r="K47">
        <v>0.13600000000000001</v>
      </c>
      <c r="L47">
        <v>634</v>
      </c>
      <c r="M47">
        <v>3.7199999999999997E-2</v>
      </c>
      <c r="N47">
        <v>-4.82E-2</v>
      </c>
      <c r="O47">
        <v>-0.77159999999999995</v>
      </c>
      <c r="P47" s="1">
        <v>4.4897E-10</v>
      </c>
      <c r="Q47" s="1">
        <v>5.9442000000000001E-13</v>
      </c>
      <c r="R47" s="1">
        <v>9.9670000000000003E-11</v>
      </c>
      <c r="S47" s="1">
        <v>8.1517999999999993E-12</v>
      </c>
      <c r="T47" s="1">
        <v>2.5026999999999998E-15</v>
      </c>
      <c r="U47" s="1">
        <v>6.5280000000000001E-13</v>
      </c>
      <c r="W47" s="11">
        <v>4.139166666666668</v>
      </c>
      <c r="X47" s="11">
        <v>1.5367153049756253</v>
      </c>
      <c r="Y47" s="11">
        <f>AVERAGE(AD$23:AD$27)</f>
        <v>19.731560000000002</v>
      </c>
      <c r="Z47">
        <f>AVERAGE(AD$28:AD$32)</f>
        <v>1.2965599999999999</v>
      </c>
      <c r="AA47">
        <f>AVERAGE(AD$33:AD$37)</f>
        <v>672</v>
      </c>
      <c r="AB47">
        <f t="shared" si="1"/>
        <v>0.67200000000000004</v>
      </c>
      <c r="AC47" s="40">
        <f t="shared" si="7"/>
        <v>-8.1349184000000001</v>
      </c>
      <c r="AD47" s="41">
        <f t="shared" si="8"/>
        <v>-0.36341393827571122</v>
      </c>
      <c r="AE47" s="42">
        <f t="shared" si="2"/>
        <v>-21.804836296542675</v>
      </c>
      <c r="AF47" s="46">
        <f t="shared" si="9"/>
        <v>8.4023295999999998</v>
      </c>
      <c r="AG47" s="47">
        <f t="shared" si="10"/>
        <v>0.37801891860940695</v>
      </c>
      <c r="AH47" s="48">
        <f t="shared" si="3"/>
        <v>22.681135116564416</v>
      </c>
      <c r="AI47">
        <v>1.474</v>
      </c>
      <c r="AJ47" s="11">
        <v>1.5367153049756253</v>
      </c>
      <c r="AK47" s="52">
        <f t="shared" si="4"/>
        <v>2.2651183595340716</v>
      </c>
      <c r="AL47" s="9">
        <f t="shared" si="5"/>
        <v>-9.6263562584993867</v>
      </c>
      <c r="AM47" s="2">
        <f t="shared" si="6"/>
        <v>10.013222938703239</v>
      </c>
    </row>
    <row r="48" spans="1:39" x14ac:dyDescent="0.25">
      <c r="A48" s="14">
        <v>44879</v>
      </c>
      <c r="B48" s="11" t="s">
        <v>47</v>
      </c>
      <c r="C48" s="11" t="s">
        <v>62</v>
      </c>
      <c r="D48" s="11" t="s">
        <v>72</v>
      </c>
      <c r="E48" s="11">
        <f t="shared" si="0"/>
        <v>0.431111111111111</v>
      </c>
      <c r="F48">
        <v>77.940700000000007</v>
      </c>
      <c r="G48">
        <v>20.899100000000001</v>
      </c>
      <c r="H48">
        <v>0.93679999999999997</v>
      </c>
      <c r="I48">
        <v>8.6499999999999994E-2</v>
      </c>
      <c r="J48">
        <v>0</v>
      </c>
      <c r="K48">
        <v>0.13689999999999999</v>
      </c>
      <c r="L48">
        <v>641</v>
      </c>
      <c r="M48">
        <v>3.8699999999999998E-2</v>
      </c>
      <c r="N48">
        <v>-5.5800000000000002E-2</v>
      </c>
      <c r="O48">
        <v>-0.69420000000000004</v>
      </c>
      <c r="P48" s="1">
        <v>4.4915999999999998E-10</v>
      </c>
      <c r="Q48" s="1">
        <v>5.9869000000000005E-13</v>
      </c>
      <c r="R48" s="1">
        <v>9.9712999999999997E-11</v>
      </c>
      <c r="S48" s="1">
        <v>8.1564000000000003E-12</v>
      </c>
      <c r="T48" s="1">
        <v>1.6777E-15</v>
      </c>
      <c r="U48" s="1">
        <v>6.6425000000000002E-13</v>
      </c>
      <c r="W48" s="11">
        <v>4.1144444444444446</v>
      </c>
      <c r="X48" s="11">
        <v>1.5067184666707312</v>
      </c>
      <c r="Y48" s="11">
        <f>AVERAGE(AE$23:AE$27)</f>
        <v>19.743960000000001</v>
      </c>
      <c r="Z48">
        <f>AVERAGE(AE$28:AE$32)</f>
        <v>1.28474</v>
      </c>
      <c r="AA48">
        <f>AVERAGE(AE$33:AE$37)</f>
        <v>660.6</v>
      </c>
      <c r="AB48">
        <f t="shared" si="1"/>
        <v>0.66060000000000008</v>
      </c>
      <c r="AC48" s="40">
        <f t="shared" si="7"/>
        <v>-7.9150009200000042</v>
      </c>
      <c r="AD48" s="41">
        <f t="shared" si="8"/>
        <v>-0.35358949092754011</v>
      </c>
      <c r="AE48" s="42">
        <f t="shared" si="2"/>
        <v>-21.215369455652407</v>
      </c>
      <c r="AF48" s="46">
        <f t="shared" si="9"/>
        <v>8.1817071600000002</v>
      </c>
      <c r="AG48" s="47">
        <f t="shared" si="10"/>
        <v>0.36809316466257669</v>
      </c>
      <c r="AH48" s="48">
        <f t="shared" si="3"/>
        <v>22.0855898797546</v>
      </c>
      <c r="AI48">
        <v>1.474</v>
      </c>
      <c r="AJ48" s="11">
        <v>1.5067184666707312</v>
      </c>
      <c r="AK48" s="52">
        <f t="shared" si="4"/>
        <v>2.2209030198726576</v>
      </c>
      <c r="AL48" s="9">
        <f t="shared" si="5"/>
        <v>-9.5525870629276088</v>
      </c>
      <c r="AM48" s="2">
        <f t="shared" si="6"/>
        <v>9.9444188612166169</v>
      </c>
    </row>
    <row r="49" spans="1:39" x14ac:dyDescent="0.25">
      <c r="A49" s="14">
        <v>44879</v>
      </c>
      <c r="B49" s="11" t="s">
        <v>47</v>
      </c>
      <c r="C49" s="11" t="s">
        <v>33</v>
      </c>
      <c r="D49" s="11" t="s">
        <v>39</v>
      </c>
      <c r="E49" s="11">
        <f t="shared" si="0"/>
        <v>0.4541666666666675</v>
      </c>
      <c r="F49">
        <v>77.946399999999997</v>
      </c>
      <c r="G49">
        <v>20.893000000000001</v>
      </c>
      <c r="H49">
        <v>0.93630000000000002</v>
      </c>
      <c r="I49">
        <v>8.8300000000000003E-2</v>
      </c>
      <c r="J49">
        <v>0</v>
      </c>
      <c r="K49">
        <v>0.13600000000000001</v>
      </c>
      <c r="L49">
        <v>649</v>
      </c>
      <c r="M49">
        <v>4.1099999999999998E-2</v>
      </c>
      <c r="N49">
        <v>-4.9700000000000001E-2</v>
      </c>
      <c r="O49">
        <v>-0.8266</v>
      </c>
      <c r="P49" s="1">
        <v>4.4967999999999999E-10</v>
      </c>
      <c r="Q49" s="1">
        <v>5.9520000000000003E-13</v>
      </c>
      <c r="R49" s="1">
        <v>9.9792999999999999E-11</v>
      </c>
      <c r="S49" s="1">
        <v>8.1608000000000005E-12</v>
      </c>
      <c r="T49" s="1">
        <v>5.0004999999999999E-15</v>
      </c>
      <c r="U49" s="1">
        <v>6.7802999999999999E-13</v>
      </c>
      <c r="W49" s="11">
        <v>4.0913888888888899</v>
      </c>
      <c r="X49" s="11">
        <v>1.4792717796877877</v>
      </c>
      <c r="Y49" s="11">
        <f>AVERAGE(AF$23:AF$27)</f>
        <v>19.754200000000001</v>
      </c>
      <c r="Z49">
        <f>AVERAGE(AF$28:AF$32)</f>
        <v>1.274</v>
      </c>
      <c r="AA49">
        <f>AVERAGE(AF$33:AF$37)</f>
        <v>655.4</v>
      </c>
      <c r="AB49">
        <f t="shared" si="1"/>
        <v>0.65539999999999998</v>
      </c>
      <c r="AC49" s="40">
        <f t="shared" si="7"/>
        <v>-7.7855839866666718</v>
      </c>
      <c r="AD49" s="41">
        <f t="shared" si="8"/>
        <v>-0.34780800485605945</v>
      </c>
      <c r="AE49" s="42">
        <f t="shared" si="2"/>
        <v>-20.868480291363568</v>
      </c>
      <c r="AF49" s="46">
        <f t="shared" si="9"/>
        <v>8.0469138133333349</v>
      </c>
      <c r="AG49" s="47">
        <f t="shared" si="10"/>
        <v>0.36202884231765514</v>
      </c>
      <c r="AH49" s="48">
        <f t="shared" si="3"/>
        <v>21.721730539059308</v>
      </c>
      <c r="AI49">
        <v>1.474</v>
      </c>
      <c r="AJ49" s="11">
        <v>1.4792717796877877</v>
      </c>
      <c r="AK49" s="52">
        <f t="shared" si="4"/>
        <v>2.1804466032597989</v>
      </c>
      <c r="AL49" s="9">
        <f t="shared" si="5"/>
        <v>-9.5707366831019343</v>
      </c>
      <c r="AM49" s="2">
        <f t="shared" si="6"/>
        <v>9.9620557121577793</v>
      </c>
    </row>
    <row r="50" spans="1:39" x14ac:dyDescent="0.25">
      <c r="A50" s="14">
        <v>44879</v>
      </c>
      <c r="B50" s="11" t="s">
        <v>47</v>
      </c>
      <c r="C50" s="11" t="s">
        <v>64</v>
      </c>
      <c r="D50" s="11" t="s">
        <v>69</v>
      </c>
      <c r="E50" s="11">
        <f t="shared" si="0"/>
        <v>0.47944444444444478</v>
      </c>
      <c r="F50">
        <v>77.938599999999994</v>
      </c>
      <c r="G50">
        <v>20.898700000000002</v>
      </c>
      <c r="H50">
        <v>0.93689999999999996</v>
      </c>
      <c r="I50">
        <v>8.9800000000000005E-2</v>
      </c>
      <c r="J50">
        <v>0</v>
      </c>
      <c r="K50">
        <v>0.13600000000000001</v>
      </c>
      <c r="L50">
        <v>655</v>
      </c>
      <c r="M50">
        <v>4.19E-2</v>
      </c>
      <c r="N50">
        <v>-4.9500000000000002E-2</v>
      </c>
      <c r="O50">
        <v>-0.84589999999999999</v>
      </c>
      <c r="P50" s="1">
        <v>4.4994E-10</v>
      </c>
      <c r="Q50" s="1">
        <v>5.9557999999999997E-13</v>
      </c>
      <c r="R50" s="1">
        <v>9.9887000000000004E-11</v>
      </c>
      <c r="S50" s="1">
        <v>8.1713999999999997E-12</v>
      </c>
      <c r="T50" s="1">
        <v>4.8318000000000001E-15</v>
      </c>
      <c r="U50" s="1">
        <v>6.8937000000000002E-13</v>
      </c>
      <c r="W50" s="11">
        <v>4.0683333333333334</v>
      </c>
      <c r="X50" s="11">
        <v>1.4523250670816115</v>
      </c>
      <c r="Y50" s="11">
        <f>AVERAGE(AG$23:AG$27)</f>
        <v>19.761400000000002</v>
      </c>
      <c r="Z50">
        <f>AVERAGE(AG$28:AG$32)</f>
        <v>1.26302</v>
      </c>
      <c r="AA50">
        <f>AVERAGE(AG$33:AG$37)</f>
        <v>653</v>
      </c>
      <c r="AB50">
        <f t="shared" si="1"/>
        <v>0.65300000000000002</v>
      </c>
      <c r="AC50" s="40">
        <f>((Y50-$AI$36)/100)*(AB50*1000)</f>
        <v>-7.710058066666666</v>
      </c>
      <c r="AD50" s="41">
        <f>AC50*$AJ$31</f>
        <v>-0.34443401009919766</v>
      </c>
      <c r="AE50" s="42">
        <f t="shared" si="2"/>
        <v>-20.66604060595186</v>
      </c>
      <c r="AF50" s="46">
        <f t="shared" si="9"/>
        <v>7.9457475333333338</v>
      </c>
      <c r="AG50" s="47">
        <f t="shared" si="10"/>
        <v>0.35747739413769603</v>
      </c>
      <c r="AH50" s="48">
        <f t="shared" si="3"/>
        <v>21.448643648261761</v>
      </c>
      <c r="AI50">
        <v>1.474</v>
      </c>
      <c r="AJ50" s="11">
        <v>1.4523250670816115</v>
      </c>
      <c r="AK50" s="52">
        <f t="shared" si="4"/>
        <v>2.1407271488782951</v>
      </c>
      <c r="AL50" s="9">
        <f t="shared" si="5"/>
        <v>-9.6537480812445047</v>
      </c>
      <c r="AM50" s="2">
        <f t="shared" si="6"/>
        <v>10.01932621796313</v>
      </c>
    </row>
    <row r="51" spans="1:39" x14ac:dyDescent="0.25">
      <c r="A51" s="14">
        <v>44879</v>
      </c>
      <c r="B51" s="11" t="s">
        <v>47</v>
      </c>
      <c r="C51" s="11" t="s">
        <v>45</v>
      </c>
      <c r="D51" s="11" t="s">
        <v>32</v>
      </c>
      <c r="E51" s="11">
        <f t="shared" si="0"/>
        <v>0.50250000000000128</v>
      </c>
      <c r="F51">
        <v>77.934200000000004</v>
      </c>
      <c r="G51">
        <v>20.901199999999999</v>
      </c>
      <c r="H51">
        <v>0.93689999999999996</v>
      </c>
      <c r="I51">
        <v>9.1499999999999998E-2</v>
      </c>
      <c r="J51">
        <v>0</v>
      </c>
      <c r="K51">
        <v>0.13600000000000001</v>
      </c>
      <c r="L51">
        <v>662</v>
      </c>
      <c r="M51">
        <v>4.3499999999999997E-2</v>
      </c>
      <c r="N51">
        <v>-6.2E-2</v>
      </c>
      <c r="O51">
        <v>-0.70040000000000002</v>
      </c>
      <c r="P51" s="1">
        <v>4.5006999999999998E-10</v>
      </c>
      <c r="Q51" s="1">
        <v>5.9610999999999997E-13</v>
      </c>
      <c r="R51" s="1">
        <v>9.9932999999999998E-11</v>
      </c>
      <c r="S51" s="1">
        <v>8.1746999999999999E-12</v>
      </c>
      <c r="T51" s="1">
        <v>4.9562000000000003E-15</v>
      </c>
      <c r="U51" s="1">
        <v>7.0212000000000004E-13</v>
      </c>
    </row>
    <row r="52" spans="1:39" x14ac:dyDescent="0.25">
      <c r="A52" s="14">
        <v>44879</v>
      </c>
      <c r="B52" s="11" t="s">
        <v>47</v>
      </c>
      <c r="C52" s="11" t="s">
        <v>65</v>
      </c>
      <c r="D52" s="11" t="s">
        <v>45</v>
      </c>
      <c r="E52" s="11">
        <f t="shared" si="0"/>
        <v>0.52777777777777857</v>
      </c>
      <c r="F52">
        <v>77.933599999999998</v>
      </c>
      <c r="G52">
        <v>20.901700000000002</v>
      </c>
      <c r="H52">
        <v>0.93700000000000006</v>
      </c>
      <c r="I52">
        <v>9.2899999999999996E-2</v>
      </c>
      <c r="J52">
        <v>0</v>
      </c>
      <c r="K52">
        <v>0.1348</v>
      </c>
      <c r="L52">
        <v>666</v>
      </c>
      <c r="M52">
        <v>4.5100000000000001E-2</v>
      </c>
      <c r="N52">
        <v>-5.5199999999999999E-2</v>
      </c>
      <c r="O52">
        <v>-0.81689999999999996</v>
      </c>
      <c r="P52" s="1">
        <v>4.5044999999999998E-10</v>
      </c>
      <c r="Q52" s="1">
        <v>5.9143999999999995E-13</v>
      </c>
      <c r="R52" s="1">
        <v>1.0001999999999999E-10</v>
      </c>
      <c r="S52" s="1">
        <v>8.1817000000000002E-12</v>
      </c>
      <c r="T52" s="1">
        <v>3.7643000000000001E-15</v>
      </c>
      <c r="U52" s="1">
        <v>7.1234999999999999E-13</v>
      </c>
      <c r="AL52" s="9">
        <f>AVERAGE(AL41:AL50)</f>
        <v>-9.5343425075640837</v>
      </c>
      <c r="AM52" s="2">
        <f>AVERAGE(AM41:AM50)</f>
        <v>9.8546294120788254</v>
      </c>
    </row>
    <row r="53" spans="1:39" x14ac:dyDescent="0.25">
      <c r="A53" s="14">
        <v>44879</v>
      </c>
      <c r="B53" s="11" t="s">
        <v>47</v>
      </c>
      <c r="C53" s="11" t="s">
        <v>58</v>
      </c>
      <c r="D53" s="11" t="s">
        <v>47</v>
      </c>
      <c r="E53" s="11">
        <f t="shared" si="0"/>
        <v>0.55083333333333329</v>
      </c>
      <c r="F53">
        <v>77.934899999999999</v>
      </c>
      <c r="G53">
        <v>20.8978</v>
      </c>
      <c r="H53">
        <v>0.93730000000000002</v>
      </c>
      <c r="I53">
        <v>9.4399999999999998E-2</v>
      </c>
      <c r="J53">
        <v>0</v>
      </c>
      <c r="K53">
        <v>0.13569999999999999</v>
      </c>
      <c r="L53">
        <v>671</v>
      </c>
      <c r="M53">
        <v>4.6899999999999997E-2</v>
      </c>
      <c r="N53">
        <v>-4.99E-2</v>
      </c>
      <c r="O53">
        <v>-0.93979999999999997</v>
      </c>
      <c r="P53" s="1">
        <v>4.5067000000000001E-10</v>
      </c>
      <c r="Q53" s="1">
        <v>5.9525000000000001E-13</v>
      </c>
      <c r="R53" s="1">
        <v>1.0005000000000001E-10</v>
      </c>
      <c r="S53" s="1">
        <v>8.1884000000000001E-12</v>
      </c>
      <c r="T53" s="1">
        <v>4.5473000000000003E-15</v>
      </c>
      <c r="U53" s="1">
        <v>7.2363000000000002E-13</v>
      </c>
    </row>
    <row r="54" spans="1:39" x14ac:dyDescent="0.25">
      <c r="A54" s="14">
        <v>44879</v>
      </c>
      <c r="B54" s="11" t="s">
        <v>47</v>
      </c>
      <c r="C54" s="11" t="s">
        <v>67</v>
      </c>
      <c r="D54" s="11" t="s">
        <v>54</v>
      </c>
      <c r="E54" s="11">
        <f t="shared" si="0"/>
        <v>0.57388888888888978</v>
      </c>
      <c r="F54">
        <v>77.933499999999995</v>
      </c>
      <c r="G54">
        <v>20.897600000000001</v>
      </c>
      <c r="H54">
        <v>0.93759999999999999</v>
      </c>
      <c r="I54">
        <v>9.5299999999999996E-2</v>
      </c>
      <c r="J54">
        <v>0</v>
      </c>
      <c r="K54">
        <v>0.1361</v>
      </c>
      <c r="L54">
        <v>669</v>
      </c>
      <c r="M54">
        <v>4.7500000000000001E-2</v>
      </c>
      <c r="N54">
        <v>-5.0599999999999999E-2</v>
      </c>
      <c r="O54">
        <v>-0.93879999999999997</v>
      </c>
      <c r="P54" s="1">
        <v>4.5100999999999998E-10</v>
      </c>
      <c r="Q54" s="1">
        <v>5.9769999999999997E-13</v>
      </c>
      <c r="R54" s="1">
        <v>1.0012999999999999E-10</v>
      </c>
      <c r="S54" s="1">
        <v>8.1973999999999998E-12</v>
      </c>
      <c r="T54" s="1">
        <v>3.2594000000000001E-15</v>
      </c>
      <c r="U54" s="1">
        <v>7.3067999999999997E-13</v>
      </c>
      <c r="AK54" t="s">
        <v>125</v>
      </c>
      <c r="AL54">
        <f>-(AM52/AL52)</f>
        <v>1.033592972379652</v>
      </c>
    </row>
    <row r="55" spans="1:39" x14ac:dyDescent="0.25">
      <c r="A55" s="14">
        <v>44879</v>
      </c>
      <c r="B55" s="11" t="s">
        <v>47</v>
      </c>
      <c r="C55" s="11" t="s">
        <v>69</v>
      </c>
      <c r="D55" s="11" t="s">
        <v>51</v>
      </c>
      <c r="E55" s="11">
        <f t="shared" si="0"/>
        <v>0.59916666666666707</v>
      </c>
      <c r="F55">
        <v>77.930099999999996</v>
      </c>
      <c r="G55">
        <v>20.899799999999999</v>
      </c>
      <c r="H55">
        <v>0.93700000000000006</v>
      </c>
      <c r="I55">
        <v>9.6600000000000005E-2</v>
      </c>
      <c r="J55">
        <v>0</v>
      </c>
      <c r="K55">
        <v>0.1366</v>
      </c>
      <c r="L55">
        <v>680</v>
      </c>
      <c r="M55">
        <v>4.9200000000000001E-2</v>
      </c>
      <c r="N55">
        <v>-5.7700000000000001E-2</v>
      </c>
      <c r="O55">
        <v>-0.85189999999999999</v>
      </c>
      <c r="P55" s="1">
        <v>4.5129E-10</v>
      </c>
      <c r="Q55" s="1">
        <v>6.0006999999999999E-13</v>
      </c>
      <c r="R55" s="1">
        <v>1.002E-10</v>
      </c>
      <c r="S55" s="1">
        <v>8.1976000000000005E-12</v>
      </c>
      <c r="T55" s="1">
        <v>5.4247E-15</v>
      </c>
      <c r="U55" s="1">
        <v>7.4086999999999995E-13</v>
      </c>
    </row>
    <row r="56" spans="1:39" x14ac:dyDescent="0.25">
      <c r="A56" s="14">
        <v>44879</v>
      </c>
      <c r="B56" s="11" t="s">
        <v>47</v>
      </c>
      <c r="C56" s="11" t="s">
        <v>42</v>
      </c>
      <c r="D56" s="11" t="s">
        <v>78</v>
      </c>
      <c r="E56" s="11">
        <f t="shared" si="0"/>
        <v>0.62222222222222356</v>
      </c>
      <c r="F56">
        <v>77.939400000000006</v>
      </c>
      <c r="G56">
        <v>20.888100000000001</v>
      </c>
      <c r="H56">
        <v>0.9375</v>
      </c>
      <c r="I56">
        <v>9.8100000000000007E-2</v>
      </c>
      <c r="J56">
        <v>0</v>
      </c>
      <c r="K56">
        <v>0.1368</v>
      </c>
      <c r="L56">
        <v>676</v>
      </c>
      <c r="M56">
        <v>5.0799999999999998E-2</v>
      </c>
      <c r="N56">
        <v>-4.1300000000000003E-2</v>
      </c>
      <c r="O56">
        <v>-1.2296</v>
      </c>
      <c r="P56" s="1">
        <v>4.5167999999999999E-10</v>
      </c>
      <c r="Q56" s="1">
        <v>6.0183999999999999E-13</v>
      </c>
      <c r="R56" s="1">
        <v>1.0022E-10</v>
      </c>
      <c r="S56" s="1">
        <v>8.2081999999999997E-12</v>
      </c>
      <c r="T56" s="1">
        <v>2.4467000000000001E-15</v>
      </c>
      <c r="U56" s="1">
        <v>7.5269E-13</v>
      </c>
    </row>
    <row r="57" spans="1:39" x14ac:dyDescent="0.25">
      <c r="A57" s="14">
        <v>44879</v>
      </c>
      <c r="B57" s="11" t="s">
        <v>47</v>
      </c>
      <c r="C57" s="11" t="s">
        <v>71</v>
      </c>
      <c r="D57" s="11" t="s">
        <v>70</v>
      </c>
      <c r="E57" s="11">
        <f t="shared" si="0"/>
        <v>0.64750000000000085</v>
      </c>
      <c r="F57">
        <v>77.929599999999994</v>
      </c>
      <c r="G57">
        <v>20.897500000000001</v>
      </c>
      <c r="H57">
        <v>0.93730000000000002</v>
      </c>
      <c r="I57">
        <v>9.9199999999999997E-2</v>
      </c>
      <c r="J57">
        <v>0</v>
      </c>
      <c r="K57">
        <v>0.1363</v>
      </c>
      <c r="L57">
        <v>689</v>
      </c>
      <c r="M57">
        <v>5.1700000000000003E-2</v>
      </c>
      <c r="N57">
        <v>-5.1499999999999997E-2</v>
      </c>
      <c r="O57">
        <v>-1.0043</v>
      </c>
      <c r="P57" s="1">
        <v>4.5123E-10</v>
      </c>
      <c r="Q57" s="1">
        <v>5.9891000000000002E-13</v>
      </c>
      <c r="R57" s="1">
        <v>1.0018E-10</v>
      </c>
      <c r="S57" s="1">
        <v>8.1992999999999996E-12</v>
      </c>
      <c r="T57" s="1">
        <v>4.5183000000000001E-15</v>
      </c>
      <c r="U57" s="1">
        <v>7.6016999999999998E-13</v>
      </c>
    </row>
    <row r="58" spans="1:39" x14ac:dyDescent="0.25">
      <c r="A58" s="14">
        <v>44879</v>
      </c>
      <c r="B58" s="11" t="s">
        <v>47</v>
      </c>
      <c r="C58" s="11" t="s">
        <v>55</v>
      </c>
      <c r="D58" s="11" t="s">
        <v>37</v>
      </c>
      <c r="E58" s="11">
        <f t="shared" si="0"/>
        <v>0.67055555555555557</v>
      </c>
      <c r="F58">
        <v>77.929100000000005</v>
      </c>
      <c r="G58">
        <v>20.8963</v>
      </c>
      <c r="H58">
        <v>0.93740000000000001</v>
      </c>
      <c r="I58">
        <v>0.10059999999999999</v>
      </c>
      <c r="J58">
        <v>0</v>
      </c>
      <c r="K58">
        <v>0.1366</v>
      </c>
      <c r="L58">
        <v>681</v>
      </c>
      <c r="M58">
        <v>5.3100000000000001E-2</v>
      </c>
      <c r="N58">
        <v>-5.3800000000000001E-2</v>
      </c>
      <c r="O58">
        <v>-0.98740000000000006</v>
      </c>
      <c r="P58" s="1">
        <v>4.5166000000000002E-10</v>
      </c>
      <c r="Q58" s="1">
        <v>6.0088999999999998E-13</v>
      </c>
      <c r="R58" s="1">
        <v>1.0027000000000001E-10</v>
      </c>
      <c r="S58" s="1">
        <v>8.2081000000000001E-12</v>
      </c>
      <c r="T58" s="1">
        <v>3.5218999999999999E-15</v>
      </c>
      <c r="U58" s="1">
        <v>7.7094000000000005E-13</v>
      </c>
    </row>
    <row r="59" spans="1:39" x14ac:dyDescent="0.25">
      <c r="A59" s="14">
        <v>44879</v>
      </c>
      <c r="B59" s="11" t="s">
        <v>47</v>
      </c>
      <c r="C59" s="11" t="s">
        <v>70</v>
      </c>
      <c r="D59" s="11" t="s">
        <v>64</v>
      </c>
      <c r="E59" s="11">
        <f t="shared" si="0"/>
        <v>0.693888888888889</v>
      </c>
      <c r="F59">
        <v>77.9328</v>
      </c>
      <c r="G59">
        <v>20.890899999999998</v>
      </c>
      <c r="H59">
        <v>0.93789999999999996</v>
      </c>
      <c r="I59">
        <v>0.10150000000000001</v>
      </c>
      <c r="J59">
        <v>0</v>
      </c>
      <c r="K59">
        <v>0.13689999999999999</v>
      </c>
      <c r="L59">
        <v>719</v>
      </c>
      <c r="M59">
        <v>5.4300000000000001E-2</v>
      </c>
      <c r="N59">
        <v>-4.48E-2</v>
      </c>
      <c r="O59">
        <v>-1.2123999999999999</v>
      </c>
      <c r="P59" s="1">
        <v>4.5166000000000002E-10</v>
      </c>
      <c r="Q59" s="1">
        <v>6.0211999999999996E-13</v>
      </c>
      <c r="R59" s="1">
        <v>1.0023999999999999E-10</v>
      </c>
      <c r="S59" s="1">
        <v>8.2119999999999993E-12</v>
      </c>
      <c r="T59" s="1">
        <v>3.1379E-15</v>
      </c>
      <c r="U59" s="1">
        <v>7.7762999999999999E-13</v>
      </c>
    </row>
    <row r="60" spans="1:39" x14ac:dyDescent="0.25">
      <c r="A60" s="14">
        <v>44879</v>
      </c>
      <c r="B60" s="11" t="s">
        <v>47</v>
      </c>
      <c r="C60" s="11" t="s">
        <v>75</v>
      </c>
      <c r="D60" s="11" t="s">
        <v>32</v>
      </c>
      <c r="E60" s="11">
        <f t="shared" si="0"/>
        <v>0.71916666666666806</v>
      </c>
      <c r="F60">
        <v>77.934399999999997</v>
      </c>
      <c r="G60">
        <v>20.89</v>
      </c>
      <c r="H60">
        <v>0.93720000000000003</v>
      </c>
      <c r="I60">
        <v>0.1019</v>
      </c>
      <c r="J60">
        <v>0</v>
      </c>
      <c r="K60">
        <v>0.13650000000000001</v>
      </c>
      <c r="L60">
        <v>692</v>
      </c>
      <c r="M60">
        <v>5.5100000000000003E-2</v>
      </c>
      <c r="N60">
        <v>-4.8599999999999997E-2</v>
      </c>
      <c r="O60">
        <v>-1.1335</v>
      </c>
      <c r="P60" s="1">
        <v>4.5175000000000002E-10</v>
      </c>
      <c r="Q60" s="1">
        <v>6.0053999999999998E-13</v>
      </c>
      <c r="R60" s="1">
        <v>1.0025E-10</v>
      </c>
      <c r="S60" s="1">
        <v>8.2077999999999998E-12</v>
      </c>
      <c r="T60" s="1">
        <v>3.8323999999999997E-15</v>
      </c>
      <c r="U60" s="1">
        <v>7.8008999999999996E-13</v>
      </c>
    </row>
    <row r="61" spans="1:39" x14ac:dyDescent="0.25">
      <c r="A61" s="14">
        <v>44879</v>
      </c>
      <c r="B61" s="11" t="s">
        <v>24</v>
      </c>
      <c r="C61" s="11" t="s">
        <v>63</v>
      </c>
      <c r="D61" s="11" t="s">
        <v>23</v>
      </c>
      <c r="E61" s="11">
        <f t="shared" si="0"/>
        <v>0.74222222222222278</v>
      </c>
      <c r="F61">
        <v>77.928899999999999</v>
      </c>
      <c r="G61">
        <v>20.894600000000001</v>
      </c>
      <c r="H61">
        <v>0.93740000000000001</v>
      </c>
      <c r="I61">
        <v>0.1027</v>
      </c>
      <c r="J61">
        <v>0</v>
      </c>
      <c r="K61">
        <v>0.13650000000000001</v>
      </c>
      <c r="L61">
        <v>672</v>
      </c>
      <c r="M61">
        <v>5.5599999999999997E-2</v>
      </c>
      <c r="N61">
        <v>-5.2699999999999997E-2</v>
      </c>
      <c r="O61">
        <v>-1.0553999999999999</v>
      </c>
      <c r="P61" s="1">
        <v>4.5117E-10</v>
      </c>
      <c r="Q61" s="1">
        <v>5.9963000000000004E-13</v>
      </c>
      <c r="R61" s="1">
        <v>1.0015E-10</v>
      </c>
      <c r="S61" s="1">
        <v>8.1988999999999997E-12</v>
      </c>
      <c r="T61" s="1">
        <v>4.1786999999999998E-15</v>
      </c>
      <c r="U61" s="1">
        <v>7.8503000000000004E-13</v>
      </c>
    </row>
    <row r="62" spans="1:39" x14ac:dyDescent="0.25">
      <c r="A62" s="14">
        <v>44879</v>
      </c>
      <c r="B62" s="11" t="s">
        <v>24</v>
      </c>
      <c r="C62" s="11" t="s">
        <v>25</v>
      </c>
      <c r="D62" s="11" t="s">
        <v>47</v>
      </c>
      <c r="E62" s="11">
        <f t="shared" si="0"/>
        <v>0.76750000000000007</v>
      </c>
      <c r="F62">
        <v>77.926699999999997</v>
      </c>
      <c r="G62">
        <v>20.8963</v>
      </c>
      <c r="H62">
        <v>0.93720000000000003</v>
      </c>
      <c r="I62">
        <v>0.10349999999999999</v>
      </c>
      <c r="J62">
        <v>0</v>
      </c>
      <c r="K62">
        <v>0.13639999999999999</v>
      </c>
      <c r="L62">
        <v>665</v>
      </c>
      <c r="M62">
        <v>5.6899999999999999E-2</v>
      </c>
      <c r="N62">
        <v>-5.3499999999999999E-2</v>
      </c>
      <c r="O62">
        <v>-1.0631999999999999</v>
      </c>
      <c r="P62" s="1">
        <v>4.5066000000000002E-10</v>
      </c>
      <c r="Q62" s="1">
        <v>5.9844000000000002E-13</v>
      </c>
      <c r="R62" s="1">
        <v>1.0005000000000001E-10</v>
      </c>
      <c r="S62" s="1">
        <v>8.1884000000000001E-12</v>
      </c>
      <c r="T62" s="1">
        <v>5.6204999999999997E-15</v>
      </c>
      <c r="U62" s="1">
        <v>7.9021000000000002E-13</v>
      </c>
    </row>
    <row r="63" spans="1:39" x14ac:dyDescent="0.25">
      <c r="A63" s="14">
        <v>44879</v>
      </c>
      <c r="B63" s="11" t="s">
        <v>24</v>
      </c>
      <c r="C63" s="11" t="s">
        <v>51</v>
      </c>
      <c r="D63" s="11" t="s">
        <v>54</v>
      </c>
      <c r="E63" s="11">
        <f t="shared" si="0"/>
        <v>0.79055555555555657</v>
      </c>
      <c r="F63">
        <v>77.934700000000007</v>
      </c>
      <c r="G63">
        <v>20.887499999999999</v>
      </c>
      <c r="H63">
        <v>0.93689999999999996</v>
      </c>
      <c r="I63">
        <v>0.1045</v>
      </c>
      <c r="J63">
        <v>0</v>
      </c>
      <c r="K63">
        <v>0.13639999999999999</v>
      </c>
      <c r="L63">
        <v>656</v>
      </c>
      <c r="M63">
        <v>5.7799999999999997E-2</v>
      </c>
      <c r="N63">
        <v>-4.07E-2</v>
      </c>
      <c r="O63">
        <v>-1.4173</v>
      </c>
      <c r="P63" s="1">
        <v>4.5026E-10</v>
      </c>
      <c r="Q63" s="1">
        <v>5.9813E-13</v>
      </c>
      <c r="R63" s="1">
        <v>9.9908000000000003E-11</v>
      </c>
      <c r="S63" s="1">
        <v>8.1777999999999993E-12</v>
      </c>
      <c r="T63" s="1">
        <v>4.5485999999999998E-15</v>
      </c>
      <c r="U63" s="1">
        <v>7.9651000000000001E-13</v>
      </c>
    </row>
    <row r="64" spans="1:39" x14ac:dyDescent="0.25">
      <c r="A64" s="14">
        <v>44879</v>
      </c>
      <c r="B64" s="11" t="s">
        <v>24</v>
      </c>
      <c r="C64" s="11" t="s">
        <v>74</v>
      </c>
      <c r="D64" s="11" t="s">
        <v>55</v>
      </c>
      <c r="E64" s="11">
        <f t="shared" si="0"/>
        <v>0.81388888888888999</v>
      </c>
      <c r="F64">
        <v>77.936999999999998</v>
      </c>
      <c r="G64">
        <v>20.883700000000001</v>
      </c>
      <c r="H64">
        <v>0.93710000000000004</v>
      </c>
      <c r="I64">
        <v>0.10539999999999999</v>
      </c>
      <c r="J64">
        <v>0</v>
      </c>
      <c r="K64">
        <v>0.1368</v>
      </c>
      <c r="L64">
        <v>671</v>
      </c>
      <c r="M64">
        <v>5.8500000000000003E-2</v>
      </c>
      <c r="N64">
        <v>-3.4799999999999998E-2</v>
      </c>
      <c r="O64">
        <v>-1.6820999999999999</v>
      </c>
      <c r="P64" s="1">
        <v>4.4997E-10</v>
      </c>
      <c r="Q64" s="1">
        <v>5.9950000000000002E-13</v>
      </c>
      <c r="R64" s="1">
        <v>9.9822000000000002E-11</v>
      </c>
      <c r="S64" s="1">
        <v>8.1735999999999998E-12</v>
      </c>
      <c r="T64" s="1">
        <v>2.6390999999999998E-15</v>
      </c>
      <c r="U64" s="1">
        <v>8.0324000000000002E-13</v>
      </c>
    </row>
    <row r="65" spans="1:21" x14ac:dyDescent="0.25">
      <c r="A65" s="14">
        <v>44879</v>
      </c>
      <c r="B65" s="11" t="s">
        <v>24</v>
      </c>
      <c r="C65" s="11" t="s">
        <v>38</v>
      </c>
      <c r="D65" s="11" t="s">
        <v>78</v>
      </c>
      <c r="E65" s="11">
        <f t="shared" si="0"/>
        <v>0.83888888888889035</v>
      </c>
      <c r="F65">
        <v>77.936099999999996</v>
      </c>
      <c r="G65">
        <v>20.883700000000001</v>
      </c>
      <c r="H65">
        <v>0.93669999999999998</v>
      </c>
      <c r="I65">
        <v>0.10589999999999999</v>
      </c>
      <c r="J65">
        <v>0</v>
      </c>
      <c r="K65">
        <v>0.1376</v>
      </c>
      <c r="L65">
        <v>642</v>
      </c>
      <c r="M65">
        <v>5.8700000000000002E-2</v>
      </c>
      <c r="N65">
        <v>-3.0800000000000001E-2</v>
      </c>
      <c r="O65">
        <v>-1.9047000000000001</v>
      </c>
      <c r="P65" s="1">
        <v>4.4956E-10</v>
      </c>
      <c r="Q65" s="1">
        <v>6.0197000000000001E-13</v>
      </c>
      <c r="R65" s="1">
        <v>9.9733999999999996E-11</v>
      </c>
      <c r="S65" s="1">
        <v>8.1634000000000005E-12</v>
      </c>
      <c r="T65" s="1">
        <v>6.5250000000000001E-15</v>
      </c>
      <c r="U65" s="1">
        <v>8.0616999999999999E-13</v>
      </c>
    </row>
    <row r="66" spans="1:21" x14ac:dyDescent="0.25">
      <c r="A66" s="14">
        <v>44879</v>
      </c>
      <c r="B66" s="11" t="s">
        <v>24</v>
      </c>
      <c r="C66" s="11" t="s">
        <v>22</v>
      </c>
      <c r="D66" s="11" t="s">
        <v>67</v>
      </c>
      <c r="E66" s="11">
        <f t="shared" si="0"/>
        <v>0.86222222222222378</v>
      </c>
      <c r="F66">
        <v>77.932100000000005</v>
      </c>
      <c r="G66">
        <v>20.886600000000001</v>
      </c>
      <c r="H66">
        <v>0.93730000000000002</v>
      </c>
      <c r="I66">
        <v>0.1066</v>
      </c>
      <c r="J66">
        <v>0</v>
      </c>
      <c r="K66">
        <v>0.13739999999999999</v>
      </c>
      <c r="L66">
        <v>637</v>
      </c>
      <c r="M66">
        <v>5.9499999999999997E-2</v>
      </c>
      <c r="N66">
        <v>-3.8199999999999998E-2</v>
      </c>
      <c r="O66">
        <v>-1.5581</v>
      </c>
      <c r="P66" s="1">
        <v>4.4934000000000002E-10</v>
      </c>
      <c r="Q66" s="1">
        <v>6.0080000000000002E-13</v>
      </c>
      <c r="R66" s="1">
        <v>9.9702000000000006E-11</v>
      </c>
      <c r="S66" s="1">
        <v>8.1642000000000003E-12</v>
      </c>
      <c r="T66" s="1">
        <v>5.0969999999999998E-15</v>
      </c>
      <c r="U66" s="1">
        <v>8.1080000000000004E-13</v>
      </c>
    </row>
    <row r="67" spans="1:21" x14ac:dyDescent="0.25">
      <c r="A67" s="14">
        <v>44879</v>
      </c>
      <c r="B67" s="11" t="s">
        <v>24</v>
      </c>
      <c r="C67" s="11" t="s">
        <v>47</v>
      </c>
      <c r="D67" s="11" t="s">
        <v>37</v>
      </c>
      <c r="E67" s="11">
        <f t="shared" ref="E67:E130" si="11">(D67/3600)+(C67/60)+B67-$X$4</f>
        <v>0.88722222222222236</v>
      </c>
      <c r="F67">
        <v>77.937299999999993</v>
      </c>
      <c r="G67">
        <v>20.881</v>
      </c>
      <c r="H67">
        <v>0.93700000000000006</v>
      </c>
      <c r="I67">
        <v>0.1079</v>
      </c>
      <c r="J67">
        <v>0</v>
      </c>
      <c r="K67">
        <v>0.1368</v>
      </c>
      <c r="L67">
        <v>633</v>
      </c>
      <c r="M67">
        <v>6.0600000000000001E-2</v>
      </c>
      <c r="N67">
        <v>-3.9399999999999998E-2</v>
      </c>
      <c r="O67">
        <v>-1.5389999999999999</v>
      </c>
      <c r="P67" s="1">
        <v>4.4903999999999998E-10</v>
      </c>
      <c r="Q67" s="1">
        <v>5.9774000000000004E-13</v>
      </c>
      <c r="R67" s="1">
        <v>9.9602999999999997E-11</v>
      </c>
      <c r="S67" s="1">
        <v>8.1564000000000003E-12</v>
      </c>
      <c r="T67" s="1">
        <v>7.6924999999999995E-15</v>
      </c>
      <c r="U67" s="1">
        <v>8.1919999999999998E-13</v>
      </c>
    </row>
    <row r="68" spans="1:21" x14ac:dyDescent="0.25">
      <c r="A68" s="14">
        <v>44879</v>
      </c>
      <c r="B68" s="11" t="s">
        <v>24</v>
      </c>
      <c r="C68" s="11" t="s">
        <v>24</v>
      </c>
      <c r="D68" s="11" t="s">
        <v>64</v>
      </c>
      <c r="E68" s="11">
        <f t="shared" si="11"/>
        <v>0.91055555555555578</v>
      </c>
      <c r="F68">
        <v>77.933300000000003</v>
      </c>
      <c r="G68">
        <v>20.885999999999999</v>
      </c>
      <c r="H68">
        <v>0.93710000000000004</v>
      </c>
      <c r="I68">
        <v>0.1061</v>
      </c>
      <c r="J68">
        <v>0</v>
      </c>
      <c r="K68">
        <v>0.1376</v>
      </c>
      <c r="L68">
        <v>630</v>
      </c>
      <c r="M68">
        <v>5.8999999999999997E-2</v>
      </c>
      <c r="N68">
        <v>-4.0899999999999999E-2</v>
      </c>
      <c r="O68">
        <v>-1.4427000000000001</v>
      </c>
      <c r="P68" s="1">
        <v>4.4867000000000001E-10</v>
      </c>
      <c r="Q68" s="1">
        <v>6.0093999999999996E-13</v>
      </c>
      <c r="R68" s="1">
        <v>9.9551000000000003E-11</v>
      </c>
      <c r="S68" s="1">
        <v>8.1504000000000005E-12</v>
      </c>
      <c r="T68" s="1">
        <v>4.2828000000000001E-15</v>
      </c>
      <c r="U68" s="1">
        <v>8.06E-13</v>
      </c>
    </row>
    <row r="69" spans="1:21" x14ac:dyDescent="0.25">
      <c r="A69" s="14">
        <v>44879</v>
      </c>
      <c r="B69" s="11" t="s">
        <v>24</v>
      </c>
      <c r="C69" s="11" t="s">
        <v>28</v>
      </c>
      <c r="D69" s="11" t="s">
        <v>22</v>
      </c>
      <c r="E69" s="11">
        <f t="shared" si="11"/>
        <v>0.93361111111111228</v>
      </c>
      <c r="F69">
        <v>77.941100000000006</v>
      </c>
      <c r="G69">
        <v>20.883800000000001</v>
      </c>
      <c r="H69">
        <v>0.93720000000000003</v>
      </c>
      <c r="I69">
        <v>0.10100000000000001</v>
      </c>
      <c r="J69">
        <v>0</v>
      </c>
      <c r="K69">
        <v>0.13689999999999999</v>
      </c>
      <c r="L69">
        <v>629</v>
      </c>
      <c r="M69">
        <v>5.3800000000000001E-2</v>
      </c>
      <c r="N69">
        <v>-3.6299999999999999E-2</v>
      </c>
      <c r="O69">
        <v>-1.4833000000000001</v>
      </c>
      <c r="P69" s="1">
        <v>4.4843000000000002E-10</v>
      </c>
      <c r="Q69" s="1">
        <v>5.9772E-13</v>
      </c>
      <c r="R69" s="1">
        <v>9.9477999999999998E-11</v>
      </c>
      <c r="S69" s="1">
        <v>8.1465999999999992E-12</v>
      </c>
      <c r="T69" s="1">
        <v>4.7935000000000003E-15</v>
      </c>
      <c r="U69" s="1">
        <v>7.6801999999999999E-13</v>
      </c>
    </row>
    <row r="70" spans="1:21" x14ac:dyDescent="0.25">
      <c r="A70" s="14">
        <v>44879</v>
      </c>
      <c r="B70" s="11" t="s">
        <v>24</v>
      </c>
      <c r="C70" s="11" t="s">
        <v>60</v>
      </c>
      <c r="D70" s="11" t="s">
        <v>59</v>
      </c>
      <c r="E70" s="11">
        <f t="shared" si="11"/>
        <v>0.95861111111111263</v>
      </c>
      <c r="F70">
        <v>77.942800000000005</v>
      </c>
      <c r="G70">
        <v>20.885000000000002</v>
      </c>
      <c r="H70">
        <v>0.93659999999999999</v>
      </c>
      <c r="I70">
        <v>9.7500000000000003E-2</v>
      </c>
      <c r="J70">
        <v>0</v>
      </c>
      <c r="K70">
        <v>0.1381</v>
      </c>
      <c r="L70">
        <v>627</v>
      </c>
      <c r="M70">
        <v>5.0500000000000003E-2</v>
      </c>
      <c r="N70">
        <v>-4.07E-2</v>
      </c>
      <c r="O70">
        <v>-1.2405999999999999</v>
      </c>
      <c r="P70" s="1">
        <v>4.4838999999999999E-10</v>
      </c>
      <c r="Q70" s="1">
        <v>6.0252000000000004E-13</v>
      </c>
      <c r="R70" s="1">
        <v>9.9471000000000002E-11</v>
      </c>
      <c r="S70" s="1">
        <v>8.1401E-12</v>
      </c>
      <c r="T70" s="1">
        <v>5.1474E-15</v>
      </c>
      <c r="U70" s="1">
        <v>7.4306999999999998E-13</v>
      </c>
    </row>
    <row r="71" spans="1:21" x14ac:dyDescent="0.25">
      <c r="A71" s="14">
        <v>44879</v>
      </c>
      <c r="B71" s="11" t="s">
        <v>24</v>
      </c>
      <c r="C71" s="11" t="s">
        <v>32</v>
      </c>
      <c r="D71" s="11" t="s">
        <v>73</v>
      </c>
      <c r="E71" s="11">
        <f t="shared" si="11"/>
        <v>0.98194444444444429</v>
      </c>
      <c r="F71">
        <v>77.946700000000007</v>
      </c>
      <c r="G71">
        <v>20.880199999999999</v>
      </c>
      <c r="H71">
        <v>0.93759999999999999</v>
      </c>
      <c r="I71">
        <v>9.74E-2</v>
      </c>
      <c r="J71">
        <v>0</v>
      </c>
      <c r="K71">
        <v>0.13800000000000001</v>
      </c>
      <c r="L71">
        <v>633</v>
      </c>
      <c r="M71">
        <v>4.9500000000000002E-2</v>
      </c>
      <c r="N71">
        <v>-2.7799999999999998E-2</v>
      </c>
      <c r="O71">
        <v>-1.7827</v>
      </c>
      <c r="P71" s="1">
        <v>4.4850999999999998E-10</v>
      </c>
      <c r="Q71" s="1">
        <v>6.0239000000000002E-13</v>
      </c>
      <c r="R71" s="1">
        <v>9.9469999999999994E-11</v>
      </c>
      <c r="S71" s="1">
        <v>8.1508999999999999E-12</v>
      </c>
      <c r="T71" s="1">
        <v>3.3089999999999999E-15</v>
      </c>
      <c r="U71" s="1">
        <v>7.4255E-13</v>
      </c>
    </row>
    <row r="72" spans="1:21" x14ac:dyDescent="0.25">
      <c r="A72" s="14">
        <v>44879</v>
      </c>
      <c r="B72" s="11" t="s">
        <v>24</v>
      </c>
      <c r="C72" s="11" t="s">
        <v>77</v>
      </c>
      <c r="D72" s="11" t="s">
        <v>52</v>
      </c>
      <c r="E72" s="11">
        <f t="shared" si="11"/>
        <v>1.0069444444444446</v>
      </c>
      <c r="F72">
        <v>77.9482</v>
      </c>
      <c r="G72">
        <v>20.876999999999999</v>
      </c>
      <c r="H72">
        <v>0.93779999999999997</v>
      </c>
      <c r="I72">
        <v>9.98E-2</v>
      </c>
      <c r="J72">
        <v>0</v>
      </c>
      <c r="K72">
        <v>0.13730000000000001</v>
      </c>
      <c r="L72">
        <v>632</v>
      </c>
      <c r="M72">
        <v>5.2600000000000001E-2</v>
      </c>
      <c r="N72">
        <v>-2.92E-2</v>
      </c>
      <c r="O72">
        <v>-1.8030999999999999</v>
      </c>
      <c r="P72" s="1">
        <v>4.4874999999999998E-10</v>
      </c>
      <c r="Q72" s="1">
        <v>5.9971999999999999E-13</v>
      </c>
      <c r="R72" s="1">
        <v>9.9506000000000005E-11</v>
      </c>
      <c r="S72" s="1">
        <v>8.1567000000000006E-12</v>
      </c>
      <c r="T72" s="1">
        <v>3.3597000000000001E-15</v>
      </c>
      <c r="U72" s="1">
        <v>7.5991999999999996E-13</v>
      </c>
    </row>
    <row r="73" spans="1:21" x14ac:dyDescent="0.25">
      <c r="A73" s="14">
        <v>44879</v>
      </c>
      <c r="B73" s="11" t="s">
        <v>24</v>
      </c>
      <c r="C73" s="11" t="s">
        <v>34</v>
      </c>
      <c r="D73" s="11" t="s">
        <v>29</v>
      </c>
      <c r="E73" s="11">
        <f t="shared" si="11"/>
        <v>1.0302777777777781</v>
      </c>
      <c r="F73">
        <v>77.946799999999996</v>
      </c>
      <c r="G73">
        <v>20.875900000000001</v>
      </c>
      <c r="H73">
        <v>0.93700000000000006</v>
      </c>
      <c r="I73">
        <v>0.1022</v>
      </c>
      <c r="J73">
        <v>0</v>
      </c>
      <c r="K73">
        <v>0.13819999999999999</v>
      </c>
      <c r="L73">
        <v>644</v>
      </c>
      <c r="M73">
        <v>5.5399999999999998E-2</v>
      </c>
      <c r="N73">
        <v>-3.4200000000000001E-2</v>
      </c>
      <c r="O73">
        <v>-1.62</v>
      </c>
      <c r="P73" s="1">
        <v>4.4929000000000001E-10</v>
      </c>
      <c r="Q73" s="1">
        <v>6.0394999999999997E-13</v>
      </c>
      <c r="R73" s="1">
        <v>9.9623000000000001E-11</v>
      </c>
      <c r="S73" s="1">
        <v>8.1595999999999993E-12</v>
      </c>
      <c r="T73" s="1">
        <v>6.5283E-15</v>
      </c>
      <c r="U73" s="1">
        <v>7.7838999999999998E-13</v>
      </c>
    </row>
    <row r="74" spans="1:21" x14ac:dyDescent="0.25">
      <c r="A74" s="14">
        <v>44879</v>
      </c>
      <c r="B74" s="11" t="s">
        <v>24</v>
      </c>
      <c r="C74" s="11" t="s">
        <v>31</v>
      </c>
      <c r="D74" s="11" t="s">
        <v>35</v>
      </c>
      <c r="E74" s="11">
        <f t="shared" si="11"/>
        <v>1.0533333333333346</v>
      </c>
      <c r="F74">
        <v>77.948599999999999</v>
      </c>
      <c r="G74">
        <v>20.871300000000002</v>
      </c>
      <c r="H74">
        <v>0.93710000000000004</v>
      </c>
      <c r="I74">
        <v>0.1051</v>
      </c>
      <c r="J74">
        <v>0</v>
      </c>
      <c r="K74">
        <v>0.13789999999999999</v>
      </c>
      <c r="L74">
        <v>649</v>
      </c>
      <c r="M74">
        <v>5.8099999999999999E-2</v>
      </c>
      <c r="N74">
        <v>-2.5600000000000001E-2</v>
      </c>
      <c r="O74">
        <v>-2.2692999999999999</v>
      </c>
      <c r="P74" s="1">
        <v>4.4941E-10</v>
      </c>
      <c r="Q74" s="1">
        <v>6.0326E-13</v>
      </c>
      <c r="R74" s="1">
        <v>9.9623999999999996E-11</v>
      </c>
      <c r="S74" s="1">
        <v>8.1628999999999995E-12</v>
      </c>
      <c r="T74" s="1">
        <v>5.6414999999999999E-15</v>
      </c>
      <c r="U74" s="1">
        <v>7.9942000000000004E-13</v>
      </c>
    </row>
    <row r="75" spans="1:21" x14ac:dyDescent="0.25">
      <c r="A75" s="14">
        <v>44879</v>
      </c>
      <c r="B75" s="11" t="s">
        <v>24</v>
      </c>
      <c r="C75" s="11" t="s">
        <v>37</v>
      </c>
      <c r="D75" s="11" t="s">
        <v>66</v>
      </c>
      <c r="E75" s="11">
        <f t="shared" si="11"/>
        <v>1.0783333333333331</v>
      </c>
      <c r="F75">
        <v>77.945800000000006</v>
      </c>
      <c r="G75">
        <v>20.872199999999999</v>
      </c>
      <c r="H75">
        <v>0.93720000000000003</v>
      </c>
      <c r="I75">
        <v>0.1069</v>
      </c>
      <c r="J75">
        <v>0</v>
      </c>
      <c r="K75">
        <v>0.13789999999999999</v>
      </c>
      <c r="L75">
        <v>658</v>
      </c>
      <c r="M75">
        <v>0.06</v>
      </c>
      <c r="N75">
        <v>-2.3599999999999999E-2</v>
      </c>
      <c r="O75">
        <v>-2.5405000000000002</v>
      </c>
      <c r="P75" s="1">
        <v>4.4978000000000002E-10</v>
      </c>
      <c r="Q75" s="1">
        <v>6.0360999999999999E-13</v>
      </c>
      <c r="R75" s="1">
        <v>9.9714000000000006E-11</v>
      </c>
      <c r="S75" s="1">
        <v>8.1699999999999993E-12</v>
      </c>
      <c r="T75" s="1">
        <v>4.3191000000000003E-15</v>
      </c>
      <c r="U75" s="1">
        <v>8.1340999999999996E-13</v>
      </c>
    </row>
    <row r="76" spans="1:21" x14ac:dyDescent="0.25">
      <c r="A76" s="14">
        <v>44879</v>
      </c>
      <c r="B76" s="11" t="s">
        <v>24</v>
      </c>
      <c r="C76" s="11" t="s">
        <v>41</v>
      </c>
      <c r="D76" s="11" t="s">
        <v>28</v>
      </c>
      <c r="E76" s="11">
        <f t="shared" si="11"/>
        <v>1.1016666666666666</v>
      </c>
      <c r="F76">
        <v>77.944999999999993</v>
      </c>
      <c r="G76">
        <v>20.872399999999999</v>
      </c>
      <c r="H76">
        <v>0.9365</v>
      </c>
      <c r="I76">
        <v>0.1087</v>
      </c>
      <c r="J76">
        <v>0</v>
      </c>
      <c r="K76">
        <v>0.13739999999999999</v>
      </c>
      <c r="L76">
        <v>663</v>
      </c>
      <c r="M76">
        <v>6.1899999999999997E-2</v>
      </c>
      <c r="N76">
        <v>-2.81E-2</v>
      </c>
      <c r="O76">
        <v>-2.2010999999999998</v>
      </c>
      <c r="P76" s="1">
        <v>4.5034000000000002E-10</v>
      </c>
      <c r="Q76" s="1">
        <v>6.0193999999999996E-13</v>
      </c>
      <c r="R76" s="1">
        <v>9.9840999999999997E-11</v>
      </c>
      <c r="S76" s="1">
        <v>8.1749000000000006E-12</v>
      </c>
      <c r="T76" s="1">
        <v>5.9871999999999999E-15</v>
      </c>
      <c r="U76" s="1">
        <v>8.2730000000000002E-13</v>
      </c>
    </row>
    <row r="77" spans="1:21" x14ac:dyDescent="0.25">
      <c r="A77" s="14">
        <v>44879</v>
      </c>
      <c r="B77" s="11" t="s">
        <v>24</v>
      </c>
      <c r="C77" s="11" t="s">
        <v>44</v>
      </c>
      <c r="D77" s="11" t="s">
        <v>76</v>
      </c>
      <c r="E77" s="11">
        <f t="shared" si="11"/>
        <v>1.1266666666666669</v>
      </c>
      <c r="F77">
        <v>77.943700000000007</v>
      </c>
      <c r="G77">
        <v>20.8721</v>
      </c>
      <c r="H77">
        <v>0.9375</v>
      </c>
      <c r="I77">
        <v>0.1105</v>
      </c>
      <c r="J77">
        <v>0</v>
      </c>
      <c r="K77">
        <v>0.1363</v>
      </c>
      <c r="L77">
        <v>667</v>
      </c>
      <c r="M77">
        <v>6.3899999999999998E-2</v>
      </c>
      <c r="N77">
        <v>-2.76E-2</v>
      </c>
      <c r="O77">
        <v>-2.3157000000000001</v>
      </c>
      <c r="P77" s="1">
        <v>4.5032E-10</v>
      </c>
      <c r="Q77" s="1">
        <v>5.9735999999999999E-13</v>
      </c>
      <c r="R77" s="1">
        <v>9.9836000000000006E-11</v>
      </c>
      <c r="S77" s="1">
        <v>8.1827000000000007E-12</v>
      </c>
      <c r="T77" s="1">
        <v>4.9961000000000001E-15</v>
      </c>
      <c r="U77" s="1">
        <v>8.4018999999999998E-13</v>
      </c>
    </row>
    <row r="78" spans="1:21" x14ac:dyDescent="0.25">
      <c r="A78" s="14">
        <v>44879</v>
      </c>
      <c r="B78" s="11" t="s">
        <v>24</v>
      </c>
      <c r="C78" s="11" t="s">
        <v>27</v>
      </c>
      <c r="D78" s="11" t="s">
        <v>38</v>
      </c>
      <c r="E78" s="11">
        <f t="shared" si="11"/>
        <v>1.1500000000000004</v>
      </c>
      <c r="F78">
        <v>77.933800000000005</v>
      </c>
      <c r="G78">
        <v>20.878599999999999</v>
      </c>
      <c r="H78">
        <v>0.93759999999999999</v>
      </c>
      <c r="I78">
        <v>0.1119</v>
      </c>
      <c r="J78">
        <v>0</v>
      </c>
      <c r="K78">
        <v>0.13800000000000001</v>
      </c>
      <c r="L78">
        <v>671</v>
      </c>
      <c r="M78">
        <v>6.5299999999999997E-2</v>
      </c>
      <c r="N78">
        <v>-3.73E-2</v>
      </c>
      <c r="O78">
        <v>-1.7518</v>
      </c>
      <c r="P78" s="1">
        <v>4.5046000000000001E-10</v>
      </c>
      <c r="Q78" s="1">
        <v>6.0512999999999997E-13</v>
      </c>
      <c r="R78" s="1">
        <v>9.9909999999999994E-11</v>
      </c>
      <c r="S78" s="1">
        <v>8.1876000000000004E-12</v>
      </c>
      <c r="T78" s="1">
        <v>6.5475E-15</v>
      </c>
      <c r="U78" s="1">
        <v>8.5143999999999995E-13</v>
      </c>
    </row>
    <row r="79" spans="1:21" x14ac:dyDescent="0.25">
      <c r="A79" s="14">
        <v>44879</v>
      </c>
      <c r="B79" s="11" t="s">
        <v>24</v>
      </c>
      <c r="C79" s="11" t="s">
        <v>78</v>
      </c>
      <c r="D79" s="11" t="s">
        <v>50</v>
      </c>
      <c r="E79" s="11">
        <f t="shared" si="11"/>
        <v>1.1733333333333338</v>
      </c>
      <c r="F79">
        <v>77.942499999999995</v>
      </c>
      <c r="G79">
        <v>20.867799999999999</v>
      </c>
      <c r="H79">
        <v>0.93720000000000003</v>
      </c>
      <c r="I79">
        <v>0.1129</v>
      </c>
      <c r="J79">
        <v>0</v>
      </c>
      <c r="K79">
        <v>0.13950000000000001</v>
      </c>
      <c r="L79">
        <v>667</v>
      </c>
      <c r="M79">
        <v>6.6600000000000006E-2</v>
      </c>
      <c r="N79">
        <v>-1.7399999999999999E-2</v>
      </c>
      <c r="O79">
        <v>-3.8319999999999999</v>
      </c>
      <c r="P79" s="1">
        <v>4.5082E-10</v>
      </c>
      <c r="Q79" s="1">
        <v>6.1205E-13</v>
      </c>
      <c r="R79" s="1">
        <v>9.9929000000000002E-11</v>
      </c>
      <c r="S79" s="1">
        <v>8.1895000000000002E-12</v>
      </c>
      <c r="T79" s="1">
        <v>6.9509000000000002E-15</v>
      </c>
      <c r="U79" s="1">
        <v>8.5946999999999997E-13</v>
      </c>
    </row>
    <row r="80" spans="1:21" x14ac:dyDescent="0.25">
      <c r="A80" s="14">
        <v>44879</v>
      </c>
      <c r="B80" s="11" t="s">
        <v>24</v>
      </c>
      <c r="C80" s="11" t="s">
        <v>48</v>
      </c>
      <c r="D80" s="11" t="s">
        <v>63</v>
      </c>
      <c r="E80" s="11">
        <f t="shared" si="11"/>
        <v>1.1983333333333341</v>
      </c>
      <c r="F80">
        <v>77.935000000000002</v>
      </c>
      <c r="G80">
        <v>20.872800000000002</v>
      </c>
      <c r="H80">
        <v>0.93730000000000002</v>
      </c>
      <c r="I80">
        <v>0.114</v>
      </c>
      <c r="J80">
        <v>0</v>
      </c>
      <c r="K80">
        <v>0.1409</v>
      </c>
      <c r="L80">
        <v>680</v>
      </c>
      <c r="M80">
        <v>6.7900000000000002E-2</v>
      </c>
      <c r="N80">
        <v>-3.27E-2</v>
      </c>
      <c r="O80">
        <v>-2.0785999999999998</v>
      </c>
      <c r="P80" s="1">
        <v>4.5111999999999999E-10</v>
      </c>
      <c r="Q80" s="1">
        <v>6.1832999999999995E-13</v>
      </c>
      <c r="R80" s="1">
        <v>1.0003E-10</v>
      </c>
      <c r="S80" s="1">
        <v>8.1970999999999995E-12</v>
      </c>
      <c r="T80" s="1">
        <v>5.6547000000000002E-15</v>
      </c>
      <c r="U80" s="1">
        <v>8.6828000000000001E-13</v>
      </c>
    </row>
    <row r="81" spans="1:21" x14ac:dyDescent="0.25">
      <c r="A81" s="14">
        <v>44879</v>
      </c>
      <c r="B81" s="11" t="s">
        <v>24</v>
      </c>
      <c r="C81" s="11" t="s">
        <v>40</v>
      </c>
      <c r="D81" s="11" t="s">
        <v>43</v>
      </c>
      <c r="E81" s="11">
        <f t="shared" si="11"/>
        <v>1.2216666666666676</v>
      </c>
      <c r="F81">
        <v>77.938900000000004</v>
      </c>
      <c r="G81">
        <v>20.868600000000001</v>
      </c>
      <c r="H81">
        <v>0.93730000000000002</v>
      </c>
      <c r="I81">
        <v>0.1159</v>
      </c>
      <c r="J81">
        <v>0</v>
      </c>
      <c r="K81">
        <v>0.13930000000000001</v>
      </c>
      <c r="L81">
        <v>673</v>
      </c>
      <c r="M81">
        <v>7.0099999999999996E-2</v>
      </c>
      <c r="N81">
        <v>-2.3E-2</v>
      </c>
      <c r="O81">
        <v>-3.0413000000000001</v>
      </c>
      <c r="P81" s="1">
        <v>4.5135E-10</v>
      </c>
      <c r="Q81" s="1">
        <v>6.1201000000000003E-13</v>
      </c>
      <c r="R81" s="1">
        <v>1.0005000000000001E-10</v>
      </c>
      <c r="S81" s="1">
        <v>8.2000999999999994E-12</v>
      </c>
      <c r="T81" s="1">
        <v>3.5842000000000001E-15</v>
      </c>
      <c r="U81" s="1">
        <v>8.8227000000000004E-13</v>
      </c>
    </row>
    <row r="82" spans="1:21" x14ac:dyDescent="0.25">
      <c r="A82" s="14">
        <v>44879</v>
      </c>
      <c r="B82" s="11" t="s">
        <v>24</v>
      </c>
      <c r="C82" s="11" t="s">
        <v>50</v>
      </c>
      <c r="D82" s="11" t="s">
        <v>71</v>
      </c>
      <c r="E82" s="11">
        <f t="shared" si="11"/>
        <v>1.2466666666666679</v>
      </c>
      <c r="F82">
        <v>77.936400000000006</v>
      </c>
      <c r="G82">
        <v>20.870799999999999</v>
      </c>
      <c r="H82">
        <v>0.93720000000000003</v>
      </c>
      <c r="I82">
        <v>0.11749999999999999</v>
      </c>
      <c r="J82">
        <v>0</v>
      </c>
      <c r="K82">
        <v>0.1381</v>
      </c>
      <c r="L82">
        <v>674</v>
      </c>
      <c r="M82">
        <v>7.1499999999999994E-2</v>
      </c>
      <c r="N82">
        <v>-2.53E-2</v>
      </c>
      <c r="O82">
        <v>-2.8248000000000002</v>
      </c>
      <c r="P82" s="1">
        <v>4.5155000000000001E-10</v>
      </c>
      <c r="Q82" s="1">
        <v>6.0711000000000003E-13</v>
      </c>
      <c r="R82" s="1">
        <v>1.0011E-10</v>
      </c>
      <c r="S82" s="1">
        <v>8.2033E-12</v>
      </c>
      <c r="T82" s="1">
        <v>3.9791999999999997E-15</v>
      </c>
      <c r="U82" s="1">
        <v>8.9391999999999999E-13</v>
      </c>
    </row>
    <row r="83" spans="1:21" x14ac:dyDescent="0.25">
      <c r="A83" s="14">
        <v>44879</v>
      </c>
      <c r="B83" s="11" t="s">
        <v>24</v>
      </c>
      <c r="C83" s="11" t="s">
        <v>54</v>
      </c>
      <c r="D83" s="11" t="s">
        <v>35</v>
      </c>
      <c r="E83" s="11">
        <f t="shared" si="11"/>
        <v>1.2700000000000014</v>
      </c>
      <c r="F83">
        <v>77.944100000000006</v>
      </c>
      <c r="G83">
        <v>20.861599999999999</v>
      </c>
      <c r="H83">
        <v>0.93710000000000004</v>
      </c>
      <c r="I83">
        <v>0.1193</v>
      </c>
      <c r="J83">
        <v>0</v>
      </c>
      <c r="K83">
        <v>0.13789999999999999</v>
      </c>
      <c r="L83">
        <v>679</v>
      </c>
      <c r="M83">
        <v>7.3400000000000007E-2</v>
      </c>
      <c r="N83">
        <v>-1.24E-2</v>
      </c>
      <c r="O83">
        <v>-5.9195000000000002</v>
      </c>
      <c r="P83" s="1">
        <v>4.5147999999999998E-10</v>
      </c>
      <c r="Q83" s="1">
        <v>6.0570999999999995E-13</v>
      </c>
      <c r="R83" s="1">
        <v>1.0004E-10</v>
      </c>
      <c r="S83" s="1">
        <v>8.2006000000000004E-12</v>
      </c>
      <c r="T83" s="1">
        <v>5.3079000000000001E-15</v>
      </c>
      <c r="U83" s="1">
        <v>9.0686999999999995E-13</v>
      </c>
    </row>
    <row r="84" spans="1:21" x14ac:dyDescent="0.25">
      <c r="A84" s="14">
        <v>44879</v>
      </c>
      <c r="B84" s="11" t="s">
        <v>24</v>
      </c>
      <c r="C84" s="11" t="s">
        <v>53</v>
      </c>
      <c r="D84" s="11" t="s">
        <v>62</v>
      </c>
      <c r="E84" s="11">
        <f t="shared" si="11"/>
        <v>1.2930555555555561</v>
      </c>
      <c r="F84">
        <v>77.943600000000004</v>
      </c>
      <c r="G84">
        <v>20.860800000000001</v>
      </c>
      <c r="H84">
        <v>0.93720000000000003</v>
      </c>
      <c r="I84">
        <v>0.12039999999999999</v>
      </c>
      <c r="J84">
        <v>0</v>
      </c>
      <c r="K84">
        <v>0.13800000000000001</v>
      </c>
      <c r="L84">
        <v>679</v>
      </c>
      <c r="M84">
        <v>7.3999999999999996E-2</v>
      </c>
      <c r="N84">
        <v>-1.2800000000000001E-2</v>
      </c>
      <c r="O84">
        <v>-5.7927999999999997</v>
      </c>
      <c r="P84" s="1">
        <v>4.5167E-10</v>
      </c>
      <c r="Q84" s="1">
        <v>6.0631999999999999E-13</v>
      </c>
      <c r="R84" s="1">
        <v>1.0008E-10</v>
      </c>
      <c r="S84" s="1">
        <v>8.2047999999999999E-12</v>
      </c>
      <c r="T84" s="1">
        <v>6.0716000000000003E-15</v>
      </c>
      <c r="U84" s="1">
        <v>9.1565999999999996E-13</v>
      </c>
    </row>
    <row r="85" spans="1:21" x14ac:dyDescent="0.25">
      <c r="A85" s="14">
        <v>44879</v>
      </c>
      <c r="B85" s="11" t="s">
        <v>24</v>
      </c>
      <c r="C85" s="11" t="s">
        <v>57</v>
      </c>
      <c r="D85" s="11" t="s">
        <v>28</v>
      </c>
      <c r="E85" s="11">
        <f t="shared" si="11"/>
        <v>1.3183333333333334</v>
      </c>
      <c r="F85">
        <v>77.941599999999994</v>
      </c>
      <c r="G85">
        <v>20.8614</v>
      </c>
      <c r="H85">
        <v>0.93740000000000001</v>
      </c>
      <c r="I85">
        <v>0.1221</v>
      </c>
      <c r="J85">
        <v>0</v>
      </c>
      <c r="K85">
        <v>0.1376</v>
      </c>
      <c r="L85">
        <v>683</v>
      </c>
      <c r="M85">
        <v>7.5499999999999998E-2</v>
      </c>
      <c r="N85">
        <v>-1.2500000000000001E-2</v>
      </c>
      <c r="O85">
        <v>-6.0277000000000003</v>
      </c>
      <c r="P85" s="1">
        <v>4.5178000000000002E-10</v>
      </c>
      <c r="Q85" s="1">
        <v>6.0475000000000002E-13</v>
      </c>
      <c r="R85" s="1">
        <v>1.0011E-10</v>
      </c>
      <c r="S85" s="1">
        <v>8.2091000000000006E-12</v>
      </c>
      <c r="T85" s="1">
        <v>7.0299000000000001E-15</v>
      </c>
      <c r="U85" s="1">
        <v>9.2772999999999993E-13</v>
      </c>
    </row>
    <row r="86" spans="1:21" x14ac:dyDescent="0.25">
      <c r="A86" s="14">
        <v>44879</v>
      </c>
      <c r="B86" s="11" t="s">
        <v>24</v>
      </c>
      <c r="C86" s="11" t="s">
        <v>36</v>
      </c>
      <c r="D86" s="11" t="s">
        <v>57</v>
      </c>
      <c r="E86" s="11">
        <f t="shared" si="11"/>
        <v>1.3413888888888899</v>
      </c>
      <c r="F86">
        <v>77.941699999999997</v>
      </c>
      <c r="G86">
        <v>20.8598</v>
      </c>
      <c r="H86">
        <v>0.93789999999999996</v>
      </c>
      <c r="I86">
        <v>0.12330000000000001</v>
      </c>
      <c r="J86">
        <v>0</v>
      </c>
      <c r="K86">
        <v>0.13730000000000001</v>
      </c>
      <c r="L86">
        <v>685</v>
      </c>
      <c r="M86">
        <v>7.6799999999999993E-2</v>
      </c>
      <c r="N86">
        <v>-9.5593999999999991E-3</v>
      </c>
      <c r="O86">
        <v>-8.0338999999999992</v>
      </c>
      <c r="P86" s="1">
        <v>4.5190000000000001E-10</v>
      </c>
      <c r="Q86" s="1">
        <v>6.0397E-13</v>
      </c>
      <c r="R86" s="1">
        <v>1.0012999999999999E-10</v>
      </c>
      <c r="S86" s="1">
        <v>8.2152E-12</v>
      </c>
      <c r="T86" s="1">
        <v>4.3291000000000001E-15</v>
      </c>
      <c r="U86" s="1">
        <v>9.3684999999999999E-13</v>
      </c>
    </row>
    <row r="87" spans="1:21" x14ac:dyDescent="0.25">
      <c r="A87" s="14">
        <v>44879</v>
      </c>
      <c r="B87" s="11" t="s">
        <v>24</v>
      </c>
      <c r="C87" s="11" t="s">
        <v>23</v>
      </c>
      <c r="D87" s="11" t="s">
        <v>38</v>
      </c>
      <c r="E87" s="11">
        <f t="shared" si="11"/>
        <v>1.3666666666666671</v>
      </c>
      <c r="F87">
        <v>77.920900000000003</v>
      </c>
      <c r="G87">
        <v>20.880800000000001</v>
      </c>
      <c r="H87">
        <v>0.93720000000000003</v>
      </c>
      <c r="I87">
        <v>0.1245</v>
      </c>
      <c r="J87">
        <v>0</v>
      </c>
      <c r="K87">
        <v>0.1366</v>
      </c>
      <c r="L87">
        <v>673</v>
      </c>
      <c r="M87">
        <v>7.8E-2</v>
      </c>
      <c r="N87">
        <v>-3.7699999999999997E-2</v>
      </c>
      <c r="O87">
        <v>-2.0701000000000001</v>
      </c>
      <c r="P87" s="1">
        <v>4.5094999999999998E-10</v>
      </c>
      <c r="Q87" s="1">
        <v>5.9945999999999995E-13</v>
      </c>
      <c r="R87" s="1">
        <v>1.0005000000000001E-10</v>
      </c>
      <c r="S87" s="1">
        <v>8.1937999999999993E-12</v>
      </c>
      <c r="T87" s="1">
        <v>7.2958999999999993E-15</v>
      </c>
      <c r="U87" s="1">
        <v>9.4436000000000003E-13</v>
      </c>
    </row>
    <row r="88" spans="1:21" x14ac:dyDescent="0.25">
      <c r="A88" s="14">
        <v>44879</v>
      </c>
      <c r="B88" s="11" t="s">
        <v>24</v>
      </c>
      <c r="C88" s="11" t="s">
        <v>49</v>
      </c>
      <c r="D88" s="11" t="s">
        <v>40</v>
      </c>
      <c r="E88" s="11">
        <f t="shared" si="11"/>
        <v>1.3897222222222236</v>
      </c>
      <c r="F88">
        <v>77.9435</v>
      </c>
      <c r="G88">
        <v>20.855899999999998</v>
      </c>
      <c r="H88">
        <v>0.9375</v>
      </c>
      <c r="I88">
        <v>0.12640000000000001</v>
      </c>
      <c r="J88">
        <v>0</v>
      </c>
      <c r="K88">
        <v>0.13669999999999999</v>
      </c>
      <c r="L88">
        <v>673</v>
      </c>
      <c r="M88">
        <v>7.9899999999999999E-2</v>
      </c>
      <c r="N88">
        <v>-6.8383000000000003E-3</v>
      </c>
      <c r="O88">
        <v>-11.6898</v>
      </c>
      <c r="P88" s="1">
        <v>4.5160000000000002E-10</v>
      </c>
      <c r="Q88" s="1">
        <v>6.0081999999999996E-13</v>
      </c>
      <c r="R88" s="1">
        <v>1.0004E-10</v>
      </c>
      <c r="S88" s="1">
        <v>8.2066000000000002E-12</v>
      </c>
      <c r="T88" s="1">
        <v>3.5040999999999999E-15</v>
      </c>
      <c r="U88" s="1">
        <v>9.5920999999999991E-13</v>
      </c>
    </row>
    <row r="89" spans="1:21" x14ac:dyDescent="0.25">
      <c r="A89" s="14">
        <v>44879</v>
      </c>
      <c r="B89" s="11" t="s">
        <v>24</v>
      </c>
      <c r="C89" s="11" t="s">
        <v>61</v>
      </c>
      <c r="D89" s="11" t="s">
        <v>42</v>
      </c>
      <c r="E89" s="11">
        <f t="shared" si="11"/>
        <v>1.4130555555555571</v>
      </c>
      <c r="F89">
        <v>77.941000000000003</v>
      </c>
      <c r="G89">
        <v>20.8565</v>
      </c>
      <c r="H89">
        <v>0.93740000000000001</v>
      </c>
      <c r="I89">
        <v>0.12859999999999999</v>
      </c>
      <c r="J89">
        <v>0</v>
      </c>
      <c r="K89">
        <v>0.13650000000000001</v>
      </c>
      <c r="L89">
        <v>669</v>
      </c>
      <c r="M89">
        <v>8.2100000000000006E-2</v>
      </c>
      <c r="N89">
        <v>-1.15E-2</v>
      </c>
      <c r="O89">
        <v>-7.1429999999999998</v>
      </c>
      <c r="P89" s="1">
        <v>4.5094999999999998E-10</v>
      </c>
      <c r="Q89" s="1">
        <v>5.9905999999999997E-13</v>
      </c>
      <c r="R89" s="1">
        <v>9.9902000000000003E-11</v>
      </c>
      <c r="S89" s="1">
        <v>8.1939000000000005E-12</v>
      </c>
      <c r="T89" s="1">
        <v>4.4674E-15</v>
      </c>
      <c r="U89" s="1">
        <v>9.7376000000000008E-13</v>
      </c>
    </row>
    <row r="90" spans="1:21" x14ac:dyDescent="0.25">
      <c r="A90" s="14">
        <v>44879</v>
      </c>
      <c r="B90" s="11" t="s">
        <v>24</v>
      </c>
      <c r="C90" s="11" t="s">
        <v>76</v>
      </c>
      <c r="D90" s="11" t="s">
        <v>44</v>
      </c>
      <c r="E90" s="11">
        <f t="shared" si="11"/>
        <v>1.4380555555555556</v>
      </c>
      <c r="F90">
        <v>77.9452</v>
      </c>
      <c r="G90">
        <v>20.8506</v>
      </c>
      <c r="H90">
        <v>0.93710000000000004</v>
      </c>
      <c r="I90">
        <v>0.1308</v>
      </c>
      <c r="J90">
        <v>0</v>
      </c>
      <c r="K90">
        <v>0.13619999999999999</v>
      </c>
      <c r="L90">
        <v>659</v>
      </c>
      <c r="M90">
        <v>8.4500000000000006E-2</v>
      </c>
      <c r="N90">
        <v>4.0047999999999999E-4</v>
      </c>
      <c r="O90">
        <v>211.01339999999999</v>
      </c>
      <c r="P90" s="1">
        <v>4.5064999999999999E-10</v>
      </c>
      <c r="Q90" s="1">
        <v>5.9744000000000003E-13</v>
      </c>
      <c r="R90" s="1">
        <v>9.9802999999999994E-11</v>
      </c>
      <c r="S90" s="1">
        <v>8.1855999999999994E-12</v>
      </c>
      <c r="T90" s="1">
        <v>5.4781999999999998E-15</v>
      </c>
      <c r="U90" s="1">
        <v>9.8935999999999994E-13</v>
      </c>
    </row>
    <row r="91" spans="1:21" x14ac:dyDescent="0.25">
      <c r="A91" s="14">
        <v>44879</v>
      </c>
      <c r="B91" s="11" t="s">
        <v>24</v>
      </c>
      <c r="C91" s="11" t="s">
        <v>33</v>
      </c>
      <c r="D91" s="11" t="s">
        <v>65</v>
      </c>
      <c r="E91" s="11">
        <f t="shared" si="11"/>
        <v>1.4613888888888891</v>
      </c>
      <c r="F91">
        <v>77.947900000000004</v>
      </c>
      <c r="G91">
        <v>20.8446</v>
      </c>
      <c r="H91">
        <v>0.93759999999999999</v>
      </c>
      <c r="I91">
        <v>0.13320000000000001</v>
      </c>
      <c r="J91">
        <v>0</v>
      </c>
      <c r="K91">
        <v>0.13669999999999999</v>
      </c>
      <c r="L91">
        <v>655</v>
      </c>
      <c r="M91">
        <v>8.6499999999999994E-2</v>
      </c>
      <c r="N91">
        <v>1.1609000000000001E-3</v>
      </c>
      <c r="O91">
        <v>74.521299999999997</v>
      </c>
      <c r="P91" s="1">
        <v>4.5006999999999998E-10</v>
      </c>
      <c r="Q91" s="1">
        <v>5.9875999999999996E-13</v>
      </c>
      <c r="R91" s="1">
        <v>9.9641E-11</v>
      </c>
      <c r="S91" s="1">
        <v>8.1791000000000002E-12</v>
      </c>
      <c r="T91" s="1">
        <v>3.8198999999999996E-15</v>
      </c>
      <c r="U91" s="1">
        <v>1.0052E-12</v>
      </c>
    </row>
    <row r="92" spans="1:21" x14ac:dyDescent="0.25">
      <c r="A92" s="14">
        <v>44879</v>
      </c>
      <c r="B92" s="11" t="s">
        <v>24</v>
      </c>
      <c r="C92" s="11" t="s">
        <v>21</v>
      </c>
      <c r="D92" s="11" t="s">
        <v>34</v>
      </c>
      <c r="E92" s="11">
        <f t="shared" si="11"/>
        <v>1.4863888888888894</v>
      </c>
      <c r="F92">
        <v>77.955399999999997</v>
      </c>
      <c r="G92">
        <v>20.8354</v>
      </c>
      <c r="H92">
        <v>0.93700000000000006</v>
      </c>
      <c r="I92">
        <v>0.1361</v>
      </c>
      <c r="J92">
        <v>0</v>
      </c>
      <c r="K92">
        <v>0.13619999999999999</v>
      </c>
      <c r="L92">
        <v>647</v>
      </c>
      <c r="M92">
        <v>9.01E-2</v>
      </c>
      <c r="N92">
        <v>1.6799999999999999E-2</v>
      </c>
      <c r="O92">
        <v>5.3742000000000001</v>
      </c>
      <c r="P92" s="1">
        <v>4.4988999999999998E-10</v>
      </c>
      <c r="Q92" s="1">
        <v>5.9608000000000002E-13</v>
      </c>
      <c r="R92" s="1">
        <v>9.9548000000000004E-11</v>
      </c>
      <c r="S92" s="1">
        <v>8.1694999999999999E-12</v>
      </c>
      <c r="T92" s="1">
        <v>5.6323999999999998E-15</v>
      </c>
      <c r="U92" s="1">
        <v>1.0258999999999999E-12</v>
      </c>
    </row>
    <row r="93" spans="1:21" x14ac:dyDescent="0.25">
      <c r="A93" s="14">
        <v>44879</v>
      </c>
      <c r="B93" s="11" t="s">
        <v>24</v>
      </c>
      <c r="C93" s="11" t="s">
        <v>45</v>
      </c>
      <c r="D93" s="11" t="s">
        <v>61</v>
      </c>
      <c r="E93" s="11">
        <f t="shared" si="11"/>
        <v>1.5094444444444459</v>
      </c>
      <c r="F93">
        <v>77.9499</v>
      </c>
      <c r="G93">
        <v>20.8384</v>
      </c>
      <c r="H93">
        <v>0.93689999999999996</v>
      </c>
      <c r="I93">
        <v>0.1386</v>
      </c>
      <c r="J93">
        <v>0</v>
      </c>
      <c r="K93">
        <v>0.1361</v>
      </c>
      <c r="L93">
        <v>644</v>
      </c>
      <c r="M93">
        <v>9.2700000000000005E-2</v>
      </c>
      <c r="N93">
        <v>1.2500000000000001E-2</v>
      </c>
      <c r="O93">
        <v>7.4077000000000002</v>
      </c>
      <c r="P93" s="1">
        <v>4.4950999999999998E-10</v>
      </c>
      <c r="Q93" s="1">
        <v>5.9533000000000005E-13</v>
      </c>
      <c r="R93" s="1">
        <v>9.9486999999999997E-11</v>
      </c>
      <c r="S93" s="1">
        <v>8.1626000000000008E-12</v>
      </c>
      <c r="T93" s="1">
        <v>5.2828999999999999E-15</v>
      </c>
      <c r="U93" s="1">
        <v>1.0433E-12</v>
      </c>
    </row>
    <row r="94" spans="1:21" x14ac:dyDescent="0.25">
      <c r="A94" s="14">
        <v>44879</v>
      </c>
      <c r="B94" s="11" t="s">
        <v>24</v>
      </c>
      <c r="C94" s="11" t="s">
        <v>66</v>
      </c>
      <c r="D94" s="11" t="s">
        <v>51</v>
      </c>
      <c r="E94" s="11">
        <f t="shared" si="11"/>
        <v>1.5325000000000006</v>
      </c>
      <c r="F94">
        <v>77.954099999999997</v>
      </c>
      <c r="G94">
        <v>20.831800000000001</v>
      </c>
      <c r="H94">
        <v>0.93710000000000004</v>
      </c>
      <c r="I94">
        <v>0.14130000000000001</v>
      </c>
      <c r="J94">
        <v>0</v>
      </c>
      <c r="K94">
        <v>0.1358</v>
      </c>
      <c r="L94">
        <v>628</v>
      </c>
      <c r="M94">
        <v>9.5200000000000007E-2</v>
      </c>
      <c r="N94">
        <v>1.5699999999999999E-2</v>
      </c>
      <c r="O94">
        <v>6.0690999999999997</v>
      </c>
      <c r="P94" s="1">
        <v>4.4891E-10</v>
      </c>
      <c r="Q94" s="1">
        <v>5.9340999999999999E-13</v>
      </c>
      <c r="R94" s="1">
        <v>9.9314999999999995E-11</v>
      </c>
      <c r="S94" s="1">
        <v>8.1522000000000007E-12</v>
      </c>
      <c r="T94" s="1">
        <v>5.5390000000000003E-15</v>
      </c>
      <c r="U94" s="1">
        <v>1.0609000000000001E-12</v>
      </c>
    </row>
    <row r="95" spans="1:21" x14ac:dyDescent="0.25">
      <c r="A95" s="14">
        <v>44879</v>
      </c>
      <c r="B95" s="11" t="s">
        <v>24</v>
      </c>
      <c r="C95" s="11" t="s">
        <v>58</v>
      </c>
      <c r="D95" s="11" t="s">
        <v>53</v>
      </c>
      <c r="E95" s="11">
        <f t="shared" si="11"/>
        <v>1.557500000000001</v>
      </c>
      <c r="F95">
        <v>77.947299999999998</v>
      </c>
      <c r="G95">
        <v>20.836200000000002</v>
      </c>
      <c r="H95">
        <v>0.93740000000000001</v>
      </c>
      <c r="I95">
        <v>0.14330000000000001</v>
      </c>
      <c r="J95">
        <v>0</v>
      </c>
      <c r="K95">
        <v>0.13589999999999999</v>
      </c>
      <c r="L95">
        <v>622</v>
      </c>
      <c r="M95">
        <v>9.69E-2</v>
      </c>
      <c r="N95">
        <v>1.03E-2</v>
      </c>
      <c r="O95">
        <v>9.3794000000000004</v>
      </c>
      <c r="P95" s="1">
        <v>4.4827999999999998E-10</v>
      </c>
      <c r="Q95" s="1">
        <v>5.9291000000000005E-13</v>
      </c>
      <c r="R95" s="1">
        <v>9.9206999999999999E-11</v>
      </c>
      <c r="S95" s="1">
        <v>8.1442E-12</v>
      </c>
      <c r="T95" s="1">
        <v>3.8742999999999999E-15</v>
      </c>
      <c r="U95" s="1">
        <v>1.0744999999999999E-12</v>
      </c>
    </row>
    <row r="96" spans="1:21" x14ac:dyDescent="0.25">
      <c r="A96" s="14">
        <v>44879</v>
      </c>
      <c r="B96" s="11" t="s">
        <v>24</v>
      </c>
      <c r="C96" s="11" t="s">
        <v>67</v>
      </c>
      <c r="D96" s="11" t="s">
        <v>70</v>
      </c>
      <c r="E96" s="11">
        <f t="shared" si="11"/>
        <v>1.5808333333333344</v>
      </c>
      <c r="F96">
        <v>77.952200000000005</v>
      </c>
      <c r="G96">
        <v>20.827500000000001</v>
      </c>
      <c r="H96">
        <v>0.93720000000000003</v>
      </c>
      <c r="I96">
        <v>0.1472</v>
      </c>
      <c r="J96">
        <v>0</v>
      </c>
      <c r="K96">
        <v>0.1358</v>
      </c>
      <c r="L96">
        <v>615</v>
      </c>
      <c r="M96">
        <v>0.1014</v>
      </c>
      <c r="N96">
        <v>2.4400000000000002E-2</v>
      </c>
      <c r="O96">
        <v>4.1612999999999998</v>
      </c>
      <c r="P96" s="1">
        <v>4.4814000000000002E-10</v>
      </c>
      <c r="Q96" s="1">
        <v>5.9226999999999996E-13</v>
      </c>
      <c r="R96" s="1">
        <v>9.9126999999999998E-11</v>
      </c>
      <c r="S96" s="1">
        <v>8.1401E-12</v>
      </c>
      <c r="T96" s="1">
        <v>5.9642000000000002E-15</v>
      </c>
      <c r="U96" s="1">
        <v>1.1026E-12</v>
      </c>
    </row>
    <row r="97" spans="1:21" x14ac:dyDescent="0.25">
      <c r="A97" s="14">
        <v>44879</v>
      </c>
      <c r="B97" s="11" t="s">
        <v>24</v>
      </c>
      <c r="C97" s="11" t="s">
        <v>69</v>
      </c>
      <c r="D97" s="11" t="s">
        <v>46</v>
      </c>
      <c r="E97" s="11">
        <f t="shared" si="11"/>
        <v>1.6058333333333348</v>
      </c>
      <c r="F97">
        <v>77.960099999999997</v>
      </c>
      <c r="G97">
        <v>20.816400000000002</v>
      </c>
      <c r="H97">
        <v>0.93730000000000002</v>
      </c>
      <c r="I97">
        <v>0.151</v>
      </c>
      <c r="J97">
        <v>0</v>
      </c>
      <c r="K97">
        <v>0.1353</v>
      </c>
      <c r="L97">
        <v>620</v>
      </c>
      <c r="M97">
        <v>0.10489999999999999</v>
      </c>
      <c r="N97">
        <v>3.7699999999999997E-2</v>
      </c>
      <c r="O97">
        <v>2.7847</v>
      </c>
      <c r="P97" s="1">
        <v>4.4817000000000001E-10</v>
      </c>
      <c r="Q97" s="1">
        <v>5.8998999999999999E-13</v>
      </c>
      <c r="R97" s="1">
        <v>9.9070999999999996E-11</v>
      </c>
      <c r="S97" s="1">
        <v>8.1400000000000005E-12</v>
      </c>
      <c r="T97" s="1">
        <v>4.1897000000000002E-15</v>
      </c>
      <c r="U97" s="1">
        <v>1.1296E-12</v>
      </c>
    </row>
    <row r="98" spans="1:21" x14ac:dyDescent="0.25">
      <c r="A98" s="14">
        <v>44879</v>
      </c>
      <c r="B98" s="11" t="s">
        <v>24</v>
      </c>
      <c r="C98" s="11" t="s">
        <v>42</v>
      </c>
      <c r="D98" s="11" t="s">
        <v>67</v>
      </c>
      <c r="E98" s="11">
        <f t="shared" si="11"/>
        <v>1.6288888888888895</v>
      </c>
      <c r="F98">
        <v>77.956199999999995</v>
      </c>
      <c r="G98">
        <v>20.817599999999999</v>
      </c>
      <c r="H98">
        <v>0.93730000000000002</v>
      </c>
      <c r="I98">
        <v>0.153</v>
      </c>
      <c r="J98">
        <v>0</v>
      </c>
      <c r="K98">
        <v>0.13589999999999999</v>
      </c>
      <c r="L98">
        <v>628</v>
      </c>
      <c r="M98">
        <v>0.1067</v>
      </c>
      <c r="N98">
        <v>3.3799999999999997E-2</v>
      </c>
      <c r="O98">
        <v>3.1522999999999999</v>
      </c>
      <c r="P98" s="1">
        <v>4.485E-10</v>
      </c>
      <c r="Q98" s="1">
        <v>5.9321999999999997E-13</v>
      </c>
      <c r="R98" s="1">
        <v>9.9153999999999997E-11</v>
      </c>
      <c r="S98" s="1">
        <v>8.1465999999999992E-12</v>
      </c>
      <c r="T98" s="1">
        <v>3.8807000000000001E-15</v>
      </c>
      <c r="U98" s="1">
        <v>1.1453999999999999E-12</v>
      </c>
    </row>
    <row r="99" spans="1:21" x14ac:dyDescent="0.25">
      <c r="A99" s="14">
        <v>44879</v>
      </c>
      <c r="B99" s="11" t="s">
        <v>24</v>
      </c>
      <c r="C99" s="11" t="s">
        <v>29</v>
      </c>
      <c r="D99" s="11" t="s">
        <v>60</v>
      </c>
      <c r="E99" s="11">
        <f t="shared" si="11"/>
        <v>1.6519444444444442</v>
      </c>
      <c r="F99">
        <v>77.955600000000004</v>
      </c>
      <c r="G99">
        <v>20.8171</v>
      </c>
      <c r="H99">
        <v>0.93700000000000006</v>
      </c>
      <c r="I99">
        <v>0.155</v>
      </c>
      <c r="J99">
        <v>0</v>
      </c>
      <c r="K99">
        <v>0.1353</v>
      </c>
      <c r="L99">
        <v>639</v>
      </c>
      <c r="M99">
        <v>0.1091</v>
      </c>
      <c r="N99">
        <v>3.9E-2</v>
      </c>
      <c r="O99">
        <v>2.7944</v>
      </c>
      <c r="P99" s="1">
        <v>4.4908000000000001E-10</v>
      </c>
      <c r="Q99" s="1">
        <v>5.9132000000000005E-13</v>
      </c>
      <c r="R99" s="1">
        <v>9.9280000000000005E-11</v>
      </c>
      <c r="S99" s="1">
        <v>8.1545000000000004E-12</v>
      </c>
      <c r="T99" s="1">
        <v>4.4068999999999999E-15</v>
      </c>
      <c r="U99" s="1">
        <v>1.1611E-12</v>
      </c>
    </row>
    <row r="100" spans="1:21" x14ac:dyDescent="0.25">
      <c r="A100" s="14">
        <v>44879</v>
      </c>
      <c r="B100" s="11" t="s">
        <v>24</v>
      </c>
      <c r="C100" s="11" t="s">
        <v>55</v>
      </c>
      <c r="D100" s="11" t="s">
        <v>33</v>
      </c>
      <c r="E100" s="11">
        <f t="shared" si="11"/>
        <v>1.6769444444444446</v>
      </c>
      <c r="F100">
        <v>77.959699999999998</v>
      </c>
      <c r="G100">
        <v>20.810300000000002</v>
      </c>
      <c r="H100">
        <v>0.93710000000000004</v>
      </c>
      <c r="I100">
        <v>0.15770000000000001</v>
      </c>
      <c r="J100">
        <v>0</v>
      </c>
      <c r="K100">
        <v>0.13519999999999999</v>
      </c>
      <c r="L100">
        <v>643</v>
      </c>
      <c r="M100">
        <v>0.1118</v>
      </c>
      <c r="N100">
        <v>4.0599999999999997E-2</v>
      </c>
      <c r="O100">
        <v>2.7530999999999999</v>
      </c>
      <c r="P100" s="1">
        <v>4.4925000000000003E-10</v>
      </c>
      <c r="Q100" s="1">
        <v>5.9100000000000001E-13</v>
      </c>
      <c r="R100" s="1">
        <v>9.9281000000000001E-11</v>
      </c>
      <c r="S100" s="1">
        <v>8.1579000000000002E-12</v>
      </c>
      <c r="T100" s="1">
        <v>4.7934000000000001E-15</v>
      </c>
      <c r="U100" s="1">
        <v>1.1809999999999999E-12</v>
      </c>
    </row>
    <row r="101" spans="1:21" x14ac:dyDescent="0.25">
      <c r="A101" s="14">
        <v>44879</v>
      </c>
      <c r="B101" s="11" t="s">
        <v>24</v>
      </c>
      <c r="C101" s="11" t="s">
        <v>72</v>
      </c>
      <c r="D101" s="11" t="s">
        <v>38</v>
      </c>
      <c r="E101" s="11">
        <f t="shared" si="11"/>
        <v>1.7000000000000011</v>
      </c>
      <c r="F101">
        <v>77.957800000000006</v>
      </c>
      <c r="G101">
        <v>20.8096</v>
      </c>
      <c r="H101">
        <v>0.93730000000000002</v>
      </c>
      <c r="I101">
        <v>0.16009999999999999</v>
      </c>
      <c r="J101">
        <v>0</v>
      </c>
      <c r="K101">
        <v>0.13519999999999999</v>
      </c>
      <c r="L101">
        <v>642</v>
      </c>
      <c r="M101">
        <v>0.114</v>
      </c>
      <c r="N101">
        <v>4.1700000000000001E-2</v>
      </c>
      <c r="O101">
        <v>2.7328999999999999</v>
      </c>
      <c r="P101" s="1">
        <v>4.4925000000000003E-10</v>
      </c>
      <c r="Q101" s="1">
        <v>5.9139999999999998E-13</v>
      </c>
      <c r="R101" s="1">
        <v>9.9278999999999997E-11</v>
      </c>
      <c r="S101" s="1">
        <v>8.1602999999999995E-12</v>
      </c>
      <c r="T101" s="1">
        <v>3.0691999999999999E-15</v>
      </c>
      <c r="U101" s="1">
        <v>1.1984E-12</v>
      </c>
    </row>
    <row r="102" spans="1:21" x14ac:dyDescent="0.25">
      <c r="A102" s="14">
        <v>44879</v>
      </c>
      <c r="B102" s="11" t="s">
        <v>24</v>
      </c>
      <c r="C102" s="11" t="s">
        <v>75</v>
      </c>
      <c r="D102" s="11" t="s">
        <v>40</v>
      </c>
      <c r="E102" s="11">
        <f t="shared" si="11"/>
        <v>1.7230555555555558</v>
      </c>
      <c r="F102">
        <v>77.957400000000007</v>
      </c>
      <c r="G102">
        <v>20.807400000000001</v>
      </c>
      <c r="H102">
        <v>0.93669999999999998</v>
      </c>
      <c r="I102">
        <v>0.16220000000000001</v>
      </c>
      <c r="J102">
        <v>0</v>
      </c>
      <c r="K102">
        <v>0.1363</v>
      </c>
      <c r="L102">
        <v>672</v>
      </c>
      <c r="M102">
        <v>0.1163</v>
      </c>
      <c r="N102">
        <v>4.7500000000000001E-2</v>
      </c>
      <c r="O102">
        <v>2.4487000000000001</v>
      </c>
      <c r="P102" s="1">
        <v>4.5094E-10</v>
      </c>
      <c r="Q102" s="1">
        <v>5.9813E-13</v>
      </c>
      <c r="R102" s="1">
        <v>9.9643000000000004E-11</v>
      </c>
      <c r="S102" s="1">
        <v>8.1858999999999997E-12</v>
      </c>
      <c r="T102" s="1">
        <v>2.3770999999999999E-15</v>
      </c>
      <c r="U102" s="1">
        <v>1.2184999999999999E-12</v>
      </c>
    </row>
    <row r="103" spans="1:21" x14ac:dyDescent="0.25">
      <c r="A103" s="14">
        <v>44879</v>
      </c>
      <c r="B103" s="11" t="s">
        <v>26</v>
      </c>
      <c r="C103" s="11" t="s">
        <v>63</v>
      </c>
      <c r="D103" s="11" t="s">
        <v>75</v>
      </c>
      <c r="E103" s="11">
        <f t="shared" si="11"/>
        <v>1.7480555555555561</v>
      </c>
      <c r="F103">
        <v>77.952299999999994</v>
      </c>
      <c r="G103">
        <v>20.81</v>
      </c>
      <c r="H103">
        <v>0.93679999999999997</v>
      </c>
      <c r="I103">
        <v>0.16520000000000001</v>
      </c>
      <c r="J103">
        <v>0</v>
      </c>
      <c r="K103">
        <v>0.13569999999999999</v>
      </c>
      <c r="L103">
        <v>652</v>
      </c>
      <c r="M103">
        <v>0.11899999999999999</v>
      </c>
      <c r="N103">
        <v>4.53E-2</v>
      </c>
      <c r="O103">
        <v>2.6273</v>
      </c>
      <c r="P103" s="1">
        <v>4.4982999999999999E-10</v>
      </c>
      <c r="Q103" s="1">
        <v>5.9409000000000005E-13</v>
      </c>
      <c r="R103" s="1">
        <v>9.9415E-11</v>
      </c>
      <c r="S103" s="1">
        <v>8.1668999999999999E-12</v>
      </c>
      <c r="T103" s="1">
        <v>5.2086999999999996E-15</v>
      </c>
      <c r="U103" s="1">
        <v>1.2373E-12</v>
      </c>
    </row>
    <row r="104" spans="1:21" x14ac:dyDescent="0.25">
      <c r="A104" s="14">
        <v>44879</v>
      </c>
      <c r="B104" s="11" t="s">
        <v>26</v>
      </c>
      <c r="C104" s="11" t="s">
        <v>25</v>
      </c>
      <c r="D104" s="11" t="s">
        <v>41</v>
      </c>
      <c r="E104" s="11">
        <f t="shared" si="11"/>
        <v>1.7711111111111126</v>
      </c>
      <c r="F104">
        <v>77.9499</v>
      </c>
      <c r="G104">
        <v>20.810099999999998</v>
      </c>
      <c r="H104">
        <v>0.93740000000000001</v>
      </c>
      <c r="I104">
        <v>0.1668</v>
      </c>
      <c r="J104">
        <v>0</v>
      </c>
      <c r="K104">
        <v>0.1358</v>
      </c>
      <c r="L104">
        <v>663</v>
      </c>
      <c r="M104">
        <v>0.1206</v>
      </c>
      <c r="N104">
        <v>3.5799999999999998E-2</v>
      </c>
      <c r="O104">
        <v>3.3679999999999999</v>
      </c>
      <c r="P104" s="1">
        <v>4.5020000000000001E-10</v>
      </c>
      <c r="Q104" s="1">
        <v>5.9527999999999996E-13</v>
      </c>
      <c r="R104" s="1">
        <v>9.9501999999999997E-11</v>
      </c>
      <c r="S104" s="1">
        <v>8.1787000000000003E-12</v>
      </c>
      <c r="T104" s="1">
        <v>3.7195999999999999E-15</v>
      </c>
      <c r="U104" s="1">
        <v>1.2498E-12</v>
      </c>
    </row>
    <row r="105" spans="1:21" x14ac:dyDescent="0.25">
      <c r="A105" s="14">
        <v>44879</v>
      </c>
      <c r="B105" s="11" t="s">
        <v>26</v>
      </c>
      <c r="C105" s="11" t="s">
        <v>51</v>
      </c>
      <c r="D105" s="11" t="s">
        <v>69</v>
      </c>
      <c r="E105" s="11">
        <f t="shared" si="11"/>
        <v>1.7961111111111112</v>
      </c>
      <c r="F105">
        <v>77.950400000000002</v>
      </c>
      <c r="G105">
        <v>20.8081</v>
      </c>
      <c r="H105">
        <v>0.93720000000000003</v>
      </c>
      <c r="I105">
        <v>0.16900000000000001</v>
      </c>
      <c r="J105">
        <v>0</v>
      </c>
      <c r="K105">
        <v>0.1353</v>
      </c>
      <c r="L105">
        <v>657</v>
      </c>
      <c r="M105">
        <v>0.12280000000000001</v>
      </c>
      <c r="N105">
        <v>4.7899999999999998E-2</v>
      </c>
      <c r="O105">
        <v>2.5649999999999999</v>
      </c>
      <c r="P105" s="1">
        <v>4.5032999999999998E-10</v>
      </c>
      <c r="Q105" s="1">
        <v>5.9281999999999999E-13</v>
      </c>
      <c r="R105" s="1">
        <v>9.9519E-11</v>
      </c>
      <c r="S105" s="1">
        <v>8.1792999999999993E-12</v>
      </c>
      <c r="T105" s="1">
        <v>7.0717000000000001E-15</v>
      </c>
      <c r="U105" s="1">
        <v>1.2663999999999999E-12</v>
      </c>
    </row>
    <row r="106" spans="1:21" x14ac:dyDescent="0.25">
      <c r="A106" s="14">
        <v>44879</v>
      </c>
      <c r="B106" s="11" t="s">
        <v>26</v>
      </c>
      <c r="C106" s="11" t="s">
        <v>20</v>
      </c>
      <c r="D106" s="11" t="s">
        <v>32</v>
      </c>
      <c r="E106" s="11">
        <f t="shared" si="11"/>
        <v>1.8191666666666677</v>
      </c>
      <c r="F106">
        <v>77.949100000000001</v>
      </c>
      <c r="G106">
        <v>20.807099999999998</v>
      </c>
      <c r="H106">
        <v>0.93730000000000002</v>
      </c>
      <c r="I106">
        <v>0.1701</v>
      </c>
      <c r="J106">
        <v>0</v>
      </c>
      <c r="K106">
        <v>0.13639999999999999</v>
      </c>
      <c r="L106">
        <v>662</v>
      </c>
      <c r="M106">
        <v>0.124</v>
      </c>
      <c r="N106">
        <v>4.2200000000000001E-2</v>
      </c>
      <c r="O106">
        <v>2.9426999999999999</v>
      </c>
      <c r="P106" s="1">
        <v>4.5052000000000001E-10</v>
      </c>
      <c r="Q106" s="1">
        <v>5.9788999999999999E-13</v>
      </c>
      <c r="R106" s="1">
        <v>9.9558999999999995E-11</v>
      </c>
      <c r="S106" s="1">
        <v>8.1839999999999999E-12</v>
      </c>
      <c r="T106" s="1">
        <v>6.5867999999999997E-15</v>
      </c>
      <c r="U106" s="1">
        <v>1.2748E-12</v>
      </c>
    </row>
    <row r="107" spans="1:21" x14ac:dyDescent="0.25">
      <c r="A107" s="14">
        <v>44879</v>
      </c>
      <c r="B107" s="11" t="s">
        <v>26</v>
      </c>
      <c r="C107" s="11" t="s">
        <v>38</v>
      </c>
      <c r="D107" s="11" t="s">
        <v>23</v>
      </c>
      <c r="E107" s="11">
        <f t="shared" si="11"/>
        <v>1.8422222222222224</v>
      </c>
      <c r="F107">
        <v>77.949299999999994</v>
      </c>
      <c r="G107">
        <v>20.803799999999999</v>
      </c>
      <c r="H107">
        <v>0.93700000000000006</v>
      </c>
      <c r="I107">
        <v>0.17249999999999999</v>
      </c>
      <c r="J107">
        <v>0</v>
      </c>
      <c r="K107">
        <v>0.13739999999999999</v>
      </c>
      <c r="L107">
        <v>667</v>
      </c>
      <c r="M107">
        <v>0.12670000000000001</v>
      </c>
      <c r="N107">
        <v>4.5600000000000002E-2</v>
      </c>
      <c r="O107">
        <v>2.7772000000000001</v>
      </c>
      <c r="P107" s="1">
        <v>4.5014999999999999E-10</v>
      </c>
      <c r="Q107" s="1">
        <v>6.0164999999999997E-13</v>
      </c>
      <c r="R107" s="1">
        <v>9.9459999999999998E-11</v>
      </c>
      <c r="S107" s="1">
        <v>8.1747999999999995E-12</v>
      </c>
      <c r="T107" s="1">
        <v>5.8956999999999999E-15</v>
      </c>
      <c r="U107" s="1">
        <v>1.2914999999999999E-12</v>
      </c>
    </row>
    <row r="108" spans="1:21" x14ac:dyDescent="0.25">
      <c r="A108" s="14">
        <v>44879</v>
      </c>
      <c r="B108" s="11" t="s">
        <v>26</v>
      </c>
      <c r="C108" s="11" t="s">
        <v>19</v>
      </c>
      <c r="D108" s="11" t="s">
        <v>19</v>
      </c>
      <c r="E108" s="11">
        <f t="shared" si="11"/>
        <v>1.8672222222222228</v>
      </c>
      <c r="F108">
        <v>77.947000000000003</v>
      </c>
      <c r="G108">
        <v>20.802299999999999</v>
      </c>
      <c r="H108">
        <v>0.93710000000000004</v>
      </c>
      <c r="I108">
        <v>0.17499999999999999</v>
      </c>
      <c r="J108">
        <v>0</v>
      </c>
      <c r="K108">
        <v>0.1386</v>
      </c>
      <c r="L108">
        <v>676</v>
      </c>
      <c r="M108">
        <v>0.12909999999999999</v>
      </c>
      <c r="N108">
        <v>4.9700000000000001E-2</v>
      </c>
      <c r="O108">
        <v>2.5981000000000001</v>
      </c>
      <c r="P108" s="1">
        <v>4.5059999999999997E-10</v>
      </c>
      <c r="Q108" s="1">
        <v>6.0772999999999998E-13</v>
      </c>
      <c r="R108" s="1">
        <v>9.9555999999999995E-11</v>
      </c>
      <c r="S108" s="1">
        <v>8.1842000000000006E-12</v>
      </c>
      <c r="T108" s="1">
        <v>4.0459999999999999E-15</v>
      </c>
      <c r="U108" s="1">
        <v>1.311E-12</v>
      </c>
    </row>
    <row r="109" spans="1:21" x14ac:dyDescent="0.25">
      <c r="A109" s="14">
        <v>44879</v>
      </c>
      <c r="B109" s="11" t="s">
        <v>26</v>
      </c>
      <c r="C109" s="11" t="s">
        <v>47</v>
      </c>
      <c r="D109" s="11" t="s">
        <v>50</v>
      </c>
      <c r="E109" s="11">
        <f t="shared" si="11"/>
        <v>1.8900000000000006</v>
      </c>
      <c r="F109">
        <v>77.948599999999999</v>
      </c>
      <c r="G109">
        <v>20.798300000000001</v>
      </c>
      <c r="H109">
        <v>0.9375</v>
      </c>
      <c r="I109">
        <v>0.17780000000000001</v>
      </c>
      <c r="J109">
        <v>0</v>
      </c>
      <c r="K109">
        <v>0.13780000000000001</v>
      </c>
      <c r="L109">
        <v>669</v>
      </c>
      <c r="M109">
        <v>0.13150000000000001</v>
      </c>
      <c r="N109">
        <v>4.5100000000000001E-2</v>
      </c>
      <c r="O109">
        <v>2.9152</v>
      </c>
      <c r="P109" s="1">
        <v>4.5067999999999999E-10</v>
      </c>
      <c r="Q109" s="1">
        <v>6.0436999999999998E-13</v>
      </c>
      <c r="R109" s="1">
        <v>9.9552999999999995E-11</v>
      </c>
      <c r="S109" s="1">
        <v>8.1884000000000001E-12</v>
      </c>
      <c r="T109" s="1">
        <v>3.3164E-15</v>
      </c>
      <c r="U109" s="1">
        <v>1.332E-12</v>
      </c>
    </row>
    <row r="110" spans="1:21" x14ac:dyDescent="0.25">
      <c r="A110" s="14">
        <v>44879</v>
      </c>
      <c r="B110" s="11" t="s">
        <v>26</v>
      </c>
      <c r="C110" s="11" t="s">
        <v>24</v>
      </c>
      <c r="D110" s="11" t="s">
        <v>71</v>
      </c>
      <c r="E110" s="11">
        <f t="shared" si="11"/>
        <v>1.913333333333334</v>
      </c>
      <c r="F110">
        <v>77.9452</v>
      </c>
      <c r="G110">
        <v>20.799399999999999</v>
      </c>
      <c r="H110">
        <v>0.9375</v>
      </c>
      <c r="I110">
        <v>0.18049999999999999</v>
      </c>
      <c r="J110">
        <v>0</v>
      </c>
      <c r="K110">
        <v>0.13750000000000001</v>
      </c>
      <c r="L110">
        <v>702</v>
      </c>
      <c r="M110">
        <v>0.13420000000000001</v>
      </c>
      <c r="N110">
        <v>4.7300000000000002E-2</v>
      </c>
      <c r="O110">
        <v>2.8393000000000002</v>
      </c>
      <c r="P110" s="1">
        <v>4.5273E-10</v>
      </c>
      <c r="Q110" s="1">
        <v>6.0588999999999996E-13</v>
      </c>
      <c r="R110" s="1">
        <v>1.0001E-10</v>
      </c>
      <c r="S110" s="1">
        <v>8.2259000000000003E-12</v>
      </c>
      <c r="T110" s="1">
        <v>3.8273999999999998E-15</v>
      </c>
      <c r="U110" s="1">
        <v>1.3571999999999999E-12</v>
      </c>
    </row>
    <row r="111" spans="1:21" x14ac:dyDescent="0.25">
      <c r="A111" s="14">
        <v>44879</v>
      </c>
      <c r="B111" s="11" t="s">
        <v>26</v>
      </c>
      <c r="C111" s="11" t="s">
        <v>28</v>
      </c>
      <c r="D111" s="11" t="s">
        <v>44</v>
      </c>
      <c r="E111" s="11">
        <f t="shared" si="11"/>
        <v>1.9380555555555556</v>
      </c>
      <c r="F111">
        <v>77.951999999999998</v>
      </c>
      <c r="G111">
        <v>20.790600000000001</v>
      </c>
      <c r="H111">
        <v>0.93769999999999998</v>
      </c>
      <c r="I111">
        <v>0.1837</v>
      </c>
      <c r="J111">
        <v>0</v>
      </c>
      <c r="K111">
        <v>0.13600000000000001</v>
      </c>
      <c r="L111">
        <v>676</v>
      </c>
      <c r="M111">
        <v>0.13780000000000001</v>
      </c>
      <c r="N111">
        <v>6.0699999999999997E-2</v>
      </c>
      <c r="O111">
        <v>2.2713999999999999</v>
      </c>
      <c r="P111" s="1">
        <v>4.5117999999999999E-10</v>
      </c>
      <c r="Q111" s="1">
        <v>5.9704000000000005E-13</v>
      </c>
      <c r="R111" s="1">
        <v>9.9620000000000001E-11</v>
      </c>
      <c r="S111" s="1">
        <v>8.1988999999999997E-12</v>
      </c>
      <c r="T111" s="1">
        <v>4.5203999999999999E-15</v>
      </c>
      <c r="U111" s="1">
        <v>1.376E-12</v>
      </c>
    </row>
    <row r="112" spans="1:21" x14ac:dyDescent="0.25">
      <c r="A112" s="14">
        <v>44879</v>
      </c>
      <c r="B112" s="11" t="s">
        <v>26</v>
      </c>
      <c r="C112" s="11" t="s">
        <v>60</v>
      </c>
      <c r="D112" s="11" t="s">
        <v>45</v>
      </c>
      <c r="E112" s="11">
        <f t="shared" si="11"/>
        <v>1.9611111111111121</v>
      </c>
      <c r="F112">
        <v>77.953299999999999</v>
      </c>
      <c r="G112">
        <v>20.787500000000001</v>
      </c>
      <c r="H112">
        <v>0.93759999999999999</v>
      </c>
      <c r="I112">
        <v>0.187</v>
      </c>
      <c r="J112">
        <v>0</v>
      </c>
      <c r="K112">
        <v>0.1346</v>
      </c>
      <c r="L112">
        <v>684</v>
      </c>
      <c r="M112">
        <v>0.1411</v>
      </c>
      <c r="N112">
        <v>6.3299999999999995E-2</v>
      </c>
      <c r="O112">
        <v>2.2282000000000002</v>
      </c>
      <c r="P112" s="1">
        <v>4.512E-10</v>
      </c>
      <c r="Q112" s="1">
        <v>5.9126999999999996E-13</v>
      </c>
      <c r="R112" s="1">
        <v>9.9607000000000006E-11</v>
      </c>
      <c r="S112" s="1">
        <v>8.1985999999999994E-12</v>
      </c>
      <c r="T112" s="1">
        <v>3.8041999999999998E-15</v>
      </c>
      <c r="U112" s="1">
        <v>1.3995E-12</v>
      </c>
    </row>
    <row r="113" spans="1:21" x14ac:dyDescent="0.25">
      <c r="A113" s="14">
        <v>44879</v>
      </c>
      <c r="B113" s="11" t="s">
        <v>26</v>
      </c>
      <c r="C113" s="11" t="s">
        <v>32</v>
      </c>
      <c r="D113" s="11" t="s">
        <v>32</v>
      </c>
      <c r="E113" s="11">
        <f t="shared" si="11"/>
        <v>1.9858333333333338</v>
      </c>
      <c r="F113">
        <v>77.952399999999997</v>
      </c>
      <c r="G113">
        <v>20.786100000000001</v>
      </c>
      <c r="H113">
        <v>0.9375</v>
      </c>
      <c r="I113">
        <v>0.18990000000000001</v>
      </c>
      <c r="J113">
        <v>0</v>
      </c>
      <c r="K113">
        <v>0.13420000000000001</v>
      </c>
      <c r="L113">
        <v>689</v>
      </c>
      <c r="M113">
        <v>0.14399999999999999</v>
      </c>
      <c r="N113">
        <v>6.9699999999999998E-2</v>
      </c>
      <c r="O113">
        <v>2.0648</v>
      </c>
      <c r="P113" s="1">
        <v>4.5132E-10</v>
      </c>
      <c r="Q113" s="1">
        <v>5.8945999999999999E-13</v>
      </c>
      <c r="R113" s="1">
        <v>9.9628000000000005E-11</v>
      </c>
      <c r="S113" s="1">
        <v>8.1999000000000002E-12</v>
      </c>
      <c r="T113" s="1">
        <v>4.4612E-15</v>
      </c>
      <c r="U113" s="1">
        <v>1.4211000000000001E-12</v>
      </c>
    </row>
    <row r="114" spans="1:21" x14ac:dyDescent="0.25">
      <c r="A114" s="14">
        <v>44879</v>
      </c>
      <c r="B114" s="11" t="s">
        <v>26</v>
      </c>
      <c r="C114" s="11" t="s">
        <v>77</v>
      </c>
      <c r="D114" s="11" t="s">
        <v>23</v>
      </c>
      <c r="E114" s="11">
        <f t="shared" si="11"/>
        <v>2.0088888888888903</v>
      </c>
      <c r="F114">
        <v>77.9512</v>
      </c>
      <c r="G114">
        <v>20.783999999999999</v>
      </c>
      <c r="H114">
        <v>0.93740000000000001</v>
      </c>
      <c r="I114">
        <v>0.19270000000000001</v>
      </c>
      <c r="J114">
        <v>0</v>
      </c>
      <c r="K114">
        <v>0.1348</v>
      </c>
      <c r="L114">
        <v>679</v>
      </c>
      <c r="M114">
        <v>0.1467</v>
      </c>
      <c r="N114">
        <v>6.5799999999999997E-2</v>
      </c>
      <c r="O114">
        <v>2.2290999999999999</v>
      </c>
      <c r="P114" s="1">
        <v>4.5117999999999999E-10</v>
      </c>
      <c r="Q114" s="1">
        <v>5.9194E-13</v>
      </c>
      <c r="R114" s="1">
        <v>9.9590000000000002E-11</v>
      </c>
      <c r="S114" s="1">
        <v>8.1963999999999993E-12</v>
      </c>
      <c r="T114" s="1">
        <v>6.4891999999999998E-15</v>
      </c>
      <c r="U114" s="1">
        <v>1.4411E-12</v>
      </c>
    </row>
    <row r="115" spans="1:21" x14ac:dyDescent="0.25">
      <c r="A115" s="14">
        <v>44879</v>
      </c>
      <c r="B115" s="11" t="s">
        <v>26</v>
      </c>
      <c r="C115" s="11" t="s">
        <v>35</v>
      </c>
      <c r="D115" s="11" t="s">
        <v>73</v>
      </c>
      <c r="E115" s="11">
        <f t="shared" si="11"/>
        <v>2.031944444444445</v>
      </c>
      <c r="F115">
        <v>77.946700000000007</v>
      </c>
      <c r="G115">
        <v>20.785699999999999</v>
      </c>
      <c r="H115">
        <v>0.9375</v>
      </c>
      <c r="I115">
        <v>0.1951</v>
      </c>
      <c r="J115">
        <v>0</v>
      </c>
      <c r="K115">
        <v>0.13500000000000001</v>
      </c>
      <c r="L115">
        <v>665</v>
      </c>
      <c r="M115">
        <v>0.14940000000000001</v>
      </c>
      <c r="N115">
        <v>6.4100000000000004E-2</v>
      </c>
      <c r="O115">
        <v>2.3287</v>
      </c>
      <c r="P115" s="1">
        <v>4.5059999999999997E-10</v>
      </c>
      <c r="Q115" s="1">
        <v>5.9214000000000004E-13</v>
      </c>
      <c r="R115" s="1">
        <v>9.9474000000000002E-11</v>
      </c>
      <c r="S115" s="1">
        <v>8.1869000000000002E-12</v>
      </c>
      <c r="T115" s="1">
        <v>5.2794999999999999E-15</v>
      </c>
      <c r="U115" s="1">
        <v>1.4568E-12</v>
      </c>
    </row>
    <row r="116" spans="1:21" x14ac:dyDescent="0.25">
      <c r="A116" s="14">
        <v>44879</v>
      </c>
      <c r="B116" s="11" t="s">
        <v>26</v>
      </c>
      <c r="C116" s="11" t="s">
        <v>31</v>
      </c>
      <c r="D116" s="11" t="s">
        <v>50</v>
      </c>
      <c r="E116" s="11">
        <f t="shared" si="11"/>
        <v>2.0566666666666666</v>
      </c>
      <c r="F116">
        <v>77.948400000000007</v>
      </c>
      <c r="G116">
        <v>20.7788</v>
      </c>
      <c r="H116">
        <v>0.9375</v>
      </c>
      <c r="I116">
        <v>0.19869999999999999</v>
      </c>
      <c r="J116">
        <v>0</v>
      </c>
      <c r="K116">
        <v>0.1366</v>
      </c>
      <c r="L116">
        <v>653</v>
      </c>
      <c r="M116">
        <v>0.1525</v>
      </c>
      <c r="N116">
        <v>7.1099999999999997E-2</v>
      </c>
      <c r="O116">
        <v>2.1455000000000002</v>
      </c>
      <c r="P116" s="1">
        <v>4.5032999999999998E-10</v>
      </c>
      <c r="Q116" s="1">
        <v>5.9839999999999995E-13</v>
      </c>
      <c r="R116" s="1">
        <v>9.9379999999999997E-11</v>
      </c>
      <c r="S116" s="1">
        <v>8.1821999999999996E-12</v>
      </c>
      <c r="T116" s="1">
        <v>6.3871E-15</v>
      </c>
      <c r="U116" s="1">
        <v>1.4826999999999999E-12</v>
      </c>
    </row>
    <row r="117" spans="1:21" x14ac:dyDescent="0.25">
      <c r="A117" s="14">
        <v>44879</v>
      </c>
      <c r="B117" s="11" t="s">
        <v>26</v>
      </c>
      <c r="C117" s="11" t="s">
        <v>37</v>
      </c>
      <c r="D117" s="11" t="s">
        <v>42</v>
      </c>
      <c r="E117" s="11">
        <f t="shared" si="11"/>
        <v>2.0797222222222231</v>
      </c>
      <c r="F117">
        <v>77.955399999999997</v>
      </c>
      <c r="G117">
        <v>20.767399999999999</v>
      </c>
      <c r="H117">
        <v>0.93730000000000002</v>
      </c>
      <c r="I117">
        <v>0.20280000000000001</v>
      </c>
      <c r="J117">
        <v>0</v>
      </c>
      <c r="K117">
        <v>0.1371</v>
      </c>
      <c r="L117">
        <v>656</v>
      </c>
      <c r="M117">
        <v>0.15679999999999999</v>
      </c>
      <c r="N117">
        <v>8.4199999999999997E-2</v>
      </c>
      <c r="O117">
        <v>1.8621000000000001</v>
      </c>
      <c r="P117" s="1">
        <v>4.5003999999999998E-10</v>
      </c>
      <c r="Q117" s="1">
        <v>6.0057999999999995E-13</v>
      </c>
      <c r="R117" s="1">
        <v>9.9254000000000002E-11</v>
      </c>
      <c r="S117" s="1">
        <v>8.1743999999999996E-12</v>
      </c>
      <c r="T117" s="1">
        <v>3.0645E-15</v>
      </c>
      <c r="U117" s="1">
        <v>1.5115E-12</v>
      </c>
    </row>
    <row r="118" spans="1:21" x14ac:dyDescent="0.25">
      <c r="A118" s="14">
        <v>44879</v>
      </c>
      <c r="B118" s="11" t="s">
        <v>26</v>
      </c>
      <c r="C118" s="11" t="s">
        <v>41</v>
      </c>
      <c r="D118" s="11" t="s">
        <v>77</v>
      </c>
      <c r="E118" s="11">
        <f t="shared" si="11"/>
        <v>2.1027777777777779</v>
      </c>
      <c r="F118">
        <v>77.953299999999999</v>
      </c>
      <c r="G118">
        <v>20.764399999999998</v>
      </c>
      <c r="H118">
        <v>0.93730000000000002</v>
      </c>
      <c r="I118">
        <v>0.2069</v>
      </c>
      <c r="J118">
        <v>0</v>
      </c>
      <c r="K118">
        <v>0.13800000000000001</v>
      </c>
      <c r="L118">
        <v>671</v>
      </c>
      <c r="M118">
        <v>0.1603</v>
      </c>
      <c r="N118">
        <v>8.3500000000000005E-2</v>
      </c>
      <c r="O118">
        <v>1.9192</v>
      </c>
      <c r="P118" s="1">
        <v>4.5126999999999998E-10</v>
      </c>
      <c r="Q118" s="1">
        <v>6.0596999999999999E-13</v>
      </c>
      <c r="R118" s="1">
        <v>9.9513000000000001E-11</v>
      </c>
      <c r="S118" s="1">
        <v>8.1972000000000007E-12</v>
      </c>
      <c r="T118" s="1">
        <v>4.2089000000000002E-15</v>
      </c>
      <c r="U118" s="1">
        <v>1.5458999999999999E-12</v>
      </c>
    </row>
    <row r="119" spans="1:21" x14ac:dyDescent="0.25">
      <c r="A119" s="14">
        <v>44879</v>
      </c>
      <c r="B119" s="11" t="s">
        <v>26</v>
      </c>
      <c r="C119" s="11" t="s">
        <v>44</v>
      </c>
      <c r="D119" s="11" t="s">
        <v>21</v>
      </c>
      <c r="E119" s="11">
        <f t="shared" si="11"/>
        <v>2.1275000000000013</v>
      </c>
      <c r="F119">
        <v>77.957899999999995</v>
      </c>
      <c r="G119">
        <v>20.7562</v>
      </c>
      <c r="H119">
        <v>0.93689999999999996</v>
      </c>
      <c r="I119">
        <v>0.21210000000000001</v>
      </c>
      <c r="J119">
        <v>0</v>
      </c>
      <c r="K119">
        <v>0.13689999999999999</v>
      </c>
      <c r="L119">
        <v>633</v>
      </c>
      <c r="M119">
        <v>0.16589999999999999</v>
      </c>
      <c r="N119">
        <v>9.4700000000000006E-2</v>
      </c>
      <c r="O119">
        <v>1.7513000000000001</v>
      </c>
      <c r="P119" s="1">
        <v>4.4941E-10</v>
      </c>
      <c r="Q119" s="1">
        <v>5.9857999999999996E-13</v>
      </c>
      <c r="R119" s="1">
        <v>9.9055999999999996E-11</v>
      </c>
      <c r="S119" s="1">
        <v>8.1593000000000006E-12</v>
      </c>
      <c r="T119" s="1">
        <v>5.6058999999999998E-15</v>
      </c>
      <c r="U119" s="1">
        <v>1.5765E-12</v>
      </c>
    </row>
    <row r="120" spans="1:21" x14ac:dyDescent="0.25">
      <c r="A120" s="14">
        <v>44879</v>
      </c>
      <c r="B120" s="11" t="s">
        <v>26</v>
      </c>
      <c r="C120" s="11" t="s">
        <v>27</v>
      </c>
      <c r="D120" s="11" t="s">
        <v>19</v>
      </c>
      <c r="E120" s="11">
        <f t="shared" si="11"/>
        <v>2.150555555555556</v>
      </c>
      <c r="F120">
        <v>77.957400000000007</v>
      </c>
      <c r="G120">
        <v>20.7517</v>
      </c>
      <c r="H120">
        <v>0.93720000000000003</v>
      </c>
      <c r="I120">
        <v>0.21709999999999999</v>
      </c>
      <c r="J120">
        <v>0</v>
      </c>
      <c r="K120">
        <v>0.13669999999999999</v>
      </c>
      <c r="L120">
        <v>637</v>
      </c>
      <c r="M120">
        <v>0.1706</v>
      </c>
      <c r="N120">
        <v>0.10349999999999999</v>
      </c>
      <c r="O120">
        <v>1.6482000000000001</v>
      </c>
      <c r="P120" s="1">
        <v>4.4890000000000002E-10</v>
      </c>
      <c r="Q120" s="1">
        <v>5.9744000000000003E-13</v>
      </c>
      <c r="R120" s="1">
        <v>9.8923000000000006E-11</v>
      </c>
      <c r="S120" s="1">
        <v>8.1522000000000007E-12</v>
      </c>
      <c r="T120" s="1">
        <v>2.6438999999999998E-15</v>
      </c>
      <c r="U120" s="1">
        <v>1.6109999999999999E-12</v>
      </c>
    </row>
    <row r="121" spans="1:21" x14ac:dyDescent="0.25">
      <c r="A121" s="14">
        <v>44879</v>
      </c>
      <c r="B121" s="11" t="s">
        <v>26</v>
      </c>
      <c r="C121" s="11" t="s">
        <v>78</v>
      </c>
      <c r="D121" s="11" t="s">
        <v>59</v>
      </c>
      <c r="E121" s="11">
        <f t="shared" si="11"/>
        <v>2.1752777777777776</v>
      </c>
      <c r="F121">
        <v>77.960499999999996</v>
      </c>
      <c r="G121">
        <v>20.742799999999999</v>
      </c>
      <c r="H121">
        <v>0.9375</v>
      </c>
      <c r="I121">
        <v>0.223</v>
      </c>
      <c r="J121">
        <v>0</v>
      </c>
      <c r="K121">
        <v>0.13619999999999999</v>
      </c>
      <c r="L121">
        <v>629</v>
      </c>
      <c r="M121">
        <v>0.1767</v>
      </c>
      <c r="N121">
        <v>0.1125</v>
      </c>
      <c r="O121">
        <v>1.5703</v>
      </c>
      <c r="P121" s="1">
        <v>4.4841999999999999E-10</v>
      </c>
      <c r="Q121" s="1">
        <v>5.9460000000000001E-13</v>
      </c>
      <c r="R121" s="1">
        <v>9.8770999999999994E-11</v>
      </c>
      <c r="S121" s="1">
        <v>8.1459000000000007E-12</v>
      </c>
      <c r="T121" s="1">
        <v>1.2199E-15</v>
      </c>
      <c r="U121" s="1">
        <v>1.6522999999999999E-12</v>
      </c>
    </row>
    <row r="122" spans="1:21" x14ac:dyDescent="0.25">
      <c r="A122" s="14">
        <v>44879</v>
      </c>
      <c r="B122" s="11" t="s">
        <v>26</v>
      </c>
      <c r="C122" s="11" t="s">
        <v>46</v>
      </c>
      <c r="D122" s="11" t="s">
        <v>75</v>
      </c>
      <c r="E122" s="11">
        <f t="shared" si="11"/>
        <v>2.1980555555555554</v>
      </c>
      <c r="F122">
        <v>77.964299999999994</v>
      </c>
      <c r="G122">
        <v>20.734400000000001</v>
      </c>
      <c r="H122">
        <v>0.9375</v>
      </c>
      <c r="I122">
        <v>0.2266</v>
      </c>
      <c r="J122">
        <v>0</v>
      </c>
      <c r="K122">
        <v>0.13730000000000001</v>
      </c>
      <c r="L122">
        <v>621</v>
      </c>
      <c r="M122">
        <v>0.1799</v>
      </c>
      <c r="N122">
        <v>0.1183</v>
      </c>
      <c r="O122">
        <v>1.5215000000000001</v>
      </c>
      <c r="P122" s="1">
        <v>4.4841000000000001E-10</v>
      </c>
      <c r="Q122" s="1">
        <v>5.9898000000000004E-13</v>
      </c>
      <c r="R122" s="1">
        <v>9.8722E-11</v>
      </c>
      <c r="S122" s="1">
        <v>8.1450999999999993E-12</v>
      </c>
      <c r="T122" s="1">
        <v>4.3865999999999999E-15</v>
      </c>
      <c r="U122" s="1">
        <v>1.6779999999999999E-12</v>
      </c>
    </row>
    <row r="123" spans="1:21" x14ac:dyDescent="0.25">
      <c r="A123" s="14">
        <v>44879</v>
      </c>
      <c r="B123" s="11" t="s">
        <v>26</v>
      </c>
      <c r="C123" s="11" t="s">
        <v>40</v>
      </c>
      <c r="D123" s="11" t="s">
        <v>41</v>
      </c>
      <c r="E123" s="11">
        <f t="shared" si="11"/>
        <v>2.2211111111111119</v>
      </c>
      <c r="F123">
        <v>77.963999999999999</v>
      </c>
      <c r="G123">
        <v>20.729099999999999</v>
      </c>
      <c r="H123">
        <v>0.93730000000000002</v>
      </c>
      <c r="I123">
        <v>0.2331</v>
      </c>
      <c r="J123">
        <v>0</v>
      </c>
      <c r="K123">
        <v>0.13650000000000001</v>
      </c>
      <c r="L123">
        <v>621</v>
      </c>
      <c r="M123">
        <v>0.18690000000000001</v>
      </c>
      <c r="N123">
        <v>0.12720000000000001</v>
      </c>
      <c r="O123">
        <v>1.4694</v>
      </c>
      <c r="P123" s="1">
        <v>4.4811000000000002E-10</v>
      </c>
      <c r="Q123" s="1">
        <v>5.9501000000000001E-13</v>
      </c>
      <c r="R123" s="1">
        <v>9.8630999999999995E-11</v>
      </c>
      <c r="S123" s="1">
        <v>8.1378999999999999E-12</v>
      </c>
      <c r="T123" s="1">
        <v>6.5814E-15</v>
      </c>
      <c r="U123" s="1">
        <v>1.7245999999999999E-12</v>
      </c>
    </row>
    <row r="124" spans="1:21" x14ac:dyDescent="0.25">
      <c r="A124" s="14">
        <v>44879</v>
      </c>
      <c r="B124" s="11" t="s">
        <v>26</v>
      </c>
      <c r="C124" s="11" t="s">
        <v>50</v>
      </c>
      <c r="D124" s="11" t="s">
        <v>69</v>
      </c>
      <c r="E124" s="11">
        <f t="shared" si="11"/>
        <v>2.2461111111111123</v>
      </c>
      <c r="F124">
        <v>77.965199999999996</v>
      </c>
      <c r="G124">
        <v>20.715699999999998</v>
      </c>
      <c r="H124">
        <v>0.93740000000000001</v>
      </c>
      <c r="I124">
        <v>0.24390000000000001</v>
      </c>
      <c r="J124">
        <v>0</v>
      </c>
      <c r="K124">
        <v>0.13789999999999999</v>
      </c>
      <c r="L124">
        <v>610</v>
      </c>
      <c r="M124">
        <v>0.1973</v>
      </c>
      <c r="N124">
        <v>0.13550000000000001</v>
      </c>
      <c r="O124">
        <v>1.4556</v>
      </c>
      <c r="P124" s="1">
        <v>4.4793000000000002E-10</v>
      </c>
      <c r="Q124" s="1">
        <v>6.0079000000000001E-13</v>
      </c>
      <c r="R124" s="1">
        <v>9.8525999999999999E-11</v>
      </c>
      <c r="S124" s="1">
        <v>8.1352999999999999E-12</v>
      </c>
      <c r="T124" s="1">
        <v>6.8537000000000001E-15</v>
      </c>
      <c r="U124" s="1">
        <v>1.8017000000000001E-12</v>
      </c>
    </row>
    <row r="125" spans="1:21" x14ac:dyDescent="0.25">
      <c r="A125" s="14">
        <v>44879</v>
      </c>
      <c r="B125" s="11" t="s">
        <v>26</v>
      </c>
      <c r="C125" s="11" t="s">
        <v>54</v>
      </c>
      <c r="D125" s="11" t="s">
        <v>30</v>
      </c>
      <c r="E125" s="11">
        <f t="shared" si="11"/>
        <v>2.2688888888888901</v>
      </c>
      <c r="F125">
        <v>77.961799999999997</v>
      </c>
      <c r="G125">
        <v>20.710599999999999</v>
      </c>
      <c r="H125">
        <v>0.93779999999999997</v>
      </c>
      <c r="I125">
        <v>0.25159999999999999</v>
      </c>
      <c r="J125">
        <v>0</v>
      </c>
      <c r="K125">
        <v>0.1381</v>
      </c>
      <c r="L125">
        <v>621</v>
      </c>
      <c r="M125">
        <v>0.2056</v>
      </c>
      <c r="N125">
        <v>0.1404</v>
      </c>
      <c r="O125">
        <v>1.4639</v>
      </c>
      <c r="P125" s="1">
        <v>4.4820000000000001E-10</v>
      </c>
      <c r="Q125" s="1">
        <v>6.0212999999999998E-13</v>
      </c>
      <c r="R125" s="1">
        <v>9.8564999999999998E-11</v>
      </c>
      <c r="S125" s="1">
        <v>8.1446999999999994E-12</v>
      </c>
      <c r="T125" s="1">
        <v>4.1096000000000004E-15</v>
      </c>
      <c r="U125" s="1">
        <v>1.8590000000000001E-12</v>
      </c>
    </row>
    <row r="126" spans="1:21" x14ac:dyDescent="0.25">
      <c r="A126" s="14">
        <v>44879</v>
      </c>
      <c r="B126" s="11" t="s">
        <v>26</v>
      </c>
      <c r="C126" s="11" t="s">
        <v>53</v>
      </c>
      <c r="D126" s="11" t="s">
        <v>59</v>
      </c>
      <c r="E126" s="11">
        <f t="shared" si="11"/>
        <v>2.2919444444444448</v>
      </c>
      <c r="F126">
        <v>77.968199999999996</v>
      </c>
      <c r="G126">
        <v>20.697900000000001</v>
      </c>
      <c r="H126">
        <v>0.93689999999999996</v>
      </c>
      <c r="I126">
        <v>0.25900000000000001</v>
      </c>
      <c r="J126">
        <v>0</v>
      </c>
      <c r="K126">
        <v>0.13800000000000001</v>
      </c>
      <c r="L126">
        <v>652</v>
      </c>
      <c r="M126">
        <v>0.21279999999999999</v>
      </c>
      <c r="N126">
        <v>0.15459999999999999</v>
      </c>
      <c r="O126">
        <v>1.3763000000000001</v>
      </c>
      <c r="P126" s="1">
        <v>4.5014000000000001E-10</v>
      </c>
      <c r="Q126" s="1">
        <v>6.0417000000000004E-13</v>
      </c>
      <c r="R126" s="1">
        <v>9.8921999999999997E-11</v>
      </c>
      <c r="S126" s="1">
        <v>8.1713999999999997E-12</v>
      </c>
      <c r="T126" s="1">
        <v>4.7788999999999996E-15</v>
      </c>
      <c r="U126" s="1">
        <v>1.9201999999999998E-12</v>
      </c>
    </row>
    <row r="127" spans="1:21" x14ac:dyDescent="0.25">
      <c r="A127" s="14">
        <v>44879</v>
      </c>
      <c r="B127" s="11" t="s">
        <v>26</v>
      </c>
      <c r="C127" s="11" t="s">
        <v>57</v>
      </c>
      <c r="D127" s="11" t="s">
        <v>38</v>
      </c>
      <c r="E127" s="11">
        <f t="shared" si="11"/>
        <v>2.3166666666666682</v>
      </c>
      <c r="F127">
        <v>77.959000000000003</v>
      </c>
      <c r="G127">
        <v>20.7011</v>
      </c>
      <c r="H127">
        <v>0.93779999999999997</v>
      </c>
      <c r="I127">
        <v>0.26519999999999999</v>
      </c>
      <c r="J127">
        <v>0</v>
      </c>
      <c r="K127">
        <v>0.13689999999999999</v>
      </c>
      <c r="L127">
        <v>633</v>
      </c>
      <c r="M127">
        <v>0.21890000000000001</v>
      </c>
      <c r="N127">
        <v>0.1515</v>
      </c>
      <c r="O127">
        <v>1.4443999999999999</v>
      </c>
      <c r="P127" s="1">
        <v>4.4914000000000001E-10</v>
      </c>
      <c r="Q127" s="1">
        <v>5.9838000000000002E-13</v>
      </c>
      <c r="R127" s="1">
        <v>9.8730000000000004E-11</v>
      </c>
      <c r="S127" s="1">
        <v>8.1615000000000007E-12</v>
      </c>
      <c r="T127" s="1">
        <v>4.2960000000000004E-15</v>
      </c>
      <c r="U127" s="1">
        <v>1.9612000000000002E-12</v>
      </c>
    </row>
    <row r="128" spans="1:21" x14ac:dyDescent="0.25">
      <c r="A128" s="14">
        <v>44879</v>
      </c>
      <c r="B128" s="11" t="s">
        <v>26</v>
      </c>
      <c r="C128" s="11" t="s">
        <v>36</v>
      </c>
      <c r="D128" s="11" t="s">
        <v>40</v>
      </c>
      <c r="E128" s="11">
        <f t="shared" si="11"/>
        <v>2.3397222222222229</v>
      </c>
      <c r="F128">
        <v>77.962800000000001</v>
      </c>
      <c r="G128">
        <v>20.692399999999999</v>
      </c>
      <c r="H128">
        <v>0.93779999999999997</v>
      </c>
      <c r="I128">
        <v>0.2702</v>
      </c>
      <c r="J128">
        <v>0</v>
      </c>
      <c r="K128">
        <v>0.1368</v>
      </c>
      <c r="L128">
        <v>639</v>
      </c>
      <c r="M128">
        <v>0.224</v>
      </c>
      <c r="N128">
        <v>0.15959999999999999</v>
      </c>
      <c r="O128">
        <v>1.4036</v>
      </c>
      <c r="P128" s="1">
        <v>4.4934000000000002E-10</v>
      </c>
      <c r="Q128" s="1">
        <v>5.9804000000000004E-13</v>
      </c>
      <c r="R128" s="1">
        <v>9.8727000000000005E-11</v>
      </c>
      <c r="S128" s="1">
        <v>8.1647999999999993E-12</v>
      </c>
      <c r="T128" s="1">
        <v>2.696E-15</v>
      </c>
      <c r="U128" s="1">
        <v>1.9987E-12</v>
      </c>
    </row>
    <row r="129" spans="1:21" x14ac:dyDescent="0.25">
      <c r="A129" s="14">
        <v>44879</v>
      </c>
      <c r="B129" s="11" t="s">
        <v>26</v>
      </c>
      <c r="C129" s="11" t="s">
        <v>59</v>
      </c>
      <c r="D129" s="11" t="s">
        <v>72</v>
      </c>
      <c r="E129" s="11">
        <f t="shared" si="11"/>
        <v>2.3644444444444446</v>
      </c>
      <c r="F129">
        <v>77.964100000000002</v>
      </c>
      <c r="G129">
        <v>20.686800000000002</v>
      </c>
      <c r="H129">
        <v>0.93679999999999997</v>
      </c>
      <c r="I129">
        <v>0.27650000000000002</v>
      </c>
      <c r="J129">
        <v>0</v>
      </c>
      <c r="K129">
        <v>0.1358</v>
      </c>
      <c r="L129">
        <v>646</v>
      </c>
      <c r="M129">
        <v>0.23039999999999999</v>
      </c>
      <c r="N129">
        <v>0.16339999999999999</v>
      </c>
      <c r="O129">
        <v>1.4106000000000001</v>
      </c>
      <c r="P129" s="1">
        <v>4.4955000000000001E-10</v>
      </c>
      <c r="Q129" s="1">
        <v>5.9421999999999997E-13</v>
      </c>
      <c r="R129" s="1">
        <v>9.8743E-11</v>
      </c>
      <c r="S129" s="1">
        <v>8.1593000000000006E-12</v>
      </c>
      <c r="T129" s="1">
        <v>4.5737000000000001E-15</v>
      </c>
      <c r="U129" s="1">
        <v>2.0447E-12</v>
      </c>
    </row>
    <row r="130" spans="1:21" x14ac:dyDescent="0.25">
      <c r="A130" s="14">
        <v>44879</v>
      </c>
      <c r="B130" s="11" t="s">
        <v>26</v>
      </c>
      <c r="C130" s="11" t="s">
        <v>49</v>
      </c>
      <c r="D130" s="11" t="s">
        <v>39</v>
      </c>
      <c r="E130" s="11">
        <f t="shared" si="11"/>
        <v>2.3875000000000011</v>
      </c>
      <c r="F130">
        <v>77.959199999999996</v>
      </c>
      <c r="G130">
        <v>20.686299999999999</v>
      </c>
      <c r="H130">
        <v>0.93730000000000002</v>
      </c>
      <c r="I130">
        <v>0.28120000000000001</v>
      </c>
      <c r="J130">
        <v>0</v>
      </c>
      <c r="K130">
        <v>0.13600000000000001</v>
      </c>
      <c r="L130">
        <v>643</v>
      </c>
      <c r="M130">
        <v>0.2351</v>
      </c>
      <c r="N130">
        <v>0.16400000000000001</v>
      </c>
      <c r="O130">
        <v>1.4333</v>
      </c>
      <c r="P130" s="1">
        <v>4.4949000000000002E-10</v>
      </c>
      <c r="Q130" s="1">
        <v>5.9495E-13</v>
      </c>
      <c r="R130" s="1">
        <v>9.8733000000000004E-11</v>
      </c>
      <c r="S130" s="1">
        <v>8.1635999999999997E-12</v>
      </c>
      <c r="T130" s="1">
        <v>4.2507000000000002E-15</v>
      </c>
      <c r="U130" s="1">
        <v>2.0788E-12</v>
      </c>
    </row>
    <row r="131" spans="1:21" x14ac:dyDescent="0.25">
      <c r="A131" s="14">
        <v>44879</v>
      </c>
      <c r="B131" s="11" t="s">
        <v>26</v>
      </c>
      <c r="C131" s="11" t="s">
        <v>61</v>
      </c>
      <c r="D131" s="11" t="s">
        <v>64</v>
      </c>
      <c r="E131" s="11">
        <f t="shared" ref="E131:E194" si="12">(D131/3600)+(C131/60)+B131-$X$4</f>
        <v>2.4105555555555558</v>
      </c>
      <c r="F131">
        <v>77.959299999999999</v>
      </c>
      <c r="G131">
        <v>20.681100000000001</v>
      </c>
      <c r="H131">
        <v>0.93689999999999996</v>
      </c>
      <c r="I131">
        <v>0.28649999999999998</v>
      </c>
      <c r="J131">
        <v>0</v>
      </c>
      <c r="K131">
        <v>0.13619999999999999</v>
      </c>
      <c r="L131">
        <v>654</v>
      </c>
      <c r="M131">
        <v>0.24060000000000001</v>
      </c>
      <c r="N131">
        <v>0.1739</v>
      </c>
      <c r="O131">
        <v>1.383</v>
      </c>
      <c r="P131" s="1">
        <v>4.4988999999999998E-10</v>
      </c>
      <c r="Q131" s="1">
        <v>5.9619000000000001E-13</v>
      </c>
      <c r="R131" s="1">
        <v>9.8796000000000002E-11</v>
      </c>
      <c r="S131" s="1">
        <v>8.1673999999999993E-12</v>
      </c>
      <c r="T131" s="1">
        <v>3.5212999999999998E-15</v>
      </c>
      <c r="U131" s="1">
        <v>2.1191000000000001E-12</v>
      </c>
    </row>
    <row r="132" spans="1:21" x14ac:dyDescent="0.25">
      <c r="A132" s="14">
        <v>44879</v>
      </c>
      <c r="B132" s="11" t="s">
        <v>26</v>
      </c>
      <c r="C132" s="11" t="s">
        <v>76</v>
      </c>
      <c r="D132" s="11" t="s">
        <v>60</v>
      </c>
      <c r="E132" s="11">
        <f t="shared" si="12"/>
        <v>2.4352777777777792</v>
      </c>
      <c r="F132">
        <v>77.953199999999995</v>
      </c>
      <c r="G132">
        <v>20.6814</v>
      </c>
      <c r="H132">
        <v>0.93720000000000003</v>
      </c>
      <c r="I132">
        <v>0.29249999999999998</v>
      </c>
      <c r="J132">
        <v>0</v>
      </c>
      <c r="K132">
        <v>0.1358</v>
      </c>
      <c r="L132">
        <v>663</v>
      </c>
      <c r="M132">
        <v>0.2465</v>
      </c>
      <c r="N132">
        <v>0.17219999999999999</v>
      </c>
      <c r="O132">
        <v>1.4313</v>
      </c>
      <c r="P132" s="1">
        <v>4.4988999999999998E-10</v>
      </c>
      <c r="Q132" s="1">
        <v>5.9440999999999999E-13</v>
      </c>
      <c r="R132" s="1">
        <v>9.8805000000000002E-11</v>
      </c>
      <c r="S132" s="1">
        <v>8.1702999999999996E-12</v>
      </c>
      <c r="T132" s="1">
        <v>5.427E-15</v>
      </c>
      <c r="U132" s="1">
        <v>2.1630999999999999E-12</v>
      </c>
    </row>
    <row r="133" spans="1:21" x14ac:dyDescent="0.25">
      <c r="A133" s="14">
        <v>44879</v>
      </c>
      <c r="B133" s="11" t="s">
        <v>26</v>
      </c>
      <c r="C133" s="11" t="s">
        <v>33</v>
      </c>
      <c r="D133" s="11" t="s">
        <v>36</v>
      </c>
      <c r="E133" s="11">
        <f t="shared" si="12"/>
        <v>2.4583333333333339</v>
      </c>
      <c r="F133">
        <v>77.949200000000005</v>
      </c>
      <c r="G133">
        <v>20.680099999999999</v>
      </c>
      <c r="H133">
        <v>0.93730000000000002</v>
      </c>
      <c r="I133">
        <v>0.29699999999999999</v>
      </c>
      <c r="J133">
        <v>0</v>
      </c>
      <c r="K133">
        <v>0.13650000000000001</v>
      </c>
      <c r="L133">
        <v>654</v>
      </c>
      <c r="M133">
        <v>0.25090000000000001</v>
      </c>
      <c r="N133">
        <v>0.1694</v>
      </c>
      <c r="O133">
        <v>1.4810000000000001</v>
      </c>
      <c r="P133" s="1">
        <v>4.5038E-10</v>
      </c>
      <c r="Q133" s="1">
        <v>5.9788999999999999E-13</v>
      </c>
      <c r="R133" s="1">
        <v>9.8911000000000006E-11</v>
      </c>
      <c r="S133" s="1">
        <v>8.1805000000000005E-12</v>
      </c>
      <c r="T133" s="1">
        <v>7.7461999999999995E-15</v>
      </c>
      <c r="U133" s="1">
        <v>2.1983E-12</v>
      </c>
    </row>
    <row r="134" spans="1:21" x14ac:dyDescent="0.25">
      <c r="A134" s="14">
        <v>44879</v>
      </c>
      <c r="B134" s="11" t="s">
        <v>26</v>
      </c>
      <c r="C134" s="11" t="s">
        <v>64</v>
      </c>
      <c r="D134" s="11" t="s">
        <v>75</v>
      </c>
      <c r="E134" s="11">
        <f t="shared" si="12"/>
        <v>2.4813888888888886</v>
      </c>
      <c r="F134">
        <v>77.955699999999993</v>
      </c>
      <c r="G134">
        <v>20.669799999999999</v>
      </c>
      <c r="H134">
        <v>0.93720000000000003</v>
      </c>
      <c r="I134">
        <v>0.30099999999999999</v>
      </c>
      <c r="J134">
        <v>0</v>
      </c>
      <c r="K134">
        <v>0.1363</v>
      </c>
      <c r="L134">
        <v>687</v>
      </c>
      <c r="M134">
        <v>0.255</v>
      </c>
      <c r="N134">
        <v>0.18179999999999999</v>
      </c>
      <c r="O134">
        <v>1.4028</v>
      </c>
      <c r="P134" s="1">
        <v>4.5214999999999998E-10</v>
      </c>
      <c r="Q134" s="1">
        <v>5.9976999999999998E-13</v>
      </c>
      <c r="R134" s="1">
        <v>9.9240999999999994E-11</v>
      </c>
      <c r="S134" s="1">
        <v>8.2107999999999997E-12</v>
      </c>
      <c r="T134" s="1">
        <v>4.3221999999999999E-15</v>
      </c>
      <c r="U134" s="1">
        <v>2.2363000000000001E-12</v>
      </c>
    </row>
    <row r="135" spans="1:21" x14ac:dyDescent="0.25">
      <c r="A135" s="14">
        <v>44879</v>
      </c>
      <c r="B135" s="11" t="s">
        <v>26</v>
      </c>
      <c r="C135" s="11" t="s">
        <v>45</v>
      </c>
      <c r="D135" s="11" t="s">
        <v>48</v>
      </c>
      <c r="E135" s="11">
        <f t="shared" si="12"/>
        <v>2.5061111111111121</v>
      </c>
      <c r="F135">
        <v>77.944000000000003</v>
      </c>
      <c r="G135">
        <v>20.674800000000001</v>
      </c>
      <c r="H135">
        <v>0.9375</v>
      </c>
      <c r="I135">
        <v>0.30790000000000001</v>
      </c>
      <c r="J135">
        <v>0</v>
      </c>
      <c r="K135">
        <v>0.1358</v>
      </c>
      <c r="L135">
        <v>671</v>
      </c>
      <c r="M135">
        <v>0.26229999999999998</v>
      </c>
      <c r="N135">
        <v>0.1759</v>
      </c>
      <c r="O135">
        <v>1.4917</v>
      </c>
      <c r="P135" s="1">
        <v>4.5043000000000002E-10</v>
      </c>
      <c r="Q135" s="1">
        <v>5.9555000000000002E-13</v>
      </c>
      <c r="R135" s="1">
        <v>9.8903000000000002E-11</v>
      </c>
      <c r="S135" s="1">
        <v>8.1838000000000007E-12</v>
      </c>
      <c r="T135" s="1">
        <v>4.2463000000000004E-15</v>
      </c>
      <c r="U135" s="1">
        <v>2.2778999999999998E-12</v>
      </c>
    </row>
    <row r="136" spans="1:21" x14ac:dyDescent="0.25">
      <c r="A136" s="14">
        <v>44879</v>
      </c>
      <c r="B136" s="11" t="s">
        <v>26</v>
      </c>
      <c r="C136" s="11" t="s">
        <v>65</v>
      </c>
      <c r="D136" s="11" t="s">
        <v>68</v>
      </c>
      <c r="E136" s="11">
        <f t="shared" si="12"/>
        <v>2.5291666666666668</v>
      </c>
      <c r="F136">
        <v>77.942899999999995</v>
      </c>
      <c r="G136">
        <v>20.6676</v>
      </c>
      <c r="H136">
        <v>0.93730000000000002</v>
      </c>
      <c r="I136">
        <v>0.31509999999999999</v>
      </c>
      <c r="J136">
        <v>0</v>
      </c>
      <c r="K136">
        <v>0.13700000000000001</v>
      </c>
      <c r="L136">
        <v>663</v>
      </c>
      <c r="M136">
        <v>0.26939999999999997</v>
      </c>
      <c r="N136">
        <v>0.17730000000000001</v>
      </c>
      <c r="O136">
        <v>1.5193000000000001</v>
      </c>
      <c r="P136" s="1">
        <v>4.5067999999999999E-10</v>
      </c>
      <c r="Q136" s="1">
        <v>6.0092000000000003E-13</v>
      </c>
      <c r="R136" s="1">
        <v>9.8924000000000001E-11</v>
      </c>
      <c r="S136" s="1">
        <v>8.1862999999999996E-12</v>
      </c>
      <c r="T136" s="1">
        <v>5.7723000000000003E-15</v>
      </c>
      <c r="U136" s="1">
        <v>2.3323000000000001E-12</v>
      </c>
    </row>
    <row r="137" spans="1:21" x14ac:dyDescent="0.25">
      <c r="A137" s="14">
        <v>44879</v>
      </c>
      <c r="B137" s="11" t="s">
        <v>26</v>
      </c>
      <c r="C137" s="11" t="s">
        <v>58</v>
      </c>
      <c r="D137" s="11" t="s">
        <v>37</v>
      </c>
      <c r="E137" s="11">
        <f t="shared" si="12"/>
        <v>2.5538888888888902</v>
      </c>
      <c r="F137">
        <v>77.939300000000003</v>
      </c>
      <c r="G137">
        <v>20.664000000000001</v>
      </c>
      <c r="H137">
        <v>0.93810000000000004</v>
      </c>
      <c r="I137">
        <v>0.32190000000000002</v>
      </c>
      <c r="J137">
        <v>0</v>
      </c>
      <c r="K137">
        <v>0.13669999999999999</v>
      </c>
      <c r="L137">
        <v>669</v>
      </c>
      <c r="M137">
        <v>0.27660000000000001</v>
      </c>
      <c r="N137">
        <v>0.1875</v>
      </c>
      <c r="O137">
        <v>1.4754</v>
      </c>
      <c r="P137" s="1">
        <v>4.5063000000000002E-10</v>
      </c>
      <c r="Q137" s="1">
        <v>5.9928000000000005E-13</v>
      </c>
      <c r="R137" s="1">
        <v>9.8900999999999998E-11</v>
      </c>
      <c r="S137" s="1">
        <v>8.1935000000000006E-12</v>
      </c>
      <c r="T137" s="1">
        <v>6.4601000000000002E-15</v>
      </c>
      <c r="U137" s="1">
        <v>2.3813E-12</v>
      </c>
    </row>
    <row r="138" spans="1:21" x14ac:dyDescent="0.25">
      <c r="A138" s="14">
        <v>44879</v>
      </c>
      <c r="B138" s="11" t="s">
        <v>26</v>
      </c>
      <c r="C138" s="11" t="s">
        <v>67</v>
      </c>
      <c r="D138" s="11" t="s">
        <v>33</v>
      </c>
      <c r="E138" s="11">
        <f t="shared" si="12"/>
        <v>2.5769444444444449</v>
      </c>
      <c r="F138">
        <v>77.942700000000002</v>
      </c>
      <c r="G138">
        <v>20.657</v>
      </c>
      <c r="H138">
        <v>0.93720000000000003</v>
      </c>
      <c r="I138">
        <v>0.32650000000000001</v>
      </c>
      <c r="J138">
        <v>0</v>
      </c>
      <c r="K138">
        <v>0.13669999999999999</v>
      </c>
      <c r="L138">
        <v>674</v>
      </c>
      <c r="M138">
        <v>0.28110000000000002</v>
      </c>
      <c r="N138">
        <v>0.19689999999999999</v>
      </c>
      <c r="O138">
        <v>1.4271</v>
      </c>
      <c r="P138" s="1">
        <v>4.5079E-10</v>
      </c>
      <c r="Q138" s="1">
        <v>5.9964999999999997E-13</v>
      </c>
      <c r="R138" s="1">
        <v>9.8897999999999998E-11</v>
      </c>
      <c r="S138" s="1">
        <v>8.1876000000000004E-12</v>
      </c>
      <c r="T138" s="1">
        <v>4.8092000000000001E-15</v>
      </c>
      <c r="U138" s="1">
        <v>2.4155E-12</v>
      </c>
    </row>
    <row r="139" spans="1:21" x14ac:dyDescent="0.25">
      <c r="A139" s="14">
        <v>44879</v>
      </c>
      <c r="B139" s="11" t="s">
        <v>26</v>
      </c>
      <c r="C139" s="11" t="s">
        <v>69</v>
      </c>
      <c r="D139" s="11" t="s">
        <v>38</v>
      </c>
      <c r="E139" s="11">
        <f t="shared" si="12"/>
        <v>2.6000000000000014</v>
      </c>
      <c r="F139">
        <v>77.936400000000006</v>
      </c>
      <c r="G139">
        <v>20.6584</v>
      </c>
      <c r="H139">
        <v>0.93689999999999996</v>
      </c>
      <c r="I139">
        <v>0.33239999999999997</v>
      </c>
      <c r="J139">
        <v>0</v>
      </c>
      <c r="K139">
        <v>0.13589999999999999</v>
      </c>
      <c r="L139">
        <v>668</v>
      </c>
      <c r="M139">
        <v>0.2868</v>
      </c>
      <c r="N139">
        <v>0.184</v>
      </c>
      <c r="O139">
        <v>1.5587</v>
      </c>
      <c r="P139" s="1">
        <v>4.5085999999999998E-10</v>
      </c>
      <c r="Q139" s="1">
        <v>5.9646999999999998E-13</v>
      </c>
      <c r="R139" s="1">
        <v>9.8926000000000006E-11</v>
      </c>
      <c r="S139" s="1">
        <v>8.1869999999999997E-12</v>
      </c>
      <c r="T139" s="1">
        <v>5.2639000000000002E-15</v>
      </c>
      <c r="U139" s="1">
        <v>2.4591999999999999E-12</v>
      </c>
    </row>
    <row r="140" spans="1:21" x14ac:dyDescent="0.25">
      <c r="A140" s="14">
        <v>44879</v>
      </c>
      <c r="B140" s="11" t="s">
        <v>26</v>
      </c>
      <c r="C140" s="11" t="s">
        <v>42</v>
      </c>
      <c r="D140" s="11" t="s">
        <v>57</v>
      </c>
      <c r="E140" s="11">
        <f t="shared" si="12"/>
        <v>2.6247222222222231</v>
      </c>
      <c r="F140">
        <v>77.933700000000002</v>
      </c>
      <c r="G140">
        <v>20.651700000000002</v>
      </c>
      <c r="H140">
        <v>0.93720000000000003</v>
      </c>
      <c r="I140">
        <v>0.3407</v>
      </c>
      <c r="J140">
        <v>0</v>
      </c>
      <c r="K140">
        <v>0.13669999999999999</v>
      </c>
      <c r="L140">
        <v>667</v>
      </c>
      <c r="M140">
        <v>0.29580000000000001</v>
      </c>
      <c r="N140">
        <v>0.1986</v>
      </c>
      <c r="O140">
        <v>1.4897</v>
      </c>
      <c r="P140" s="1">
        <v>4.5056999999999998E-10</v>
      </c>
      <c r="Q140" s="1">
        <v>5.9937E-13</v>
      </c>
      <c r="R140" s="1">
        <v>9.8834000000000005E-11</v>
      </c>
      <c r="S140" s="1">
        <v>8.1847000000000001E-12</v>
      </c>
      <c r="T140" s="1">
        <v>4.5764E-15</v>
      </c>
      <c r="U140" s="1">
        <v>2.5184999999999998E-12</v>
      </c>
    </row>
    <row r="141" spans="1:21" x14ac:dyDescent="0.25">
      <c r="A141" s="14">
        <v>44879</v>
      </c>
      <c r="B141" s="11" t="s">
        <v>26</v>
      </c>
      <c r="C141" s="11" t="s">
        <v>71</v>
      </c>
      <c r="D141" s="11" t="s">
        <v>72</v>
      </c>
      <c r="E141" s="11">
        <f t="shared" si="12"/>
        <v>2.6477777777777778</v>
      </c>
      <c r="F141">
        <v>77.941599999999994</v>
      </c>
      <c r="G141">
        <v>20.635999999999999</v>
      </c>
      <c r="H141">
        <v>0.93740000000000001</v>
      </c>
      <c r="I141">
        <v>0.34939999999999999</v>
      </c>
      <c r="J141">
        <v>0</v>
      </c>
      <c r="K141">
        <v>0.13550000000000001</v>
      </c>
      <c r="L141">
        <v>662</v>
      </c>
      <c r="M141">
        <v>0.3044</v>
      </c>
      <c r="N141">
        <v>0.21640000000000001</v>
      </c>
      <c r="O141">
        <v>1.4064000000000001</v>
      </c>
      <c r="P141" s="1">
        <v>4.5019000000000002E-10</v>
      </c>
      <c r="Q141" s="1">
        <v>5.9384000000000002E-13</v>
      </c>
      <c r="R141" s="1">
        <v>9.8663999999999994E-11</v>
      </c>
      <c r="S141" s="1">
        <v>8.1787999999999998E-12</v>
      </c>
      <c r="T141" s="1">
        <v>4.5556000000000001E-15</v>
      </c>
      <c r="U141" s="1">
        <v>2.5792000000000002E-12</v>
      </c>
    </row>
    <row r="142" spans="1:21" x14ac:dyDescent="0.25">
      <c r="A142" s="14">
        <v>44879</v>
      </c>
      <c r="B142" s="11" t="s">
        <v>26</v>
      </c>
      <c r="C142" s="11" t="s">
        <v>55</v>
      </c>
      <c r="D142" s="11" t="s">
        <v>39</v>
      </c>
      <c r="E142" s="11">
        <f t="shared" si="12"/>
        <v>2.6708333333333343</v>
      </c>
      <c r="F142">
        <v>77.948499999999996</v>
      </c>
      <c r="G142">
        <v>20.619199999999999</v>
      </c>
      <c r="H142">
        <v>0.93720000000000003</v>
      </c>
      <c r="I142">
        <v>0.35809999999999997</v>
      </c>
      <c r="J142">
        <v>0</v>
      </c>
      <c r="K142">
        <v>0.13700000000000001</v>
      </c>
      <c r="L142">
        <v>676</v>
      </c>
      <c r="M142">
        <v>0.31280000000000002</v>
      </c>
      <c r="N142">
        <v>0.23219999999999999</v>
      </c>
      <c r="O142">
        <v>1.3469</v>
      </c>
      <c r="P142" s="1">
        <v>4.5132999999999998E-10</v>
      </c>
      <c r="Q142" s="1">
        <v>6.0144000000000001E-13</v>
      </c>
      <c r="R142" s="1">
        <v>9.8825000000000005E-11</v>
      </c>
      <c r="S142" s="1">
        <v>8.1966E-12</v>
      </c>
      <c r="T142" s="1">
        <v>6.9472999999999999E-15</v>
      </c>
      <c r="U142" s="1">
        <v>2.6485999999999998E-12</v>
      </c>
    </row>
    <row r="143" spans="1:21" x14ac:dyDescent="0.25">
      <c r="A143" s="14">
        <v>44879</v>
      </c>
      <c r="B143" s="11" t="s">
        <v>26</v>
      </c>
      <c r="C143" s="11" t="s">
        <v>70</v>
      </c>
      <c r="D143" s="11" t="s">
        <v>67</v>
      </c>
      <c r="E143" s="11">
        <f t="shared" si="12"/>
        <v>2.6955555555555559</v>
      </c>
      <c r="F143">
        <v>77.950800000000001</v>
      </c>
      <c r="G143">
        <v>20.607099999999999</v>
      </c>
      <c r="H143">
        <v>0.93740000000000001</v>
      </c>
      <c r="I143">
        <v>0.36859999999999998</v>
      </c>
      <c r="J143">
        <v>0</v>
      </c>
      <c r="K143">
        <v>0.1361</v>
      </c>
      <c r="L143">
        <v>641</v>
      </c>
      <c r="M143">
        <v>0.32340000000000002</v>
      </c>
      <c r="N143">
        <v>0.246</v>
      </c>
      <c r="O143">
        <v>1.3147</v>
      </c>
      <c r="P143" s="1">
        <v>4.4959E-10</v>
      </c>
      <c r="Q143" s="1">
        <v>5.9545999999999997E-13</v>
      </c>
      <c r="R143" s="1">
        <v>9.8383999999999996E-11</v>
      </c>
      <c r="S143" s="1">
        <v>8.1665999999999996E-12</v>
      </c>
      <c r="T143" s="1">
        <v>6.1231999999999998E-15</v>
      </c>
      <c r="U143" s="1">
        <v>2.7147000000000001E-12</v>
      </c>
    </row>
    <row r="144" spans="1:21" x14ac:dyDescent="0.25">
      <c r="A144" s="14">
        <v>44879</v>
      </c>
      <c r="B144" s="11" t="s">
        <v>26</v>
      </c>
      <c r="C144" s="11" t="s">
        <v>75</v>
      </c>
      <c r="D144" s="11" t="s">
        <v>60</v>
      </c>
      <c r="E144" s="11">
        <f t="shared" si="12"/>
        <v>2.7186111111111124</v>
      </c>
      <c r="F144">
        <v>77.948099999999997</v>
      </c>
      <c r="G144">
        <v>20.598500000000001</v>
      </c>
      <c r="H144">
        <v>0.93740000000000001</v>
      </c>
      <c r="I144">
        <v>0.38</v>
      </c>
      <c r="J144">
        <v>0</v>
      </c>
      <c r="K144">
        <v>0.13589999999999999</v>
      </c>
      <c r="L144">
        <v>637</v>
      </c>
      <c r="M144">
        <v>0.33439999999999998</v>
      </c>
      <c r="N144">
        <v>0.25169999999999998</v>
      </c>
      <c r="O144">
        <v>1.3288</v>
      </c>
      <c r="P144" s="1">
        <v>4.4902000000000002E-10</v>
      </c>
      <c r="Q144" s="1">
        <v>5.9378000000000002E-13</v>
      </c>
      <c r="R144" s="1">
        <v>9.8220999999999994E-11</v>
      </c>
      <c r="S144" s="1">
        <v>8.1567000000000006E-12</v>
      </c>
      <c r="T144" s="1">
        <v>7.3687E-15</v>
      </c>
      <c r="U144" s="1">
        <v>2.7944999999999999E-12</v>
      </c>
    </row>
    <row r="145" spans="1:21" x14ac:dyDescent="0.25">
      <c r="A145" s="14">
        <v>44879</v>
      </c>
      <c r="B145" s="11" t="s">
        <v>28</v>
      </c>
      <c r="C145" s="11" t="s">
        <v>63</v>
      </c>
      <c r="D145" s="11" t="s">
        <v>76</v>
      </c>
      <c r="E145" s="11">
        <f t="shared" si="12"/>
        <v>2.7433333333333341</v>
      </c>
      <c r="F145">
        <v>77.950500000000005</v>
      </c>
      <c r="G145">
        <v>20.5825</v>
      </c>
      <c r="H145">
        <v>0.93720000000000003</v>
      </c>
      <c r="I145">
        <v>0.39350000000000002</v>
      </c>
      <c r="J145">
        <v>0</v>
      </c>
      <c r="K145">
        <v>0.1363</v>
      </c>
      <c r="L145">
        <v>624</v>
      </c>
      <c r="M145">
        <v>0.34810000000000002</v>
      </c>
      <c r="N145">
        <v>0.27350000000000002</v>
      </c>
      <c r="O145">
        <v>1.2729999999999999</v>
      </c>
      <c r="P145" s="1">
        <v>4.4826999999999999E-10</v>
      </c>
      <c r="Q145" s="1">
        <v>5.9421000000000005E-13</v>
      </c>
      <c r="R145" s="1">
        <v>9.7975999999999999E-11</v>
      </c>
      <c r="S145" s="1">
        <v>8.1408999999999998E-12</v>
      </c>
      <c r="T145" s="1">
        <v>6.9973000000000003E-15</v>
      </c>
      <c r="U145" s="1">
        <v>2.8875999999999999E-12</v>
      </c>
    </row>
    <row r="146" spans="1:21" x14ac:dyDescent="0.25">
      <c r="A146" s="14">
        <v>44879</v>
      </c>
      <c r="B146" s="11" t="s">
        <v>28</v>
      </c>
      <c r="C146" s="11" t="s">
        <v>25</v>
      </c>
      <c r="D146" s="11" t="s">
        <v>20</v>
      </c>
      <c r="E146" s="11">
        <f t="shared" si="12"/>
        <v>2.7663888888888888</v>
      </c>
      <c r="F146">
        <v>77.953400000000002</v>
      </c>
      <c r="G146">
        <v>20.566099999999999</v>
      </c>
      <c r="H146">
        <v>0.93710000000000004</v>
      </c>
      <c r="I146">
        <v>0.40710000000000002</v>
      </c>
      <c r="J146">
        <v>0</v>
      </c>
      <c r="K146">
        <v>0.1363</v>
      </c>
      <c r="L146">
        <v>622</v>
      </c>
      <c r="M146">
        <v>0.36199999999999999</v>
      </c>
      <c r="N146">
        <v>0.28960000000000002</v>
      </c>
      <c r="O146">
        <v>1.2499</v>
      </c>
      <c r="P146" s="1">
        <v>4.4806E-10</v>
      </c>
      <c r="Q146" s="1">
        <v>5.9416999999999998E-13</v>
      </c>
      <c r="R146" s="1">
        <v>9.7845999999999995E-11</v>
      </c>
      <c r="S146" s="1">
        <v>8.1357999999999993E-12</v>
      </c>
      <c r="T146" s="1">
        <v>5.1832999999999996E-15</v>
      </c>
      <c r="U146" s="1">
        <v>2.9846E-12</v>
      </c>
    </row>
    <row r="147" spans="1:21" x14ac:dyDescent="0.25">
      <c r="A147" s="14">
        <v>44879</v>
      </c>
      <c r="B147" s="11" t="s">
        <v>28</v>
      </c>
      <c r="C147" s="11" t="s">
        <v>51</v>
      </c>
      <c r="D147" s="11" t="s">
        <v>48</v>
      </c>
      <c r="E147" s="11">
        <f t="shared" si="12"/>
        <v>2.7894444444444453</v>
      </c>
      <c r="F147">
        <v>77.951700000000002</v>
      </c>
      <c r="G147">
        <v>20.554600000000001</v>
      </c>
      <c r="H147">
        <v>0.93710000000000004</v>
      </c>
      <c r="I147">
        <v>0.42120000000000002</v>
      </c>
      <c r="J147">
        <v>0</v>
      </c>
      <c r="K147">
        <v>0.13539999999999999</v>
      </c>
      <c r="L147">
        <v>619</v>
      </c>
      <c r="M147">
        <v>0.37640000000000001</v>
      </c>
      <c r="N147">
        <v>0.2979</v>
      </c>
      <c r="O147">
        <v>1.2635000000000001</v>
      </c>
      <c r="P147" s="1">
        <v>4.4785999999999999E-10</v>
      </c>
      <c r="Q147" s="1">
        <v>5.9012000000000001E-13</v>
      </c>
      <c r="R147" s="1">
        <v>9.7750999999999994E-11</v>
      </c>
      <c r="S147" s="1">
        <v>8.1318000000000005E-12</v>
      </c>
      <c r="T147" s="1">
        <v>5.375E-15</v>
      </c>
      <c r="U147" s="1">
        <v>3.0850999999999998E-12</v>
      </c>
    </row>
    <row r="148" spans="1:21" x14ac:dyDescent="0.25">
      <c r="A148" s="14">
        <v>44879</v>
      </c>
      <c r="B148" s="11" t="s">
        <v>28</v>
      </c>
      <c r="C148" s="11" t="s">
        <v>74</v>
      </c>
      <c r="D148" s="11" t="s">
        <v>70</v>
      </c>
      <c r="E148" s="11">
        <f t="shared" si="12"/>
        <v>2.8141666666666669</v>
      </c>
      <c r="F148">
        <v>77.954400000000007</v>
      </c>
      <c r="G148">
        <v>20.5383</v>
      </c>
      <c r="H148">
        <v>0.93740000000000001</v>
      </c>
      <c r="I148">
        <v>0.43440000000000001</v>
      </c>
      <c r="J148">
        <v>0</v>
      </c>
      <c r="K148">
        <v>0.13550000000000001</v>
      </c>
      <c r="L148">
        <v>613</v>
      </c>
      <c r="M148">
        <v>0.38940000000000002</v>
      </c>
      <c r="N148">
        <v>0.31190000000000001</v>
      </c>
      <c r="O148">
        <v>1.2485999999999999</v>
      </c>
      <c r="P148" s="1">
        <v>4.4824999999999998E-10</v>
      </c>
      <c r="Q148" s="1">
        <v>5.9090000000000004E-13</v>
      </c>
      <c r="R148" s="1">
        <v>9.7752999999999998E-11</v>
      </c>
      <c r="S148" s="1">
        <v>8.1418000000000007E-12</v>
      </c>
      <c r="T148" s="1">
        <v>6.5605E-15</v>
      </c>
      <c r="U148" s="1">
        <v>3.1830000000000001E-12</v>
      </c>
    </row>
    <row r="149" spans="1:21" x14ac:dyDescent="0.25">
      <c r="A149" s="14">
        <v>44879</v>
      </c>
      <c r="B149" s="11" t="s">
        <v>28</v>
      </c>
      <c r="C149" s="11" t="s">
        <v>38</v>
      </c>
      <c r="D149" s="11" t="s">
        <v>37</v>
      </c>
      <c r="E149" s="11">
        <f t="shared" si="12"/>
        <v>2.8372222222222234</v>
      </c>
      <c r="F149">
        <v>77.951899999999995</v>
      </c>
      <c r="G149">
        <v>20.526599999999998</v>
      </c>
      <c r="H149">
        <v>0.93700000000000006</v>
      </c>
      <c r="I149">
        <v>0.44900000000000001</v>
      </c>
      <c r="J149">
        <v>0</v>
      </c>
      <c r="K149">
        <v>0.13550000000000001</v>
      </c>
      <c r="L149">
        <v>624</v>
      </c>
      <c r="M149">
        <v>0.40379999999999999</v>
      </c>
      <c r="N149">
        <v>0.32440000000000002</v>
      </c>
      <c r="O149">
        <v>1.2448999999999999</v>
      </c>
      <c r="P149" s="1">
        <v>4.4855000000000002E-10</v>
      </c>
      <c r="Q149" s="1">
        <v>5.9147E-13</v>
      </c>
      <c r="R149" s="1">
        <v>9.7764999999999998E-11</v>
      </c>
      <c r="S149" s="1">
        <v>8.1437000000000005E-12</v>
      </c>
      <c r="T149" s="1">
        <v>3.3407E-15</v>
      </c>
      <c r="U149" s="1">
        <v>3.291E-12</v>
      </c>
    </row>
    <row r="150" spans="1:21" x14ac:dyDescent="0.25">
      <c r="A150" s="14">
        <v>44879</v>
      </c>
      <c r="B150" s="11" t="s">
        <v>28</v>
      </c>
      <c r="C150" s="11" t="s">
        <v>22</v>
      </c>
      <c r="D150" s="11" t="s">
        <v>33</v>
      </c>
      <c r="E150" s="11">
        <f t="shared" si="12"/>
        <v>2.8602777777777781</v>
      </c>
      <c r="F150">
        <v>77.952600000000004</v>
      </c>
      <c r="G150">
        <v>20.513100000000001</v>
      </c>
      <c r="H150">
        <v>0.93679999999999997</v>
      </c>
      <c r="I150">
        <v>0.46239999999999998</v>
      </c>
      <c r="J150">
        <v>0</v>
      </c>
      <c r="K150">
        <v>0.1351</v>
      </c>
      <c r="L150">
        <v>653</v>
      </c>
      <c r="M150">
        <v>0.41789999999999999</v>
      </c>
      <c r="N150">
        <v>0.33879999999999999</v>
      </c>
      <c r="O150">
        <v>1.2336</v>
      </c>
      <c r="P150" s="1">
        <v>4.5023000000000001E-10</v>
      </c>
      <c r="Q150" s="1">
        <v>5.92E-13</v>
      </c>
      <c r="R150" s="1">
        <v>9.8064999999999999E-11</v>
      </c>
      <c r="S150" s="1">
        <v>8.1727000000000005E-12</v>
      </c>
      <c r="T150" s="1">
        <v>3.1177000000000002E-15</v>
      </c>
      <c r="U150" s="1">
        <v>3.4009000000000002E-12</v>
      </c>
    </row>
    <row r="151" spans="1:21" x14ac:dyDescent="0.25">
      <c r="A151" s="14">
        <v>44879</v>
      </c>
      <c r="B151" s="11" t="s">
        <v>28</v>
      </c>
      <c r="C151" s="11" t="s">
        <v>47</v>
      </c>
      <c r="D151" s="11" t="s">
        <v>28</v>
      </c>
      <c r="E151" s="11">
        <f t="shared" si="12"/>
        <v>2.8849999999999998</v>
      </c>
      <c r="F151">
        <v>77.920599999999993</v>
      </c>
      <c r="G151">
        <v>20.5383</v>
      </c>
      <c r="H151">
        <v>0.93730000000000002</v>
      </c>
      <c r="I151">
        <v>0.47139999999999999</v>
      </c>
      <c r="J151">
        <v>0</v>
      </c>
      <c r="K151">
        <v>0.13239999999999999</v>
      </c>
      <c r="L151">
        <v>621</v>
      </c>
      <c r="M151">
        <v>0.42680000000000001</v>
      </c>
      <c r="N151">
        <v>0.30690000000000001</v>
      </c>
      <c r="O151">
        <v>1.3908</v>
      </c>
      <c r="P151" s="1">
        <v>4.4891999999999999E-10</v>
      </c>
      <c r="Q151" s="1">
        <v>5.7899000000000004E-13</v>
      </c>
      <c r="R151" s="1">
        <v>9.7937999999999996E-11</v>
      </c>
      <c r="S151" s="1">
        <v>8.1560000000000004E-12</v>
      </c>
      <c r="T151" s="1">
        <v>3.4879000000000001E-15</v>
      </c>
      <c r="U151" s="1">
        <v>3.4574000000000002E-12</v>
      </c>
    </row>
    <row r="152" spans="1:21" x14ac:dyDescent="0.25">
      <c r="A152" s="14">
        <v>44879</v>
      </c>
      <c r="B152" s="11" t="s">
        <v>28</v>
      </c>
      <c r="C152" s="11" t="s">
        <v>24</v>
      </c>
      <c r="D152" s="11" t="s">
        <v>56</v>
      </c>
      <c r="E152" s="11">
        <f t="shared" si="12"/>
        <v>2.9077777777777793</v>
      </c>
      <c r="F152">
        <v>77.950400000000002</v>
      </c>
      <c r="G152">
        <v>20.502600000000001</v>
      </c>
      <c r="H152">
        <v>0.9375</v>
      </c>
      <c r="I152">
        <v>0.47710000000000002</v>
      </c>
      <c r="J152">
        <v>0</v>
      </c>
      <c r="K152">
        <v>0.13250000000000001</v>
      </c>
      <c r="L152">
        <v>642</v>
      </c>
      <c r="M152">
        <v>0.43230000000000002</v>
      </c>
      <c r="N152">
        <v>0.34660000000000002</v>
      </c>
      <c r="O152">
        <v>1.2474000000000001</v>
      </c>
      <c r="P152" s="1">
        <v>4.4956999999999998E-10</v>
      </c>
      <c r="Q152" s="1">
        <v>5.7975000000000003E-13</v>
      </c>
      <c r="R152" s="1">
        <v>9.7874000000000002E-11</v>
      </c>
      <c r="S152" s="1">
        <v>8.1661999999999997E-12</v>
      </c>
      <c r="T152" s="1">
        <v>3.6915000000000001E-15</v>
      </c>
      <c r="U152" s="1">
        <v>3.5024000000000001E-12</v>
      </c>
    </row>
    <row r="153" spans="1:21" x14ac:dyDescent="0.25">
      <c r="A153" s="14">
        <v>44879</v>
      </c>
      <c r="B153" s="11" t="s">
        <v>28</v>
      </c>
      <c r="C153" s="11" t="s">
        <v>28</v>
      </c>
      <c r="D153" s="11" t="s">
        <v>74</v>
      </c>
      <c r="E153" s="11">
        <f t="shared" si="12"/>
        <v>2.9327777777777779</v>
      </c>
      <c r="F153">
        <v>77.949100000000001</v>
      </c>
      <c r="G153">
        <v>20.497599999999998</v>
      </c>
      <c r="H153">
        <v>0.93700000000000006</v>
      </c>
      <c r="I153">
        <v>0.48509999999999998</v>
      </c>
      <c r="J153">
        <v>0</v>
      </c>
      <c r="K153">
        <v>0.13109999999999999</v>
      </c>
      <c r="L153">
        <v>641</v>
      </c>
      <c r="M153">
        <v>0.44030000000000002</v>
      </c>
      <c r="N153">
        <v>0.35420000000000001</v>
      </c>
      <c r="O153">
        <v>1.2430000000000001</v>
      </c>
      <c r="P153" s="1">
        <v>4.4997E-10</v>
      </c>
      <c r="Q153" s="1">
        <v>5.7421999999999995E-13</v>
      </c>
      <c r="R153" s="1">
        <v>9.7937E-11</v>
      </c>
      <c r="S153" s="1">
        <v>8.1694000000000003E-12</v>
      </c>
      <c r="T153" s="1">
        <v>7.3008000000000006E-15</v>
      </c>
      <c r="U153" s="1">
        <v>3.5636999999999999E-12</v>
      </c>
    </row>
    <row r="154" spans="1:21" x14ac:dyDescent="0.25">
      <c r="A154" s="14">
        <v>44879</v>
      </c>
      <c r="B154" s="11" t="s">
        <v>28</v>
      </c>
      <c r="C154" s="11" t="s">
        <v>60</v>
      </c>
      <c r="D154" s="11" t="s">
        <v>78</v>
      </c>
      <c r="E154" s="11">
        <f t="shared" si="12"/>
        <v>2.9555555555555557</v>
      </c>
      <c r="F154">
        <v>77.94</v>
      </c>
      <c r="G154">
        <v>20.498100000000001</v>
      </c>
      <c r="H154">
        <v>0.93679999999999997</v>
      </c>
      <c r="I154">
        <v>0.49230000000000002</v>
      </c>
      <c r="J154">
        <v>0</v>
      </c>
      <c r="K154">
        <v>0.13270000000000001</v>
      </c>
      <c r="L154">
        <v>650</v>
      </c>
      <c r="M154">
        <v>0.44750000000000001</v>
      </c>
      <c r="N154">
        <v>0.35399999999999998</v>
      </c>
      <c r="O154">
        <v>1.2639</v>
      </c>
      <c r="P154" s="1">
        <v>4.5038E-10</v>
      </c>
      <c r="Q154" s="1">
        <v>5.8190999999999999E-13</v>
      </c>
      <c r="R154" s="1">
        <v>9.8038999999999996E-11</v>
      </c>
      <c r="S154" s="1">
        <v>8.1762999999999994E-12</v>
      </c>
      <c r="T154" s="1">
        <v>5.1446E-15</v>
      </c>
      <c r="U154" s="1">
        <v>3.6198E-12</v>
      </c>
    </row>
    <row r="155" spans="1:21" x14ac:dyDescent="0.25">
      <c r="A155" s="14">
        <v>44879</v>
      </c>
      <c r="B155" s="11" t="s">
        <v>28</v>
      </c>
      <c r="C155" s="11" t="s">
        <v>30</v>
      </c>
      <c r="D155" s="11" t="s">
        <v>58</v>
      </c>
      <c r="E155" s="11">
        <f t="shared" si="12"/>
        <v>2.9786111111111122</v>
      </c>
      <c r="F155">
        <v>77.9392</v>
      </c>
      <c r="G155">
        <v>20.4923</v>
      </c>
      <c r="H155">
        <v>0.93730000000000002</v>
      </c>
      <c r="I155">
        <v>0.498</v>
      </c>
      <c r="J155">
        <v>0</v>
      </c>
      <c r="K155">
        <v>0.13320000000000001</v>
      </c>
      <c r="L155">
        <v>656</v>
      </c>
      <c r="M155">
        <v>0.45350000000000001</v>
      </c>
      <c r="N155">
        <v>0.36009999999999998</v>
      </c>
      <c r="O155">
        <v>1.2592000000000001</v>
      </c>
      <c r="P155" s="1">
        <v>4.5003999999999998E-10</v>
      </c>
      <c r="Q155" s="1">
        <v>5.8340000000000002E-13</v>
      </c>
      <c r="R155" s="1">
        <v>9.7939000000000004E-11</v>
      </c>
      <c r="S155" s="1">
        <v>8.1747999999999995E-12</v>
      </c>
      <c r="T155" s="1">
        <v>3.8076999999999999E-15</v>
      </c>
      <c r="U155" s="1">
        <v>3.6589000000000001E-12</v>
      </c>
    </row>
    <row r="156" spans="1:21" x14ac:dyDescent="0.25">
      <c r="A156" s="14">
        <v>44879</v>
      </c>
      <c r="B156" s="11" t="s">
        <v>28</v>
      </c>
      <c r="C156" s="11" t="s">
        <v>77</v>
      </c>
      <c r="D156" s="11" t="s">
        <v>35</v>
      </c>
      <c r="E156" s="11">
        <f t="shared" si="12"/>
        <v>3.0033333333333339</v>
      </c>
      <c r="F156">
        <v>77.9345</v>
      </c>
      <c r="G156">
        <v>20.4876</v>
      </c>
      <c r="H156">
        <v>0.93679999999999997</v>
      </c>
      <c r="I156">
        <v>0.50749999999999995</v>
      </c>
      <c r="J156">
        <v>0</v>
      </c>
      <c r="K156">
        <v>0.13350000000000001</v>
      </c>
      <c r="L156">
        <v>651</v>
      </c>
      <c r="M156">
        <v>0.46310000000000001</v>
      </c>
      <c r="N156">
        <v>0.36009999999999998</v>
      </c>
      <c r="O156">
        <v>1.286</v>
      </c>
      <c r="P156" s="1">
        <v>4.5011999999999999E-10</v>
      </c>
      <c r="Q156" s="1">
        <v>5.8478999999999997E-13</v>
      </c>
      <c r="R156" s="1">
        <v>9.7937999999999996E-11</v>
      </c>
      <c r="S156" s="1">
        <v>8.1719000000000008E-12</v>
      </c>
      <c r="T156" s="1">
        <v>6.4099999999999996E-15</v>
      </c>
      <c r="U156" s="1">
        <v>3.7289000000000004E-12</v>
      </c>
    </row>
    <row r="157" spans="1:21" x14ac:dyDescent="0.25">
      <c r="A157" s="14">
        <v>44879</v>
      </c>
      <c r="B157" s="11" t="s">
        <v>28</v>
      </c>
      <c r="C157" s="11" t="s">
        <v>34</v>
      </c>
      <c r="D157" s="11" t="s">
        <v>62</v>
      </c>
      <c r="E157" s="11">
        <f t="shared" si="12"/>
        <v>3.0263888888888903</v>
      </c>
      <c r="F157">
        <v>77.933499999999995</v>
      </c>
      <c r="G157">
        <v>20.482099999999999</v>
      </c>
      <c r="H157">
        <v>0.93720000000000003</v>
      </c>
      <c r="I157">
        <v>0.51329999999999998</v>
      </c>
      <c r="J157">
        <v>0</v>
      </c>
      <c r="K157">
        <v>0.13389999999999999</v>
      </c>
      <c r="L157">
        <v>658</v>
      </c>
      <c r="M157">
        <v>0.46860000000000002</v>
      </c>
      <c r="N157">
        <v>0.3644</v>
      </c>
      <c r="O157">
        <v>1.2858000000000001</v>
      </c>
      <c r="P157" s="1">
        <v>4.5023999999999999E-10</v>
      </c>
      <c r="Q157" s="1">
        <v>5.8675E-13</v>
      </c>
      <c r="R157" s="1">
        <v>9.794E-11</v>
      </c>
      <c r="S157" s="1">
        <v>8.1773999999999995E-12</v>
      </c>
      <c r="T157" s="1">
        <v>5.0895999999999997E-15</v>
      </c>
      <c r="U157" s="1">
        <v>3.7721999999999996E-12</v>
      </c>
    </row>
    <row r="158" spans="1:21" x14ac:dyDescent="0.25">
      <c r="A158" s="14">
        <v>44879</v>
      </c>
      <c r="B158" s="11" t="s">
        <v>28</v>
      </c>
      <c r="C158" s="11" t="s">
        <v>31</v>
      </c>
      <c r="D158" s="11" t="s">
        <v>51</v>
      </c>
      <c r="E158" s="11">
        <f t="shared" si="12"/>
        <v>3.0491666666666681</v>
      </c>
      <c r="F158">
        <v>77.937700000000007</v>
      </c>
      <c r="G158">
        <v>20.471699999999998</v>
      </c>
      <c r="H158">
        <v>0.93720000000000003</v>
      </c>
      <c r="I158">
        <v>0.52039999999999997</v>
      </c>
      <c r="J158">
        <v>0</v>
      </c>
      <c r="K158">
        <v>0.13300000000000001</v>
      </c>
      <c r="L158">
        <v>688</v>
      </c>
      <c r="M158">
        <v>0.47599999999999998</v>
      </c>
      <c r="N158">
        <v>0.37590000000000001</v>
      </c>
      <c r="O158">
        <v>1.2662</v>
      </c>
      <c r="P158" s="1">
        <v>4.5196999999999999E-10</v>
      </c>
      <c r="Q158" s="1">
        <v>5.8489999999999996E-13</v>
      </c>
      <c r="R158" s="1">
        <v>9.8258999999999996E-11</v>
      </c>
      <c r="S158" s="1">
        <v>8.2088999999999999E-12</v>
      </c>
      <c r="T158" s="1">
        <v>6.1168999999999997E-15</v>
      </c>
      <c r="U158" s="1">
        <v>3.8379E-12</v>
      </c>
    </row>
    <row r="159" spans="1:21" x14ac:dyDescent="0.25">
      <c r="A159" s="14">
        <v>44879</v>
      </c>
      <c r="B159" s="11" t="s">
        <v>28</v>
      </c>
      <c r="C159" s="11" t="s">
        <v>37</v>
      </c>
      <c r="D159" s="11" t="s">
        <v>53</v>
      </c>
      <c r="E159" s="11">
        <f t="shared" si="12"/>
        <v>3.0741666666666667</v>
      </c>
      <c r="F159">
        <v>77.935500000000005</v>
      </c>
      <c r="G159">
        <v>20.459099999999999</v>
      </c>
      <c r="H159">
        <v>0.93759999999999999</v>
      </c>
      <c r="I159">
        <v>0.53659999999999997</v>
      </c>
      <c r="J159">
        <v>0</v>
      </c>
      <c r="K159">
        <v>0.1313</v>
      </c>
      <c r="L159">
        <v>655</v>
      </c>
      <c r="M159">
        <v>0.49230000000000002</v>
      </c>
      <c r="N159">
        <v>0.38919999999999999</v>
      </c>
      <c r="O159">
        <v>1.2646999999999999</v>
      </c>
      <c r="P159" s="1">
        <v>4.5020000000000001E-10</v>
      </c>
      <c r="Q159" s="1">
        <v>5.7511999999999998E-13</v>
      </c>
      <c r="R159" s="1">
        <v>9.7817000000000005E-11</v>
      </c>
      <c r="S159" s="1">
        <v>8.1798999999999999E-12</v>
      </c>
      <c r="T159" s="1">
        <v>6.8917999999999997E-15</v>
      </c>
      <c r="U159" s="1">
        <v>3.9407E-12</v>
      </c>
    </row>
    <row r="160" spans="1:21" x14ac:dyDescent="0.25">
      <c r="A160" s="14">
        <v>44879</v>
      </c>
      <c r="B160" s="11" t="s">
        <v>28</v>
      </c>
      <c r="C160" s="11" t="s">
        <v>39</v>
      </c>
      <c r="D160" s="11" t="s">
        <v>29</v>
      </c>
      <c r="E160" s="11">
        <f t="shared" si="12"/>
        <v>3.0969444444444445</v>
      </c>
      <c r="F160">
        <v>77.944000000000003</v>
      </c>
      <c r="G160">
        <v>20.447099999999999</v>
      </c>
      <c r="H160">
        <v>0.93689999999999996</v>
      </c>
      <c r="I160">
        <v>0.54090000000000005</v>
      </c>
      <c r="J160">
        <v>0</v>
      </c>
      <c r="K160">
        <v>0.13100000000000001</v>
      </c>
      <c r="L160">
        <v>650</v>
      </c>
      <c r="M160">
        <v>0.49630000000000002</v>
      </c>
      <c r="N160">
        <v>0.40939999999999999</v>
      </c>
      <c r="O160">
        <v>1.2123999999999999</v>
      </c>
      <c r="P160" s="1">
        <v>4.4997999999999998E-10</v>
      </c>
      <c r="Q160" s="1">
        <v>5.7378E-13</v>
      </c>
      <c r="R160" s="1">
        <v>9.7699999999999996E-11</v>
      </c>
      <c r="S160" s="1">
        <v>8.1691E-12</v>
      </c>
      <c r="T160" s="1">
        <v>5.1E-15</v>
      </c>
      <c r="U160" s="1">
        <v>3.9702000000000002E-12</v>
      </c>
    </row>
    <row r="161" spans="1:21" x14ac:dyDescent="0.25">
      <c r="A161" s="14">
        <v>44879</v>
      </c>
      <c r="B161" s="11" t="s">
        <v>28</v>
      </c>
      <c r="C161" s="11" t="s">
        <v>44</v>
      </c>
      <c r="D161" s="11" t="s">
        <v>43</v>
      </c>
      <c r="E161" s="11">
        <f t="shared" si="12"/>
        <v>3.1216666666666679</v>
      </c>
      <c r="F161">
        <v>77.989699999999999</v>
      </c>
      <c r="G161">
        <v>20.386700000000001</v>
      </c>
      <c r="H161">
        <v>0.93569999999999998</v>
      </c>
      <c r="I161">
        <v>0.55730000000000002</v>
      </c>
      <c r="J161">
        <v>0</v>
      </c>
      <c r="K161">
        <v>0.13059999999999999</v>
      </c>
      <c r="L161">
        <v>607</v>
      </c>
      <c r="M161">
        <v>0.51290000000000002</v>
      </c>
      <c r="N161">
        <v>0.48039999999999999</v>
      </c>
      <c r="O161">
        <v>1.0674999999999999</v>
      </c>
      <c r="P161" s="1">
        <v>4.4932000000000001E-10</v>
      </c>
      <c r="Q161" s="1">
        <v>5.7063999999999998E-13</v>
      </c>
      <c r="R161" s="1">
        <v>9.7211999999999997E-11</v>
      </c>
      <c r="S161" s="1">
        <v>8.1416E-12</v>
      </c>
      <c r="T161" s="1">
        <v>7.4170999999999998E-15</v>
      </c>
      <c r="U161" s="1">
        <v>4.0804000000000003E-12</v>
      </c>
    </row>
    <row r="162" spans="1:21" x14ac:dyDescent="0.25">
      <c r="A162" s="14">
        <v>44879</v>
      </c>
      <c r="B162" s="11" t="s">
        <v>28</v>
      </c>
      <c r="C162" s="11" t="s">
        <v>43</v>
      </c>
      <c r="D162" s="11" t="s">
        <v>65</v>
      </c>
      <c r="E162" s="11">
        <f t="shared" si="12"/>
        <v>3.1447222222222226</v>
      </c>
      <c r="F162">
        <v>77.953800000000001</v>
      </c>
      <c r="G162">
        <v>20.4178</v>
      </c>
      <c r="H162">
        <v>0.93689999999999996</v>
      </c>
      <c r="I162">
        <v>0.56140000000000001</v>
      </c>
      <c r="J162">
        <v>0</v>
      </c>
      <c r="K162">
        <v>0.13009999999999999</v>
      </c>
      <c r="L162">
        <v>634</v>
      </c>
      <c r="M162">
        <v>0.51690000000000003</v>
      </c>
      <c r="N162">
        <v>0.4365</v>
      </c>
      <c r="O162">
        <v>1.1841999999999999</v>
      </c>
      <c r="P162" s="1">
        <v>4.4925000000000003E-10</v>
      </c>
      <c r="Q162" s="1">
        <v>5.6895000000000001E-13</v>
      </c>
      <c r="R162" s="1">
        <v>9.7389000000000004E-11</v>
      </c>
      <c r="S162" s="1">
        <v>8.1543999999999993E-12</v>
      </c>
      <c r="T162" s="1">
        <v>6.2811000000000002E-15</v>
      </c>
      <c r="U162" s="1">
        <v>4.1118999999999999E-12</v>
      </c>
    </row>
    <row r="163" spans="1:21" x14ac:dyDescent="0.25">
      <c r="A163" s="14">
        <v>44879</v>
      </c>
      <c r="B163" s="11" t="s">
        <v>28</v>
      </c>
      <c r="C163" s="11" t="s">
        <v>78</v>
      </c>
      <c r="D163" s="11" t="s">
        <v>24</v>
      </c>
      <c r="E163" s="11">
        <f t="shared" si="12"/>
        <v>3.1677777777777791</v>
      </c>
      <c r="F163">
        <v>77.957300000000004</v>
      </c>
      <c r="G163">
        <v>20.400400000000001</v>
      </c>
      <c r="H163">
        <v>0.93789999999999996</v>
      </c>
      <c r="I163">
        <v>0.57540000000000002</v>
      </c>
      <c r="J163">
        <v>0</v>
      </c>
      <c r="K163">
        <v>0.12889999999999999</v>
      </c>
      <c r="L163">
        <v>634</v>
      </c>
      <c r="M163">
        <v>0.53129999999999999</v>
      </c>
      <c r="N163">
        <v>0.45850000000000002</v>
      </c>
      <c r="O163">
        <v>1.1588000000000001</v>
      </c>
      <c r="P163" s="1">
        <v>4.4876999999999999E-10</v>
      </c>
      <c r="Q163" s="1">
        <v>5.6301000000000004E-13</v>
      </c>
      <c r="R163" s="1">
        <v>9.7196999999999998E-11</v>
      </c>
      <c r="S163" s="1">
        <v>8.1541000000000006E-12</v>
      </c>
      <c r="T163" s="1">
        <v>6.5037999999999997E-15</v>
      </c>
      <c r="U163" s="1">
        <v>4.2087E-12</v>
      </c>
    </row>
    <row r="164" spans="1:21" x14ac:dyDescent="0.25">
      <c r="A164" s="14">
        <v>44879</v>
      </c>
      <c r="B164" s="11" t="s">
        <v>28</v>
      </c>
      <c r="C164" s="11" t="s">
        <v>46</v>
      </c>
      <c r="D164" s="11" t="s">
        <v>49</v>
      </c>
      <c r="E164" s="11">
        <f t="shared" si="12"/>
        <v>3.1925000000000008</v>
      </c>
      <c r="F164">
        <v>77.971000000000004</v>
      </c>
      <c r="G164">
        <v>20.370799999999999</v>
      </c>
      <c r="H164">
        <v>0.93669999999999998</v>
      </c>
      <c r="I164">
        <v>0.59279999999999999</v>
      </c>
      <c r="J164">
        <v>0</v>
      </c>
      <c r="K164">
        <v>0.12859999999999999</v>
      </c>
      <c r="L164">
        <v>617</v>
      </c>
      <c r="M164">
        <v>0.54779999999999995</v>
      </c>
      <c r="N164">
        <v>0.49249999999999999</v>
      </c>
      <c r="O164">
        <v>1.1124000000000001</v>
      </c>
      <c r="P164" s="1">
        <v>4.4846000000000002E-10</v>
      </c>
      <c r="Q164" s="1">
        <v>5.6132999999999999E-13</v>
      </c>
      <c r="R164" s="1">
        <v>9.6970000000000002E-11</v>
      </c>
      <c r="S164" s="1">
        <v>8.1367999999999998E-12</v>
      </c>
      <c r="T164" s="1">
        <v>5.9289999999999999E-15</v>
      </c>
      <c r="U164" s="1">
        <v>4.3308999999999997E-12</v>
      </c>
    </row>
    <row r="165" spans="1:21" x14ac:dyDescent="0.25">
      <c r="A165" s="14">
        <v>44879</v>
      </c>
      <c r="B165" s="11" t="s">
        <v>28</v>
      </c>
      <c r="C165" s="11" t="s">
        <v>40</v>
      </c>
      <c r="D165" s="11" t="s">
        <v>25</v>
      </c>
      <c r="E165" s="11">
        <f t="shared" si="12"/>
        <v>3.2155555555555555</v>
      </c>
      <c r="F165">
        <v>77.946299999999994</v>
      </c>
      <c r="G165">
        <v>20.367799999999999</v>
      </c>
      <c r="H165">
        <v>0.93589999999999995</v>
      </c>
      <c r="I165">
        <v>0.62180000000000002</v>
      </c>
      <c r="J165">
        <v>0</v>
      </c>
      <c r="K165">
        <v>0.12820000000000001</v>
      </c>
      <c r="L165">
        <v>591</v>
      </c>
      <c r="M165">
        <v>0.57750000000000001</v>
      </c>
      <c r="N165">
        <v>0.48089999999999999</v>
      </c>
      <c r="O165">
        <v>1.2009000000000001</v>
      </c>
      <c r="P165" s="1">
        <v>4.4721999999999998E-10</v>
      </c>
      <c r="Q165" s="1">
        <v>5.5801999999999998E-13</v>
      </c>
      <c r="R165" s="1">
        <v>9.6715999999999995E-11</v>
      </c>
      <c r="S165" s="1">
        <v>8.1097999999999992E-12</v>
      </c>
      <c r="T165" s="1">
        <v>4.2350000000000004E-15</v>
      </c>
      <c r="U165" s="1">
        <v>4.5297E-12</v>
      </c>
    </row>
    <row r="166" spans="1:21" x14ac:dyDescent="0.25">
      <c r="A166" s="14">
        <v>44879</v>
      </c>
      <c r="B166" s="11" t="s">
        <v>28</v>
      </c>
      <c r="C166" s="11" t="s">
        <v>50</v>
      </c>
      <c r="D166" s="11" t="s">
        <v>27</v>
      </c>
      <c r="E166" s="11">
        <f t="shared" si="12"/>
        <v>3.238611111111112</v>
      </c>
      <c r="F166">
        <v>77.978999999999999</v>
      </c>
      <c r="G166">
        <v>20.328199999999999</v>
      </c>
      <c r="H166">
        <v>0.93759999999999999</v>
      </c>
      <c r="I166">
        <v>0.62660000000000005</v>
      </c>
      <c r="J166">
        <v>0</v>
      </c>
      <c r="K166">
        <v>0.12859999999999999</v>
      </c>
      <c r="L166">
        <v>629</v>
      </c>
      <c r="M166">
        <v>0.58260000000000001</v>
      </c>
      <c r="N166">
        <v>0.53269999999999995</v>
      </c>
      <c r="O166">
        <v>1.0934999999999999</v>
      </c>
      <c r="P166" s="1">
        <v>4.4909E-10</v>
      </c>
      <c r="Q166" s="1">
        <v>5.6194000000000003E-13</v>
      </c>
      <c r="R166" s="1">
        <v>9.6892000000000005E-11</v>
      </c>
      <c r="S166" s="1">
        <v>8.1549999999999999E-12</v>
      </c>
      <c r="T166" s="1">
        <v>4.5699999999999997E-15</v>
      </c>
      <c r="U166" s="1">
        <v>4.5815999999999998E-12</v>
      </c>
    </row>
    <row r="167" spans="1:21" x14ac:dyDescent="0.25">
      <c r="A167" s="14">
        <v>44879</v>
      </c>
      <c r="B167" s="11" t="s">
        <v>28</v>
      </c>
      <c r="C167" s="11" t="s">
        <v>52</v>
      </c>
      <c r="D167" s="11" t="s">
        <v>71</v>
      </c>
      <c r="E167" s="11">
        <f t="shared" si="12"/>
        <v>3.2633333333333336</v>
      </c>
      <c r="F167">
        <v>77.971199999999996</v>
      </c>
      <c r="G167">
        <v>20.313099999999999</v>
      </c>
      <c r="H167">
        <v>0.93740000000000001</v>
      </c>
      <c r="I167">
        <v>0.65059999999999996</v>
      </c>
      <c r="J167">
        <v>0</v>
      </c>
      <c r="K167">
        <v>0.1278</v>
      </c>
      <c r="L167">
        <v>618</v>
      </c>
      <c r="M167">
        <v>0.60609999999999997</v>
      </c>
      <c r="N167">
        <v>0.54410000000000003</v>
      </c>
      <c r="O167">
        <v>1.1138999999999999</v>
      </c>
      <c r="P167" s="1">
        <v>4.4829999999999999E-10</v>
      </c>
      <c r="Q167" s="1">
        <v>5.5741000000000005E-13</v>
      </c>
      <c r="R167" s="1">
        <v>9.6655999999999997E-11</v>
      </c>
      <c r="S167" s="1">
        <v>8.1389000000000004E-12</v>
      </c>
      <c r="T167" s="1">
        <v>5.6506E-15</v>
      </c>
      <c r="U167" s="1">
        <v>4.7477999999999996E-12</v>
      </c>
    </row>
    <row r="168" spans="1:21" x14ac:dyDescent="0.25">
      <c r="A168" s="14">
        <v>44879</v>
      </c>
      <c r="B168" s="11" t="s">
        <v>28</v>
      </c>
      <c r="C168" s="11" t="s">
        <v>53</v>
      </c>
      <c r="D168" s="11" t="s">
        <v>34</v>
      </c>
      <c r="E168" s="11">
        <f t="shared" si="12"/>
        <v>3.2863888888888901</v>
      </c>
      <c r="F168">
        <v>77.962400000000002</v>
      </c>
      <c r="G168">
        <v>20.2882</v>
      </c>
      <c r="H168">
        <v>0.93779999999999997</v>
      </c>
      <c r="I168">
        <v>0.6835</v>
      </c>
      <c r="J168">
        <v>0</v>
      </c>
      <c r="K168">
        <v>0.12820000000000001</v>
      </c>
      <c r="L168">
        <v>627</v>
      </c>
      <c r="M168">
        <v>0.63959999999999995</v>
      </c>
      <c r="N168">
        <v>0.56579999999999997</v>
      </c>
      <c r="O168">
        <v>1.1304000000000001</v>
      </c>
      <c r="P168" s="1">
        <v>4.4856999999999998E-10</v>
      </c>
      <c r="Q168" s="1">
        <v>5.5951000000000001E-13</v>
      </c>
      <c r="R168" s="1">
        <v>9.6605999999999994E-11</v>
      </c>
      <c r="S168" s="1">
        <v>8.1483999999999995E-12</v>
      </c>
      <c r="T168" s="1">
        <v>5.7276000000000002E-15</v>
      </c>
      <c r="U168" s="1">
        <v>4.9893000000000002E-12</v>
      </c>
    </row>
    <row r="169" spans="1:21" x14ac:dyDescent="0.25">
      <c r="A169" s="14">
        <v>44879</v>
      </c>
      <c r="B169" s="11" t="s">
        <v>28</v>
      </c>
      <c r="C169" s="11" t="s">
        <v>56</v>
      </c>
      <c r="D169" s="11" t="s">
        <v>45</v>
      </c>
      <c r="E169" s="11">
        <f t="shared" si="12"/>
        <v>3.3111111111111118</v>
      </c>
      <c r="F169">
        <v>77.946100000000001</v>
      </c>
      <c r="G169">
        <v>20.281700000000001</v>
      </c>
      <c r="H169">
        <v>0.9375</v>
      </c>
      <c r="I169">
        <v>0.70679999999999998</v>
      </c>
      <c r="J169">
        <v>0</v>
      </c>
      <c r="K169">
        <v>0.1278</v>
      </c>
      <c r="L169">
        <v>635</v>
      </c>
      <c r="M169">
        <v>0.66320000000000001</v>
      </c>
      <c r="N169">
        <v>0.57040000000000002</v>
      </c>
      <c r="O169">
        <v>1.1627000000000001</v>
      </c>
      <c r="P169" s="1">
        <v>4.4882999999999999E-10</v>
      </c>
      <c r="Q169" s="1">
        <v>5.5852000000000003E-13</v>
      </c>
      <c r="R169" s="1">
        <v>9.6649999999999997E-11</v>
      </c>
      <c r="S169" s="1">
        <v>8.1524999999999994E-12</v>
      </c>
      <c r="T169" s="1">
        <v>5.0435E-15</v>
      </c>
      <c r="U169" s="1">
        <v>5.1621000000000004E-12</v>
      </c>
    </row>
    <row r="170" spans="1:21" x14ac:dyDescent="0.25">
      <c r="A170" s="14">
        <v>44879</v>
      </c>
      <c r="B170" s="11" t="s">
        <v>28</v>
      </c>
      <c r="C170" s="11" t="s">
        <v>36</v>
      </c>
      <c r="D170" s="11" t="s">
        <v>47</v>
      </c>
      <c r="E170" s="11">
        <f t="shared" si="12"/>
        <v>3.3341666666666665</v>
      </c>
      <c r="F170">
        <v>77.945599999999999</v>
      </c>
      <c r="G170">
        <v>20.272400000000001</v>
      </c>
      <c r="H170">
        <v>0.93720000000000003</v>
      </c>
      <c r="I170">
        <v>0.71689999999999998</v>
      </c>
      <c r="J170">
        <v>0</v>
      </c>
      <c r="K170">
        <v>0.12790000000000001</v>
      </c>
      <c r="L170">
        <v>628</v>
      </c>
      <c r="M170">
        <v>0.67330000000000001</v>
      </c>
      <c r="N170">
        <v>0.58030000000000004</v>
      </c>
      <c r="O170">
        <v>1.1603000000000001</v>
      </c>
      <c r="P170" s="1">
        <v>4.4865E-10</v>
      </c>
      <c r="Q170" s="1">
        <v>5.5839000000000001E-13</v>
      </c>
      <c r="R170" s="1">
        <v>9.6566E-11</v>
      </c>
      <c r="S170" s="1">
        <v>8.1459000000000007E-12</v>
      </c>
      <c r="T170" s="1">
        <v>6.6300000000000001E-15</v>
      </c>
      <c r="U170" s="1">
        <v>5.2332E-12</v>
      </c>
    </row>
    <row r="171" spans="1:21" x14ac:dyDescent="0.25">
      <c r="A171" s="14">
        <v>44879</v>
      </c>
      <c r="B171" s="11" t="s">
        <v>28</v>
      </c>
      <c r="C171" s="11" t="s">
        <v>59</v>
      </c>
      <c r="D171" s="11" t="s">
        <v>52</v>
      </c>
      <c r="E171" s="11">
        <f t="shared" si="12"/>
        <v>3.3569444444444461</v>
      </c>
      <c r="F171">
        <v>77.960400000000007</v>
      </c>
      <c r="G171">
        <v>20.2516</v>
      </c>
      <c r="H171">
        <v>0.93610000000000004</v>
      </c>
      <c r="I171">
        <v>0.72299999999999998</v>
      </c>
      <c r="J171">
        <v>0</v>
      </c>
      <c r="K171">
        <v>0.12889999999999999</v>
      </c>
      <c r="L171">
        <v>637</v>
      </c>
      <c r="M171">
        <v>0.67910000000000004</v>
      </c>
      <c r="N171">
        <v>0.60780000000000001</v>
      </c>
      <c r="O171">
        <v>1.1173</v>
      </c>
      <c r="P171" s="1">
        <v>4.4911000000000001E-10</v>
      </c>
      <c r="Q171" s="1">
        <v>5.6332999999999998E-13</v>
      </c>
      <c r="R171" s="1">
        <v>9.6547000000000005E-11</v>
      </c>
      <c r="S171" s="1">
        <v>8.1434999999999998E-12</v>
      </c>
      <c r="T171" s="1">
        <v>4.8483999999999997E-15</v>
      </c>
      <c r="U171" s="1">
        <v>5.2820000000000003E-12</v>
      </c>
    </row>
    <row r="172" spans="1:21" x14ac:dyDescent="0.25">
      <c r="A172" s="14">
        <v>44879</v>
      </c>
      <c r="B172" s="11" t="s">
        <v>28</v>
      </c>
      <c r="C172" s="11" t="s">
        <v>49</v>
      </c>
      <c r="D172" s="11" t="s">
        <v>73</v>
      </c>
      <c r="E172" s="11">
        <f t="shared" si="12"/>
        <v>3.3819444444444446</v>
      </c>
      <c r="F172">
        <v>77.946399999999997</v>
      </c>
      <c r="G172">
        <v>20.2516</v>
      </c>
      <c r="H172">
        <v>0.93700000000000006</v>
      </c>
      <c r="I172">
        <v>0.73650000000000004</v>
      </c>
      <c r="J172">
        <v>0</v>
      </c>
      <c r="K172">
        <v>0.1285</v>
      </c>
      <c r="L172">
        <v>642</v>
      </c>
      <c r="M172">
        <v>0.69279999999999997</v>
      </c>
      <c r="N172">
        <v>0.60129999999999995</v>
      </c>
      <c r="O172">
        <v>1.1520999999999999</v>
      </c>
      <c r="P172" s="1">
        <v>4.4894E-10</v>
      </c>
      <c r="Q172" s="1">
        <v>5.6155999999999998E-13</v>
      </c>
      <c r="R172" s="1">
        <v>9.6527000000000002E-11</v>
      </c>
      <c r="S172" s="1">
        <v>8.1494E-12</v>
      </c>
      <c r="T172" s="1">
        <v>6.0582999999999999E-15</v>
      </c>
      <c r="U172" s="1">
        <v>5.3789999999999996E-12</v>
      </c>
    </row>
    <row r="173" spans="1:21" x14ac:dyDescent="0.25">
      <c r="A173" s="14">
        <v>44879</v>
      </c>
      <c r="B173" s="11" t="s">
        <v>28</v>
      </c>
      <c r="C173" s="11" t="s">
        <v>61</v>
      </c>
      <c r="D173" s="11" t="s">
        <v>44</v>
      </c>
      <c r="E173" s="11">
        <f t="shared" si="12"/>
        <v>3.4047222222222224</v>
      </c>
      <c r="F173">
        <v>77.946700000000007</v>
      </c>
      <c r="G173">
        <v>20.2407</v>
      </c>
      <c r="H173">
        <v>0.93679999999999997</v>
      </c>
      <c r="I173">
        <v>0.74580000000000002</v>
      </c>
      <c r="J173">
        <v>0</v>
      </c>
      <c r="K173">
        <v>0.13</v>
      </c>
      <c r="L173">
        <v>638</v>
      </c>
      <c r="M173">
        <v>0.70209999999999995</v>
      </c>
      <c r="N173">
        <v>0.60629999999999995</v>
      </c>
      <c r="O173">
        <v>1.1578999999999999</v>
      </c>
      <c r="P173" s="1">
        <v>4.4876999999999999E-10</v>
      </c>
      <c r="Q173" s="1">
        <v>5.6765000000000001E-13</v>
      </c>
      <c r="R173" s="1">
        <v>9.6437000000000005E-11</v>
      </c>
      <c r="S173" s="1">
        <v>8.1446999999999994E-12</v>
      </c>
      <c r="T173" s="1">
        <v>5.9339999999999998E-15</v>
      </c>
      <c r="U173" s="1">
        <v>5.4445000000000001E-12</v>
      </c>
    </row>
    <row r="174" spans="1:21" x14ac:dyDescent="0.25">
      <c r="A174" s="14">
        <v>44879</v>
      </c>
      <c r="B174" s="11" t="s">
        <v>28</v>
      </c>
      <c r="C174" s="11" t="s">
        <v>62</v>
      </c>
      <c r="D174" s="11" t="s">
        <v>45</v>
      </c>
      <c r="E174" s="11">
        <f t="shared" si="12"/>
        <v>3.4277777777777789</v>
      </c>
      <c r="F174">
        <v>77.946399999999997</v>
      </c>
      <c r="G174">
        <v>20.2317</v>
      </c>
      <c r="H174">
        <v>0.93720000000000003</v>
      </c>
      <c r="I174">
        <v>0.748</v>
      </c>
      <c r="J174">
        <v>0</v>
      </c>
      <c r="K174">
        <v>0.13669999999999999</v>
      </c>
      <c r="L174">
        <v>665</v>
      </c>
      <c r="M174">
        <v>0.70420000000000005</v>
      </c>
      <c r="N174">
        <v>0.62570000000000003</v>
      </c>
      <c r="O174">
        <v>1.1254999999999999</v>
      </c>
      <c r="P174" s="1">
        <v>4.5079E-10</v>
      </c>
      <c r="Q174" s="1">
        <v>5.9906999999999999E-13</v>
      </c>
      <c r="R174" s="1">
        <v>9.6828999999999995E-11</v>
      </c>
      <c r="S174" s="1">
        <v>8.1849000000000008E-12</v>
      </c>
      <c r="T174" s="1">
        <v>9.3263000000000001E-15</v>
      </c>
      <c r="U174" s="1">
        <v>5.4856E-12</v>
      </c>
    </row>
    <row r="175" spans="1:21" x14ac:dyDescent="0.25">
      <c r="A175" s="14">
        <v>44879</v>
      </c>
      <c r="B175" s="11" t="s">
        <v>28</v>
      </c>
      <c r="C175" s="11" t="s">
        <v>33</v>
      </c>
      <c r="D175" s="11" t="s">
        <v>32</v>
      </c>
      <c r="E175" s="11">
        <f t="shared" si="12"/>
        <v>3.4525000000000006</v>
      </c>
      <c r="F175">
        <v>77.939400000000006</v>
      </c>
      <c r="G175">
        <v>20.225000000000001</v>
      </c>
      <c r="H175">
        <v>0.93640000000000001</v>
      </c>
      <c r="I175">
        <v>0.75639999999999996</v>
      </c>
      <c r="J175">
        <v>0</v>
      </c>
      <c r="K175">
        <v>0.14280000000000001</v>
      </c>
      <c r="L175">
        <v>643</v>
      </c>
      <c r="M175">
        <v>0.7127</v>
      </c>
      <c r="N175">
        <v>0.62370000000000003</v>
      </c>
      <c r="O175">
        <v>1.1426000000000001</v>
      </c>
      <c r="P175" s="1">
        <v>4.4928000000000002E-10</v>
      </c>
      <c r="Q175" s="1">
        <v>6.2355E-13</v>
      </c>
      <c r="R175" s="1">
        <v>9.6480999999999995E-11</v>
      </c>
      <c r="S175" s="1">
        <v>8.1511000000000007E-12</v>
      </c>
      <c r="T175" s="1">
        <v>7.8508999999999998E-15</v>
      </c>
      <c r="U175" s="1">
        <v>5.5292999999999999E-12</v>
      </c>
    </row>
    <row r="176" spans="1:21" x14ac:dyDescent="0.25">
      <c r="A176" s="14">
        <v>44879</v>
      </c>
      <c r="B176" s="11" t="s">
        <v>28</v>
      </c>
      <c r="C176" s="11" t="s">
        <v>64</v>
      </c>
      <c r="D176" s="11" t="s">
        <v>23</v>
      </c>
      <c r="E176" s="11">
        <f t="shared" si="12"/>
        <v>3.4755555555555571</v>
      </c>
      <c r="F176">
        <v>77.9268</v>
      </c>
      <c r="G176">
        <v>20.202500000000001</v>
      </c>
      <c r="H176">
        <v>0.93720000000000003</v>
      </c>
      <c r="I176">
        <v>0.78910000000000002</v>
      </c>
      <c r="J176">
        <v>0</v>
      </c>
      <c r="K176">
        <v>0.1444</v>
      </c>
      <c r="L176">
        <v>647</v>
      </c>
      <c r="M176">
        <v>0.74539999999999995</v>
      </c>
      <c r="N176">
        <v>0.64539999999999997</v>
      </c>
      <c r="O176">
        <v>1.155</v>
      </c>
      <c r="P176" s="1">
        <v>4.4944999999999998E-10</v>
      </c>
      <c r="Q176" s="1">
        <v>6.3082000000000003E-13</v>
      </c>
      <c r="R176" s="1">
        <v>9.6422000000000006E-11</v>
      </c>
      <c r="S176" s="1">
        <v>8.1623000000000005E-12</v>
      </c>
      <c r="T176" s="1">
        <v>5.7209000000000003E-15</v>
      </c>
      <c r="U176" s="1">
        <v>5.7701999999999998E-12</v>
      </c>
    </row>
    <row r="177" spans="1:21" x14ac:dyDescent="0.25">
      <c r="A177" s="14">
        <v>44879</v>
      </c>
      <c r="B177" s="11" t="s">
        <v>28</v>
      </c>
      <c r="C177" s="11" t="s">
        <v>45</v>
      </c>
      <c r="D177" s="11" t="s">
        <v>22</v>
      </c>
      <c r="E177" s="11">
        <f t="shared" si="12"/>
        <v>3.5002777777777787</v>
      </c>
      <c r="F177">
        <v>77.923699999999997</v>
      </c>
      <c r="G177">
        <v>20.195599999999999</v>
      </c>
      <c r="H177">
        <v>0.93740000000000001</v>
      </c>
      <c r="I177">
        <v>0.80049999999999999</v>
      </c>
      <c r="J177">
        <v>0</v>
      </c>
      <c r="K177">
        <v>0.14280000000000001</v>
      </c>
      <c r="L177">
        <v>656</v>
      </c>
      <c r="M177">
        <v>0.7571</v>
      </c>
      <c r="N177">
        <v>0.64939999999999998</v>
      </c>
      <c r="O177">
        <v>1.1659999999999999</v>
      </c>
      <c r="P177" s="1">
        <v>4.4920999999999999E-10</v>
      </c>
      <c r="Q177" s="1">
        <v>6.2326000000000001E-13</v>
      </c>
      <c r="R177" s="1">
        <v>9.6342000000000004E-11</v>
      </c>
      <c r="S177" s="1">
        <v>8.1601999999999999E-12</v>
      </c>
      <c r="T177" s="1">
        <v>8.0090000000000006E-15</v>
      </c>
      <c r="U177" s="1">
        <v>5.8500000000000003E-12</v>
      </c>
    </row>
    <row r="178" spans="1:21" x14ac:dyDescent="0.25">
      <c r="A178" s="14">
        <v>44879</v>
      </c>
      <c r="B178" s="11" t="s">
        <v>28</v>
      </c>
      <c r="C178" s="11" t="s">
        <v>65</v>
      </c>
      <c r="D178" s="11" t="s">
        <v>50</v>
      </c>
      <c r="E178" s="11">
        <f t="shared" si="12"/>
        <v>3.5233333333333334</v>
      </c>
      <c r="F178">
        <v>77.940399999999997</v>
      </c>
      <c r="G178">
        <v>20.187899999999999</v>
      </c>
      <c r="H178">
        <v>0.93700000000000006</v>
      </c>
      <c r="I178">
        <v>0.79179999999999995</v>
      </c>
      <c r="J178">
        <v>0</v>
      </c>
      <c r="K178">
        <v>0.14280000000000001</v>
      </c>
      <c r="L178">
        <v>649</v>
      </c>
      <c r="M178">
        <v>0.74780000000000002</v>
      </c>
      <c r="N178">
        <v>0.66239999999999999</v>
      </c>
      <c r="O178">
        <v>1.1289</v>
      </c>
      <c r="P178" s="1">
        <v>4.4961999999999999E-10</v>
      </c>
      <c r="Q178" s="1">
        <v>6.2398000000000003E-13</v>
      </c>
      <c r="R178" s="1">
        <v>9.6372999999999999E-11</v>
      </c>
      <c r="S178" s="1">
        <v>8.1627000000000003E-12</v>
      </c>
      <c r="T178" s="1">
        <v>7.7692999999999995E-15</v>
      </c>
      <c r="U178" s="1">
        <v>5.7906E-12</v>
      </c>
    </row>
    <row r="179" spans="1:21" x14ac:dyDescent="0.25">
      <c r="A179" s="14">
        <v>44879</v>
      </c>
      <c r="B179" s="11" t="s">
        <v>28</v>
      </c>
      <c r="C179" s="11" t="s">
        <v>66</v>
      </c>
      <c r="D179" s="11" t="s">
        <v>42</v>
      </c>
      <c r="E179" s="11">
        <f t="shared" si="12"/>
        <v>3.5463888888888899</v>
      </c>
      <c r="F179">
        <v>77.872900000000001</v>
      </c>
      <c r="G179">
        <v>20.240500000000001</v>
      </c>
      <c r="H179">
        <v>0.94179999999999997</v>
      </c>
      <c r="I179">
        <v>0.80700000000000005</v>
      </c>
      <c r="J179">
        <v>0</v>
      </c>
      <c r="K179">
        <v>0.13789999999999999</v>
      </c>
      <c r="L179">
        <v>392</v>
      </c>
      <c r="M179">
        <v>0.76449999999999996</v>
      </c>
      <c r="N179">
        <v>0.58919999999999995</v>
      </c>
      <c r="O179">
        <v>1.2976000000000001</v>
      </c>
      <c r="P179" s="1">
        <v>4.3327999999999998E-10</v>
      </c>
      <c r="Q179" s="1">
        <v>5.8130999999999997E-13</v>
      </c>
      <c r="R179" s="1">
        <v>9.3193000000000003E-11</v>
      </c>
      <c r="S179" s="1">
        <v>7.9123999999999993E-12</v>
      </c>
      <c r="T179" s="1">
        <v>6.0613000000000001E-15</v>
      </c>
      <c r="U179" s="1">
        <v>5.6919E-12</v>
      </c>
    </row>
    <row r="180" spans="1:21" x14ac:dyDescent="0.25">
      <c r="A180" s="14">
        <v>44879</v>
      </c>
      <c r="B180" s="11" t="s">
        <v>28</v>
      </c>
      <c r="C180" s="11" t="s">
        <v>67</v>
      </c>
      <c r="D180" s="11" t="s">
        <v>41</v>
      </c>
      <c r="E180" s="11">
        <f t="shared" si="12"/>
        <v>3.5711111111111116</v>
      </c>
      <c r="F180">
        <v>77.906199999999998</v>
      </c>
      <c r="G180">
        <v>20.227399999999999</v>
      </c>
      <c r="H180">
        <v>0.93679999999999997</v>
      </c>
      <c r="I180">
        <v>0.78610000000000002</v>
      </c>
      <c r="J180">
        <v>0</v>
      </c>
      <c r="K180">
        <v>0.14349999999999999</v>
      </c>
      <c r="L180">
        <v>673</v>
      </c>
      <c r="M180">
        <v>0.74299999999999999</v>
      </c>
      <c r="N180">
        <v>0.61750000000000005</v>
      </c>
      <c r="O180">
        <v>1.2032</v>
      </c>
      <c r="P180" s="1">
        <v>4.5019000000000002E-10</v>
      </c>
      <c r="Q180" s="1">
        <v>6.2795999999999998E-13</v>
      </c>
      <c r="R180" s="1">
        <v>9.6727999999999994E-11</v>
      </c>
      <c r="S180" s="1">
        <v>8.1749000000000006E-12</v>
      </c>
      <c r="T180" s="1">
        <v>6.4975000000000004E-15</v>
      </c>
      <c r="U180" s="1">
        <v>5.7588999999999996E-12</v>
      </c>
    </row>
    <row r="181" spans="1:21" x14ac:dyDescent="0.25">
      <c r="A181" s="14">
        <v>44879</v>
      </c>
      <c r="B181" s="11" t="s">
        <v>28</v>
      </c>
      <c r="C181" s="11" t="s">
        <v>68</v>
      </c>
      <c r="D181" s="11" t="s">
        <v>64</v>
      </c>
      <c r="E181" s="11">
        <f t="shared" si="12"/>
        <v>3.5938888888888894</v>
      </c>
      <c r="F181">
        <v>77.942300000000003</v>
      </c>
      <c r="G181">
        <v>20.195900000000002</v>
      </c>
      <c r="H181">
        <v>0.93689999999999996</v>
      </c>
      <c r="I181">
        <v>0.78180000000000005</v>
      </c>
      <c r="J181">
        <v>0</v>
      </c>
      <c r="K181">
        <v>0.1431</v>
      </c>
      <c r="L181">
        <v>666</v>
      </c>
      <c r="M181">
        <v>0.73809999999999998</v>
      </c>
      <c r="N181">
        <v>0.65429999999999999</v>
      </c>
      <c r="O181">
        <v>1.1281000000000001</v>
      </c>
      <c r="P181" s="1">
        <v>4.5069000000000002E-10</v>
      </c>
      <c r="Q181" s="1">
        <v>6.2683999999999998E-13</v>
      </c>
      <c r="R181" s="1">
        <v>9.6640000000000002E-11</v>
      </c>
      <c r="S181" s="1">
        <v>8.1807999999999992E-12</v>
      </c>
      <c r="T181" s="1">
        <v>6.7426999999999997E-15</v>
      </c>
      <c r="U181" s="1">
        <v>5.7311999999999997E-12</v>
      </c>
    </row>
    <row r="182" spans="1:21" x14ac:dyDescent="0.25">
      <c r="A182" s="14">
        <v>44879</v>
      </c>
      <c r="B182" s="11" t="s">
        <v>28</v>
      </c>
      <c r="C182" s="11" t="s">
        <v>42</v>
      </c>
      <c r="D182" s="11" t="s">
        <v>22</v>
      </c>
      <c r="E182" s="11">
        <f t="shared" si="12"/>
        <v>3.6169444444444458</v>
      </c>
      <c r="F182">
        <v>77.961500000000001</v>
      </c>
      <c r="G182">
        <v>20.142700000000001</v>
      </c>
      <c r="H182">
        <v>0.93720000000000003</v>
      </c>
      <c r="I182">
        <v>0.81699999999999995</v>
      </c>
      <c r="J182">
        <v>0</v>
      </c>
      <c r="K182">
        <v>0.14149999999999999</v>
      </c>
      <c r="L182">
        <v>693</v>
      </c>
      <c r="M182">
        <v>0.77349999999999997</v>
      </c>
      <c r="N182">
        <v>0.71599999999999997</v>
      </c>
      <c r="O182">
        <v>1.0803</v>
      </c>
      <c r="P182" s="1">
        <v>4.5284000000000001E-10</v>
      </c>
      <c r="Q182" s="1">
        <v>6.2278E-13</v>
      </c>
      <c r="R182" s="1">
        <v>9.6816999999999995E-11</v>
      </c>
      <c r="S182" s="1">
        <v>8.2200000000000001E-12</v>
      </c>
      <c r="T182" s="1">
        <v>6.4183000000000002E-15</v>
      </c>
      <c r="U182" s="1">
        <v>6.0147000000000002E-12</v>
      </c>
    </row>
    <row r="183" spans="1:21" x14ac:dyDescent="0.25">
      <c r="A183" s="14">
        <v>44879</v>
      </c>
      <c r="B183" s="11" t="s">
        <v>28</v>
      </c>
      <c r="C183" s="11" t="s">
        <v>71</v>
      </c>
      <c r="D183" s="11" t="s">
        <v>36</v>
      </c>
      <c r="E183" s="11">
        <f t="shared" si="12"/>
        <v>3.6416666666666675</v>
      </c>
      <c r="F183">
        <v>77.949299999999994</v>
      </c>
      <c r="G183">
        <v>20.110600000000002</v>
      </c>
      <c r="H183">
        <v>0.93730000000000002</v>
      </c>
      <c r="I183">
        <v>0.8649</v>
      </c>
      <c r="J183">
        <v>0</v>
      </c>
      <c r="K183">
        <v>0.13780000000000001</v>
      </c>
      <c r="L183">
        <v>663</v>
      </c>
      <c r="M183">
        <v>0.82110000000000005</v>
      </c>
      <c r="N183">
        <v>0.74409999999999998</v>
      </c>
      <c r="O183">
        <v>1.1034999999999999</v>
      </c>
      <c r="P183" s="1">
        <v>4.5076E-10</v>
      </c>
      <c r="Q183" s="1">
        <v>6.0366999999999999E-13</v>
      </c>
      <c r="R183" s="1">
        <v>9.6230999999999996E-11</v>
      </c>
      <c r="S183" s="1">
        <v>8.1847000000000001E-12</v>
      </c>
      <c r="T183" s="1">
        <v>7.8193999999999992E-15</v>
      </c>
      <c r="U183" s="1">
        <v>6.3366000000000003E-12</v>
      </c>
    </row>
    <row r="184" spans="1:21" x14ac:dyDescent="0.25">
      <c r="A184" s="14">
        <v>44879</v>
      </c>
      <c r="B184" s="11" t="s">
        <v>28</v>
      </c>
      <c r="C184" s="11" t="s">
        <v>29</v>
      </c>
      <c r="D184" s="11" t="s">
        <v>75</v>
      </c>
      <c r="E184" s="11">
        <f t="shared" si="12"/>
        <v>3.6647222222222222</v>
      </c>
      <c r="F184">
        <v>77.938500000000005</v>
      </c>
      <c r="G184">
        <v>20.083200000000001</v>
      </c>
      <c r="H184">
        <v>0.93710000000000004</v>
      </c>
      <c r="I184">
        <v>0.90510000000000002</v>
      </c>
      <c r="J184">
        <v>0</v>
      </c>
      <c r="K184">
        <v>0.1361</v>
      </c>
      <c r="L184">
        <v>666</v>
      </c>
      <c r="M184">
        <v>0.86170000000000002</v>
      </c>
      <c r="N184">
        <v>0.77</v>
      </c>
      <c r="O184">
        <v>1.1192</v>
      </c>
      <c r="P184" s="1">
        <v>4.5061000000000001E-10</v>
      </c>
      <c r="Q184" s="1">
        <v>5.9627000000000004E-13</v>
      </c>
      <c r="R184" s="1">
        <v>9.6078999999999997E-11</v>
      </c>
      <c r="S184" s="1">
        <v>8.1807999999999992E-12</v>
      </c>
      <c r="T184" s="1">
        <v>5.6733000000000001E-15</v>
      </c>
      <c r="U184" s="1">
        <v>6.6277000000000001E-12</v>
      </c>
    </row>
    <row r="185" spans="1:21" x14ac:dyDescent="0.25">
      <c r="A185" s="14">
        <v>44879</v>
      </c>
      <c r="B185" s="11" t="s">
        <v>28</v>
      </c>
      <c r="C185" s="11" t="s">
        <v>70</v>
      </c>
      <c r="D185" s="11" t="s">
        <v>48</v>
      </c>
      <c r="E185" s="11">
        <f t="shared" si="12"/>
        <v>3.6894444444444456</v>
      </c>
      <c r="F185">
        <v>77.913700000000006</v>
      </c>
      <c r="G185">
        <v>20.074300000000001</v>
      </c>
      <c r="H185">
        <v>0.93759999999999999</v>
      </c>
      <c r="I185">
        <v>0.93889999999999996</v>
      </c>
      <c r="J185">
        <v>0</v>
      </c>
      <c r="K185">
        <v>0.13539999999999999</v>
      </c>
      <c r="L185">
        <v>673</v>
      </c>
      <c r="M185">
        <v>0.89610000000000001</v>
      </c>
      <c r="N185">
        <v>0.77100000000000002</v>
      </c>
      <c r="O185">
        <v>1.1623000000000001</v>
      </c>
      <c r="P185" s="1">
        <v>4.5079E-10</v>
      </c>
      <c r="Q185" s="1">
        <v>5.9384000000000002E-13</v>
      </c>
      <c r="R185" s="1">
        <v>9.6104000000000005E-11</v>
      </c>
      <c r="S185" s="1">
        <v>8.1910999999999997E-12</v>
      </c>
      <c r="T185" s="1">
        <v>6.3220999999999999E-15</v>
      </c>
      <c r="U185" s="1">
        <v>6.8784999999999998E-12</v>
      </c>
    </row>
    <row r="186" spans="1:21" x14ac:dyDescent="0.25">
      <c r="A186" s="14">
        <v>44879</v>
      </c>
      <c r="B186" s="11" t="s">
        <v>28</v>
      </c>
      <c r="C186" s="11" t="s">
        <v>72</v>
      </c>
      <c r="D186" s="11" t="s">
        <v>68</v>
      </c>
      <c r="E186" s="11">
        <f t="shared" si="12"/>
        <v>3.7125000000000004</v>
      </c>
      <c r="F186">
        <v>77.899600000000007</v>
      </c>
      <c r="G186">
        <v>20.064399999999999</v>
      </c>
      <c r="H186">
        <v>0.93689999999999996</v>
      </c>
      <c r="I186">
        <v>0.96299999999999997</v>
      </c>
      <c r="J186">
        <v>0</v>
      </c>
      <c r="K186">
        <v>0.1361</v>
      </c>
      <c r="L186">
        <v>656</v>
      </c>
      <c r="M186">
        <v>0.92010000000000003</v>
      </c>
      <c r="N186">
        <v>0.77529999999999999</v>
      </c>
      <c r="O186">
        <v>1.1868000000000001</v>
      </c>
      <c r="P186" s="1">
        <v>4.5023000000000001E-10</v>
      </c>
      <c r="Q186" s="1">
        <v>5.9605999999999999E-13</v>
      </c>
      <c r="R186" s="1">
        <v>9.5953000000000002E-11</v>
      </c>
      <c r="S186" s="1">
        <v>8.1755999999999992E-12</v>
      </c>
      <c r="T186" s="1">
        <v>6.3134000000000004E-15</v>
      </c>
      <c r="U186" s="1">
        <v>7.0468000000000002E-12</v>
      </c>
    </row>
    <row r="187" spans="1:21" x14ac:dyDescent="0.25">
      <c r="A187" s="14">
        <v>44879</v>
      </c>
      <c r="B187" s="11" t="s">
        <v>60</v>
      </c>
      <c r="C187" s="11" t="s">
        <v>63</v>
      </c>
      <c r="D187" s="11" t="s">
        <v>60</v>
      </c>
      <c r="E187" s="11">
        <f t="shared" si="12"/>
        <v>3.7352777777777781</v>
      </c>
      <c r="F187">
        <v>77.906099999999995</v>
      </c>
      <c r="G187">
        <v>20.038799999999998</v>
      </c>
      <c r="H187">
        <v>0.93640000000000001</v>
      </c>
      <c r="I187">
        <v>0.98380000000000001</v>
      </c>
      <c r="J187">
        <v>0</v>
      </c>
      <c r="K187">
        <v>0.1348</v>
      </c>
      <c r="L187">
        <v>657</v>
      </c>
      <c r="M187">
        <v>0.94079999999999997</v>
      </c>
      <c r="N187">
        <v>0.80589999999999995</v>
      </c>
      <c r="O187">
        <v>1.1674</v>
      </c>
      <c r="P187" s="1">
        <v>4.4996000000000002E-10</v>
      </c>
      <c r="Q187" s="1">
        <v>5.9033999999999999E-13</v>
      </c>
      <c r="R187" s="1">
        <v>9.5763999999999996E-11</v>
      </c>
      <c r="S187" s="1">
        <v>8.1661000000000001E-12</v>
      </c>
      <c r="T187" s="1">
        <v>4.5895000000000001E-15</v>
      </c>
      <c r="U187" s="1">
        <v>7.1929999999999997E-12</v>
      </c>
    </row>
    <row r="188" spans="1:21" x14ac:dyDescent="0.25">
      <c r="A188" s="14">
        <v>44879</v>
      </c>
      <c r="B188" s="11" t="s">
        <v>60</v>
      </c>
      <c r="C188" s="11" t="s">
        <v>73</v>
      </c>
      <c r="D188" s="11" t="s">
        <v>33</v>
      </c>
      <c r="E188" s="11">
        <f t="shared" si="12"/>
        <v>3.7602777777777785</v>
      </c>
      <c r="F188">
        <v>77.909400000000005</v>
      </c>
      <c r="G188">
        <v>20.011299999999999</v>
      </c>
      <c r="H188">
        <v>0.93720000000000003</v>
      </c>
      <c r="I188">
        <v>1.0072000000000001</v>
      </c>
      <c r="J188">
        <v>0</v>
      </c>
      <c r="K188">
        <v>0.13489999999999999</v>
      </c>
      <c r="L188">
        <v>640</v>
      </c>
      <c r="M188">
        <v>0.96409999999999996</v>
      </c>
      <c r="N188">
        <v>0.82809999999999995</v>
      </c>
      <c r="O188">
        <v>1.1642999999999999</v>
      </c>
      <c r="P188" s="1">
        <v>4.4926999999999999E-10</v>
      </c>
      <c r="Q188" s="1">
        <v>5.8965000000000002E-13</v>
      </c>
      <c r="R188" s="1">
        <v>9.5478999999999994E-11</v>
      </c>
      <c r="S188" s="1">
        <v>8.1601000000000003E-12</v>
      </c>
      <c r="T188" s="1">
        <v>6.3179000000000004E-15</v>
      </c>
      <c r="U188" s="1">
        <v>7.3513E-12</v>
      </c>
    </row>
    <row r="189" spans="1:21" x14ac:dyDescent="0.25">
      <c r="A189" s="14">
        <v>44879</v>
      </c>
      <c r="B189" s="11" t="s">
        <v>60</v>
      </c>
      <c r="C189" s="11" t="s">
        <v>51</v>
      </c>
      <c r="D189" s="11" t="s">
        <v>20</v>
      </c>
      <c r="E189" s="11">
        <f t="shared" si="12"/>
        <v>3.7830555555555563</v>
      </c>
      <c r="F189">
        <v>77.914299999999997</v>
      </c>
      <c r="G189">
        <v>19.9861</v>
      </c>
      <c r="H189">
        <v>0.93669999999999998</v>
      </c>
      <c r="I189">
        <v>1.0291999999999999</v>
      </c>
      <c r="J189">
        <v>0</v>
      </c>
      <c r="K189">
        <v>0.13370000000000001</v>
      </c>
      <c r="L189">
        <v>638</v>
      </c>
      <c r="M189">
        <v>0.98609999999999998</v>
      </c>
      <c r="N189">
        <v>0.86570000000000003</v>
      </c>
      <c r="O189">
        <v>1.1391</v>
      </c>
      <c r="P189" s="1">
        <v>4.4906999999999998E-10</v>
      </c>
      <c r="Q189" s="1">
        <v>5.8411000000000002E-13</v>
      </c>
      <c r="R189" s="1">
        <v>9.5308999999999996E-11</v>
      </c>
      <c r="S189" s="1">
        <v>8.1509999999999995E-12</v>
      </c>
      <c r="T189" s="1">
        <v>5.3816999999999999E-15</v>
      </c>
      <c r="U189" s="1">
        <v>7.5071999999999994E-12</v>
      </c>
    </row>
    <row r="190" spans="1:21" x14ac:dyDescent="0.25">
      <c r="A190" s="14">
        <v>44879</v>
      </c>
      <c r="B190" s="11" t="s">
        <v>60</v>
      </c>
      <c r="C190" s="11" t="s">
        <v>74</v>
      </c>
      <c r="D190" s="11" t="s">
        <v>48</v>
      </c>
      <c r="E190" s="11">
        <f t="shared" si="12"/>
        <v>3.806111111111111</v>
      </c>
      <c r="F190">
        <v>77.921300000000002</v>
      </c>
      <c r="G190">
        <v>19.950800000000001</v>
      </c>
      <c r="H190">
        <v>0.9365</v>
      </c>
      <c r="I190">
        <v>1.0569999999999999</v>
      </c>
      <c r="J190">
        <v>0</v>
      </c>
      <c r="K190">
        <v>0.13450000000000001</v>
      </c>
      <c r="L190">
        <v>652</v>
      </c>
      <c r="M190">
        <v>1.0142</v>
      </c>
      <c r="N190">
        <v>0.89980000000000004</v>
      </c>
      <c r="O190">
        <v>1.1271</v>
      </c>
      <c r="P190" s="1">
        <v>4.5005999999999999E-10</v>
      </c>
      <c r="Q190" s="1">
        <v>5.8873999999999997E-13</v>
      </c>
      <c r="R190" s="1">
        <v>9.5338999999999995E-11</v>
      </c>
      <c r="S190" s="1">
        <v>8.1664000000000004E-12</v>
      </c>
      <c r="T190" s="1">
        <v>4.5484999999999997E-15</v>
      </c>
      <c r="U190" s="1">
        <v>7.7251000000000007E-12</v>
      </c>
    </row>
    <row r="191" spans="1:21" x14ac:dyDescent="0.25">
      <c r="A191" s="14">
        <v>44879</v>
      </c>
      <c r="B191" s="11" t="s">
        <v>60</v>
      </c>
      <c r="C191" s="11" t="s">
        <v>20</v>
      </c>
      <c r="D191" s="11" t="s">
        <v>70</v>
      </c>
      <c r="E191" s="11">
        <f t="shared" si="12"/>
        <v>3.8308333333333344</v>
      </c>
      <c r="F191">
        <v>77.925200000000004</v>
      </c>
      <c r="G191">
        <v>19.9162</v>
      </c>
      <c r="H191">
        <v>0.93669999999999998</v>
      </c>
      <c r="I191">
        <v>1.0889</v>
      </c>
      <c r="J191">
        <v>0</v>
      </c>
      <c r="K191">
        <v>0.13300000000000001</v>
      </c>
      <c r="L191">
        <v>619</v>
      </c>
      <c r="M191">
        <v>1.0457000000000001</v>
      </c>
      <c r="N191">
        <v>0.93259999999999998</v>
      </c>
      <c r="O191">
        <v>1.1213</v>
      </c>
      <c r="P191" s="1">
        <v>4.4849000000000002E-10</v>
      </c>
      <c r="Q191" s="1">
        <v>5.8017000000000004E-13</v>
      </c>
      <c r="R191" s="1">
        <v>9.4835999999999997E-11</v>
      </c>
      <c r="S191" s="1">
        <v>8.1390999999999995E-12</v>
      </c>
      <c r="T191" s="1">
        <v>7.1460999999999999E-15</v>
      </c>
      <c r="U191" s="1">
        <v>7.9286E-12</v>
      </c>
    </row>
    <row r="192" spans="1:21" x14ac:dyDescent="0.25">
      <c r="A192" s="14">
        <v>44879</v>
      </c>
      <c r="B192" s="11" t="s">
        <v>60</v>
      </c>
      <c r="C192" s="11" t="s">
        <v>22</v>
      </c>
      <c r="D192" s="11" t="s">
        <v>37</v>
      </c>
      <c r="E192" s="11">
        <f t="shared" si="12"/>
        <v>3.8538888888888891</v>
      </c>
      <c r="F192">
        <v>77.936999999999998</v>
      </c>
      <c r="G192">
        <v>19.874199999999998</v>
      </c>
      <c r="H192">
        <v>0.93710000000000004</v>
      </c>
      <c r="I192">
        <v>1.1184000000000001</v>
      </c>
      <c r="J192">
        <v>0</v>
      </c>
      <c r="K192">
        <v>0.13339999999999999</v>
      </c>
      <c r="L192">
        <v>614</v>
      </c>
      <c r="M192">
        <v>1.0750999999999999</v>
      </c>
      <c r="N192">
        <v>0.97550000000000003</v>
      </c>
      <c r="O192">
        <v>1.1020000000000001</v>
      </c>
      <c r="P192" s="1">
        <v>4.4803E-10</v>
      </c>
      <c r="Q192" s="1">
        <v>5.8115E-13</v>
      </c>
      <c r="R192" s="1">
        <v>9.4523E-11</v>
      </c>
      <c r="S192" s="1">
        <v>8.1326000000000003E-12</v>
      </c>
      <c r="T192" s="1">
        <v>6.2032999999999996E-15</v>
      </c>
      <c r="U192" s="1">
        <v>8.1326000000000003E-12</v>
      </c>
    </row>
    <row r="193" spans="1:21" x14ac:dyDescent="0.25">
      <c r="A193" s="14">
        <v>44879</v>
      </c>
      <c r="B193" s="11" t="s">
        <v>60</v>
      </c>
      <c r="C193" s="11" t="s">
        <v>19</v>
      </c>
      <c r="D193" s="11" t="s">
        <v>58</v>
      </c>
      <c r="E193" s="11">
        <f t="shared" si="12"/>
        <v>3.8786111111111126</v>
      </c>
      <c r="F193">
        <v>77.932599999999994</v>
      </c>
      <c r="G193">
        <v>19.848600000000001</v>
      </c>
      <c r="H193">
        <v>0.93689999999999996</v>
      </c>
      <c r="I193">
        <v>1.1505000000000001</v>
      </c>
      <c r="J193">
        <v>0</v>
      </c>
      <c r="K193">
        <v>0.1313</v>
      </c>
      <c r="L193">
        <v>620</v>
      </c>
      <c r="M193">
        <v>1.1079000000000001</v>
      </c>
      <c r="N193">
        <v>1.0037</v>
      </c>
      <c r="O193">
        <v>1.1037999999999999</v>
      </c>
      <c r="P193" s="1">
        <v>4.4817000000000001E-10</v>
      </c>
      <c r="Q193" s="1">
        <v>5.7249000000000002E-13</v>
      </c>
      <c r="R193" s="1">
        <v>9.4433999999999999E-11</v>
      </c>
      <c r="S193" s="1">
        <v>8.1341000000000002E-12</v>
      </c>
      <c r="T193" s="1">
        <v>6.5369000000000002E-15</v>
      </c>
      <c r="U193" s="1">
        <v>8.3682000000000006E-12</v>
      </c>
    </row>
    <row r="194" spans="1:21" x14ac:dyDescent="0.25">
      <c r="A194" s="14">
        <v>44879</v>
      </c>
      <c r="B194" s="11" t="s">
        <v>60</v>
      </c>
      <c r="C194" s="11" t="s">
        <v>24</v>
      </c>
      <c r="D194" s="11" t="s">
        <v>28</v>
      </c>
      <c r="E194" s="11">
        <f t="shared" si="12"/>
        <v>3.9016666666666673</v>
      </c>
      <c r="F194">
        <v>77.935400000000001</v>
      </c>
      <c r="G194">
        <v>19.819600000000001</v>
      </c>
      <c r="H194">
        <v>0.93740000000000001</v>
      </c>
      <c r="I194">
        <v>1.177</v>
      </c>
      <c r="J194">
        <v>0</v>
      </c>
      <c r="K194">
        <v>0.13070000000000001</v>
      </c>
      <c r="L194">
        <v>622</v>
      </c>
      <c r="M194">
        <v>1.1338999999999999</v>
      </c>
      <c r="N194">
        <v>1.0295000000000001</v>
      </c>
      <c r="O194">
        <v>1.1012999999999999</v>
      </c>
      <c r="P194" s="1">
        <v>4.4865999999999998E-10</v>
      </c>
      <c r="Q194" s="1">
        <v>5.7015000000000005E-13</v>
      </c>
      <c r="R194" s="1">
        <v>9.4394000000000005E-11</v>
      </c>
      <c r="S194" s="1">
        <v>8.1465999999999992E-12</v>
      </c>
      <c r="T194" s="1">
        <v>8.7882000000000003E-15</v>
      </c>
      <c r="U194" s="1">
        <v>8.5684999999999993E-12</v>
      </c>
    </row>
    <row r="195" spans="1:21" x14ac:dyDescent="0.25">
      <c r="A195" s="14">
        <v>44879</v>
      </c>
      <c r="B195" s="11" t="s">
        <v>60</v>
      </c>
      <c r="C195" s="11" t="s">
        <v>26</v>
      </c>
      <c r="D195" s="11" t="s">
        <v>57</v>
      </c>
      <c r="E195" s="11">
        <f t="shared" ref="E195:E258" si="13">(D195/3600)+(C195/60)+B195-$X$4</f>
        <v>3.9247222222222238</v>
      </c>
      <c r="F195">
        <v>77.936700000000002</v>
      </c>
      <c r="G195">
        <v>19.799600000000002</v>
      </c>
      <c r="H195">
        <v>0.93689999999999996</v>
      </c>
      <c r="I195">
        <v>1.1970000000000001</v>
      </c>
      <c r="J195">
        <v>0</v>
      </c>
      <c r="K195">
        <v>0.1298</v>
      </c>
      <c r="L195">
        <v>630</v>
      </c>
      <c r="M195">
        <v>1.1539999999999999</v>
      </c>
      <c r="N195">
        <v>1.0452999999999999</v>
      </c>
      <c r="O195">
        <v>1.1039000000000001</v>
      </c>
      <c r="P195" s="1">
        <v>4.4876000000000001E-10</v>
      </c>
      <c r="Q195" s="1">
        <v>5.6673000000000005E-13</v>
      </c>
      <c r="R195" s="1">
        <v>9.4317000000000004E-11</v>
      </c>
      <c r="S195" s="1">
        <v>8.1435999999999993E-12</v>
      </c>
      <c r="T195" s="1">
        <v>6.5840999999999998E-15</v>
      </c>
      <c r="U195" s="1">
        <v>8.7150000000000007E-12</v>
      </c>
    </row>
    <row r="196" spans="1:21" x14ac:dyDescent="0.25">
      <c r="A196" s="14">
        <v>44879</v>
      </c>
      <c r="B196" s="11" t="s">
        <v>60</v>
      </c>
      <c r="C196" s="11" t="s">
        <v>60</v>
      </c>
      <c r="D196" s="11" t="s">
        <v>20</v>
      </c>
      <c r="E196" s="11">
        <f t="shared" si="13"/>
        <v>3.9497222222222224</v>
      </c>
      <c r="F196">
        <v>77.922600000000003</v>
      </c>
      <c r="G196">
        <v>19.8004</v>
      </c>
      <c r="H196">
        <v>0.93659999999999999</v>
      </c>
      <c r="I196">
        <v>1.2110000000000001</v>
      </c>
      <c r="J196">
        <v>0</v>
      </c>
      <c r="K196">
        <v>0.12939999999999999</v>
      </c>
      <c r="L196">
        <v>637</v>
      </c>
      <c r="M196">
        <v>1.1678999999999999</v>
      </c>
      <c r="N196">
        <v>1.044</v>
      </c>
      <c r="O196">
        <v>1.1187</v>
      </c>
      <c r="P196" s="1">
        <v>4.4902000000000002E-10</v>
      </c>
      <c r="Q196" s="1">
        <v>5.6543000000000005E-13</v>
      </c>
      <c r="R196" s="1">
        <v>9.4391000000000005E-11</v>
      </c>
      <c r="S196" s="1">
        <v>8.1468999999999995E-12</v>
      </c>
      <c r="T196" s="1">
        <v>4.3228E-15</v>
      </c>
      <c r="U196" s="1">
        <v>8.8236000000000005E-12</v>
      </c>
    </row>
    <row r="197" spans="1:21" x14ac:dyDescent="0.25">
      <c r="A197" s="14">
        <v>44879</v>
      </c>
      <c r="B197" s="11" t="s">
        <v>60</v>
      </c>
      <c r="C197" s="11" t="s">
        <v>30</v>
      </c>
      <c r="D197" s="11" t="s">
        <v>46</v>
      </c>
      <c r="E197" s="11">
        <f t="shared" si="13"/>
        <v>3.9725000000000001</v>
      </c>
      <c r="F197">
        <v>77.926400000000001</v>
      </c>
      <c r="G197">
        <v>19.783899999999999</v>
      </c>
      <c r="H197">
        <v>0.9365</v>
      </c>
      <c r="I197">
        <v>1.2242999999999999</v>
      </c>
      <c r="J197">
        <v>0</v>
      </c>
      <c r="K197">
        <v>0.1288</v>
      </c>
      <c r="L197">
        <v>636</v>
      </c>
      <c r="M197">
        <v>1.1812</v>
      </c>
      <c r="N197">
        <v>1.0619000000000001</v>
      </c>
      <c r="O197">
        <v>1.1124000000000001</v>
      </c>
      <c r="P197" s="1">
        <v>4.4932000000000001E-10</v>
      </c>
      <c r="Q197" s="1">
        <v>5.6328E-13</v>
      </c>
      <c r="R197" s="1">
        <v>9.4371999999999997E-11</v>
      </c>
      <c r="S197" s="1">
        <v>8.1513999999999994E-12</v>
      </c>
      <c r="T197" s="1">
        <v>4.5941000000000002E-15</v>
      </c>
      <c r="U197" s="1">
        <v>8.9255000000000003E-12</v>
      </c>
    </row>
    <row r="198" spans="1:21" x14ac:dyDescent="0.25">
      <c r="A198" s="14">
        <v>44879</v>
      </c>
      <c r="B198" s="11" t="s">
        <v>60</v>
      </c>
      <c r="C198" s="11" t="s">
        <v>32</v>
      </c>
      <c r="D198" s="11" t="s">
        <v>67</v>
      </c>
      <c r="E198" s="11">
        <f t="shared" si="13"/>
        <v>3.9955555555555566</v>
      </c>
      <c r="F198">
        <v>77.915599999999998</v>
      </c>
      <c r="G198">
        <v>19.790299999999998</v>
      </c>
      <c r="H198">
        <v>0.93620000000000003</v>
      </c>
      <c r="I198">
        <v>1.2282</v>
      </c>
      <c r="J198">
        <v>0</v>
      </c>
      <c r="K198">
        <v>0.12970000000000001</v>
      </c>
      <c r="L198">
        <v>667</v>
      </c>
      <c r="M198">
        <v>1.1853</v>
      </c>
      <c r="N198">
        <v>1.0542</v>
      </c>
      <c r="O198">
        <v>1.1243000000000001</v>
      </c>
      <c r="P198" s="1">
        <v>4.5072000000000002E-10</v>
      </c>
      <c r="Q198" s="1">
        <v>5.6854000000000002E-13</v>
      </c>
      <c r="R198" s="1">
        <v>9.4707999999999998E-11</v>
      </c>
      <c r="S198" s="1">
        <v>8.1755999999999992E-12</v>
      </c>
      <c r="T198" s="1">
        <v>7.0812E-15</v>
      </c>
      <c r="U198" s="1">
        <v>8.9828999999999996E-12</v>
      </c>
    </row>
    <row r="199" spans="1:21" x14ac:dyDescent="0.25">
      <c r="A199" s="14">
        <v>44879</v>
      </c>
      <c r="B199" s="11" t="s">
        <v>60</v>
      </c>
      <c r="C199" s="11" t="s">
        <v>34</v>
      </c>
      <c r="D199" s="11" t="s">
        <v>37</v>
      </c>
      <c r="E199" s="11">
        <f t="shared" si="13"/>
        <v>4.020555555555557</v>
      </c>
      <c r="F199">
        <v>77.92</v>
      </c>
      <c r="G199">
        <v>19.773099999999999</v>
      </c>
      <c r="H199">
        <v>0.9365</v>
      </c>
      <c r="I199">
        <v>1.2427999999999999</v>
      </c>
      <c r="J199">
        <v>0</v>
      </c>
      <c r="K199">
        <v>0.1275</v>
      </c>
      <c r="L199">
        <v>649</v>
      </c>
      <c r="M199">
        <v>1.1997</v>
      </c>
      <c r="N199">
        <v>1.0729</v>
      </c>
      <c r="O199">
        <v>1.1182000000000001</v>
      </c>
      <c r="P199" s="1">
        <v>4.4949000000000002E-10</v>
      </c>
      <c r="Q199" s="1">
        <v>5.5758000000000003E-13</v>
      </c>
      <c r="R199" s="1">
        <v>9.4359999999999998E-11</v>
      </c>
      <c r="S199" s="1">
        <v>8.1553999999999998E-12</v>
      </c>
      <c r="T199" s="1">
        <v>6.9797000000000002E-15</v>
      </c>
      <c r="U199" s="1">
        <v>9.0637000000000006E-12</v>
      </c>
    </row>
    <row r="200" spans="1:21" x14ac:dyDescent="0.25">
      <c r="A200" s="14">
        <v>44879</v>
      </c>
      <c r="B200" s="11" t="s">
        <v>60</v>
      </c>
      <c r="C200" s="11" t="s">
        <v>35</v>
      </c>
      <c r="D200" s="11" t="s">
        <v>33</v>
      </c>
      <c r="E200" s="11">
        <f t="shared" si="13"/>
        <v>4.0436111111111117</v>
      </c>
      <c r="F200">
        <v>77.911000000000001</v>
      </c>
      <c r="G200">
        <v>19.7759</v>
      </c>
      <c r="H200">
        <v>0.93700000000000006</v>
      </c>
      <c r="I200">
        <v>1.2496</v>
      </c>
      <c r="J200">
        <v>0</v>
      </c>
      <c r="K200">
        <v>0.12659999999999999</v>
      </c>
      <c r="L200">
        <v>647</v>
      </c>
      <c r="M200">
        <v>1.2068000000000001</v>
      </c>
      <c r="N200">
        <v>1.0686</v>
      </c>
      <c r="O200">
        <v>1.1293</v>
      </c>
      <c r="P200" s="1">
        <v>4.4970000000000001E-10</v>
      </c>
      <c r="Q200" s="1">
        <v>5.5392000000000003E-13</v>
      </c>
      <c r="R200" s="1">
        <v>9.4428999999999995E-11</v>
      </c>
      <c r="S200" s="1">
        <v>8.1639999999999995E-12</v>
      </c>
      <c r="T200" s="1">
        <v>8.1148E-15</v>
      </c>
      <c r="U200" s="1">
        <v>9.1180000000000005E-12</v>
      </c>
    </row>
    <row r="201" spans="1:21" x14ac:dyDescent="0.25">
      <c r="A201" s="14">
        <v>44879</v>
      </c>
      <c r="B201" s="11" t="s">
        <v>60</v>
      </c>
      <c r="C201" s="11" t="s">
        <v>37</v>
      </c>
      <c r="D201" s="11" t="s">
        <v>28</v>
      </c>
      <c r="E201" s="11">
        <f t="shared" si="13"/>
        <v>4.0683333333333334</v>
      </c>
      <c r="F201">
        <v>77.915499999999994</v>
      </c>
      <c r="G201">
        <v>19.761600000000001</v>
      </c>
      <c r="H201">
        <v>0.93710000000000004</v>
      </c>
      <c r="I201">
        <v>1.2603</v>
      </c>
      <c r="J201">
        <v>0</v>
      </c>
      <c r="K201">
        <v>0.1255</v>
      </c>
      <c r="L201">
        <v>650</v>
      </c>
      <c r="M201">
        <v>1.2176</v>
      </c>
      <c r="N201">
        <v>1.0826</v>
      </c>
      <c r="O201">
        <v>1.1247</v>
      </c>
      <c r="P201" s="1">
        <v>4.4964999999999999E-10</v>
      </c>
      <c r="Q201" s="1">
        <v>5.4913E-13</v>
      </c>
      <c r="R201" s="1">
        <v>9.4344000000000003E-11</v>
      </c>
      <c r="S201" s="1">
        <v>8.1636999999999992E-12</v>
      </c>
      <c r="T201" s="1">
        <v>9.3829000000000003E-15</v>
      </c>
      <c r="U201" s="1">
        <v>9.1940999999999994E-12</v>
      </c>
    </row>
    <row r="202" spans="1:21" x14ac:dyDescent="0.25">
      <c r="A202" s="14">
        <v>44879</v>
      </c>
      <c r="B202" s="11" t="s">
        <v>60</v>
      </c>
      <c r="C202" s="11" t="s">
        <v>39</v>
      </c>
      <c r="D202" s="11" t="s">
        <v>57</v>
      </c>
      <c r="E202" s="11">
        <f t="shared" si="13"/>
        <v>4.0913888888888899</v>
      </c>
      <c r="F202">
        <v>77.908600000000007</v>
      </c>
      <c r="G202">
        <v>19.755800000000001</v>
      </c>
      <c r="H202">
        <v>0.93700000000000006</v>
      </c>
      <c r="I202">
        <v>1.2735000000000001</v>
      </c>
      <c r="J202">
        <v>0</v>
      </c>
      <c r="K202">
        <v>0.12509999999999999</v>
      </c>
      <c r="L202">
        <v>663</v>
      </c>
      <c r="M202">
        <v>1.2306999999999999</v>
      </c>
      <c r="N202">
        <v>1.0900000000000001</v>
      </c>
      <c r="O202">
        <v>1.1291</v>
      </c>
      <c r="P202" s="1">
        <v>4.4967000000000001E-10</v>
      </c>
      <c r="Q202" s="1">
        <v>5.4778000000000001E-13</v>
      </c>
      <c r="R202" s="1">
        <v>9.4326999999999999E-11</v>
      </c>
      <c r="S202" s="1">
        <v>8.1639999999999995E-12</v>
      </c>
      <c r="T202" s="1">
        <v>4.9522000000000003E-15</v>
      </c>
      <c r="U202" s="1">
        <v>9.2908000000000008E-12</v>
      </c>
    </row>
    <row r="203" spans="1:21" x14ac:dyDescent="0.25">
      <c r="A203" s="14">
        <v>44879</v>
      </c>
      <c r="B203" s="11" t="s">
        <v>60</v>
      </c>
      <c r="C203" s="11" t="s">
        <v>41</v>
      </c>
      <c r="D203" s="11" t="s">
        <v>72</v>
      </c>
      <c r="E203" s="11">
        <f t="shared" si="13"/>
        <v>4.1144444444444446</v>
      </c>
      <c r="F203">
        <v>77.909499999999994</v>
      </c>
      <c r="G203">
        <v>19.740600000000001</v>
      </c>
      <c r="H203">
        <v>0.93669999999999998</v>
      </c>
      <c r="I203">
        <v>1.2888999999999999</v>
      </c>
      <c r="J203">
        <v>0</v>
      </c>
      <c r="K203">
        <v>0.1244</v>
      </c>
      <c r="L203">
        <v>656</v>
      </c>
      <c r="M203">
        <v>1.2466999999999999</v>
      </c>
      <c r="N203">
        <v>1.1053999999999999</v>
      </c>
      <c r="O203">
        <v>1.1277999999999999</v>
      </c>
      <c r="P203" s="1">
        <v>4.4985999999999999E-10</v>
      </c>
      <c r="Q203" s="1">
        <v>5.4454000000000002E-13</v>
      </c>
      <c r="R203" s="1">
        <v>9.4294E-11</v>
      </c>
      <c r="S203" s="1">
        <v>8.1642000000000003E-12</v>
      </c>
      <c r="T203" s="1">
        <v>6.8703999999999998E-15</v>
      </c>
      <c r="U203" s="1">
        <v>9.4069999999999998E-12</v>
      </c>
    </row>
    <row r="204" spans="1:21" x14ac:dyDescent="0.25">
      <c r="A204" s="14">
        <v>44879</v>
      </c>
      <c r="B204" s="11" t="s">
        <v>60</v>
      </c>
      <c r="C204" s="11" t="s">
        <v>43</v>
      </c>
      <c r="D204" s="11" t="s">
        <v>46</v>
      </c>
      <c r="E204" s="11">
        <f t="shared" si="13"/>
        <v>4.139166666666668</v>
      </c>
      <c r="F204">
        <v>77.902799999999999</v>
      </c>
      <c r="G204">
        <v>19.737100000000002</v>
      </c>
      <c r="H204">
        <v>0.93679999999999997</v>
      </c>
      <c r="I204">
        <v>1.2977000000000001</v>
      </c>
      <c r="J204">
        <v>0</v>
      </c>
      <c r="K204">
        <v>0.12570000000000001</v>
      </c>
      <c r="L204">
        <v>661</v>
      </c>
      <c r="M204">
        <v>1.2557</v>
      </c>
      <c r="N204">
        <v>1.1025</v>
      </c>
      <c r="O204">
        <v>1.139</v>
      </c>
      <c r="P204" s="1">
        <v>4.5E-10</v>
      </c>
      <c r="Q204" s="1">
        <v>5.5050000000000003E-13</v>
      </c>
      <c r="R204" s="1">
        <v>9.4314000000000004E-11</v>
      </c>
      <c r="S204" s="1">
        <v>8.1683000000000002E-12</v>
      </c>
      <c r="T204" s="1">
        <v>6.9150999999999999E-15</v>
      </c>
      <c r="U204" s="1">
        <v>9.4743999999999993E-12</v>
      </c>
    </row>
    <row r="205" spans="1:21" x14ac:dyDescent="0.25">
      <c r="A205" s="14">
        <v>44879</v>
      </c>
      <c r="B205" s="11" t="s">
        <v>60</v>
      </c>
      <c r="C205" s="11" t="s">
        <v>27</v>
      </c>
      <c r="D205" s="11" t="s">
        <v>67</v>
      </c>
      <c r="E205" s="11">
        <f t="shared" si="13"/>
        <v>4.1622222222222227</v>
      </c>
      <c r="F205">
        <v>77.909599999999998</v>
      </c>
      <c r="G205">
        <v>19.724699999999999</v>
      </c>
      <c r="H205">
        <v>0.93730000000000002</v>
      </c>
      <c r="I205">
        <v>1.3032999999999999</v>
      </c>
      <c r="J205">
        <v>0</v>
      </c>
      <c r="K205">
        <v>0.12509999999999999</v>
      </c>
      <c r="L205">
        <v>673</v>
      </c>
      <c r="M205">
        <v>1.2611000000000001</v>
      </c>
      <c r="N205">
        <v>1.1233</v>
      </c>
      <c r="O205">
        <v>1.1226</v>
      </c>
      <c r="P205" s="1">
        <v>4.5031000000000002E-10</v>
      </c>
      <c r="Q205" s="1">
        <v>5.4863999999999997E-13</v>
      </c>
      <c r="R205" s="1">
        <v>9.4311000000000004E-11</v>
      </c>
      <c r="S205" s="1">
        <v>8.1776999999999998E-12</v>
      </c>
      <c r="T205" s="1">
        <v>4.1520999999999998E-15</v>
      </c>
      <c r="U205" s="1">
        <v>9.5209000000000008E-12</v>
      </c>
    </row>
    <row r="206" spans="1:21" x14ac:dyDescent="0.25">
      <c r="A206" s="14">
        <v>44879</v>
      </c>
      <c r="B206" s="11" t="s">
        <v>60</v>
      </c>
      <c r="C206" s="11" t="s">
        <v>46</v>
      </c>
      <c r="D206" s="11" t="s">
        <v>28</v>
      </c>
      <c r="E206" s="11">
        <f t="shared" si="13"/>
        <v>4.1850000000000005</v>
      </c>
      <c r="F206">
        <v>77.9191</v>
      </c>
      <c r="G206">
        <v>19.6996</v>
      </c>
      <c r="H206">
        <v>0.93710000000000004</v>
      </c>
      <c r="I206">
        <v>1.3193999999999999</v>
      </c>
      <c r="J206">
        <v>0</v>
      </c>
      <c r="K206">
        <v>0.12479999999999999</v>
      </c>
      <c r="L206">
        <v>707</v>
      </c>
      <c r="M206">
        <v>1.2769999999999999</v>
      </c>
      <c r="N206">
        <v>1.1454</v>
      </c>
      <c r="O206">
        <v>1.1149</v>
      </c>
      <c r="P206" s="1">
        <v>4.5205000000000001E-10</v>
      </c>
      <c r="Q206" s="1">
        <v>5.4927000000000004E-13</v>
      </c>
      <c r="R206" s="1">
        <v>9.4541E-11</v>
      </c>
      <c r="S206" s="1">
        <v>8.2065000000000006E-12</v>
      </c>
      <c r="T206" s="1">
        <v>5.5381999999999999E-15</v>
      </c>
      <c r="U206" s="1">
        <v>9.6738000000000002E-12</v>
      </c>
    </row>
    <row r="207" spans="1:21" x14ac:dyDescent="0.25">
      <c r="A207" s="14">
        <v>44879</v>
      </c>
      <c r="B207" s="11" t="s">
        <v>60</v>
      </c>
      <c r="C207" s="11" t="s">
        <v>48</v>
      </c>
      <c r="D207" s="11" t="s">
        <v>62</v>
      </c>
      <c r="E207" s="11">
        <f t="shared" si="13"/>
        <v>4.2097222222222221</v>
      </c>
      <c r="F207">
        <v>77.930700000000002</v>
      </c>
      <c r="G207">
        <v>19.684899999999999</v>
      </c>
      <c r="H207">
        <v>0.93689999999999996</v>
      </c>
      <c r="I207">
        <v>1.33</v>
      </c>
      <c r="J207">
        <v>0</v>
      </c>
      <c r="K207">
        <v>0.1176</v>
      </c>
      <c r="L207">
        <v>673</v>
      </c>
      <c r="M207">
        <v>1.2874000000000001</v>
      </c>
      <c r="N207">
        <v>1.1660999999999999</v>
      </c>
      <c r="O207">
        <v>1.1040000000000001</v>
      </c>
      <c r="P207" s="1">
        <v>4.5058000000000001E-10</v>
      </c>
      <c r="Q207" s="1">
        <v>5.1613999999999996E-13</v>
      </c>
      <c r="R207" s="1">
        <v>9.4148999999999997E-11</v>
      </c>
      <c r="S207" s="1">
        <v>8.1764000000000006E-12</v>
      </c>
      <c r="T207" s="1">
        <v>4.9291999999999997E-15</v>
      </c>
      <c r="U207" s="1">
        <v>9.7173000000000002E-12</v>
      </c>
    </row>
    <row r="208" spans="1:21" x14ac:dyDescent="0.25">
      <c r="A208" s="14">
        <v>44879</v>
      </c>
      <c r="B208" s="11" t="s">
        <v>60</v>
      </c>
      <c r="C208" s="11" t="s">
        <v>50</v>
      </c>
      <c r="D208" s="11" t="s">
        <v>74</v>
      </c>
      <c r="E208" s="11">
        <f t="shared" si="13"/>
        <v>4.2327777777777786</v>
      </c>
      <c r="F208">
        <v>77.956199999999995</v>
      </c>
      <c r="G208">
        <v>19.657</v>
      </c>
      <c r="H208">
        <v>0.93679999999999997</v>
      </c>
      <c r="I208">
        <v>1.3431</v>
      </c>
      <c r="J208">
        <v>0</v>
      </c>
      <c r="K208">
        <v>0.1069</v>
      </c>
      <c r="L208">
        <v>679</v>
      </c>
      <c r="M208">
        <v>1.3001</v>
      </c>
      <c r="N208">
        <v>1.2014</v>
      </c>
      <c r="O208">
        <v>1.0821000000000001</v>
      </c>
      <c r="P208" s="1">
        <v>4.5102000000000001E-10</v>
      </c>
      <c r="Q208" s="1">
        <v>4.6996000000000005E-13</v>
      </c>
      <c r="R208" s="1">
        <v>9.4077E-11</v>
      </c>
      <c r="S208" s="1">
        <v>8.1813000000000003E-12</v>
      </c>
      <c r="T208" s="1">
        <v>6.4317E-15</v>
      </c>
      <c r="U208" s="1">
        <v>9.8185999999999994E-12</v>
      </c>
    </row>
    <row r="209" spans="1:21" x14ac:dyDescent="0.25">
      <c r="A209" s="14">
        <v>44879</v>
      </c>
      <c r="B209" s="11" t="s">
        <v>60</v>
      </c>
      <c r="C209" s="11" t="s">
        <v>52</v>
      </c>
      <c r="D209" s="11" t="s">
        <v>53</v>
      </c>
      <c r="E209" s="11">
        <f t="shared" si="13"/>
        <v>4.2575000000000003</v>
      </c>
      <c r="F209">
        <v>77.962999999999994</v>
      </c>
      <c r="G209">
        <v>19.628</v>
      </c>
      <c r="H209">
        <v>0.93779999999999997</v>
      </c>
      <c r="I209">
        <v>1.3723000000000001</v>
      </c>
      <c r="J209">
        <v>0</v>
      </c>
      <c r="K209">
        <v>9.8900000000000002E-2</v>
      </c>
      <c r="L209">
        <v>666</v>
      </c>
      <c r="M209">
        <v>1.3292999999999999</v>
      </c>
      <c r="N209">
        <v>1.2321</v>
      </c>
      <c r="O209">
        <v>1.0789</v>
      </c>
      <c r="P209" s="1">
        <v>4.5079999999999998E-10</v>
      </c>
      <c r="Q209" s="1">
        <v>4.3479999999999997E-13</v>
      </c>
      <c r="R209" s="1">
        <v>9.3880999999999999E-11</v>
      </c>
      <c r="S209" s="1">
        <v>8.1851999999999995E-12</v>
      </c>
      <c r="T209" s="1">
        <v>7.6289000000000006E-15</v>
      </c>
      <c r="U209" s="1">
        <v>1.0024E-11</v>
      </c>
    </row>
    <row r="210" spans="1:21" x14ac:dyDescent="0.25">
      <c r="A210" s="14">
        <v>44879</v>
      </c>
      <c r="B210" s="11" t="s">
        <v>60</v>
      </c>
      <c r="C210" s="11" t="s">
        <v>54</v>
      </c>
      <c r="D210" s="11" t="s">
        <v>55</v>
      </c>
      <c r="E210" s="11">
        <f t="shared" si="13"/>
        <v>4.2805555555555568</v>
      </c>
      <c r="F210">
        <v>77.941400000000002</v>
      </c>
      <c r="G210">
        <v>19.630500000000001</v>
      </c>
      <c r="H210">
        <v>0.93689999999999996</v>
      </c>
      <c r="I210">
        <v>1.391</v>
      </c>
      <c r="J210">
        <v>0</v>
      </c>
      <c r="K210">
        <v>0.1002</v>
      </c>
      <c r="L210">
        <v>668</v>
      </c>
      <c r="M210">
        <v>1.3483000000000001</v>
      </c>
      <c r="N210">
        <v>1.2223999999999999</v>
      </c>
      <c r="O210">
        <v>1.103</v>
      </c>
      <c r="P210" s="1">
        <v>4.4926000000000001E-10</v>
      </c>
      <c r="Q210" s="1">
        <v>4.3931000000000002E-13</v>
      </c>
      <c r="R210" s="1">
        <v>9.3598000000000001E-11</v>
      </c>
      <c r="S210" s="1">
        <v>8.1516000000000001E-12</v>
      </c>
      <c r="T210" s="1">
        <v>5.3278000000000003E-15</v>
      </c>
      <c r="U210" s="1">
        <v>1.0128999999999999E-11</v>
      </c>
    </row>
    <row r="211" spans="1:21" x14ac:dyDescent="0.25">
      <c r="A211" s="14">
        <v>44879</v>
      </c>
      <c r="B211" s="11" t="s">
        <v>60</v>
      </c>
      <c r="C211" s="11" t="s">
        <v>56</v>
      </c>
      <c r="D211" s="11" t="s">
        <v>31</v>
      </c>
      <c r="E211" s="11">
        <f t="shared" si="13"/>
        <v>4.3036111111111115</v>
      </c>
      <c r="F211">
        <v>77.911100000000005</v>
      </c>
      <c r="G211">
        <v>19.601500000000001</v>
      </c>
      <c r="H211">
        <v>0.93779999999999997</v>
      </c>
      <c r="I211">
        <v>1.4373</v>
      </c>
      <c r="J211">
        <v>0</v>
      </c>
      <c r="K211">
        <v>0.11219999999999999</v>
      </c>
      <c r="L211">
        <v>645</v>
      </c>
      <c r="M211">
        <v>1.3956</v>
      </c>
      <c r="N211">
        <v>1.2464999999999999</v>
      </c>
      <c r="O211">
        <v>1.1195999999999999</v>
      </c>
      <c r="P211" s="1">
        <v>4.4547000000000001E-10</v>
      </c>
      <c r="Q211" s="1">
        <v>4.8682999999999996E-13</v>
      </c>
      <c r="R211" s="1">
        <v>9.2703999999999996E-11</v>
      </c>
      <c r="S211" s="1">
        <v>8.0933999999999994E-12</v>
      </c>
      <c r="T211" s="1">
        <v>9.3105999999999995E-15</v>
      </c>
      <c r="U211" s="1">
        <v>1.0380999999999999E-11</v>
      </c>
    </row>
    <row r="212" spans="1:21" x14ac:dyDescent="0.25">
      <c r="A212" s="14">
        <v>44879</v>
      </c>
      <c r="B212" s="11" t="s">
        <v>60</v>
      </c>
      <c r="C212" s="11" t="s">
        <v>57</v>
      </c>
      <c r="D212" s="11" t="s">
        <v>66</v>
      </c>
      <c r="E212" s="11">
        <f t="shared" si="13"/>
        <v>4.3283333333333349</v>
      </c>
      <c r="F212">
        <v>77.932100000000005</v>
      </c>
      <c r="G212">
        <v>19.5474</v>
      </c>
      <c r="H212">
        <v>0.93730000000000002</v>
      </c>
      <c r="I212">
        <v>1.4629000000000001</v>
      </c>
      <c r="J212">
        <v>0</v>
      </c>
      <c r="K212">
        <v>0.1203</v>
      </c>
      <c r="L212">
        <v>617</v>
      </c>
      <c r="M212">
        <v>1.4206000000000001</v>
      </c>
      <c r="N212">
        <v>1.3049999999999999</v>
      </c>
      <c r="O212">
        <v>1.0885</v>
      </c>
      <c r="P212" s="1">
        <v>4.4245999999999999E-10</v>
      </c>
      <c r="Q212" s="1">
        <v>5.1772999999999996E-13</v>
      </c>
      <c r="R212" s="1">
        <v>9.1798000000000004E-11</v>
      </c>
      <c r="S212" s="1">
        <v>8.0319999999999997E-12</v>
      </c>
      <c r="T212" s="1">
        <v>9.5491000000000005E-15</v>
      </c>
      <c r="U212" s="1">
        <v>1.0492E-11</v>
      </c>
    </row>
    <row r="213" spans="1:21" x14ac:dyDescent="0.25">
      <c r="A213" s="14">
        <v>44879</v>
      </c>
      <c r="B213" s="11" t="s">
        <v>60</v>
      </c>
      <c r="C213" s="11" t="s">
        <v>59</v>
      </c>
      <c r="D213" s="11" t="s">
        <v>26</v>
      </c>
      <c r="E213" s="11">
        <f t="shared" si="13"/>
        <v>4.3513888888888896</v>
      </c>
      <c r="F213">
        <v>78.441500000000005</v>
      </c>
      <c r="G213">
        <v>19.671099999999999</v>
      </c>
      <c r="H213">
        <v>0.9415</v>
      </c>
      <c r="I213">
        <v>0.83430000000000004</v>
      </c>
      <c r="J213">
        <v>0</v>
      </c>
      <c r="K213">
        <v>0.1116</v>
      </c>
      <c r="L213">
        <v>0</v>
      </c>
      <c r="M213">
        <v>0.78490000000000004</v>
      </c>
      <c r="N213">
        <v>1.3184</v>
      </c>
      <c r="O213">
        <v>0.59530000000000005</v>
      </c>
      <c r="P213" s="1">
        <v>4.2765000000000002E-10</v>
      </c>
      <c r="Q213" s="1">
        <v>4.6225999999999999E-13</v>
      </c>
      <c r="R213" s="1">
        <v>8.8747999999999999E-11</v>
      </c>
      <c r="S213" s="1">
        <v>7.7505999999999997E-12</v>
      </c>
      <c r="T213" s="1">
        <v>7.7147000000000005E-15</v>
      </c>
      <c r="U213" s="1">
        <v>5.7623000000000002E-12</v>
      </c>
    </row>
    <row r="214" spans="1:21" x14ac:dyDescent="0.25">
      <c r="A214" s="14">
        <v>44879</v>
      </c>
      <c r="B214" s="11" t="s">
        <v>60</v>
      </c>
      <c r="C214" s="11" t="s">
        <v>23</v>
      </c>
      <c r="D214" s="11" t="s">
        <v>53</v>
      </c>
      <c r="E214" s="11">
        <f t="shared" si="13"/>
        <v>4.3741666666666674</v>
      </c>
      <c r="F214">
        <v>77.932699999999997</v>
      </c>
      <c r="G214">
        <v>20.770499999999998</v>
      </c>
      <c r="H214">
        <v>0.93579999999999997</v>
      </c>
      <c r="I214">
        <v>0.25490000000000002</v>
      </c>
      <c r="J214">
        <v>0</v>
      </c>
      <c r="K214">
        <v>0.1061</v>
      </c>
      <c r="L214">
        <v>0</v>
      </c>
      <c r="M214">
        <v>0.20979999999999999</v>
      </c>
      <c r="N214">
        <v>7.7799999999999994E-2</v>
      </c>
      <c r="O214">
        <v>2.6966000000000001</v>
      </c>
      <c r="P214" s="1">
        <v>4.3291999999999999E-10</v>
      </c>
      <c r="Q214" s="1">
        <v>4.4889000000000002E-13</v>
      </c>
      <c r="R214" s="1">
        <v>9.5516999999999997E-11</v>
      </c>
      <c r="S214" s="1">
        <v>7.8532999999999993E-12</v>
      </c>
      <c r="T214" s="1">
        <v>2.6862000000000001E-15</v>
      </c>
      <c r="U214" s="1">
        <v>1.8166E-12</v>
      </c>
    </row>
    <row r="215" spans="1:21" x14ac:dyDescent="0.25">
      <c r="A215" s="14">
        <v>44879</v>
      </c>
      <c r="B215" s="11" t="s">
        <v>60</v>
      </c>
      <c r="C215" s="11" t="s">
        <v>61</v>
      </c>
      <c r="D215" s="11" t="s">
        <v>25</v>
      </c>
      <c r="E215" s="11">
        <f t="shared" si="13"/>
        <v>4.3988888888888891</v>
      </c>
      <c r="F215">
        <v>78.025999999999996</v>
      </c>
      <c r="G215">
        <v>20.714700000000001</v>
      </c>
      <c r="H215">
        <v>0.93469999999999998</v>
      </c>
      <c r="I215">
        <v>0.2356</v>
      </c>
      <c r="J215">
        <v>0</v>
      </c>
      <c r="K215">
        <v>8.8999999999999996E-2</v>
      </c>
      <c r="L215">
        <v>0</v>
      </c>
      <c r="M215">
        <v>0.1903</v>
      </c>
      <c r="N215">
        <v>0.15870000000000001</v>
      </c>
      <c r="O215">
        <v>1.1989000000000001</v>
      </c>
      <c r="P215" s="1">
        <v>4.3394999999999999E-10</v>
      </c>
      <c r="Q215" s="1">
        <v>3.7792999999999999E-13</v>
      </c>
      <c r="R215" s="1">
        <v>9.5373000000000002E-11</v>
      </c>
      <c r="S215" s="1">
        <v>7.8530000000000006E-12</v>
      </c>
      <c r="T215" s="1">
        <v>5.5066E-15</v>
      </c>
      <c r="U215" s="1">
        <v>1.6824E-12</v>
      </c>
    </row>
    <row r="216" spans="1:21" x14ac:dyDescent="0.25">
      <c r="A216" s="14">
        <v>44879</v>
      </c>
      <c r="B216" s="11" t="s">
        <v>60</v>
      </c>
      <c r="C216" s="11" t="s">
        <v>62</v>
      </c>
      <c r="D216" s="11" t="s">
        <v>27</v>
      </c>
      <c r="E216" s="11">
        <f t="shared" si="13"/>
        <v>4.4219444444444456</v>
      </c>
      <c r="F216">
        <v>78.008499999999998</v>
      </c>
      <c r="G216">
        <v>20.715800000000002</v>
      </c>
      <c r="H216">
        <v>0.93620000000000003</v>
      </c>
      <c r="I216">
        <v>0.22950000000000001</v>
      </c>
      <c r="J216">
        <v>0</v>
      </c>
      <c r="K216">
        <v>0.1101</v>
      </c>
      <c r="L216">
        <v>0</v>
      </c>
      <c r="M216">
        <v>0.18410000000000001</v>
      </c>
      <c r="N216">
        <v>0.15479999999999999</v>
      </c>
      <c r="O216">
        <v>1.1893</v>
      </c>
      <c r="P216" s="1">
        <v>4.3296000000000002E-10</v>
      </c>
      <c r="Q216" s="1">
        <v>4.6518999999999996E-13</v>
      </c>
      <c r="R216" s="1">
        <v>9.5183999999999997E-11</v>
      </c>
      <c r="S216" s="1">
        <v>7.8491999999999993E-12</v>
      </c>
      <c r="T216" s="1">
        <v>1.9588000000000002E-15</v>
      </c>
      <c r="U216" s="1">
        <v>1.6377999999999999E-12</v>
      </c>
    </row>
    <row r="217" spans="1:21" x14ac:dyDescent="0.25">
      <c r="A217" s="14">
        <v>44879</v>
      </c>
      <c r="B217" s="11" t="s">
        <v>60</v>
      </c>
      <c r="C217" s="11" t="s">
        <v>76</v>
      </c>
      <c r="D217" s="11" t="s">
        <v>71</v>
      </c>
      <c r="E217" s="11">
        <f t="shared" si="13"/>
        <v>4.4466666666666672</v>
      </c>
      <c r="F217">
        <v>78.015299999999996</v>
      </c>
      <c r="G217">
        <v>20.704499999999999</v>
      </c>
      <c r="H217">
        <v>0.93510000000000004</v>
      </c>
      <c r="I217">
        <v>0.23519999999999999</v>
      </c>
      <c r="J217">
        <v>0</v>
      </c>
      <c r="K217">
        <v>0.10979999999999999</v>
      </c>
      <c r="L217">
        <v>0</v>
      </c>
      <c r="M217">
        <v>0.1898</v>
      </c>
      <c r="N217">
        <v>0.16309999999999999</v>
      </c>
      <c r="O217">
        <v>1.1636</v>
      </c>
      <c r="P217" s="1">
        <v>4.3311000000000002E-10</v>
      </c>
      <c r="Q217" s="1">
        <v>4.6390999999999999E-13</v>
      </c>
      <c r="R217" s="1">
        <v>9.5155000000000006E-11</v>
      </c>
      <c r="S217" s="1">
        <v>7.8424999999999993E-12</v>
      </c>
      <c r="T217" s="1">
        <v>5.6847000000000003E-15</v>
      </c>
      <c r="U217" s="1">
        <v>1.6783E-12</v>
      </c>
    </row>
    <row r="218" spans="1:21" x14ac:dyDescent="0.25">
      <c r="A218" s="14">
        <v>44879</v>
      </c>
      <c r="B218" s="11" t="s">
        <v>60</v>
      </c>
      <c r="C218" s="11" t="s">
        <v>64</v>
      </c>
      <c r="D218" s="11" t="s">
        <v>34</v>
      </c>
      <c r="E218" s="11">
        <f t="shared" si="13"/>
        <v>4.4697222222222219</v>
      </c>
      <c r="F218">
        <v>77.996099999999998</v>
      </c>
      <c r="G218">
        <v>20.701799999999999</v>
      </c>
      <c r="H218">
        <v>0.93600000000000005</v>
      </c>
      <c r="I218">
        <v>0.24759999999999999</v>
      </c>
      <c r="J218">
        <v>0</v>
      </c>
      <c r="K218">
        <v>0.1186</v>
      </c>
      <c r="L218">
        <v>0</v>
      </c>
      <c r="M218">
        <v>0.2026</v>
      </c>
      <c r="N218">
        <v>0.17069999999999999</v>
      </c>
      <c r="O218">
        <v>1.1868000000000001</v>
      </c>
      <c r="P218" s="1">
        <v>4.3282999999999999E-10</v>
      </c>
      <c r="Q218" s="1">
        <v>5.0003000000000004E-13</v>
      </c>
      <c r="R218" s="1">
        <v>9.5103999999999995E-11</v>
      </c>
      <c r="S218" s="1">
        <v>7.8460999999999999E-12</v>
      </c>
      <c r="T218" s="1">
        <v>4.9859E-15</v>
      </c>
      <c r="U218" s="1">
        <v>1.7652E-12</v>
      </c>
    </row>
    <row r="219" spans="1:21" x14ac:dyDescent="0.25">
      <c r="A219" s="14">
        <v>44879</v>
      </c>
      <c r="B219" s="11" t="s">
        <v>60</v>
      </c>
      <c r="C219" s="11" t="s">
        <v>21</v>
      </c>
      <c r="D219" s="11" t="s">
        <v>61</v>
      </c>
      <c r="E219" s="11">
        <f t="shared" si="13"/>
        <v>4.4927777777777784</v>
      </c>
      <c r="F219">
        <v>77.966099999999997</v>
      </c>
      <c r="G219">
        <v>20.784099999999999</v>
      </c>
      <c r="H219">
        <v>0.9375</v>
      </c>
      <c r="I219">
        <v>0.2014</v>
      </c>
      <c r="J219">
        <v>0</v>
      </c>
      <c r="K219">
        <v>0.1109</v>
      </c>
      <c r="L219">
        <v>0</v>
      </c>
      <c r="M219">
        <v>0.15629999999999999</v>
      </c>
      <c r="N219">
        <v>7.6999999999999999E-2</v>
      </c>
      <c r="O219">
        <v>2.0297000000000001</v>
      </c>
      <c r="P219" s="1">
        <v>4.3294000000000001E-10</v>
      </c>
      <c r="Q219" s="1">
        <v>4.6842000000000004E-13</v>
      </c>
      <c r="R219" s="1">
        <v>9.5545000000000005E-11</v>
      </c>
      <c r="S219" s="1">
        <v>7.8642000000000004E-12</v>
      </c>
      <c r="T219" s="1">
        <v>6.6060999999999998E-15</v>
      </c>
      <c r="U219" s="1">
        <v>1.4424E-12</v>
      </c>
    </row>
    <row r="220" spans="1:21" x14ac:dyDescent="0.25">
      <c r="A220" s="14">
        <v>44879</v>
      </c>
      <c r="B220" s="11" t="s">
        <v>60</v>
      </c>
      <c r="C220" s="11" t="s">
        <v>65</v>
      </c>
      <c r="D220" s="11" t="s">
        <v>47</v>
      </c>
      <c r="E220" s="11">
        <f t="shared" si="13"/>
        <v>4.5175000000000001</v>
      </c>
      <c r="F220">
        <v>78.026799999999994</v>
      </c>
      <c r="G220">
        <v>20.713000000000001</v>
      </c>
      <c r="H220">
        <v>0.93640000000000001</v>
      </c>
      <c r="I220">
        <v>0.221</v>
      </c>
      <c r="J220">
        <v>0</v>
      </c>
      <c r="K220">
        <v>0.10290000000000001</v>
      </c>
      <c r="L220">
        <v>0</v>
      </c>
      <c r="M220">
        <v>0.17549999999999999</v>
      </c>
      <c r="N220">
        <v>0.16</v>
      </c>
      <c r="O220">
        <v>1.097</v>
      </c>
      <c r="P220" s="1">
        <v>4.3388000000000001E-10</v>
      </c>
      <c r="Q220" s="1">
        <v>4.3553000000000001E-13</v>
      </c>
      <c r="R220" s="1">
        <v>9.5349999999999999E-11</v>
      </c>
      <c r="S220" s="1">
        <v>7.8661000000000002E-12</v>
      </c>
      <c r="T220" s="1">
        <v>6.1929000000000001E-15</v>
      </c>
      <c r="U220" s="1">
        <v>1.5805E-12</v>
      </c>
    </row>
    <row r="221" spans="1:21" x14ac:dyDescent="0.25">
      <c r="A221" s="14">
        <v>44879</v>
      </c>
      <c r="B221" s="11" t="s">
        <v>60</v>
      </c>
      <c r="C221" s="11" t="s">
        <v>66</v>
      </c>
      <c r="D221" s="11" t="s">
        <v>54</v>
      </c>
      <c r="E221" s="11">
        <f t="shared" si="13"/>
        <v>4.5405555555555566</v>
      </c>
      <c r="F221">
        <v>77.994799999999998</v>
      </c>
      <c r="G221">
        <v>20.716200000000001</v>
      </c>
      <c r="H221">
        <v>0.93520000000000003</v>
      </c>
      <c r="I221">
        <v>0.23799999999999999</v>
      </c>
      <c r="J221">
        <v>0</v>
      </c>
      <c r="K221">
        <v>0.1157</v>
      </c>
      <c r="L221">
        <v>0</v>
      </c>
      <c r="M221">
        <v>0.19270000000000001</v>
      </c>
      <c r="N221">
        <v>0.14949999999999999</v>
      </c>
      <c r="O221">
        <v>1.2884</v>
      </c>
      <c r="P221" s="1">
        <v>4.3324999999999998E-10</v>
      </c>
      <c r="Q221" s="1">
        <v>4.8872999999999998E-13</v>
      </c>
      <c r="R221" s="1">
        <v>9.5266000000000002E-11</v>
      </c>
      <c r="S221" s="1">
        <v>7.8478000000000005E-12</v>
      </c>
      <c r="T221" s="1">
        <v>3.6838999999999998E-15</v>
      </c>
      <c r="U221" s="1">
        <v>1.6996999999999999E-12</v>
      </c>
    </row>
    <row r="222" spans="1:21" x14ac:dyDescent="0.25">
      <c r="A222" s="14">
        <v>44879</v>
      </c>
      <c r="B222" s="11" t="s">
        <v>60</v>
      </c>
      <c r="C222" s="11" t="s">
        <v>58</v>
      </c>
      <c r="D222" s="11" t="s">
        <v>29</v>
      </c>
      <c r="E222" s="11">
        <f t="shared" si="13"/>
        <v>4.5636111111111113</v>
      </c>
      <c r="F222">
        <v>78.009</v>
      </c>
      <c r="G222">
        <v>20.709700000000002</v>
      </c>
      <c r="H222">
        <v>0.9355</v>
      </c>
      <c r="I222">
        <v>0.22900000000000001</v>
      </c>
      <c r="J222">
        <v>0</v>
      </c>
      <c r="K222">
        <v>0.1168</v>
      </c>
      <c r="L222">
        <v>0</v>
      </c>
      <c r="M222">
        <v>0.1835</v>
      </c>
      <c r="N222">
        <v>0.16020000000000001</v>
      </c>
      <c r="O222">
        <v>1.1452</v>
      </c>
      <c r="P222" s="1">
        <v>4.3306E-10</v>
      </c>
      <c r="Q222" s="1">
        <v>4.9285999999999998E-13</v>
      </c>
      <c r="R222" s="1">
        <v>9.5177000000000001E-11</v>
      </c>
      <c r="S222" s="1">
        <v>7.8453999999999997E-12</v>
      </c>
      <c r="T222" s="1">
        <v>3.169E-15</v>
      </c>
      <c r="U222" s="1">
        <v>1.6352999999999999E-12</v>
      </c>
    </row>
    <row r="223" spans="1:21" x14ac:dyDescent="0.25">
      <c r="A223" s="24">
        <v>44879</v>
      </c>
      <c r="B223" s="18" t="s">
        <v>60</v>
      </c>
      <c r="C223" s="18" t="s">
        <v>68</v>
      </c>
      <c r="D223" s="18" t="s">
        <v>43</v>
      </c>
      <c r="E223" s="18">
        <f t="shared" si="13"/>
        <v>4.5883333333333347</v>
      </c>
      <c r="F223" s="2">
        <v>78.039500000000004</v>
      </c>
      <c r="G223" s="2">
        <v>20.704499999999999</v>
      </c>
      <c r="H223" s="2">
        <v>0.9365</v>
      </c>
      <c r="I223" s="2">
        <v>0.21179999999999999</v>
      </c>
      <c r="J223" s="2">
        <v>0</v>
      </c>
      <c r="K223" s="2">
        <v>0.1077</v>
      </c>
      <c r="L223" s="2">
        <v>0</v>
      </c>
      <c r="M223" s="2">
        <v>0.1663</v>
      </c>
      <c r="N223" s="2">
        <v>0.17349999999999999</v>
      </c>
      <c r="O223" s="2">
        <v>0.95840000000000003</v>
      </c>
      <c r="P223" s="8">
        <v>4.3379000000000001E-10</v>
      </c>
      <c r="Q223" s="8">
        <v>4.5545999999999996E-13</v>
      </c>
      <c r="R223" s="8">
        <v>9.5277000000000006E-11</v>
      </c>
      <c r="S223" s="8">
        <v>7.8636999999999993E-12</v>
      </c>
      <c r="T223" s="8">
        <v>7.9400999999999998E-15</v>
      </c>
      <c r="U223" s="8">
        <v>1.5165000000000001E-12</v>
      </c>
    </row>
    <row r="224" spans="1:21" x14ac:dyDescent="0.25">
      <c r="A224" s="14">
        <v>44879</v>
      </c>
      <c r="B224" s="11" t="s">
        <v>60</v>
      </c>
      <c r="C224" s="11" t="s">
        <v>69</v>
      </c>
      <c r="D224" s="11" t="s">
        <v>45</v>
      </c>
      <c r="E224" s="11">
        <f t="shared" si="13"/>
        <v>4.6111111111111125</v>
      </c>
      <c r="F224">
        <v>77.9953</v>
      </c>
      <c r="G224">
        <v>20.7288</v>
      </c>
      <c r="H224">
        <v>0.93579999999999997</v>
      </c>
      <c r="I224">
        <v>0.22670000000000001</v>
      </c>
      <c r="J224">
        <v>0</v>
      </c>
      <c r="K224">
        <v>0.1133</v>
      </c>
      <c r="L224">
        <v>0</v>
      </c>
      <c r="M224">
        <v>0.18129999999999999</v>
      </c>
      <c r="N224">
        <v>0.1361</v>
      </c>
      <c r="O224">
        <v>1.3319000000000001</v>
      </c>
      <c r="P224" s="1">
        <v>4.3373000000000001E-10</v>
      </c>
      <c r="Q224" s="1">
        <v>4.7896000000000001E-13</v>
      </c>
      <c r="R224" s="1">
        <v>9.5429000000000005E-11</v>
      </c>
      <c r="S224" s="1">
        <v>7.8613E-12</v>
      </c>
      <c r="T224" s="1">
        <v>9.7696999999999994E-15</v>
      </c>
      <c r="U224" s="1">
        <v>1.6222000000000001E-12</v>
      </c>
    </row>
    <row r="225" spans="1:21" x14ac:dyDescent="0.25">
      <c r="A225" s="14">
        <v>44879</v>
      </c>
      <c r="B225" s="11" t="s">
        <v>60</v>
      </c>
      <c r="C225" s="11" t="s">
        <v>71</v>
      </c>
      <c r="D225" s="11" t="s">
        <v>77</v>
      </c>
      <c r="E225" s="11">
        <f t="shared" si="13"/>
        <v>4.6361111111111111</v>
      </c>
      <c r="F225">
        <v>77.976399999999998</v>
      </c>
      <c r="G225">
        <v>20.7622</v>
      </c>
      <c r="H225">
        <v>0.93679999999999997</v>
      </c>
      <c r="I225">
        <v>0.21079999999999999</v>
      </c>
      <c r="J225">
        <v>0</v>
      </c>
      <c r="K225">
        <v>0.1137</v>
      </c>
      <c r="L225">
        <v>0</v>
      </c>
      <c r="M225">
        <v>0.16569999999999999</v>
      </c>
      <c r="N225">
        <v>0.1021</v>
      </c>
      <c r="O225">
        <v>1.6222000000000001</v>
      </c>
      <c r="P225" s="1">
        <v>4.3317000000000001E-10</v>
      </c>
      <c r="Q225" s="1">
        <v>4.8038000000000002E-13</v>
      </c>
      <c r="R225" s="1">
        <v>9.5481999999999994E-11</v>
      </c>
      <c r="S225" s="1">
        <v>7.8615000000000008E-12</v>
      </c>
      <c r="T225" s="1">
        <v>6.8030999999999997E-15</v>
      </c>
      <c r="U225" s="1">
        <v>1.5092000000000001E-12</v>
      </c>
    </row>
    <row r="226" spans="1:21" x14ac:dyDescent="0.25">
      <c r="A226" s="14">
        <v>44879</v>
      </c>
      <c r="B226" s="11" t="s">
        <v>60</v>
      </c>
      <c r="C226" s="11" t="s">
        <v>29</v>
      </c>
      <c r="D226" s="11" t="s">
        <v>23</v>
      </c>
      <c r="E226" s="11">
        <f t="shared" si="13"/>
        <v>4.6588888888888889</v>
      </c>
      <c r="F226">
        <v>78.026600000000002</v>
      </c>
      <c r="G226">
        <v>20.770099999999999</v>
      </c>
      <c r="H226">
        <v>0.93540000000000001</v>
      </c>
      <c r="I226">
        <v>0.17330000000000001</v>
      </c>
      <c r="J226">
        <v>0</v>
      </c>
      <c r="K226">
        <v>9.4600000000000004E-2</v>
      </c>
      <c r="L226">
        <v>0</v>
      </c>
      <c r="M226">
        <v>0.12820000000000001</v>
      </c>
      <c r="N226">
        <v>9.9900000000000003E-2</v>
      </c>
      <c r="O226">
        <v>1.2828999999999999</v>
      </c>
      <c r="P226" s="1">
        <v>4.3385000000000001E-10</v>
      </c>
      <c r="Q226" s="1">
        <v>4.0117E-13</v>
      </c>
      <c r="R226" s="1">
        <v>9.5610000000000006E-11</v>
      </c>
      <c r="S226" s="1">
        <v>7.8571000000000005E-12</v>
      </c>
      <c r="T226" s="1">
        <v>4.8123999999999999E-15</v>
      </c>
      <c r="U226" s="1">
        <v>1.2460999999999999E-12</v>
      </c>
    </row>
    <row r="227" spans="1:21" x14ac:dyDescent="0.25">
      <c r="A227" s="14">
        <v>44879</v>
      </c>
      <c r="B227" s="11" t="s">
        <v>60</v>
      </c>
      <c r="C227" s="11" t="s">
        <v>70</v>
      </c>
      <c r="D227" s="11" t="s">
        <v>73</v>
      </c>
      <c r="E227" s="11">
        <f t="shared" si="13"/>
        <v>4.6819444444444454</v>
      </c>
      <c r="F227">
        <v>78.006399999999999</v>
      </c>
      <c r="G227">
        <v>20.742799999999999</v>
      </c>
      <c r="H227">
        <v>0.93569999999999998</v>
      </c>
      <c r="I227">
        <v>0.21329999999999999</v>
      </c>
      <c r="J227">
        <v>0</v>
      </c>
      <c r="K227">
        <v>0.1018</v>
      </c>
      <c r="L227">
        <v>0</v>
      </c>
      <c r="M227">
        <v>0.16819999999999999</v>
      </c>
      <c r="N227">
        <v>0.13059999999999999</v>
      </c>
      <c r="O227">
        <v>1.2877000000000001</v>
      </c>
      <c r="P227" s="1">
        <v>4.3367000000000001E-10</v>
      </c>
      <c r="Q227" s="1">
        <v>4.3126999999999999E-13</v>
      </c>
      <c r="R227" s="1">
        <v>9.5466999999999995E-11</v>
      </c>
      <c r="S227" s="1">
        <v>7.8579999999999998E-12</v>
      </c>
      <c r="T227" s="1">
        <v>4.7105000000000003E-15</v>
      </c>
      <c r="U227" s="1">
        <v>1.5264E-12</v>
      </c>
    </row>
    <row r="228" spans="1:21" x14ac:dyDescent="0.25">
      <c r="A228" s="14">
        <v>44879</v>
      </c>
      <c r="B228" s="11" t="s">
        <v>60</v>
      </c>
      <c r="C228" s="11" t="s">
        <v>72</v>
      </c>
      <c r="D228" s="11" t="s">
        <v>50</v>
      </c>
      <c r="E228" s="11">
        <f t="shared" si="13"/>
        <v>4.706666666666667</v>
      </c>
      <c r="F228">
        <v>77.999099999999999</v>
      </c>
      <c r="G228">
        <v>20.749300000000002</v>
      </c>
      <c r="H228">
        <v>0.93620000000000003</v>
      </c>
      <c r="I228">
        <v>0.20849999999999999</v>
      </c>
      <c r="J228">
        <v>0</v>
      </c>
      <c r="K228">
        <v>0.1069</v>
      </c>
      <c r="L228">
        <v>0</v>
      </c>
      <c r="M228">
        <v>0.16309999999999999</v>
      </c>
      <c r="N228">
        <v>0.1138</v>
      </c>
      <c r="O228">
        <v>1.4329000000000001</v>
      </c>
      <c r="P228" s="1">
        <v>4.3315E-10</v>
      </c>
      <c r="Q228" s="1">
        <v>4.5192000000000001E-13</v>
      </c>
      <c r="R228" s="1">
        <v>9.5391999999999997E-11</v>
      </c>
      <c r="S228" s="1">
        <v>7.8537000000000008E-12</v>
      </c>
      <c r="T228" s="1">
        <v>5.1024000000000002E-15</v>
      </c>
      <c r="U228" s="1">
        <v>1.4917E-12</v>
      </c>
    </row>
    <row r="229" spans="1:21" x14ac:dyDescent="0.25">
      <c r="A229" s="14">
        <v>44879</v>
      </c>
      <c r="B229" s="11" t="s">
        <v>60</v>
      </c>
      <c r="C229" s="11" t="s">
        <v>75</v>
      </c>
      <c r="D229" s="11" t="s">
        <v>42</v>
      </c>
      <c r="E229" s="11">
        <f t="shared" si="13"/>
        <v>4.7297222222222235</v>
      </c>
      <c r="F229">
        <v>78.051100000000005</v>
      </c>
      <c r="G229">
        <v>20.7455</v>
      </c>
      <c r="H229">
        <v>0.93440000000000001</v>
      </c>
      <c r="I229">
        <v>0.1837</v>
      </c>
      <c r="J229">
        <v>0</v>
      </c>
      <c r="K229">
        <v>8.5300000000000001E-2</v>
      </c>
      <c r="L229">
        <v>0</v>
      </c>
      <c r="M229">
        <v>0.1386</v>
      </c>
      <c r="N229">
        <v>0.1346</v>
      </c>
      <c r="O229">
        <v>1.0302</v>
      </c>
      <c r="P229" s="1">
        <v>4.3444999999999998E-10</v>
      </c>
      <c r="Q229" s="1">
        <v>3.6318999999999999E-13</v>
      </c>
      <c r="R229" s="1">
        <v>9.5597999999999994E-11</v>
      </c>
      <c r="S229" s="1">
        <v>7.8569999999999993E-12</v>
      </c>
      <c r="T229" s="1">
        <v>3.5526000000000002E-15</v>
      </c>
      <c r="U229" s="1">
        <v>1.3189E-12</v>
      </c>
    </row>
    <row r="230" spans="1:21" x14ac:dyDescent="0.25">
      <c r="A230" s="14">
        <v>44879</v>
      </c>
      <c r="B230" s="11" t="s">
        <v>30</v>
      </c>
      <c r="C230" s="11" t="s">
        <v>73</v>
      </c>
      <c r="D230" s="11" t="s">
        <v>32</v>
      </c>
      <c r="E230" s="11">
        <f t="shared" si="13"/>
        <v>4.7525000000000013</v>
      </c>
      <c r="F230">
        <v>77.998099999999994</v>
      </c>
      <c r="G230">
        <v>20.7669</v>
      </c>
      <c r="H230">
        <v>0.93630000000000002</v>
      </c>
      <c r="I230">
        <v>0.21340000000000001</v>
      </c>
      <c r="J230">
        <v>0</v>
      </c>
      <c r="K230">
        <v>8.5300000000000001E-2</v>
      </c>
      <c r="L230">
        <v>0</v>
      </c>
      <c r="M230">
        <v>0.16830000000000001</v>
      </c>
      <c r="N230">
        <v>0.1016</v>
      </c>
      <c r="O230">
        <v>1.6556999999999999</v>
      </c>
      <c r="P230" s="1">
        <v>4.3412E-10</v>
      </c>
      <c r="Q230" s="1">
        <v>3.6300999999999998E-13</v>
      </c>
      <c r="R230" s="1">
        <v>9.5688000000000003E-11</v>
      </c>
      <c r="S230" s="1">
        <v>7.8720000000000004E-12</v>
      </c>
      <c r="T230" s="1">
        <v>2.1563E-15</v>
      </c>
      <c r="U230" s="1">
        <v>1.5276000000000001E-12</v>
      </c>
    </row>
    <row r="231" spans="1:21" x14ac:dyDescent="0.25">
      <c r="A231" s="14">
        <v>44879</v>
      </c>
      <c r="B231" s="11" t="s">
        <v>30</v>
      </c>
      <c r="C231" s="11" t="s">
        <v>25</v>
      </c>
      <c r="D231" s="11" t="s">
        <v>21</v>
      </c>
      <c r="E231" s="11">
        <f t="shared" si="13"/>
        <v>4.7774999999999999</v>
      </c>
      <c r="F231">
        <v>78.087400000000002</v>
      </c>
      <c r="G231">
        <v>19.564800000000002</v>
      </c>
      <c r="H231">
        <v>0.93410000000000004</v>
      </c>
      <c r="I231">
        <v>1.3311999999999999</v>
      </c>
      <c r="J231">
        <v>0</v>
      </c>
      <c r="K231">
        <v>8.2500000000000004E-2</v>
      </c>
      <c r="L231">
        <v>0</v>
      </c>
      <c r="M231">
        <v>1.2865</v>
      </c>
      <c r="N231">
        <v>1.3305</v>
      </c>
      <c r="O231">
        <v>0.96689999999999998</v>
      </c>
      <c r="P231" s="1">
        <v>4.3226000000000001E-10</v>
      </c>
      <c r="Q231" s="1">
        <v>3.4863E-13</v>
      </c>
      <c r="R231" s="1">
        <v>8.9592000000000002E-11</v>
      </c>
      <c r="S231" s="1">
        <v>7.8051000000000003E-12</v>
      </c>
      <c r="T231" s="1">
        <v>4.6974000000000002E-15</v>
      </c>
      <c r="U231" s="1">
        <v>9.3096999999999994E-12</v>
      </c>
    </row>
    <row r="232" spans="1:21" x14ac:dyDescent="0.25">
      <c r="A232" s="14">
        <v>44879</v>
      </c>
      <c r="B232" s="11" t="s">
        <v>30</v>
      </c>
      <c r="C232" s="11" t="s">
        <v>74</v>
      </c>
      <c r="D232" s="11" t="s">
        <v>22</v>
      </c>
      <c r="E232" s="11">
        <f t="shared" si="13"/>
        <v>4.8002777777777776</v>
      </c>
      <c r="F232">
        <v>78.010999999999996</v>
      </c>
      <c r="G232">
        <v>18.954799999999999</v>
      </c>
      <c r="H232">
        <v>0.93830000000000002</v>
      </c>
      <c r="I232">
        <v>1.9859</v>
      </c>
      <c r="J232">
        <v>0</v>
      </c>
      <c r="K232">
        <v>0.1101</v>
      </c>
      <c r="L232">
        <v>569</v>
      </c>
      <c r="M232">
        <v>1.9432</v>
      </c>
      <c r="N232">
        <v>1.9139999999999999</v>
      </c>
      <c r="O232">
        <v>1.0153000000000001</v>
      </c>
      <c r="P232" s="1">
        <v>4.4087E-10</v>
      </c>
      <c r="Q232" s="1">
        <v>4.7215999999999998E-13</v>
      </c>
      <c r="R232" s="1">
        <v>8.8575000000000002E-11</v>
      </c>
      <c r="S232" s="1">
        <v>8.0002000000000006E-12</v>
      </c>
      <c r="T232" s="1">
        <v>6.0999999999999997E-15</v>
      </c>
      <c r="U232" s="1">
        <v>1.4159000000000001E-11</v>
      </c>
    </row>
    <row r="233" spans="1:21" x14ac:dyDescent="0.25">
      <c r="A233" s="14">
        <v>44879</v>
      </c>
      <c r="B233" s="11" t="s">
        <v>30</v>
      </c>
      <c r="C233" s="11" t="s">
        <v>20</v>
      </c>
      <c r="D233" s="11" t="s">
        <v>36</v>
      </c>
      <c r="E233" s="11">
        <f t="shared" si="13"/>
        <v>4.8250000000000011</v>
      </c>
      <c r="F233">
        <v>77.764499999999998</v>
      </c>
      <c r="G233">
        <v>18.197800000000001</v>
      </c>
      <c r="H233">
        <v>0.92879999999999996</v>
      </c>
      <c r="I233">
        <v>2.9921000000000002</v>
      </c>
      <c r="J233">
        <v>0</v>
      </c>
      <c r="K233">
        <v>0.1168</v>
      </c>
      <c r="L233">
        <v>471</v>
      </c>
      <c r="M233">
        <v>2.96</v>
      </c>
      <c r="N233">
        <v>2.6217999999999999</v>
      </c>
      <c r="O233">
        <v>1.129</v>
      </c>
      <c r="P233" s="1">
        <v>4.3890999999999999E-10</v>
      </c>
      <c r="Q233" s="1">
        <v>4.9915999999999997E-13</v>
      </c>
      <c r="R233" s="1">
        <v>8.487E-11</v>
      </c>
      <c r="S233" s="1">
        <v>7.9033999999999996E-12</v>
      </c>
      <c r="T233" s="1">
        <v>9.1122E-15</v>
      </c>
      <c r="U233" s="1">
        <v>2.1274E-11</v>
      </c>
    </row>
    <row r="234" spans="1:21" x14ac:dyDescent="0.25">
      <c r="A234" s="14">
        <v>44879</v>
      </c>
      <c r="B234" s="11" t="s">
        <v>30</v>
      </c>
      <c r="C234" s="11" t="s">
        <v>38</v>
      </c>
      <c r="D234" s="11" t="s">
        <v>75</v>
      </c>
      <c r="E234" s="11">
        <f t="shared" si="13"/>
        <v>4.8480555555555558</v>
      </c>
      <c r="F234">
        <v>77.613399999999999</v>
      </c>
      <c r="G234">
        <v>18.831700000000001</v>
      </c>
      <c r="H234">
        <v>0.93340000000000001</v>
      </c>
      <c r="I234">
        <v>2.4990000000000001</v>
      </c>
      <c r="J234">
        <v>0</v>
      </c>
      <c r="K234">
        <v>0.1225</v>
      </c>
      <c r="L234">
        <v>471</v>
      </c>
      <c r="M234">
        <v>2.4698000000000002</v>
      </c>
      <c r="N234">
        <v>1.9414</v>
      </c>
      <c r="O234">
        <v>1.2722</v>
      </c>
      <c r="P234" s="1">
        <v>4.3578000000000002E-10</v>
      </c>
      <c r="Q234" s="1">
        <v>5.2085000000000005E-13</v>
      </c>
      <c r="R234" s="1">
        <v>8.7397000000000003E-11</v>
      </c>
      <c r="S234" s="1">
        <v>7.9044000000000001E-12</v>
      </c>
      <c r="T234" s="1">
        <v>8.7294000000000002E-15</v>
      </c>
      <c r="U234" s="1">
        <v>1.7688000000000001E-11</v>
      </c>
    </row>
    <row r="235" spans="1:21" x14ac:dyDescent="0.25">
      <c r="A235" s="14">
        <v>44879</v>
      </c>
      <c r="B235" s="11" t="s">
        <v>30</v>
      </c>
      <c r="C235" s="11" t="s">
        <v>19</v>
      </c>
      <c r="D235" s="11" t="s">
        <v>41</v>
      </c>
      <c r="E235" s="11">
        <f t="shared" si="13"/>
        <v>4.8711111111111123</v>
      </c>
      <c r="F235">
        <v>77.697299999999998</v>
      </c>
      <c r="G235">
        <v>19.420999999999999</v>
      </c>
      <c r="H235">
        <v>0.93359999999999999</v>
      </c>
      <c r="I235">
        <v>1.8202</v>
      </c>
      <c r="J235">
        <v>0</v>
      </c>
      <c r="K235">
        <v>0.12790000000000001</v>
      </c>
      <c r="L235">
        <v>505</v>
      </c>
      <c r="M235">
        <v>1.7843</v>
      </c>
      <c r="N235">
        <v>1.3777999999999999</v>
      </c>
      <c r="O235">
        <v>1.2949999999999999</v>
      </c>
      <c r="P235" s="1">
        <v>4.3846999999999999E-10</v>
      </c>
      <c r="Q235" s="1">
        <v>5.4651999999999998E-13</v>
      </c>
      <c r="R235" s="1">
        <v>9.0632000000000006E-11</v>
      </c>
      <c r="S235" s="1">
        <v>7.9501999999999998E-12</v>
      </c>
      <c r="T235" s="1">
        <v>9.3003999999999994E-15</v>
      </c>
      <c r="U235" s="1">
        <v>1.2965000000000001E-11</v>
      </c>
    </row>
    <row r="236" spans="1:21" x14ac:dyDescent="0.25">
      <c r="A236" s="14">
        <v>44879</v>
      </c>
      <c r="B236" s="11" t="s">
        <v>30</v>
      </c>
      <c r="C236" s="11" t="s">
        <v>47</v>
      </c>
      <c r="D236" s="11" t="s">
        <v>68</v>
      </c>
      <c r="E236" s="11">
        <f t="shared" si="13"/>
        <v>4.8958333333333339</v>
      </c>
      <c r="F236">
        <v>77.689499999999995</v>
      </c>
      <c r="G236">
        <v>19.907599999999999</v>
      </c>
      <c r="H236">
        <v>0.93430000000000002</v>
      </c>
      <c r="I236">
        <v>1.3391</v>
      </c>
      <c r="J236">
        <v>0</v>
      </c>
      <c r="K236">
        <v>0.1295</v>
      </c>
      <c r="L236">
        <v>524</v>
      </c>
      <c r="M236">
        <v>1.3007</v>
      </c>
      <c r="N236">
        <v>0.88239999999999996</v>
      </c>
      <c r="O236">
        <v>1.4741</v>
      </c>
      <c r="P236" s="1">
        <v>4.3969999999999999E-10</v>
      </c>
      <c r="Q236" s="1">
        <v>5.5518999999999998E-13</v>
      </c>
      <c r="R236" s="1">
        <v>9.3202999999999999E-11</v>
      </c>
      <c r="S236" s="1">
        <v>7.9817000000000002E-12</v>
      </c>
      <c r="T236" s="1">
        <v>1.2469999999999999E-14</v>
      </c>
      <c r="U236" s="1">
        <v>9.5787999999999995E-12</v>
      </c>
    </row>
    <row r="237" spans="1:21" x14ac:dyDescent="0.25">
      <c r="A237" s="14">
        <v>44879</v>
      </c>
      <c r="B237" s="11" t="s">
        <v>30</v>
      </c>
      <c r="C237" s="11" t="s">
        <v>26</v>
      </c>
      <c r="D237" s="11" t="s">
        <v>30</v>
      </c>
      <c r="E237" s="11">
        <f t="shared" si="13"/>
        <v>4.9188888888888904</v>
      </c>
      <c r="F237">
        <v>77.981099999999998</v>
      </c>
      <c r="G237">
        <v>20.704899999999999</v>
      </c>
      <c r="H237">
        <v>0.93500000000000005</v>
      </c>
      <c r="I237">
        <v>0.26569999999999999</v>
      </c>
      <c r="J237">
        <v>0</v>
      </c>
      <c r="K237">
        <v>0.1133</v>
      </c>
      <c r="L237">
        <v>0</v>
      </c>
      <c r="M237">
        <v>0.22020000000000001</v>
      </c>
      <c r="N237">
        <v>0.15570000000000001</v>
      </c>
      <c r="O237">
        <v>1.4144000000000001</v>
      </c>
      <c r="P237" s="1">
        <v>4.3279999999999999E-10</v>
      </c>
      <c r="Q237" s="1">
        <v>4.7817999999999999E-13</v>
      </c>
      <c r="R237" s="1">
        <v>9.5127999999999995E-11</v>
      </c>
      <c r="S237" s="1">
        <v>7.839E-12</v>
      </c>
      <c r="T237" s="1">
        <v>4.1994999999999997E-15</v>
      </c>
      <c r="U237" s="1">
        <v>1.8917000000000001E-12</v>
      </c>
    </row>
    <row r="238" spans="1:21" x14ac:dyDescent="0.25">
      <c r="A238" s="14">
        <v>44879</v>
      </c>
      <c r="B238" s="11" t="s">
        <v>30</v>
      </c>
      <c r="C238" s="11" t="s">
        <v>28</v>
      </c>
      <c r="D238" s="11" t="s">
        <v>59</v>
      </c>
      <c r="E238" s="11">
        <f t="shared" si="13"/>
        <v>4.9419444444444451</v>
      </c>
      <c r="F238">
        <v>77.972099999999998</v>
      </c>
      <c r="G238">
        <v>20.702000000000002</v>
      </c>
      <c r="H238">
        <v>0.93500000000000005</v>
      </c>
      <c r="I238">
        <v>0.27310000000000001</v>
      </c>
      <c r="J238">
        <v>0</v>
      </c>
      <c r="K238">
        <v>0.1178</v>
      </c>
      <c r="L238">
        <v>0</v>
      </c>
      <c r="M238">
        <v>0.2283</v>
      </c>
      <c r="N238">
        <v>0.16</v>
      </c>
      <c r="O238">
        <v>1.4274</v>
      </c>
      <c r="P238" s="1">
        <v>4.3239999999999998E-10</v>
      </c>
      <c r="Q238" s="1">
        <v>4.9643000000000004E-13</v>
      </c>
      <c r="R238" s="1">
        <v>9.5038999999999994E-11</v>
      </c>
      <c r="S238" s="1">
        <v>7.8326999999999999E-12</v>
      </c>
      <c r="T238" s="1">
        <v>3.8561999999999998E-15</v>
      </c>
      <c r="U238" s="1">
        <v>1.9423999999999999E-12</v>
      </c>
    </row>
    <row r="239" spans="1:21" x14ac:dyDescent="0.25">
      <c r="A239" s="14">
        <v>44879</v>
      </c>
      <c r="B239" s="11" t="s">
        <v>30</v>
      </c>
      <c r="C239" s="11" t="s">
        <v>30</v>
      </c>
      <c r="D239" s="11" t="s">
        <v>38</v>
      </c>
      <c r="E239" s="11">
        <f t="shared" si="13"/>
        <v>4.9666666666666668</v>
      </c>
      <c r="F239">
        <v>77.985200000000006</v>
      </c>
      <c r="G239">
        <v>20.692900000000002</v>
      </c>
      <c r="H239">
        <v>0.93510000000000004</v>
      </c>
      <c r="I239">
        <v>0.27010000000000001</v>
      </c>
      <c r="J239">
        <v>0</v>
      </c>
      <c r="K239">
        <v>0.1168</v>
      </c>
      <c r="L239">
        <v>0</v>
      </c>
      <c r="M239">
        <v>0.22509999999999999</v>
      </c>
      <c r="N239">
        <v>0.17199999999999999</v>
      </c>
      <c r="O239">
        <v>1.3090999999999999</v>
      </c>
      <c r="P239" s="1">
        <v>4.3259E-10</v>
      </c>
      <c r="Q239" s="1">
        <v>4.9250999999999999E-13</v>
      </c>
      <c r="R239" s="1">
        <v>9.5022999999999998E-11</v>
      </c>
      <c r="S239" s="1">
        <v>7.8360999999999997E-12</v>
      </c>
      <c r="T239" s="1">
        <v>2.4117999999999999E-15</v>
      </c>
      <c r="U239" s="1">
        <v>1.9213999999999999E-12</v>
      </c>
    </row>
    <row r="240" spans="1:21" x14ac:dyDescent="0.25">
      <c r="A240" s="14">
        <v>44879</v>
      </c>
      <c r="B240" s="11" t="s">
        <v>30</v>
      </c>
      <c r="C240" s="11" t="s">
        <v>32</v>
      </c>
      <c r="D240" s="11" t="s">
        <v>50</v>
      </c>
      <c r="E240" s="11">
        <f t="shared" si="13"/>
        <v>4.99</v>
      </c>
      <c r="F240">
        <v>77.998099999999994</v>
      </c>
      <c r="G240">
        <v>20.644500000000001</v>
      </c>
      <c r="H240">
        <v>0.93589999999999995</v>
      </c>
      <c r="I240">
        <v>0.3039</v>
      </c>
      <c r="J240">
        <v>0</v>
      </c>
      <c r="K240">
        <v>0.1177</v>
      </c>
      <c r="L240">
        <v>0</v>
      </c>
      <c r="M240">
        <v>0.25879999999999997</v>
      </c>
      <c r="N240">
        <v>0.22770000000000001</v>
      </c>
      <c r="O240">
        <v>1.1366000000000001</v>
      </c>
      <c r="P240" s="1">
        <v>4.3265999999999998E-10</v>
      </c>
      <c r="Q240" s="1">
        <v>4.9607000000000003E-13</v>
      </c>
      <c r="R240" s="1">
        <v>9.4797999999999994E-11</v>
      </c>
      <c r="S240" s="1">
        <v>7.8419000000000003E-12</v>
      </c>
      <c r="T240" s="1">
        <v>4.3044000000000003E-15</v>
      </c>
      <c r="U240" s="1">
        <v>2.1579999999999999E-12</v>
      </c>
    </row>
    <row r="241" spans="1:21" x14ac:dyDescent="0.25">
      <c r="A241" s="14">
        <v>44879</v>
      </c>
      <c r="B241" s="11" t="s">
        <v>30</v>
      </c>
      <c r="C241" s="11" t="s">
        <v>77</v>
      </c>
      <c r="D241" s="11" t="s">
        <v>75</v>
      </c>
      <c r="E241" s="11">
        <f t="shared" si="13"/>
        <v>5.0147222222222236</v>
      </c>
      <c r="F241">
        <v>78.031599999999997</v>
      </c>
      <c r="G241">
        <v>20.472999999999999</v>
      </c>
      <c r="H241">
        <v>0.93640000000000001</v>
      </c>
      <c r="I241">
        <v>0.44130000000000003</v>
      </c>
      <c r="J241">
        <v>0</v>
      </c>
      <c r="K241">
        <v>0.1177</v>
      </c>
      <c r="L241">
        <v>0</v>
      </c>
      <c r="M241">
        <v>0.39610000000000001</v>
      </c>
      <c r="N241">
        <v>0.40139999999999998</v>
      </c>
      <c r="O241">
        <v>0.98699999999999999</v>
      </c>
      <c r="P241" s="1">
        <v>4.3282000000000001E-10</v>
      </c>
      <c r="Q241" s="1">
        <v>4.9618000000000001E-13</v>
      </c>
      <c r="R241" s="1">
        <v>9.3994999999999994E-11</v>
      </c>
      <c r="S241" s="1">
        <v>7.8452000000000005E-12</v>
      </c>
      <c r="T241" s="1">
        <v>3.9073000000000002E-15</v>
      </c>
      <c r="U241" s="1">
        <v>3.1179999999999998E-12</v>
      </c>
    </row>
    <row r="242" spans="1:21" x14ac:dyDescent="0.25">
      <c r="A242" s="14">
        <v>44879</v>
      </c>
      <c r="B242" s="11" t="s">
        <v>30</v>
      </c>
      <c r="C242" s="11" t="s">
        <v>35</v>
      </c>
      <c r="D242" s="11" t="s">
        <v>39</v>
      </c>
      <c r="E242" s="11">
        <f t="shared" si="13"/>
        <v>5.0375000000000014</v>
      </c>
      <c r="F242">
        <v>77.929000000000002</v>
      </c>
      <c r="G242">
        <v>20.430599999999998</v>
      </c>
      <c r="H242">
        <v>0.93430000000000002</v>
      </c>
      <c r="I242">
        <v>0.58799999999999997</v>
      </c>
      <c r="J242">
        <v>0</v>
      </c>
      <c r="K242">
        <v>0.1181</v>
      </c>
      <c r="L242">
        <v>0</v>
      </c>
      <c r="M242">
        <v>0.54420000000000002</v>
      </c>
      <c r="N242">
        <v>0.41649999999999998</v>
      </c>
      <c r="O242">
        <v>1.3065</v>
      </c>
      <c r="P242" s="1">
        <v>4.3192999999999998E-10</v>
      </c>
      <c r="Q242" s="1">
        <v>4.9712000000000001E-13</v>
      </c>
      <c r="R242" s="1">
        <v>9.3720999999999996E-11</v>
      </c>
      <c r="S242" s="1">
        <v>7.8211000000000003E-12</v>
      </c>
      <c r="T242" s="1">
        <v>5.4597E-15</v>
      </c>
      <c r="U242" s="1">
        <v>4.1397999999999998E-12</v>
      </c>
    </row>
    <row r="243" spans="1:21" x14ac:dyDescent="0.25">
      <c r="A243" s="14">
        <v>44879</v>
      </c>
      <c r="B243" s="11" t="s">
        <v>30</v>
      </c>
      <c r="C243" s="11" t="s">
        <v>31</v>
      </c>
      <c r="D243" s="11" t="s">
        <v>64</v>
      </c>
      <c r="E243" s="11">
        <f t="shared" si="13"/>
        <v>5.0605555555555561</v>
      </c>
      <c r="F243">
        <v>77.867599999999996</v>
      </c>
      <c r="G243">
        <v>20.491800000000001</v>
      </c>
      <c r="H243">
        <v>0.93379999999999996</v>
      </c>
      <c r="I243">
        <v>0.58799999999999997</v>
      </c>
      <c r="J243">
        <v>0</v>
      </c>
      <c r="K243">
        <v>0.1188</v>
      </c>
      <c r="L243">
        <v>0</v>
      </c>
      <c r="M243">
        <v>0.54459999999999997</v>
      </c>
      <c r="N243">
        <v>0.33379999999999999</v>
      </c>
      <c r="O243">
        <v>1.6316999999999999</v>
      </c>
      <c r="P243" s="1">
        <v>4.3141000000000001E-10</v>
      </c>
      <c r="Q243" s="1">
        <v>4.9986999999999997E-13</v>
      </c>
      <c r="R243" s="1">
        <v>9.3963000000000004E-11</v>
      </c>
      <c r="S243" s="1">
        <v>7.8133000000000002E-12</v>
      </c>
      <c r="T243" s="1">
        <v>5.4261999999999997E-15</v>
      </c>
      <c r="U243" s="1">
        <v>4.1384000000000002E-12</v>
      </c>
    </row>
    <row r="244" spans="1:21" x14ac:dyDescent="0.25">
      <c r="A244" s="14">
        <v>44879</v>
      </c>
      <c r="B244" s="11" t="s">
        <v>30</v>
      </c>
      <c r="C244" s="11" t="s">
        <v>39</v>
      </c>
      <c r="D244" s="11" t="s">
        <v>60</v>
      </c>
      <c r="E244" s="11">
        <f t="shared" si="13"/>
        <v>5.0852777777777778</v>
      </c>
      <c r="F244">
        <v>77.864900000000006</v>
      </c>
      <c r="G244">
        <v>20.515899999999998</v>
      </c>
      <c r="H244">
        <v>0.93410000000000004</v>
      </c>
      <c r="I244">
        <v>0.56630000000000003</v>
      </c>
      <c r="J244">
        <v>0</v>
      </c>
      <c r="K244">
        <v>0.1188</v>
      </c>
      <c r="L244">
        <v>0</v>
      </c>
      <c r="M244">
        <v>0.52249999999999996</v>
      </c>
      <c r="N244">
        <v>0.31540000000000001</v>
      </c>
      <c r="O244">
        <v>1.6566000000000001</v>
      </c>
      <c r="P244" s="1">
        <v>4.3148999999999998E-10</v>
      </c>
      <c r="Q244" s="1">
        <v>5.0002000000000002E-13</v>
      </c>
      <c r="R244" s="1">
        <v>9.4097000000000003E-11</v>
      </c>
      <c r="S244" s="1">
        <v>7.8178999999999996E-12</v>
      </c>
      <c r="T244" s="1">
        <v>5.1237E-15</v>
      </c>
      <c r="U244" s="1">
        <v>3.9875999999999997E-12</v>
      </c>
    </row>
    <row r="245" spans="1:21" x14ac:dyDescent="0.25">
      <c r="A245" s="14">
        <v>44879</v>
      </c>
      <c r="B245" s="11" t="s">
        <v>30</v>
      </c>
      <c r="C245" s="11" t="s">
        <v>41</v>
      </c>
      <c r="D245" s="11" t="s">
        <v>36</v>
      </c>
      <c r="E245" s="11">
        <f t="shared" si="13"/>
        <v>5.1083333333333343</v>
      </c>
      <c r="F245">
        <v>77.902100000000004</v>
      </c>
      <c r="G245">
        <v>20.607299999999999</v>
      </c>
      <c r="H245">
        <v>0.93459999999999999</v>
      </c>
      <c r="I245">
        <v>0.44009999999999999</v>
      </c>
      <c r="J245">
        <v>0</v>
      </c>
      <c r="K245">
        <v>0.1159</v>
      </c>
      <c r="L245">
        <v>0</v>
      </c>
      <c r="M245">
        <v>0.3957</v>
      </c>
      <c r="N245">
        <v>0.2346</v>
      </c>
      <c r="O245">
        <v>1.6865000000000001</v>
      </c>
      <c r="P245" s="1">
        <v>4.3192999999999998E-10</v>
      </c>
      <c r="Q245" s="1">
        <v>4.8871999999999996E-13</v>
      </c>
      <c r="R245" s="1">
        <v>9.4574999999999994E-11</v>
      </c>
      <c r="S245" s="1">
        <v>7.8273000000000008E-12</v>
      </c>
      <c r="T245" s="1">
        <v>4.2795000000000002E-15</v>
      </c>
      <c r="U245" s="1">
        <v>3.1079000000000001E-12</v>
      </c>
    </row>
    <row r="246" spans="1:21" x14ac:dyDescent="0.25">
      <c r="A246" s="14">
        <v>44879</v>
      </c>
      <c r="B246" s="11" t="s">
        <v>30</v>
      </c>
      <c r="C246" s="11" t="s">
        <v>44</v>
      </c>
      <c r="D246" s="11" t="s">
        <v>75</v>
      </c>
      <c r="E246" s="11">
        <f t="shared" si="13"/>
        <v>5.131388888888889</v>
      </c>
      <c r="F246">
        <v>77.934200000000004</v>
      </c>
      <c r="G246">
        <v>20.595300000000002</v>
      </c>
      <c r="H246">
        <v>0.93479999999999996</v>
      </c>
      <c r="I246">
        <v>0.41839999999999999</v>
      </c>
      <c r="J246">
        <v>0</v>
      </c>
      <c r="K246">
        <v>0.1172</v>
      </c>
      <c r="L246">
        <v>0</v>
      </c>
      <c r="M246">
        <v>0.37409999999999999</v>
      </c>
      <c r="N246">
        <v>0.25469999999999998</v>
      </c>
      <c r="O246">
        <v>1.4688000000000001</v>
      </c>
      <c r="P246" s="1">
        <v>4.3250999999999999E-10</v>
      </c>
      <c r="Q246" s="1">
        <v>4.9447000000000001E-13</v>
      </c>
      <c r="R246" s="1">
        <v>9.4609999999999997E-11</v>
      </c>
      <c r="S246" s="1">
        <v>7.8359000000000006E-12</v>
      </c>
      <c r="T246" s="1">
        <v>4.6280000000000003E-15</v>
      </c>
      <c r="U246" s="1">
        <v>2.9597E-12</v>
      </c>
    </row>
    <row r="247" spans="1:21" x14ac:dyDescent="0.25">
      <c r="A247" s="14">
        <v>44879</v>
      </c>
      <c r="B247" s="11" t="s">
        <v>30</v>
      </c>
      <c r="C247" s="11" t="s">
        <v>27</v>
      </c>
      <c r="D247" s="11" t="s">
        <v>48</v>
      </c>
      <c r="E247" s="11">
        <f t="shared" si="13"/>
        <v>5.1561111111111124</v>
      </c>
      <c r="F247">
        <v>77.946899999999999</v>
      </c>
      <c r="G247">
        <v>20.5913</v>
      </c>
      <c r="H247">
        <v>0.93479999999999996</v>
      </c>
      <c r="I247">
        <v>0.41249999999999998</v>
      </c>
      <c r="J247">
        <v>0</v>
      </c>
      <c r="K247">
        <v>0.1145</v>
      </c>
      <c r="L247">
        <v>0</v>
      </c>
      <c r="M247">
        <v>0.36799999999999999</v>
      </c>
      <c r="N247">
        <v>0.26300000000000001</v>
      </c>
      <c r="O247">
        <v>1.3992</v>
      </c>
      <c r="P247" s="1">
        <v>4.3226000000000001E-10</v>
      </c>
      <c r="Q247" s="1">
        <v>4.8283999999999999E-13</v>
      </c>
      <c r="R247" s="1">
        <v>9.4522000000000005E-11</v>
      </c>
      <c r="S247" s="1">
        <v>7.8300000000000004E-12</v>
      </c>
      <c r="T247" s="1">
        <v>4.4066000000000003E-15</v>
      </c>
      <c r="U247" s="1">
        <v>2.9157000000000002E-12</v>
      </c>
    </row>
    <row r="248" spans="1:21" x14ac:dyDescent="0.25">
      <c r="A248" s="14">
        <v>44879</v>
      </c>
      <c r="B248" s="11" t="s">
        <v>30</v>
      </c>
      <c r="C248" s="11" t="s">
        <v>78</v>
      </c>
      <c r="D248" s="11" t="s">
        <v>68</v>
      </c>
      <c r="E248" s="11">
        <f t="shared" si="13"/>
        <v>5.1791666666666671</v>
      </c>
      <c r="F248">
        <v>77.964699999999993</v>
      </c>
      <c r="G248">
        <v>20.568200000000001</v>
      </c>
      <c r="H248">
        <v>0.93520000000000003</v>
      </c>
      <c r="I248">
        <v>0.41539999999999999</v>
      </c>
      <c r="J248">
        <v>0</v>
      </c>
      <c r="K248">
        <v>0.1166</v>
      </c>
      <c r="L248">
        <v>0</v>
      </c>
      <c r="M248" s="1">
        <v>0.37059999999999998</v>
      </c>
      <c r="N248">
        <v>0.28899999999999998</v>
      </c>
      <c r="O248">
        <v>1.2823</v>
      </c>
      <c r="P248" s="1">
        <v>4.3250000000000001E-10</v>
      </c>
      <c r="Q248" s="1">
        <v>4.9148000000000004E-13</v>
      </c>
      <c r="R248" s="1">
        <v>9.4446999999999994E-11</v>
      </c>
      <c r="S248" s="1">
        <v>7.8357999999999994E-12</v>
      </c>
      <c r="T248" s="1">
        <v>5.8235000000000001E-15</v>
      </c>
      <c r="U248" s="1">
        <v>2.9370000000000001E-12</v>
      </c>
    </row>
    <row r="249" spans="1:21" x14ac:dyDescent="0.25">
      <c r="A249" s="14">
        <v>44879</v>
      </c>
      <c r="B249" s="11" t="s">
        <v>30</v>
      </c>
      <c r="C249" s="11" t="s">
        <v>48</v>
      </c>
      <c r="D249" s="11" t="s">
        <v>39</v>
      </c>
      <c r="E249" s="11">
        <f t="shared" si="13"/>
        <v>5.2041666666666675</v>
      </c>
      <c r="F249">
        <v>77.935699999999997</v>
      </c>
      <c r="G249">
        <v>20.582699999999999</v>
      </c>
      <c r="H249">
        <v>0.93489999999999995</v>
      </c>
      <c r="I249">
        <v>0.43280000000000002</v>
      </c>
      <c r="J249">
        <v>0</v>
      </c>
      <c r="K249">
        <v>0.1138</v>
      </c>
      <c r="L249">
        <v>0</v>
      </c>
      <c r="M249">
        <v>0.38850000000000001</v>
      </c>
      <c r="N249">
        <v>0.26400000000000001</v>
      </c>
      <c r="O249">
        <v>1.4716</v>
      </c>
      <c r="P249" s="1">
        <v>4.3235000000000001E-10</v>
      </c>
      <c r="Q249" s="1">
        <v>4.8014000000000001E-13</v>
      </c>
      <c r="R249" s="1">
        <v>9.4513000000000005E-11</v>
      </c>
      <c r="S249" s="1">
        <v>7.8338E-12</v>
      </c>
      <c r="T249" s="1">
        <v>5.1977E-15</v>
      </c>
      <c r="U249" s="1">
        <v>3.0584999999999999E-12</v>
      </c>
    </row>
    <row r="250" spans="1:21" x14ac:dyDescent="0.25">
      <c r="A250" s="14">
        <v>44879</v>
      </c>
      <c r="B250" s="11" t="s">
        <v>30</v>
      </c>
      <c r="C250" s="11" t="s">
        <v>40</v>
      </c>
      <c r="D250" s="11" t="s">
        <v>64</v>
      </c>
      <c r="E250" s="11">
        <f t="shared" si="13"/>
        <v>5.2272222222222222</v>
      </c>
      <c r="F250">
        <v>77.9636</v>
      </c>
      <c r="G250">
        <v>20.561399999999999</v>
      </c>
      <c r="H250">
        <v>0.93469999999999998</v>
      </c>
      <c r="I250">
        <v>0.42549999999999999</v>
      </c>
      <c r="J250">
        <v>0</v>
      </c>
      <c r="K250">
        <v>0.1149</v>
      </c>
      <c r="L250">
        <v>0</v>
      </c>
      <c r="M250" s="1">
        <v>0.38119999999999998</v>
      </c>
      <c r="N250">
        <v>0.29930000000000001</v>
      </c>
      <c r="O250">
        <v>1.2737000000000001</v>
      </c>
      <c r="P250" s="1">
        <v>4.3244000000000001E-10</v>
      </c>
      <c r="Q250" s="1">
        <v>4.8452999999999996E-13</v>
      </c>
      <c r="R250" s="1">
        <v>9.4403000000000005E-11</v>
      </c>
      <c r="S250" s="1">
        <v>7.8308999999999997E-12</v>
      </c>
      <c r="T250" s="1">
        <v>3.0736999999999998E-15</v>
      </c>
      <c r="U250" s="1">
        <v>3.0071E-12</v>
      </c>
    </row>
    <row r="251" spans="1:21" x14ac:dyDescent="0.25">
      <c r="A251" s="14">
        <v>44879</v>
      </c>
      <c r="B251" s="11" t="s">
        <v>30</v>
      </c>
      <c r="C251" s="11" t="s">
        <v>52</v>
      </c>
      <c r="D251" s="11" t="s">
        <v>38</v>
      </c>
      <c r="E251" s="11">
        <f t="shared" si="13"/>
        <v>5.25</v>
      </c>
      <c r="F251">
        <v>77.955299999999994</v>
      </c>
      <c r="G251">
        <v>20.5626</v>
      </c>
      <c r="H251">
        <v>0.93469999999999998</v>
      </c>
      <c r="I251">
        <v>0.43020000000000003</v>
      </c>
      <c r="J251">
        <v>0</v>
      </c>
      <c r="K251">
        <v>0.1172</v>
      </c>
      <c r="L251">
        <v>0</v>
      </c>
      <c r="M251">
        <v>0.38569999999999999</v>
      </c>
      <c r="N251">
        <v>0.28660000000000002</v>
      </c>
      <c r="O251">
        <v>1.3460000000000001</v>
      </c>
      <c r="P251" s="1">
        <v>4.3206999999999999E-10</v>
      </c>
      <c r="Q251" s="1">
        <v>4.9384000000000004E-13</v>
      </c>
      <c r="R251" s="1">
        <v>9.4336999999999994E-11</v>
      </c>
      <c r="S251" s="1">
        <v>7.8249999999999995E-12</v>
      </c>
      <c r="T251" s="1">
        <v>4.2530000000000003E-15</v>
      </c>
      <c r="U251" s="1">
        <v>3.0377999999999998E-12</v>
      </c>
    </row>
    <row r="252" spans="1:21" x14ac:dyDescent="0.25">
      <c r="A252" s="14">
        <v>44879</v>
      </c>
      <c r="B252" s="11" t="s">
        <v>30</v>
      </c>
      <c r="C252" s="11" t="s">
        <v>54</v>
      </c>
      <c r="D252" s="11" t="s">
        <v>36</v>
      </c>
      <c r="E252" s="11">
        <f t="shared" si="13"/>
        <v>5.2750000000000004</v>
      </c>
      <c r="F252">
        <v>77.953100000000006</v>
      </c>
      <c r="G252">
        <v>20.5503</v>
      </c>
      <c r="H252">
        <v>0.93530000000000002</v>
      </c>
      <c r="I252">
        <v>0.44440000000000002</v>
      </c>
      <c r="J252">
        <v>0</v>
      </c>
      <c r="K252">
        <v>0.11700000000000001</v>
      </c>
      <c r="L252">
        <v>0</v>
      </c>
      <c r="M252">
        <v>0.4</v>
      </c>
      <c r="N252">
        <v>0.30259999999999998</v>
      </c>
      <c r="O252">
        <v>1.3220000000000001</v>
      </c>
      <c r="P252" s="1">
        <v>4.3176000000000002E-10</v>
      </c>
      <c r="Q252" s="1">
        <v>4.9226999999999998E-13</v>
      </c>
      <c r="R252" s="1">
        <v>9.4213999999999999E-11</v>
      </c>
      <c r="S252" s="1">
        <v>7.8242999999999993E-12</v>
      </c>
      <c r="T252" s="1">
        <v>5.5611999999999997E-15</v>
      </c>
      <c r="U252" s="1">
        <v>3.1347999999999999E-12</v>
      </c>
    </row>
    <row r="253" spans="1:21" x14ac:dyDescent="0.25">
      <c r="A253" s="14">
        <v>44879</v>
      </c>
      <c r="B253" s="11" t="s">
        <v>30</v>
      </c>
      <c r="C253" s="11" t="s">
        <v>53</v>
      </c>
      <c r="D253" s="11" t="s">
        <v>75</v>
      </c>
      <c r="E253" s="11">
        <f t="shared" si="13"/>
        <v>5.2980555555555569</v>
      </c>
      <c r="F253">
        <v>77.973699999999994</v>
      </c>
      <c r="G253">
        <v>20.552700000000002</v>
      </c>
      <c r="H253">
        <v>0.93469999999999998</v>
      </c>
      <c r="I253">
        <v>0.4325</v>
      </c>
      <c r="J253">
        <v>0</v>
      </c>
      <c r="K253">
        <v>0.1065</v>
      </c>
      <c r="L253">
        <v>0</v>
      </c>
      <c r="M253">
        <v>0.3881</v>
      </c>
      <c r="N253">
        <v>0.30499999999999999</v>
      </c>
      <c r="O253">
        <v>1.2723</v>
      </c>
      <c r="P253" s="1">
        <v>4.3232999999999999E-10</v>
      </c>
      <c r="Q253" s="1">
        <v>4.4959000000000001E-13</v>
      </c>
      <c r="R253" s="1">
        <v>9.4326000000000003E-11</v>
      </c>
      <c r="S253" s="1">
        <v>7.8277000000000007E-12</v>
      </c>
      <c r="T253" s="1">
        <v>4.7954999999999999E-15</v>
      </c>
      <c r="U253" s="1">
        <v>3.0540000000000001E-12</v>
      </c>
    </row>
    <row r="254" spans="1:21" x14ac:dyDescent="0.25">
      <c r="A254" s="14">
        <v>44879</v>
      </c>
      <c r="B254" s="11" t="s">
        <v>30</v>
      </c>
      <c r="C254" s="11" t="s">
        <v>57</v>
      </c>
      <c r="D254" s="11" t="s">
        <v>39</v>
      </c>
      <c r="E254" s="11">
        <f t="shared" si="13"/>
        <v>5.3208333333333346</v>
      </c>
      <c r="F254">
        <v>77.948400000000007</v>
      </c>
      <c r="G254">
        <v>20.5564</v>
      </c>
      <c r="H254">
        <v>0.93469999999999998</v>
      </c>
      <c r="I254">
        <v>0.44769999999999999</v>
      </c>
      <c r="J254">
        <v>0</v>
      </c>
      <c r="K254">
        <v>0.11269999999999999</v>
      </c>
      <c r="L254">
        <v>0</v>
      </c>
      <c r="M254">
        <v>0.40339999999999998</v>
      </c>
      <c r="N254">
        <v>0.29870000000000002</v>
      </c>
      <c r="O254">
        <v>1.3504</v>
      </c>
      <c r="P254" s="1">
        <v>4.3191999999999999E-10</v>
      </c>
      <c r="Q254" s="1">
        <v>4.7463999999999998E-13</v>
      </c>
      <c r="R254" s="1">
        <v>9.4282999999999996E-11</v>
      </c>
      <c r="S254" s="1">
        <v>7.8231999999999992E-12</v>
      </c>
      <c r="T254" s="1">
        <v>5.8085999999999998E-15</v>
      </c>
      <c r="U254" s="1">
        <v>3.1590000000000002E-12</v>
      </c>
    </row>
    <row r="255" spans="1:21" x14ac:dyDescent="0.25">
      <c r="A255" s="14">
        <v>44879</v>
      </c>
      <c r="B255" s="11" t="s">
        <v>30</v>
      </c>
      <c r="C255" s="11" t="s">
        <v>36</v>
      </c>
      <c r="D255" s="11" t="s">
        <v>68</v>
      </c>
      <c r="E255" s="11">
        <f t="shared" si="13"/>
        <v>5.3458333333333332</v>
      </c>
      <c r="F255">
        <v>77.965599999999995</v>
      </c>
      <c r="G255">
        <v>20.5548</v>
      </c>
      <c r="H255">
        <v>0.93520000000000003</v>
      </c>
      <c r="I255">
        <v>0.42909999999999998</v>
      </c>
      <c r="J255">
        <v>0</v>
      </c>
      <c r="K255">
        <v>0.1153</v>
      </c>
      <c r="L255">
        <v>0</v>
      </c>
      <c r="M255">
        <v>0.38450000000000001</v>
      </c>
      <c r="N255">
        <v>0.30620000000000003</v>
      </c>
      <c r="O255">
        <v>1.2555000000000001</v>
      </c>
      <c r="P255" s="1">
        <v>4.3188999999999999E-10</v>
      </c>
      <c r="Q255" s="1">
        <v>4.8536999999999998E-13</v>
      </c>
      <c r="R255" s="1">
        <v>9.4249999999999998E-11</v>
      </c>
      <c r="S255" s="1">
        <v>7.8252999999999998E-12</v>
      </c>
      <c r="T255" s="1">
        <v>5.1738999999999999E-15</v>
      </c>
      <c r="U255" s="1">
        <v>3.0284999999999999E-12</v>
      </c>
    </row>
    <row r="256" spans="1:21" x14ac:dyDescent="0.25">
      <c r="A256" s="14">
        <v>44879</v>
      </c>
      <c r="B256" s="11" t="s">
        <v>30</v>
      </c>
      <c r="C256" s="11" t="s">
        <v>23</v>
      </c>
      <c r="D256" s="11" t="s">
        <v>30</v>
      </c>
      <c r="E256" s="11">
        <f t="shared" si="13"/>
        <v>5.3688888888888897</v>
      </c>
      <c r="F256">
        <v>77.986400000000003</v>
      </c>
      <c r="G256">
        <v>20.543700000000001</v>
      </c>
      <c r="H256">
        <v>0.93589999999999995</v>
      </c>
      <c r="I256">
        <v>0.41739999999999999</v>
      </c>
      <c r="J256">
        <v>0</v>
      </c>
      <c r="K256">
        <v>0.1166</v>
      </c>
      <c r="L256">
        <v>0</v>
      </c>
      <c r="M256">
        <v>0.37259999999999999</v>
      </c>
      <c r="N256">
        <v>0.32329999999999998</v>
      </c>
      <c r="O256">
        <v>1.1527000000000001</v>
      </c>
      <c r="P256" s="1">
        <v>4.3164000000000002E-10</v>
      </c>
      <c r="Q256" s="1">
        <v>4.9065999999999995E-13</v>
      </c>
      <c r="R256" s="1">
        <v>9.4118999999999998E-11</v>
      </c>
      <c r="S256" s="1">
        <v>7.8245E-12</v>
      </c>
      <c r="T256" s="1">
        <v>4.8075000000000001E-15</v>
      </c>
      <c r="U256" s="1">
        <v>2.9442999999999999E-12</v>
      </c>
    </row>
    <row r="257" spans="1:21" x14ac:dyDescent="0.25">
      <c r="A257" s="14">
        <v>44879</v>
      </c>
      <c r="B257" s="11" t="s">
        <v>30</v>
      </c>
      <c r="C257" s="11" t="s">
        <v>49</v>
      </c>
      <c r="D257" s="11" t="s">
        <v>33</v>
      </c>
      <c r="E257" s="11">
        <f t="shared" si="13"/>
        <v>5.3936111111111114</v>
      </c>
      <c r="F257">
        <v>77.968999999999994</v>
      </c>
      <c r="G257">
        <v>20.548300000000001</v>
      </c>
      <c r="H257">
        <v>0.93459999999999999</v>
      </c>
      <c r="I257">
        <v>0.43590000000000001</v>
      </c>
      <c r="J257">
        <v>0</v>
      </c>
      <c r="K257">
        <v>0.1123</v>
      </c>
      <c r="L257">
        <v>0</v>
      </c>
      <c r="M257">
        <v>0.39150000000000001</v>
      </c>
      <c r="N257">
        <v>0.31690000000000002</v>
      </c>
      <c r="O257">
        <v>1.2354000000000001</v>
      </c>
      <c r="P257" s="1">
        <v>4.3170000000000002E-10</v>
      </c>
      <c r="Q257" s="1">
        <v>4.7276E-13</v>
      </c>
      <c r="R257" s="1">
        <v>9.4172999999999996E-11</v>
      </c>
      <c r="S257" s="1">
        <v>7.8162000000000006E-12</v>
      </c>
      <c r="T257" s="1">
        <v>4.3856000000000001E-15</v>
      </c>
      <c r="U257" s="1">
        <v>3.074E-12</v>
      </c>
    </row>
    <row r="258" spans="1:21" x14ac:dyDescent="0.25">
      <c r="A258" s="14">
        <v>44879</v>
      </c>
      <c r="B258" s="11" t="s">
        <v>30</v>
      </c>
      <c r="C258" s="11" t="s">
        <v>62</v>
      </c>
      <c r="D258" s="11" t="s">
        <v>38</v>
      </c>
      <c r="E258" s="11">
        <f t="shared" si="13"/>
        <v>5.4166666666666679</v>
      </c>
      <c r="F258">
        <v>77.962000000000003</v>
      </c>
      <c r="G258">
        <v>20.546099999999999</v>
      </c>
      <c r="H258">
        <v>0.93430000000000002</v>
      </c>
      <c r="I258">
        <v>0.44569999999999999</v>
      </c>
      <c r="J258">
        <v>0</v>
      </c>
      <c r="K258">
        <v>0.1119</v>
      </c>
      <c r="L258">
        <v>0</v>
      </c>
      <c r="M258">
        <v>0.40110000000000001</v>
      </c>
      <c r="N258">
        <v>0.31009999999999999</v>
      </c>
      <c r="O258">
        <v>1.2932999999999999</v>
      </c>
      <c r="P258" s="1">
        <v>4.3174999999999998E-10</v>
      </c>
      <c r="Q258" s="1">
        <v>4.7114999999999997E-13</v>
      </c>
      <c r="R258" s="1">
        <v>9.4183000000000004E-11</v>
      </c>
      <c r="S258" s="1">
        <v>7.8152000000000001E-12</v>
      </c>
      <c r="T258" s="1">
        <v>5.4513000000000001E-15</v>
      </c>
      <c r="U258" s="1">
        <v>3.1433000000000001E-12</v>
      </c>
    </row>
    <row r="259" spans="1:21" x14ac:dyDescent="0.25">
      <c r="A259" s="14">
        <v>44879</v>
      </c>
      <c r="B259" s="11" t="s">
        <v>30</v>
      </c>
      <c r="C259" s="11" t="s">
        <v>76</v>
      </c>
      <c r="D259" s="11" t="s">
        <v>48</v>
      </c>
      <c r="E259" s="11">
        <f t="shared" ref="E259:E280" si="14">(D259/3600)+(C259/60)+B259-$X$4</f>
        <v>5.4394444444444456</v>
      </c>
      <c r="F259">
        <v>77.951999999999998</v>
      </c>
      <c r="G259">
        <v>20.552900000000001</v>
      </c>
      <c r="H259">
        <v>0.93530000000000002</v>
      </c>
      <c r="I259">
        <v>0.44779999999999998</v>
      </c>
      <c r="J259">
        <v>0</v>
      </c>
      <c r="K259">
        <v>0.112</v>
      </c>
      <c r="L259">
        <v>0</v>
      </c>
      <c r="M259">
        <v>0.40329999999999999</v>
      </c>
      <c r="N259">
        <v>0.30030000000000001</v>
      </c>
      <c r="O259">
        <v>1.3429</v>
      </c>
      <c r="P259" s="1">
        <v>4.3188999999999999E-10</v>
      </c>
      <c r="Q259" s="1">
        <v>4.7186999999999999E-13</v>
      </c>
      <c r="R259" s="1">
        <v>9.4257000000000006E-11</v>
      </c>
      <c r="S259" s="1">
        <v>7.8271999999999996E-12</v>
      </c>
      <c r="T259" s="1">
        <v>3.4407000000000001E-15</v>
      </c>
      <c r="U259" s="1">
        <v>3.1592000000000001E-12</v>
      </c>
    </row>
    <row r="260" spans="1:21" x14ac:dyDescent="0.25">
      <c r="A260" s="14">
        <v>44879</v>
      </c>
      <c r="B260" s="11" t="s">
        <v>30</v>
      </c>
      <c r="C260" s="11" t="s">
        <v>33</v>
      </c>
      <c r="D260" s="11" t="s">
        <v>72</v>
      </c>
      <c r="E260" s="11">
        <f t="shared" si="14"/>
        <v>5.4644444444444442</v>
      </c>
      <c r="F260">
        <v>77.961600000000004</v>
      </c>
      <c r="G260">
        <v>20.544799999999999</v>
      </c>
      <c r="H260">
        <v>0.93510000000000004</v>
      </c>
      <c r="I260">
        <v>0.44790000000000002</v>
      </c>
      <c r="J260">
        <v>0</v>
      </c>
      <c r="K260">
        <v>0.1108</v>
      </c>
      <c r="L260">
        <v>0</v>
      </c>
      <c r="M260">
        <v>0.40350000000000003</v>
      </c>
      <c r="N260">
        <v>0.31219999999999998</v>
      </c>
      <c r="O260">
        <v>1.2922</v>
      </c>
      <c r="P260" s="1">
        <v>4.3208000000000002E-10</v>
      </c>
      <c r="Q260" s="1">
        <v>4.6711000000000002E-13</v>
      </c>
      <c r="R260" s="1">
        <v>9.4249000000000002E-11</v>
      </c>
      <c r="S260" s="1">
        <v>7.8275999999999995E-12</v>
      </c>
      <c r="T260" s="1">
        <v>2.6715999999999999E-15</v>
      </c>
      <c r="U260" s="1">
        <v>3.1604000000000001E-12</v>
      </c>
    </row>
    <row r="261" spans="1:21" x14ac:dyDescent="0.25">
      <c r="A261" s="14">
        <v>44879</v>
      </c>
      <c r="B261" s="11" t="s">
        <v>30</v>
      </c>
      <c r="C261" s="11" t="s">
        <v>21</v>
      </c>
      <c r="D261" s="11" t="s">
        <v>37</v>
      </c>
      <c r="E261" s="11">
        <f t="shared" si="14"/>
        <v>5.4872222222222238</v>
      </c>
      <c r="F261">
        <v>77.949600000000004</v>
      </c>
      <c r="G261">
        <v>20.5444</v>
      </c>
      <c r="H261">
        <v>0.93420000000000003</v>
      </c>
      <c r="I261">
        <v>0.4622</v>
      </c>
      <c r="J261">
        <v>0</v>
      </c>
      <c r="K261">
        <v>0.1096</v>
      </c>
      <c r="L261">
        <v>0</v>
      </c>
      <c r="M261">
        <v>0.41810000000000003</v>
      </c>
      <c r="N261">
        <v>0.3095</v>
      </c>
      <c r="O261">
        <v>1.3508</v>
      </c>
      <c r="P261">
        <v>4.3211000000000002E-10</v>
      </c>
      <c r="Q261">
        <v>4.6211999999999995E-13</v>
      </c>
      <c r="R261">
        <v>9.4266000000000006E-11</v>
      </c>
      <c r="S261">
        <v>7.8219999999999996E-12</v>
      </c>
      <c r="T261">
        <v>5.5593000000000002E-15</v>
      </c>
      <c r="U261">
        <v>3.2611999999999999E-12</v>
      </c>
    </row>
    <row r="262" spans="1:21" x14ac:dyDescent="0.25">
      <c r="A262" s="14">
        <v>44879</v>
      </c>
      <c r="B262" s="11" t="s">
        <v>30</v>
      </c>
      <c r="C262" s="11" t="s">
        <v>45</v>
      </c>
      <c r="D262" s="11" t="s">
        <v>33</v>
      </c>
      <c r="E262" s="11">
        <f t="shared" si="14"/>
        <v>5.5102777777777785</v>
      </c>
      <c r="F262">
        <v>77.942499999999995</v>
      </c>
      <c r="G262">
        <v>20.559100000000001</v>
      </c>
      <c r="H262">
        <v>0.93569999999999998</v>
      </c>
      <c r="I262">
        <v>0.45019999999999999</v>
      </c>
      <c r="J262">
        <v>0</v>
      </c>
      <c r="K262">
        <v>0.1125</v>
      </c>
      <c r="L262">
        <v>0</v>
      </c>
      <c r="M262">
        <v>0.40610000000000002</v>
      </c>
      <c r="N262">
        <v>0.29239999999999999</v>
      </c>
      <c r="O262">
        <v>1.3886000000000001</v>
      </c>
      <c r="P262">
        <v>4.3212999999999999E-10</v>
      </c>
      <c r="Q262">
        <v>4.7443000000000003E-13</v>
      </c>
      <c r="R262">
        <v>9.4347000000000003E-11</v>
      </c>
      <c r="S262">
        <v>7.8352000000000004E-12</v>
      </c>
      <c r="T262">
        <v>3.3741000000000001E-15</v>
      </c>
      <c r="U262">
        <v>3.1783999999999999E-12</v>
      </c>
    </row>
    <row r="263" spans="1:21" x14ac:dyDescent="0.25">
      <c r="A263" s="14">
        <v>44879</v>
      </c>
      <c r="B263" s="11" t="s">
        <v>30</v>
      </c>
      <c r="C263" s="11" t="s">
        <v>66</v>
      </c>
      <c r="D263" s="11" t="s">
        <v>28</v>
      </c>
      <c r="E263" s="11">
        <f t="shared" si="14"/>
        <v>5.5350000000000001</v>
      </c>
      <c r="F263">
        <v>77.960899999999995</v>
      </c>
      <c r="G263">
        <v>20.5427</v>
      </c>
      <c r="H263">
        <v>0.93520000000000003</v>
      </c>
      <c r="I263">
        <v>0.4511</v>
      </c>
      <c r="J263">
        <v>0</v>
      </c>
      <c r="K263">
        <v>0.1101</v>
      </c>
      <c r="L263">
        <v>0</v>
      </c>
      <c r="M263">
        <v>0.40699999999999997</v>
      </c>
      <c r="N263">
        <v>0.31280000000000002</v>
      </c>
      <c r="O263">
        <v>1.3008999999999999</v>
      </c>
      <c r="P263">
        <v>4.3233999999999998E-10</v>
      </c>
      <c r="Q263">
        <v>4.6459999999999996E-13</v>
      </c>
      <c r="R263">
        <v>9.4296000000000005E-11</v>
      </c>
      <c r="S263">
        <v>7.8335999999999993E-12</v>
      </c>
      <c r="T263">
        <v>5.0075000000000002E-15</v>
      </c>
      <c r="U263">
        <v>3.1847E-12</v>
      </c>
    </row>
    <row r="264" spans="1:21" x14ac:dyDescent="0.25">
      <c r="A264" s="14">
        <v>44879</v>
      </c>
      <c r="B264" s="11" t="s">
        <v>30</v>
      </c>
      <c r="C264" s="11" t="s">
        <v>58</v>
      </c>
      <c r="D264" s="11" t="s">
        <v>57</v>
      </c>
      <c r="E264" s="11">
        <f t="shared" si="14"/>
        <v>5.5580555555555566</v>
      </c>
      <c r="F264">
        <v>77.974000000000004</v>
      </c>
      <c r="G264">
        <v>20.540199999999999</v>
      </c>
      <c r="H264">
        <v>0.93540000000000001</v>
      </c>
      <c r="I264">
        <v>0.4395</v>
      </c>
      <c r="J264">
        <v>0</v>
      </c>
      <c r="K264">
        <v>0.111</v>
      </c>
      <c r="L264">
        <v>0</v>
      </c>
      <c r="M264">
        <v>0.3952</v>
      </c>
      <c r="N264">
        <v>0.31830000000000003</v>
      </c>
      <c r="O264">
        <v>1.2417</v>
      </c>
      <c r="P264">
        <v>4.3233999999999998E-10</v>
      </c>
      <c r="Q264">
        <v>4.6777999999999995E-13</v>
      </c>
      <c r="R264">
        <v>9.4269000000000006E-11</v>
      </c>
      <c r="S264">
        <v>7.8335999999999993E-12</v>
      </c>
      <c r="T264">
        <v>6.5687999999999998E-15</v>
      </c>
      <c r="U264">
        <v>3.1038000000000002E-12</v>
      </c>
    </row>
    <row r="265" spans="1:21" x14ac:dyDescent="0.25">
      <c r="A265" s="14">
        <v>44879</v>
      </c>
      <c r="B265" s="11" t="s">
        <v>30</v>
      </c>
      <c r="C265" s="11" t="s">
        <v>68</v>
      </c>
      <c r="D265" s="11" t="s">
        <v>74</v>
      </c>
      <c r="E265" s="11">
        <f t="shared" si="14"/>
        <v>5.5827777777777783</v>
      </c>
      <c r="F265">
        <v>77.963399999999993</v>
      </c>
      <c r="G265">
        <v>20.551200000000001</v>
      </c>
      <c r="H265">
        <v>0.93620000000000003</v>
      </c>
      <c r="I265">
        <v>0.43669999999999998</v>
      </c>
      <c r="J265">
        <v>0</v>
      </c>
      <c r="K265">
        <v>0.1125</v>
      </c>
      <c r="L265">
        <v>0</v>
      </c>
      <c r="M265">
        <v>0.3926</v>
      </c>
      <c r="N265">
        <v>0.30990000000000001</v>
      </c>
      <c r="O265">
        <v>1.2667999999999999</v>
      </c>
      <c r="P265">
        <v>4.3199000000000003E-10</v>
      </c>
      <c r="Q265">
        <v>4.7427999999999997E-13</v>
      </c>
      <c r="R265">
        <v>9.4255999999999997E-11</v>
      </c>
      <c r="S265">
        <v>7.8349999999999996E-12</v>
      </c>
      <c r="T265">
        <v>3.2294E-15</v>
      </c>
      <c r="U265">
        <v>3.0821E-12</v>
      </c>
    </row>
    <row r="266" spans="1:21" x14ac:dyDescent="0.25">
      <c r="A266" s="14">
        <v>44879</v>
      </c>
      <c r="B266" s="11" t="s">
        <v>30</v>
      </c>
      <c r="C266" s="11" t="s">
        <v>69</v>
      </c>
      <c r="D266" s="11" t="s">
        <v>46</v>
      </c>
      <c r="E266" s="11">
        <f t="shared" si="14"/>
        <v>5.6058333333333348</v>
      </c>
      <c r="F266">
        <v>77.962699999999998</v>
      </c>
      <c r="G266">
        <v>20.541499999999999</v>
      </c>
      <c r="H266">
        <v>0.93479999999999996</v>
      </c>
      <c r="I266">
        <v>0.45079999999999998</v>
      </c>
      <c r="J266">
        <v>0</v>
      </c>
      <c r="K266">
        <v>0.1101</v>
      </c>
      <c r="L266">
        <v>0</v>
      </c>
      <c r="M266">
        <v>0.40649999999999997</v>
      </c>
      <c r="N266">
        <v>0.31680000000000003</v>
      </c>
      <c r="O266">
        <v>1.2831999999999999</v>
      </c>
      <c r="P266">
        <v>4.3227E-10</v>
      </c>
      <c r="Q266">
        <v>4.6483000000000005E-13</v>
      </c>
      <c r="R266">
        <v>9.4273000000000001E-11</v>
      </c>
      <c r="S266">
        <v>7.8288000000000007E-12</v>
      </c>
      <c r="T266">
        <v>1.3517000000000001E-15</v>
      </c>
      <c r="U266">
        <v>3.1820999999999999E-12</v>
      </c>
    </row>
    <row r="267" spans="1:21" x14ac:dyDescent="0.25">
      <c r="A267" s="14">
        <v>44879</v>
      </c>
      <c r="B267" s="11" t="s">
        <v>30</v>
      </c>
      <c r="C267" s="11" t="s">
        <v>42</v>
      </c>
      <c r="D267" s="11" t="s">
        <v>67</v>
      </c>
      <c r="E267" s="11">
        <f t="shared" si="14"/>
        <v>5.6288888888888895</v>
      </c>
      <c r="F267">
        <v>77.972700000000003</v>
      </c>
      <c r="G267">
        <v>20.525600000000001</v>
      </c>
      <c r="H267">
        <v>0.93579999999999997</v>
      </c>
      <c r="I267">
        <v>0.45369999999999999</v>
      </c>
      <c r="J267">
        <v>0</v>
      </c>
      <c r="K267">
        <v>0.11219999999999999</v>
      </c>
      <c r="L267">
        <v>0</v>
      </c>
      <c r="M267">
        <v>0.40920000000000001</v>
      </c>
      <c r="N267">
        <v>0.33460000000000001</v>
      </c>
      <c r="O267">
        <v>1.2226999999999999</v>
      </c>
      <c r="P267">
        <v>4.3259E-10</v>
      </c>
      <c r="Q267">
        <v>4.7361000000000004E-13</v>
      </c>
      <c r="R267">
        <v>9.4257000000000006E-11</v>
      </c>
      <c r="S267">
        <v>7.8415000000000005E-12</v>
      </c>
      <c r="T267">
        <v>3.6638000000000001E-15</v>
      </c>
      <c r="U267">
        <v>3.2044E-12</v>
      </c>
    </row>
    <row r="268" spans="1:21" x14ac:dyDescent="0.25">
      <c r="A268" s="14">
        <v>44879</v>
      </c>
      <c r="B268" s="11" t="s">
        <v>30</v>
      </c>
      <c r="C268" s="11" t="s">
        <v>29</v>
      </c>
      <c r="D268" s="11" t="s">
        <v>31</v>
      </c>
      <c r="E268" s="11">
        <f t="shared" si="14"/>
        <v>5.6536111111111111</v>
      </c>
      <c r="F268">
        <v>77.960999999999999</v>
      </c>
      <c r="G268">
        <v>20.5505</v>
      </c>
      <c r="H268">
        <v>0.93579999999999997</v>
      </c>
      <c r="I268">
        <v>0.442</v>
      </c>
      <c r="J268">
        <v>0</v>
      </c>
      <c r="K268">
        <v>0.11070000000000001</v>
      </c>
      <c r="L268">
        <v>0</v>
      </c>
      <c r="M268">
        <v>0.39729999999999999</v>
      </c>
      <c r="N268">
        <v>0.308</v>
      </c>
      <c r="O268">
        <v>1.2898000000000001</v>
      </c>
      <c r="P268">
        <v>4.3253999999999999E-10</v>
      </c>
      <c r="Q268">
        <v>4.6714999999999998E-13</v>
      </c>
      <c r="R268">
        <v>9.4376000000000006E-11</v>
      </c>
      <c r="S268">
        <v>7.8419999999999999E-12</v>
      </c>
      <c r="T268">
        <v>5.837E-15</v>
      </c>
      <c r="U268">
        <v>3.1230999999999999E-12</v>
      </c>
    </row>
    <row r="269" spans="1:21" x14ac:dyDescent="0.25">
      <c r="A269" s="14">
        <v>44879</v>
      </c>
      <c r="B269" s="11" t="s">
        <v>30</v>
      </c>
      <c r="C269" s="11" t="s">
        <v>55</v>
      </c>
      <c r="D269" s="11" t="s">
        <v>76</v>
      </c>
      <c r="E269" s="11">
        <f t="shared" si="14"/>
        <v>5.6766666666666676</v>
      </c>
      <c r="F269">
        <v>77.980900000000005</v>
      </c>
      <c r="G269">
        <v>20.533899999999999</v>
      </c>
      <c r="H269">
        <v>0.9355</v>
      </c>
      <c r="I269">
        <v>0.44209999999999999</v>
      </c>
      <c r="J269">
        <v>0</v>
      </c>
      <c r="K269">
        <v>0.1076</v>
      </c>
      <c r="L269">
        <v>0</v>
      </c>
      <c r="M269">
        <v>0.39750000000000002</v>
      </c>
      <c r="N269">
        <v>0.32969999999999999</v>
      </c>
      <c r="O269">
        <v>1.2056</v>
      </c>
      <c r="P269">
        <v>4.3241000000000001E-10</v>
      </c>
      <c r="Q269">
        <v>4.5419000000000001E-13</v>
      </c>
      <c r="R269">
        <v>9.4248000000000006E-11</v>
      </c>
      <c r="S269">
        <v>7.8352000000000004E-12</v>
      </c>
      <c r="T269">
        <v>5.3560000000000003E-15</v>
      </c>
      <c r="U269">
        <v>3.1215E-12</v>
      </c>
    </row>
    <row r="270" spans="1:21" x14ac:dyDescent="0.25">
      <c r="A270" s="14">
        <v>44879</v>
      </c>
      <c r="B270" s="11" t="s">
        <v>30</v>
      </c>
      <c r="C270" s="11" t="s">
        <v>72</v>
      </c>
      <c r="D270" s="11" t="s">
        <v>74</v>
      </c>
      <c r="E270" s="11">
        <f t="shared" si="14"/>
        <v>5.6994444444444454</v>
      </c>
      <c r="F270">
        <v>77.922300000000007</v>
      </c>
      <c r="G270">
        <v>20.598500000000001</v>
      </c>
      <c r="H270">
        <v>0.93610000000000004</v>
      </c>
      <c r="I270">
        <v>0.44769999999999999</v>
      </c>
      <c r="J270">
        <v>0</v>
      </c>
      <c r="K270">
        <v>9.5399999999999999E-2</v>
      </c>
      <c r="L270">
        <v>0</v>
      </c>
      <c r="M270">
        <v>0.40360000000000001</v>
      </c>
      <c r="N270">
        <v>0.25080000000000002</v>
      </c>
      <c r="O270">
        <v>1.6092</v>
      </c>
      <c r="P270">
        <v>4.3224999999999998E-10</v>
      </c>
      <c r="Q270">
        <v>4.0351000000000001E-13</v>
      </c>
      <c r="R270">
        <v>9.4579000000000002E-11</v>
      </c>
      <c r="S270">
        <v>7.8433000000000007E-12</v>
      </c>
      <c r="T270">
        <v>4.8295000000000001E-15</v>
      </c>
      <c r="U270">
        <v>3.1606000000000001E-12</v>
      </c>
    </row>
    <row r="271" spans="1:21" x14ac:dyDescent="0.25">
      <c r="A271" s="14">
        <v>44879</v>
      </c>
      <c r="B271" s="11" t="s">
        <v>30</v>
      </c>
      <c r="C271" s="11" t="s">
        <v>75</v>
      </c>
      <c r="D271" s="11" t="s">
        <v>53</v>
      </c>
      <c r="E271" s="11">
        <f t="shared" si="14"/>
        <v>5.7241666666666671</v>
      </c>
      <c r="F271">
        <v>77.984800000000007</v>
      </c>
      <c r="G271">
        <v>20.516100000000002</v>
      </c>
      <c r="H271">
        <v>0.93540000000000001</v>
      </c>
      <c r="I271">
        <v>0.45450000000000002</v>
      </c>
      <c r="J271">
        <v>0</v>
      </c>
      <c r="K271">
        <v>0.10920000000000001</v>
      </c>
      <c r="L271">
        <v>0</v>
      </c>
      <c r="M271">
        <v>0.4098</v>
      </c>
      <c r="N271">
        <v>0.35110000000000002</v>
      </c>
      <c r="O271">
        <v>1.167</v>
      </c>
      <c r="P271">
        <v>4.3250999999999999E-10</v>
      </c>
      <c r="Q271">
        <v>4.6045000000000002E-13</v>
      </c>
      <c r="R271">
        <v>9.4181999999999996E-11</v>
      </c>
      <c r="S271">
        <v>7.8353999999999995E-12</v>
      </c>
      <c r="T271">
        <v>8.1345999999999993E-15</v>
      </c>
      <c r="U271">
        <v>3.2089000000000002E-12</v>
      </c>
    </row>
    <row r="272" spans="1:21" x14ac:dyDescent="0.25">
      <c r="A272" s="14">
        <v>44879</v>
      </c>
      <c r="B272" s="11" t="s">
        <v>32</v>
      </c>
      <c r="C272" s="11" t="s">
        <v>63</v>
      </c>
      <c r="D272" s="11" t="s">
        <v>55</v>
      </c>
      <c r="E272" s="11">
        <f t="shared" si="14"/>
        <v>5.7472222222222236</v>
      </c>
      <c r="F272">
        <v>77.971599999999995</v>
      </c>
      <c r="G272">
        <v>20.510400000000001</v>
      </c>
      <c r="H272">
        <v>0.93520000000000003</v>
      </c>
      <c r="I272">
        <v>0.47289999999999999</v>
      </c>
      <c r="J272">
        <v>0</v>
      </c>
      <c r="K272">
        <v>0.10979999999999999</v>
      </c>
      <c r="L272">
        <v>0</v>
      </c>
      <c r="M272">
        <v>0.42830000000000001</v>
      </c>
      <c r="N272">
        <v>0.34939999999999999</v>
      </c>
      <c r="O272">
        <v>1.2258</v>
      </c>
      <c r="P272">
        <v>4.3244999999999999E-10</v>
      </c>
      <c r="Q272">
        <v>4.6311000000000003E-13</v>
      </c>
      <c r="R272">
        <v>9.4157000000000001E-11</v>
      </c>
      <c r="S272">
        <v>7.8345000000000002E-12</v>
      </c>
      <c r="T272">
        <v>4.9351000000000001E-15</v>
      </c>
      <c r="U272">
        <v>3.3376999999999998E-12</v>
      </c>
    </row>
    <row r="273" spans="1:21" x14ac:dyDescent="0.25">
      <c r="A273" s="14">
        <v>44879</v>
      </c>
      <c r="B273" s="11" t="s">
        <v>32</v>
      </c>
      <c r="C273" s="11" t="s">
        <v>25</v>
      </c>
      <c r="D273" s="11" t="s">
        <v>27</v>
      </c>
      <c r="E273" s="11">
        <f t="shared" si="14"/>
        <v>5.7719444444444452</v>
      </c>
      <c r="F273">
        <v>77.981300000000005</v>
      </c>
      <c r="G273">
        <v>20.567499999999999</v>
      </c>
      <c r="H273">
        <v>0.93530000000000002</v>
      </c>
      <c r="I273">
        <v>0.40720000000000001</v>
      </c>
      <c r="J273">
        <v>0</v>
      </c>
      <c r="K273">
        <v>0.1087</v>
      </c>
      <c r="L273">
        <v>0</v>
      </c>
      <c r="M273">
        <v>0.36270000000000002</v>
      </c>
      <c r="N273">
        <v>0.29720000000000002</v>
      </c>
      <c r="O273">
        <v>1.2202</v>
      </c>
      <c r="P273">
        <v>4.3233999999999998E-10</v>
      </c>
      <c r="Q273">
        <v>4.5867E-13</v>
      </c>
      <c r="R273">
        <v>9.4386999999999997E-11</v>
      </c>
      <c r="S273">
        <v>7.8319999999999997E-12</v>
      </c>
      <c r="T273">
        <v>5.1443000000000004E-15</v>
      </c>
      <c r="U273">
        <v>2.8772999999999999E-12</v>
      </c>
    </row>
    <row r="274" spans="1:21" x14ac:dyDescent="0.25">
      <c r="A274" s="14">
        <v>44879</v>
      </c>
      <c r="B274" s="11" t="s">
        <v>32</v>
      </c>
      <c r="C274" s="11" t="s">
        <v>51</v>
      </c>
      <c r="D274" s="11" t="s">
        <v>66</v>
      </c>
      <c r="E274" s="11">
        <f t="shared" si="14"/>
        <v>5.7949999999999999</v>
      </c>
      <c r="F274">
        <v>77.977900000000005</v>
      </c>
      <c r="G274">
        <v>20.656199999999998</v>
      </c>
      <c r="H274">
        <v>0.93520000000000003</v>
      </c>
      <c r="I274">
        <v>0.31969999999999998</v>
      </c>
      <c r="J274">
        <v>0</v>
      </c>
      <c r="K274">
        <v>0.1111</v>
      </c>
      <c r="L274">
        <v>0</v>
      </c>
      <c r="M274">
        <v>0.27500000000000002</v>
      </c>
      <c r="N274">
        <v>0.2056</v>
      </c>
      <c r="O274">
        <v>1.3376999999999999</v>
      </c>
      <c r="P274">
        <v>4.3221999999999998E-10</v>
      </c>
      <c r="Q274">
        <v>4.6814999999999998E-13</v>
      </c>
      <c r="R274">
        <v>9.4778000000000003E-11</v>
      </c>
      <c r="S274">
        <v>7.8297999999999996E-12</v>
      </c>
      <c r="T274">
        <v>7.9563999999999997E-15</v>
      </c>
      <c r="U274">
        <v>2.2657999999999999E-12</v>
      </c>
    </row>
    <row r="275" spans="1:21" x14ac:dyDescent="0.25">
      <c r="A275" s="14">
        <v>44879</v>
      </c>
      <c r="B275" s="11" t="s">
        <v>32</v>
      </c>
      <c r="C275" s="11" t="s">
        <v>20</v>
      </c>
      <c r="D275" s="11" t="s">
        <v>26</v>
      </c>
      <c r="E275" s="11">
        <f t="shared" si="14"/>
        <v>5.8180555555555564</v>
      </c>
      <c r="F275">
        <v>77.988299999999995</v>
      </c>
      <c r="G275">
        <v>20.7</v>
      </c>
      <c r="H275">
        <v>0.93540000000000001</v>
      </c>
      <c r="I275">
        <v>0.26679999999999998</v>
      </c>
      <c r="J275">
        <v>0</v>
      </c>
      <c r="K275">
        <v>0.1094</v>
      </c>
      <c r="L275">
        <v>0</v>
      </c>
      <c r="M275">
        <v>0.222</v>
      </c>
      <c r="N275">
        <v>0.1638</v>
      </c>
      <c r="O275">
        <v>1.3552</v>
      </c>
      <c r="P275">
        <v>4.3235999999999999E-10</v>
      </c>
      <c r="Q275">
        <v>4.6168000000000001E-13</v>
      </c>
      <c r="R275">
        <v>9.5001000000000004E-11</v>
      </c>
      <c r="S275">
        <v>7.8338999999999996E-12</v>
      </c>
      <c r="T275">
        <v>3.8080000000000003E-15</v>
      </c>
      <c r="U275">
        <v>1.8969000000000001E-12</v>
      </c>
    </row>
    <row r="276" spans="1:21" x14ac:dyDescent="0.25">
      <c r="A276" s="14">
        <v>44879</v>
      </c>
      <c r="B276" s="11" t="s">
        <v>32</v>
      </c>
      <c r="C276" s="11" t="s">
        <v>38</v>
      </c>
      <c r="D276" s="11" t="s">
        <v>61</v>
      </c>
      <c r="E276" s="11">
        <f t="shared" si="14"/>
        <v>5.8427777777777781</v>
      </c>
      <c r="F276">
        <v>77.980400000000003</v>
      </c>
      <c r="G276">
        <v>20.733699999999999</v>
      </c>
      <c r="H276">
        <v>0.93530000000000002</v>
      </c>
      <c r="I276">
        <v>0.23899999999999999</v>
      </c>
      <c r="J276">
        <v>0</v>
      </c>
      <c r="K276">
        <v>0.1116</v>
      </c>
      <c r="L276">
        <v>0</v>
      </c>
      <c r="M276">
        <v>0.19409999999999999</v>
      </c>
      <c r="N276">
        <v>0.13009999999999999</v>
      </c>
      <c r="O276">
        <v>1.4927999999999999</v>
      </c>
      <c r="P276">
        <v>4.3183E-10</v>
      </c>
      <c r="Q276">
        <v>4.7024000000000002E-13</v>
      </c>
      <c r="R276">
        <v>9.5049999999999997E-11</v>
      </c>
      <c r="S276">
        <v>7.8242999999999993E-12</v>
      </c>
      <c r="T276">
        <v>5.2934999999999997E-15</v>
      </c>
      <c r="U276">
        <v>1.7007E-12</v>
      </c>
    </row>
    <row r="277" spans="1:21" x14ac:dyDescent="0.25">
      <c r="A277" s="14">
        <v>44879</v>
      </c>
      <c r="B277" s="11" t="s">
        <v>32</v>
      </c>
      <c r="C277" s="11" t="s">
        <v>19</v>
      </c>
      <c r="D277" s="11" t="s">
        <v>51</v>
      </c>
      <c r="E277" s="11">
        <f t="shared" si="14"/>
        <v>5.8658333333333346</v>
      </c>
      <c r="F277">
        <v>77.978700000000003</v>
      </c>
      <c r="G277">
        <v>20.744599999999998</v>
      </c>
      <c r="H277">
        <v>0.93510000000000004</v>
      </c>
      <c r="I277">
        <v>0.2331</v>
      </c>
      <c r="J277">
        <v>0</v>
      </c>
      <c r="K277">
        <v>0.1085</v>
      </c>
      <c r="L277">
        <v>0</v>
      </c>
      <c r="M277">
        <v>0.18820000000000001</v>
      </c>
      <c r="N277">
        <v>0.1147</v>
      </c>
      <c r="O277">
        <v>1.641</v>
      </c>
      <c r="P277">
        <v>4.3206000000000001E-10</v>
      </c>
      <c r="Q277">
        <v>4.5763999999999996E-13</v>
      </c>
      <c r="R277">
        <v>9.5153999999999998E-11</v>
      </c>
      <c r="S277">
        <v>7.8271999999999996E-12</v>
      </c>
      <c r="T277">
        <v>5.0691999999999996E-15</v>
      </c>
      <c r="U277">
        <v>1.6605E-12</v>
      </c>
    </row>
    <row r="278" spans="1:21" x14ac:dyDescent="0.25">
      <c r="A278" s="14">
        <v>44879</v>
      </c>
      <c r="B278" s="11" t="s">
        <v>32</v>
      </c>
      <c r="C278" s="11" t="s">
        <v>47</v>
      </c>
      <c r="D278" s="11" t="s">
        <v>78</v>
      </c>
      <c r="E278" s="11">
        <f t="shared" si="14"/>
        <v>5.8888888888888893</v>
      </c>
      <c r="F278">
        <v>77.976100000000002</v>
      </c>
      <c r="G278">
        <v>20.747399999999999</v>
      </c>
      <c r="H278">
        <v>0.93559999999999999</v>
      </c>
      <c r="I278">
        <v>0.22889999999999999</v>
      </c>
      <c r="J278">
        <v>0</v>
      </c>
      <c r="K278">
        <v>0.112</v>
      </c>
      <c r="L278">
        <v>0</v>
      </c>
      <c r="M278">
        <v>0.18379999999999999</v>
      </c>
      <c r="N278">
        <v>0.1101</v>
      </c>
      <c r="O278">
        <v>1.6692</v>
      </c>
      <c r="P278">
        <v>4.3194000000000001E-10</v>
      </c>
      <c r="Q278">
        <v>4.7189000000000002E-13</v>
      </c>
      <c r="R278">
        <v>9.5142999999999994E-11</v>
      </c>
      <c r="S278">
        <v>7.8289000000000003E-12</v>
      </c>
      <c r="T278">
        <v>4.3152000000000004E-15</v>
      </c>
      <c r="U278">
        <v>1.631E-12</v>
      </c>
    </row>
    <row r="279" spans="1:21" x14ac:dyDescent="0.25">
      <c r="A279" s="14">
        <v>44879</v>
      </c>
      <c r="B279" s="11" t="s">
        <v>32</v>
      </c>
      <c r="C279" s="11" t="s">
        <v>24</v>
      </c>
      <c r="D279" s="11" t="s">
        <v>29</v>
      </c>
      <c r="E279" s="11">
        <f t="shared" si="14"/>
        <v>5.9136111111111109</v>
      </c>
      <c r="F279">
        <v>77.979799999999997</v>
      </c>
      <c r="G279">
        <v>20.7499</v>
      </c>
      <c r="H279">
        <v>0.93520000000000003</v>
      </c>
      <c r="I279">
        <v>0.22789999999999999</v>
      </c>
      <c r="J279">
        <v>0</v>
      </c>
      <c r="K279">
        <v>0.1071</v>
      </c>
      <c r="L279">
        <v>0</v>
      </c>
      <c r="M279">
        <v>0.18310000000000001</v>
      </c>
      <c r="N279">
        <v>0.112</v>
      </c>
      <c r="O279">
        <v>1.6347</v>
      </c>
      <c r="P279">
        <v>4.3212E-10</v>
      </c>
      <c r="Q279">
        <v>4.5201999999999998E-13</v>
      </c>
      <c r="R279">
        <v>9.5189999999999996E-11</v>
      </c>
      <c r="S279">
        <v>7.8290999999999994E-12</v>
      </c>
      <c r="T279">
        <v>3.4943E-15</v>
      </c>
      <c r="U279">
        <v>1.6242000000000001E-12</v>
      </c>
    </row>
    <row r="280" spans="1:21" x14ac:dyDescent="0.25">
      <c r="A280" s="14">
        <v>44879</v>
      </c>
      <c r="B280" s="11" t="s">
        <v>32</v>
      </c>
      <c r="C280" s="11" t="s">
        <v>28</v>
      </c>
      <c r="D280" s="11" t="s">
        <v>35</v>
      </c>
      <c r="E280" s="11">
        <f t="shared" si="14"/>
        <v>5.9366666666666674</v>
      </c>
      <c r="F280">
        <v>78.078999999999994</v>
      </c>
      <c r="G280">
        <v>20.852499999999999</v>
      </c>
      <c r="H280">
        <v>0.93620000000000003</v>
      </c>
      <c r="I280">
        <v>9.8699999999999996E-2</v>
      </c>
      <c r="J280">
        <v>0</v>
      </c>
      <c r="K280">
        <v>3.3500000000000002E-2</v>
      </c>
      <c r="L280">
        <v>0</v>
      </c>
      <c r="M280">
        <v>5.3699999999999998E-2</v>
      </c>
      <c r="N280">
        <v>2.9700000000000001E-2</v>
      </c>
      <c r="O280">
        <v>1.8084</v>
      </c>
      <c r="P280">
        <v>4.3613000000000002E-10</v>
      </c>
      <c r="Q280">
        <v>1.4775999999999999E-13</v>
      </c>
      <c r="R280">
        <v>9.6432000000000001E-11</v>
      </c>
      <c r="S280">
        <v>7.8999999999999999E-12</v>
      </c>
      <c r="T280">
        <v>3.5768000000000001E-15</v>
      </c>
      <c r="U280">
        <v>7.2039000000000002E-13</v>
      </c>
    </row>
  </sheetData>
  <sortState xmlns:xlrd2="http://schemas.microsoft.com/office/spreadsheetml/2017/richdata2" ref="W41:AM50">
    <sortCondition descending="1" ref="W50"/>
  </sortState>
  <mergeCells count="3">
    <mergeCell ref="W23:W27"/>
    <mergeCell ref="W28:W32"/>
    <mergeCell ref="W33:W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11"/>
  <sheetViews>
    <sheetView topLeftCell="V1" zoomScale="95" zoomScaleNormal="137" workbookViewId="0">
      <pane ySplit="1" topLeftCell="A10" activePane="bottomLeft" state="frozen"/>
      <selection pane="bottomLeft" activeCell="AH44" sqref="AH44"/>
    </sheetView>
  </sheetViews>
  <sheetFormatPr defaultColWidth="11.42578125" defaultRowHeight="15" x14ac:dyDescent="0.25"/>
  <cols>
    <col min="1" max="1" width="15.140625" bestFit="1" customWidth="1"/>
    <col min="36" max="36" width="16.5703125" customWidth="1"/>
    <col min="43" max="43" width="12.7109375" bestFit="1" customWidth="1"/>
  </cols>
  <sheetData>
    <row r="1" spans="1:34" ht="16.5" customHeight="1" x14ac:dyDescent="0.25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34" x14ac:dyDescent="0.25">
      <c r="A2" s="3" t="s">
        <v>18</v>
      </c>
      <c r="B2" s="3" t="s">
        <v>19</v>
      </c>
      <c r="C2" s="3" t="s">
        <v>59</v>
      </c>
      <c r="D2" s="3" t="s">
        <v>60</v>
      </c>
      <c r="E2">
        <f>(D2/(60*60))+(C2/60)+B2-$Y$5</f>
        <v>-0.549722222222222</v>
      </c>
      <c r="F2">
        <v>78.124600000000001</v>
      </c>
      <c r="G2">
        <v>20.886900000000001</v>
      </c>
      <c r="H2">
        <v>0.9355</v>
      </c>
      <c r="I2">
        <v>5.0799999999999998E-2</v>
      </c>
      <c r="J2">
        <v>1.1000000000000001E-3</v>
      </c>
      <c r="K2">
        <v>1.1000000000000001E-3</v>
      </c>
      <c r="L2">
        <v>639</v>
      </c>
      <c r="M2">
        <v>2.6489E-3</v>
      </c>
      <c r="N2">
        <v>-2.2599999999999999E-2</v>
      </c>
      <c r="O2">
        <v>-0.1173</v>
      </c>
      <c r="P2" s="1">
        <v>4.3846E-10</v>
      </c>
      <c r="Q2" s="1">
        <v>1.2057E-14</v>
      </c>
      <c r="R2" s="1">
        <v>9.7053999999999999E-11</v>
      </c>
      <c r="S2" s="1">
        <v>7.9318000000000006E-12</v>
      </c>
      <c r="T2" s="1">
        <v>5.0878000000000004E-15</v>
      </c>
      <c r="U2" s="1">
        <v>3.8644999999999998E-13</v>
      </c>
      <c r="V2" s="78" t="s">
        <v>84</v>
      </c>
    </row>
    <row r="3" spans="1:34" x14ac:dyDescent="0.25">
      <c r="A3" s="3" t="s">
        <v>18</v>
      </c>
      <c r="B3" s="3" t="s">
        <v>19</v>
      </c>
      <c r="C3" s="3" t="s">
        <v>23</v>
      </c>
      <c r="D3" s="3" t="s">
        <v>36</v>
      </c>
      <c r="E3" s="11">
        <f t="shared" ref="E3:E65" si="0">(D3/(60*60))+(C3/60)+B3-$Y$5</f>
        <v>-0.52666666666666728</v>
      </c>
      <c r="F3">
        <v>78.131500000000003</v>
      </c>
      <c r="G3">
        <v>20.879100000000001</v>
      </c>
      <c r="H3">
        <v>0.93589999999999995</v>
      </c>
      <c r="I3">
        <v>5.1200000000000002E-2</v>
      </c>
      <c r="J3">
        <v>1.2999999999999999E-3</v>
      </c>
      <c r="K3">
        <v>1.1000000000000001E-3</v>
      </c>
      <c r="L3">
        <v>658</v>
      </c>
      <c r="M3">
        <v>3.4399000000000001E-3</v>
      </c>
      <c r="N3">
        <v>-1.7899999999999999E-2</v>
      </c>
      <c r="O3">
        <v>-0.19189999999999999</v>
      </c>
      <c r="P3" s="1">
        <v>4.4049999999999998E-10</v>
      </c>
      <c r="Q3" s="1">
        <v>1.2173999999999999E-14</v>
      </c>
      <c r="R3" s="1">
        <v>9.7458999999999997E-11</v>
      </c>
      <c r="S3" s="1">
        <v>7.9717999999999996E-12</v>
      </c>
      <c r="T3" s="1">
        <v>5.6091000000000004E-15</v>
      </c>
      <c r="U3" s="1">
        <v>3.9121000000000001E-13</v>
      </c>
      <c r="V3" s="78"/>
    </row>
    <row r="4" spans="1:34" x14ac:dyDescent="0.25">
      <c r="A4" s="3" t="s">
        <v>18</v>
      </c>
      <c r="B4" s="3" t="s">
        <v>19</v>
      </c>
      <c r="C4" s="3" t="s">
        <v>61</v>
      </c>
      <c r="D4" s="3" t="s">
        <v>38</v>
      </c>
      <c r="E4" s="11">
        <f t="shared" si="0"/>
        <v>-0.50166666666666693</v>
      </c>
      <c r="F4">
        <v>78.123099999999994</v>
      </c>
      <c r="G4">
        <v>20.8886</v>
      </c>
      <c r="H4">
        <v>0.93589999999999995</v>
      </c>
      <c r="I4">
        <v>5.1200000000000002E-2</v>
      </c>
      <c r="J4">
        <v>1E-4</v>
      </c>
      <c r="K4">
        <v>1.1999999999999999E-3</v>
      </c>
      <c r="L4">
        <v>637</v>
      </c>
      <c r="M4">
        <v>3.1397999999999999E-3</v>
      </c>
      <c r="N4">
        <v>-2.4899999999999999E-2</v>
      </c>
      <c r="O4">
        <v>-0.126</v>
      </c>
      <c r="P4" s="1">
        <v>4.3895000000000002E-10</v>
      </c>
      <c r="Q4" s="1">
        <v>1.2539999999999999E-14</v>
      </c>
      <c r="R4" s="1">
        <v>9.7172000000000003E-11</v>
      </c>
      <c r="S4" s="1">
        <v>7.9445000000000003E-12</v>
      </c>
      <c r="T4" s="1">
        <v>2.8434E-15</v>
      </c>
      <c r="U4" s="1">
        <v>3.8516E-13</v>
      </c>
      <c r="V4" s="78"/>
    </row>
    <row r="5" spans="1:34" x14ac:dyDescent="0.25">
      <c r="A5" s="3" t="s">
        <v>18</v>
      </c>
      <c r="B5" s="3" t="s">
        <v>19</v>
      </c>
      <c r="C5" s="3" t="s">
        <v>62</v>
      </c>
      <c r="D5" s="3" t="s">
        <v>50</v>
      </c>
      <c r="E5" s="11">
        <f t="shared" si="0"/>
        <v>-0.4783333333333335</v>
      </c>
      <c r="F5">
        <v>78.125</v>
      </c>
      <c r="G5">
        <v>20.886299999999999</v>
      </c>
      <c r="H5">
        <v>0.93589999999999995</v>
      </c>
      <c r="I5">
        <v>5.11E-2</v>
      </c>
      <c r="J5">
        <v>0</v>
      </c>
      <c r="K5">
        <v>1.6999999999999999E-3</v>
      </c>
      <c r="L5">
        <v>628</v>
      </c>
      <c r="M5">
        <v>3.4592999999999998E-3</v>
      </c>
      <c r="N5">
        <v>-2.58E-2</v>
      </c>
      <c r="O5">
        <v>-0.13389999999999999</v>
      </c>
      <c r="P5" s="1">
        <v>4.3858999999999998E-10</v>
      </c>
      <c r="Q5" s="1">
        <v>1.4723999999999999E-14</v>
      </c>
      <c r="R5" s="1">
        <v>9.7080000000000002E-11</v>
      </c>
      <c r="S5" s="1">
        <v>7.9377000000000008E-12</v>
      </c>
      <c r="T5" s="1">
        <v>2.6534000000000001E-15</v>
      </c>
      <c r="U5" s="1">
        <v>3.8416E-13</v>
      </c>
      <c r="V5" s="78"/>
      <c r="X5" t="s">
        <v>83</v>
      </c>
      <c r="Y5" s="11">
        <f>(D25/3600)+(C25/60)+B25</f>
        <v>9.17</v>
      </c>
    </row>
    <row r="6" spans="1:34" x14ac:dyDescent="0.25">
      <c r="A6" s="3" t="s">
        <v>18</v>
      </c>
      <c r="B6" s="3" t="s">
        <v>19</v>
      </c>
      <c r="C6" s="3" t="s">
        <v>33</v>
      </c>
      <c r="D6" s="3" t="s">
        <v>63</v>
      </c>
      <c r="E6" s="11">
        <f t="shared" si="0"/>
        <v>-0.45333333333333314</v>
      </c>
      <c r="F6">
        <v>78.126400000000004</v>
      </c>
      <c r="G6">
        <v>20.885100000000001</v>
      </c>
      <c r="H6">
        <v>0.93630000000000002</v>
      </c>
      <c r="I6">
        <v>5.0799999999999998E-2</v>
      </c>
      <c r="J6">
        <v>0</v>
      </c>
      <c r="K6">
        <v>1.4E-3</v>
      </c>
      <c r="L6">
        <v>638</v>
      </c>
      <c r="M6">
        <v>2.2128999999999998E-3</v>
      </c>
      <c r="N6">
        <v>-2.0799999999999999E-2</v>
      </c>
      <c r="O6">
        <v>-0.1061</v>
      </c>
      <c r="P6" s="1">
        <v>4.3873999999999998E-10</v>
      </c>
      <c r="Q6" s="1">
        <v>1.3314E-14</v>
      </c>
      <c r="R6" s="1">
        <v>9.7104999999999997E-11</v>
      </c>
      <c r="S6" s="1">
        <v>7.9434999999999998E-12</v>
      </c>
      <c r="T6" s="1">
        <v>2.4051E-15</v>
      </c>
      <c r="U6" s="1">
        <v>3.8190000000000002E-13</v>
      </c>
      <c r="V6" s="78"/>
    </row>
    <row r="7" spans="1:34" x14ac:dyDescent="0.25">
      <c r="A7" s="3" t="s">
        <v>18</v>
      </c>
      <c r="B7" s="3" t="s">
        <v>19</v>
      </c>
      <c r="C7" s="3" t="s">
        <v>64</v>
      </c>
      <c r="D7" s="3" t="s">
        <v>44</v>
      </c>
      <c r="E7" s="11">
        <f t="shared" si="0"/>
        <v>-0.43027777777777843</v>
      </c>
      <c r="F7">
        <v>78.129300000000001</v>
      </c>
      <c r="G7">
        <v>20.882400000000001</v>
      </c>
      <c r="H7">
        <v>0.93600000000000005</v>
      </c>
      <c r="I7">
        <v>0.05</v>
      </c>
      <c r="J7">
        <v>6.9999999999999999E-4</v>
      </c>
      <c r="K7">
        <v>1.6000000000000001E-3</v>
      </c>
      <c r="L7">
        <v>617</v>
      </c>
      <c r="M7">
        <v>1.3766E-3</v>
      </c>
      <c r="N7">
        <v>-1.3599999999999999E-2</v>
      </c>
      <c r="O7">
        <v>-0.10100000000000001</v>
      </c>
      <c r="P7" s="1">
        <v>4.3808999999999998E-10</v>
      </c>
      <c r="Q7" s="1">
        <v>1.4164000000000001E-14</v>
      </c>
      <c r="R7" s="1">
        <v>9.6946999999999999E-11</v>
      </c>
      <c r="S7" s="1">
        <v>7.9293000000000002E-12</v>
      </c>
      <c r="T7" s="1">
        <v>4.4676000000000003E-15</v>
      </c>
      <c r="U7" s="1">
        <v>3.7854999999999999E-13</v>
      </c>
      <c r="V7" s="78"/>
      <c r="AA7" t="s">
        <v>100</v>
      </c>
      <c r="AB7" t="s">
        <v>101</v>
      </c>
    </row>
    <row r="8" spans="1:34" x14ac:dyDescent="0.25">
      <c r="A8" s="3" t="s">
        <v>18</v>
      </c>
      <c r="B8" s="3" t="s">
        <v>19</v>
      </c>
      <c r="C8" s="3" t="s">
        <v>21</v>
      </c>
      <c r="D8" s="3" t="s">
        <v>65</v>
      </c>
      <c r="E8" s="11">
        <f t="shared" si="0"/>
        <v>-0.406944444444445</v>
      </c>
      <c r="F8">
        <v>78.133700000000005</v>
      </c>
      <c r="G8">
        <v>20.879200000000001</v>
      </c>
      <c r="H8">
        <v>0.9355</v>
      </c>
      <c r="I8">
        <v>4.99E-2</v>
      </c>
      <c r="J8">
        <v>5.9999999999999995E-4</v>
      </c>
      <c r="K8">
        <v>1.1999999999999999E-3</v>
      </c>
      <c r="L8">
        <v>628</v>
      </c>
      <c r="M8">
        <v>1.3224000000000001E-3</v>
      </c>
      <c r="N8">
        <v>-1.4200000000000001E-2</v>
      </c>
      <c r="O8">
        <v>-9.3100000000000002E-2</v>
      </c>
      <c r="P8" s="1">
        <v>4.3908E-10</v>
      </c>
      <c r="Q8" s="1">
        <v>1.2705999999999999E-14</v>
      </c>
      <c r="R8" s="1">
        <v>9.7143999999999996E-11</v>
      </c>
      <c r="S8" s="1">
        <v>7.9422000000000006E-12</v>
      </c>
      <c r="T8" s="1">
        <v>3.9188999999999998E-15</v>
      </c>
      <c r="U8" s="1">
        <v>3.7795000000000002E-13</v>
      </c>
      <c r="V8" s="78"/>
      <c r="Z8" t="s">
        <v>96</v>
      </c>
      <c r="AA8" s="13">
        <f>1.4291/31.99</f>
        <v>4.4673335417317918E-2</v>
      </c>
    </row>
    <row r="9" spans="1:34" x14ac:dyDescent="0.25">
      <c r="A9" s="3" t="s">
        <v>18</v>
      </c>
      <c r="B9" s="3" t="s">
        <v>19</v>
      </c>
      <c r="C9" s="3" t="s">
        <v>65</v>
      </c>
      <c r="D9" s="3" t="s">
        <v>34</v>
      </c>
      <c r="E9" s="11">
        <f t="shared" si="0"/>
        <v>-0.38194444444444464</v>
      </c>
      <c r="F9">
        <v>78.1357</v>
      </c>
      <c r="G9">
        <v>20.877800000000001</v>
      </c>
      <c r="H9">
        <v>0.93510000000000004</v>
      </c>
      <c r="I9">
        <v>4.9700000000000001E-2</v>
      </c>
      <c r="J9">
        <v>2.0000000000000001E-4</v>
      </c>
      <c r="K9">
        <v>1.5E-3</v>
      </c>
      <c r="L9">
        <v>609</v>
      </c>
      <c r="M9">
        <v>8.6675000000000001E-4</v>
      </c>
      <c r="N9">
        <v>-1.2E-2</v>
      </c>
      <c r="O9">
        <v>-7.2400000000000006E-2</v>
      </c>
      <c r="P9" s="1">
        <v>4.3740999999999999E-10</v>
      </c>
      <c r="Q9" s="1">
        <v>1.3669E-14</v>
      </c>
      <c r="R9" s="1">
        <v>9.6767000000000006E-11</v>
      </c>
      <c r="S9" s="1">
        <v>7.9089999999999995E-12</v>
      </c>
      <c r="T9" s="1">
        <v>3.0124999999999999E-15</v>
      </c>
      <c r="U9" s="1">
        <v>3.7355999999999998E-13</v>
      </c>
      <c r="V9" s="78"/>
      <c r="Z9" t="s">
        <v>99</v>
      </c>
      <c r="AA9" s="13">
        <f xml:space="preserve"> 1.98/44.01</f>
        <v>4.4989775051124746E-2</v>
      </c>
    </row>
    <row r="10" spans="1:34" x14ac:dyDescent="0.25">
      <c r="A10" s="3" t="s">
        <v>18</v>
      </c>
      <c r="B10" s="3" t="s">
        <v>19</v>
      </c>
      <c r="C10" s="3" t="s">
        <v>66</v>
      </c>
      <c r="D10" s="3" t="s">
        <v>61</v>
      </c>
      <c r="E10" s="11">
        <f t="shared" si="0"/>
        <v>-0.35888888888888815</v>
      </c>
      <c r="F10">
        <v>78.131900000000002</v>
      </c>
      <c r="G10">
        <v>20.882300000000001</v>
      </c>
      <c r="H10">
        <v>0.93540000000000001</v>
      </c>
      <c r="I10">
        <v>4.9799999999999997E-2</v>
      </c>
      <c r="J10">
        <v>0</v>
      </c>
      <c r="K10">
        <v>5.9999999999999995E-4</v>
      </c>
      <c r="L10">
        <v>605</v>
      </c>
      <c r="M10">
        <v>9.890299999999999E-4</v>
      </c>
      <c r="N10">
        <v>-1.8800000000000001E-2</v>
      </c>
      <c r="O10">
        <v>-5.2600000000000001E-2</v>
      </c>
      <c r="P10" s="1">
        <v>4.3693999999999999E-10</v>
      </c>
      <c r="Q10" s="1">
        <v>9.9297000000000004E-15</v>
      </c>
      <c r="R10" s="1">
        <v>9.6688E-11</v>
      </c>
      <c r="S10" s="1">
        <v>7.9028000000000006E-12</v>
      </c>
      <c r="T10" s="1">
        <v>2.4549000000000001E-15</v>
      </c>
      <c r="U10" s="1">
        <v>3.7316E-13</v>
      </c>
      <c r="V10" s="78"/>
    </row>
    <row r="11" spans="1:34" x14ac:dyDescent="0.25">
      <c r="A11" s="3" t="s">
        <v>18</v>
      </c>
      <c r="B11" s="3" t="s">
        <v>19</v>
      </c>
      <c r="C11" s="3" t="s">
        <v>67</v>
      </c>
      <c r="D11" s="3" t="s">
        <v>24</v>
      </c>
      <c r="E11" s="11">
        <f t="shared" si="0"/>
        <v>-0.33388888888888957</v>
      </c>
      <c r="F11">
        <v>78.135000000000005</v>
      </c>
      <c r="G11">
        <v>20.878799999999998</v>
      </c>
      <c r="H11">
        <v>0.93510000000000004</v>
      </c>
      <c r="I11">
        <v>4.9799999999999997E-2</v>
      </c>
      <c r="J11">
        <v>0</v>
      </c>
      <c r="K11">
        <v>1.2999999999999999E-3</v>
      </c>
      <c r="L11">
        <v>607</v>
      </c>
      <c r="M11" s="1">
        <v>8.8066999999999999E-6</v>
      </c>
      <c r="N11">
        <v>-1.26E-2</v>
      </c>
      <c r="O11">
        <v>-6.9702999999999996E-4</v>
      </c>
      <c r="P11" s="1">
        <v>4.3682999999999998E-10</v>
      </c>
      <c r="Q11" s="1">
        <v>1.3249000000000001E-14</v>
      </c>
      <c r="R11" s="1">
        <v>9.6643999999999997E-11</v>
      </c>
      <c r="S11" s="1">
        <v>7.8980000000000005E-12</v>
      </c>
      <c r="T11" s="1">
        <v>8.2527999999999997E-16</v>
      </c>
      <c r="U11" s="1">
        <v>3.7329999999999998E-13</v>
      </c>
      <c r="V11" s="78"/>
    </row>
    <row r="12" spans="1:34" x14ac:dyDescent="0.25">
      <c r="A12" s="3" t="s">
        <v>18</v>
      </c>
      <c r="B12" s="3" t="s">
        <v>19</v>
      </c>
      <c r="C12" s="3" t="s">
        <v>68</v>
      </c>
      <c r="D12" s="3" t="s">
        <v>53</v>
      </c>
      <c r="E12" s="11">
        <f t="shared" si="0"/>
        <v>-0.31083333333333307</v>
      </c>
      <c r="F12">
        <v>78.129000000000005</v>
      </c>
      <c r="G12">
        <v>20.884</v>
      </c>
      <c r="H12">
        <v>0.93569999999999998</v>
      </c>
      <c r="I12">
        <v>4.9700000000000001E-2</v>
      </c>
      <c r="J12">
        <v>2.9999999999999997E-4</v>
      </c>
      <c r="K12">
        <v>1.2999999999999999E-3</v>
      </c>
      <c r="L12">
        <v>626</v>
      </c>
      <c r="M12">
        <v>2.0003999999999999E-4</v>
      </c>
      <c r="N12">
        <v>-0.02</v>
      </c>
      <c r="O12">
        <v>-0.01</v>
      </c>
      <c r="P12" s="1">
        <v>4.3743999999999999E-10</v>
      </c>
      <c r="Q12" s="1">
        <v>1.2888E-14</v>
      </c>
      <c r="R12" s="1">
        <v>9.681E-11</v>
      </c>
      <c r="S12" s="1">
        <v>7.9144999999999999E-12</v>
      </c>
      <c r="T12" s="1">
        <v>3.3939000000000002E-15</v>
      </c>
      <c r="U12" s="1">
        <v>3.7470000000000001E-13</v>
      </c>
      <c r="V12" s="78"/>
      <c r="Y12" s="11">
        <v>8.2724999999999991</v>
      </c>
      <c r="Z12" s="11">
        <v>8.2494444444444444</v>
      </c>
      <c r="AA12" s="11">
        <v>8.2244444444444458</v>
      </c>
      <c r="AB12" s="11">
        <v>8.2013888888888875</v>
      </c>
      <c r="AC12" s="11">
        <v>8.1783333333333328</v>
      </c>
      <c r="AD12" s="11">
        <v>8.1533333333333342</v>
      </c>
      <c r="AE12" s="11">
        <v>8.1302777777777795</v>
      </c>
      <c r="AF12" s="11">
        <v>8.1072222222222212</v>
      </c>
      <c r="AG12" s="11">
        <v>8.0825000000000014</v>
      </c>
      <c r="AH12" s="11">
        <v>8.0591666666666679</v>
      </c>
    </row>
    <row r="13" spans="1:34" x14ac:dyDescent="0.25">
      <c r="A13" s="3" t="s">
        <v>18</v>
      </c>
      <c r="B13" s="3" t="s">
        <v>19</v>
      </c>
      <c r="C13" s="3" t="s">
        <v>69</v>
      </c>
      <c r="D13" s="3" t="s">
        <v>70</v>
      </c>
      <c r="E13" s="11">
        <f t="shared" si="0"/>
        <v>-0.28749999999999964</v>
      </c>
      <c r="F13">
        <v>78.128299999999996</v>
      </c>
      <c r="G13">
        <v>20.883900000000001</v>
      </c>
      <c r="H13">
        <v>0.93600000000000005</v>
      </c>
      <c r="I13">
        <v>5.0099999999999999E-2</v>
      </c>
      <c r="J13">
        <v>4.0000000000000002E-4</v>
      </c>
      <c r="K13">
        <v>1.2999999999999999E-3</v>
      </c>
      <c r="L13">
        <v>625</v>
      </c>
      <c r="M13">
        <v>4.3889999999999999E-4</v>
      </c>
      <c r="N13">
        <v>-1.9E-2</v>
      </c>
      <c r="O13">
        <v>-2.3099999999999999E-2</v>
      </c>
      <c r="P13" s="1">
        <v>4.3811999999999998E-10</v>
      </c>
      <c r="Q13" s="1">
        <v>1.3202E-14</v>
      </c>
      <c r="R13" s="1">
        <v>9.6959999999999994E-11</v>
      </c>
      <c r="S13" s="1">
        <v>7.9293000000000002E-12</v>
      </c>
      <c r="T13" s="1">
        <v>3.6064999999999997E-15</v>
      </c>
      <c r="U13" s="1">
        <v>3.78E-13</v>
      </c>
      <c r="V13" s="78"/>
      <c r="X13" s="72" t="s">
        <v>88</v>
      </c>
      <c r="Y13" s="26">
        <v>20.135999999999999</v>
      </c>
      <c r="Z13" s="9">
        <v>20.141200000000001</v>
      </c>
      <c r="AA13" s="9">
        <v>20.150500000000001</v>
      </c>
      <c r="AB13" s="9">
        <v>20.160699999999999</v>
      </c>
      <c r="AC13" s="9">
        <v>20.1768</v>
      </c>
      <c r="AD13" s="9">
        <v>20.195499999999999</v>
      </c>
      <c r="AE13" s="9">
        <v>20.1922</v>
      </c>
      <c r="AF13" s="9">
        <v>19.845500000000001</v>
      </c>
      <c r="AG13" s="9">
        <v>20.180199999999999</v>
      </c>
      <c r="AH13" s="9">
        <v>20.185400000000001</v>
      </c>
    </row>
    <row r="14" spans="1:34" x14ac:dyDescent="0.25">
      <c r="A14" s="3" t="s">
        <v>18</v>
      </c>
      <c r="B14" s="3" t="s">
        <v>19</v>
      </c>
      <c r="C14" s="3" t="s">
        <v>71</v>
      </c>
      <c r="D14" s="3" t="s">
        <v>46</v>
      </c>
      <c r="E14" s="11">
        <f t="shared" si="0"/>
        <v>-0.26249999999999929</v>
      </c>
      <c r="F14">
        <v>78.127600000000001</v>
      </c>
      <c r="G14">
        <v>20.884899999999998</v>
      </c>
      <c r="H14">
        <v>0.93620000000000003</v>
      </c>
      <c r="I14">
        <v>4.9099999999999998E-2</v>
      </c>
      <c r="J14">
        <v>8.0000000000000004E-4</v>
      </c>
      <c r="K14">
        <v>1.4E-3</v>
      </c>
      <c r="L14">
        <v>631</v>
      </c>
      <c r="M14">
        <v>-2.8892000000000002E-4</v>
      </c>
      <c r="N14">
        <v>-2.24E-2</v>
      </c>
      <c r="O14">
        <v>1.29E-2</v>
      </c>
      <c r="P14" s="1">
        <v>4.3801000000000002E-10</v>
      </c>
      <c r="Q14" s="1">
        <v>1.3333999999999999E-14</v>
      </c>
      <c r="R14" s="1">
        <v>9.6941999999999995E-11</v>
      </c>
      <c r="S14" s="1">
        <v>7.9297999999999996E-12</v>
      </c>
      <c r="T14" s="1">
        <v>4.5471000000000001E-15</v>
      </c>
      <c r="U14" s="1">
        <v>3.7288000000000002E-13</v>
      </c>
      <c r="V14" s="78"/>
      <c r="X14" s="73"/>
      <c r="Y14" s="9">
        <v>20.139800000000001</v>
      </c>
      <c r="Z14" s="9">
        <v>20.135999999999999</v>
      </c>
      <c r="AA14" s="9">
        <v>20.141200000000001</v>
      </c>
      <c r="AB14" s="9">
        <v>20.150500000000001</v>
      </c>
      <c r="AC14" s="9">
        <v>20.160699999999999</v>
      </c>
      <c r="AD14" s="9">
        <v>20.1768</v>
      </c>
      <c r="AE14" s="9">
        <v>20.195499999999999</v>
      </c>
      <c r="AF14" s="9">
        <v>20.1922</v>
      </c>
      <c r="AG14" s="9">
        <v>19.845500000000001</v>
      </c>
      <c r="AH14" s="9">
        <v>20.180199999999999</v>
      </c>
    </row>
    <row r="15" spans="1:34" x14ac:dyDescent="0.25">
      <c r="A15" s="3" t="s">
        <v>18</v>
      </c>
      <c r="B15" s="3" t="s">
        <v>19</v>
      </c>
      <c r="C15" s="3" t="s">
        <v>29</v>
      </c>
      <c r="D15" s="3" t="s">
        <v>68</v>
      </c>
      <c r="E15" s="11">
        <f t="shared" si="0"/>
        <v>-0.23916666666666586</v>
      </c>
      <c r="F15">
        <v>78.1267</v>
      </c>
      <c r="G15">
        <v>20.886900000000001</v>
      </c>
      <c r="H15">
        <v>0.93589999999999995</v>
      </c>
      <c r="I15">
        <v>4.9399999999999999E-2</v>
      </c>
      <c r="J15">
        <v>2.9999999999999997E-4</v>
      </c>
      <c r="K15">
        <v>8.0000000000000004E-4</v>
      </c>
      <c r="L15">
        <v>621</v>
      </c>
      <c r="M15" s="1">
        <v>-3.8894999999999999E-5</v>
      </c>
      <c r="N15">
        <v>-2.5399999999999999E-2</v>
      </c>
      <c r="O15">
        <v>1.5288000000000001E-3</v>
      </c>
      <c r="P15" s="1">
        <v>4.3779999999999998E-10</v>
      </c>
      <c r="Q15" s="1">
        <v>1.1083999999999999E-14</v>
      </c>
      <c r="R15" s="1">
        <v>9.6905999999999996E-11</v>
      </c>
      <c r="S15" s="1">
        <v>7.9236000000000007E-12</v>
      </c>
      <c r="T15" s="1">
        <v>3.1047999999999999E-15</v>
      </c>
      <c r="U15" s="1">
        <v>3.7229000000000002E-13</v>
      </c>
      <c r="V15" s="78"/>
      <c r="X15" s="73"/>
      <c r="Y15" s="9">
        <v>20.134799999999998</v>
      </c>
      <c r="Z15" s="9">
        <v>20.139800000000001</v>
      </c>
      <c r="AA15" s="9">
        <v>20.135999999999999</v>
      </c>
      <c r="AB15" s="9">
        <v>20.141200000000001</v>
      </c>
      <c r="AC15" s="9">
        <v>20.150500000000001</v>
      </c>
      <c r="AD15" s="9">
        <v>20.160699999999999</v>
      </c>
      <c r="AE15" s="9">
        <v>20.1768</v>
      </c>
      <c r="AF15" s="9">
        <v>20.195499999999999</v>
      </c>
      <c r="AG15" s="9">
        <v>20.1922</v>
      </c>
      <c r="AH15" s="9">
        <v>19.845500000000001</v>
      </c>
    </row>
    <row r="16" spans="1:34" x14ac:dyDescent="0.25">
      <c r="A16" s="3" t="s">
        <v>18</v>
      </c>
      <c r="B16" s="3" t="s">
        <v>19</v>
      </c>
      <c r="C16" s="3" t="s">
        <v>70</v>
      </c>
      <c r="D16" s="3" t="s">
        <v>39</v>
      </c>
      <c r="E16" s="11">
        <f t="shared" si="0"/>
        <v>-0.21416666666666728</v>
      </c>
      <c r="F16">
        <v>78.133499999999998</v>
      </c>
      <c r="G16">
        <v>20.880400000000002</v>
      </c>
      <c r="H16">
        <v>0.93540000000000001</v>
      </c>
      <c r="I16">
        <v>4.9500000000000002E-2</v>
      </c>
      <c r="J16">
        <v>0</v>
      </c>
      <c r="K16">
        <v>1.1000000000000001E-3</v>
      </c>
      <c r="L16">
        <v>629</v>
      </c>
      <c r="M16">
        <v>-2.8809000000000001E-4</v>
      </c>
      <c r="N16">
        <v>-1.8800000000000001E-2</v>
      </c>
      <c r="O16">
        <v>1.54E-2</v>
      </c>
      <c r="P16" s="1">
        <v>4.3761999999999998E-10</v>
      </c>
      <c r="Q16" s="1">
        <v>1.2313E-14</v>
      </c>
      <c r="R16" s="1">
        <v>9.6827000000000003E-11</v>
      </c>
      <c r="S16" s="1">
        <v>7.9151000000000005E-12</v>
      </c>
      <c r="T16" s="1">
        <v>2.6162999999999999E-15</v>
      </c>
      <c r="U16" s="1">
        <v>3.7201E-13</v>
      </c>
      <c r="V16" s="78"/>
      <c r="X16" s="73"/>
      <c r="Y16" s="9">
        <v>20.1553</v>
      </c>
      <c r="Z16" s="9">
        <v>20.134799999999998</v>
      </c>
      <c r="AA16" s="9">
        <v>20.139800000000001</v>
      </c>
      <c r="AB16" s="9">
        <v>20.135999999999999</v>
      </c>
      <c r="AC16" s="9">
        <v>20.141200000000001</v>
      </c>
      <c r="AD16" s="9">
        <v>20.150500000000001</v>
      </c>
      <c r="AE16" s="9">
        <v>20.160699999999999</v>
      </c>
      <c r="AF16" s="9">
        <v>20.1768</v>
      </c>
      <c r="AG16" s="9">
        <v>20.195499999999999</v>
      </c>
      <c r="AH16" s="9">
        <v>20.1922</v>
      </c>
    </row>
    <row r="17" spans="1:40" x14ac:dyDescent="0.25">
      <c r="A17" s="3" t="s">
        <v>18</v>
      </c>
      <c r="B17" s="3" t="s">
        <v>19</v>
      </c>
      <c r="C17" s="3" t="s">
        <v>72</v>
      </c>
      <c r="D17" s="3" t="s">
        <v>64</v>
      </c>
      <c r="E17" s="11">
        <f t="shared" si="0"/>
        <v>-0.19111111111111079</v>
      </c>
      <c r="F17">
        <v>78.132000000000005</v>
      </c>
      <c r="G17">
        <v>20.880099999999999</v>
      </c>
      <c r="H17">
        <v>0.93610000000000004</v>
      </c>
      <c r="I17">
        <v>4.9799999999999997E-2</v>
      </c>
      <c r="J17">
        <v>2.0000000000000001E-4</v>
      </c>
      <c r="K17">
        <v>1.6999999999999999E-3</v>
      </c>
      <c r="L17">
        <v>617</v>
      </c>
      <c r="M17">
        <v>1.3849000000000001E-3</v>
      </c>
      <c r="N17">
        <v>-1.49E-2</v>
      </c>
      <c r="O17">
        <v>-9.2999999999999999E-2</v>
      </c>
      <c r="P17" s="1">
        <v>4.3763000000000002E-10</v>
      </c>
      <c r="Q17" s="1">
        <v>1.4696000000000001E-14</v>
      </c>
      <c r="R17" s="1">
        <v>9.6830999999999999E-11</v>
      </c>
      <c r="S17" s="1">
        <v>7.9211000000000002E-12</v>
      </c>
      <c r="T17" s="1">
        <v>3.2315000000000001E-15</v>
      </c>
      <c r="U17" s="1">
        <v>3.7515000000000002E-13</v>
      </c>
      <c r="V17" s="78"/>
      <c r="X17" s="74"/>
      <c r="Y17" s="27">
        <v>20.1249</v>
      </c>
      <c r="Z17" s="9">
        <v>20.1553</v>
      </c>
      <c r="AA17" s="9">
        <v>20.134799999999998</v>
      </c>
      <c r="AB17" s="9">
        <v>20.139800000000001</v>
      </c>
      <c r="AC17" s="9">
        <v>20.135999999999999</v>
      </c>
      <c r="AD17" s="9">
        <v>20.141200000000001</v>
      </c>
      <c r="AE17" s="9">
        <v>20.150500000000001</v>
      </c>
      <c r="AF17" s="9">
        <v>20.160699999999999</v>
      </c>
      <c r="AG17" s="9">
        <v>20.1768</v>
      </c>
      <c r="AH17" s="9">
        <v>20.195499999999999</v>
      </c>
    </row>
    <row r="18" spans="1:40" x14ac:dyDescent="0.25">
      <c r="A18" s="3" t="s">
        <v>18</v>
      </c>
      <c r="B18" s="3" t="s">
        <v>47</v>
      </c>
      <c r="C18" s="3" t="s">
        <v>63</v>
      </c>
      <c r="D18" s="3" t="s">
        <v>22</v>
      </c>
      <c r="E18" s="11">
        <f t="shared" si="0"/>
        <v>-0.16805555555555607</v>
      </c>
      <c r="F18">
        <v>78.127799999999993</v>
      </c>
      <c r="G18">
        <v>20.885100000000001</v>
      </c>
      <c r="H18">
        <v>0.93559999999999999</v>
      </c>
      <c r="I18">
        <v>4.99E-2</v>
      </c>
      <c r="J18">
        <v>2.0000000000000001E-4</v>
      </c>
      <c r="K18">
        <v>1.5E-3</v>
      </c>
      <c r="L18">
        <v>622</v>
      </c>
      <c r="M18">
        <v>9.8338000000000006E-4</v>
      </c>
      <c r="N18">
        <v>-1.89E-2</v>
      </c>
      <c r="O18">
        <v>-5.1999999999999998E-2</v>
      </c>
      <c r="P18" s="1">
        <v>4.3752E-10</v>
      </c>
      <c r="Q18" s="1">
        <v>1.3701000000000001E-14</v>
      </c>
      <c r="R18" s="1">
        <v>9.6833999999999999E-11</v>
      </c>
      <c r="S18" s="1">
        <v>7.9154000000000008E-12</v>
      </c>
      <c r="T18" s="1">
        <v>3.1462999999999999E-15</v>
      </c>
      <c r="U18" s="1">
        <v>3.7541000000000001E-13</v>
      </c>
      <c r="V18" s="78"/>
      <c r="X18" s="75" t="s">
        <v>89</v>
      </c>
      <c r="Y18" s="29">
        <v>0.80679999999999996</v>
      </c>
      <c r="Z18" s="2">
        <v>0.7974</v>
      </c>
      <c r="AA18" s="2">
        <v>0.78339999999999999</v>
      </c>
      <c r="AB18" s="2">
        <v>0.76329999999999998</v>
      </c>
      <c r="AC18" s="2">
        <v>0.74539999999999995</v>
      </c>
      <c r="AD18" s="2">
        <v>0.74080000000000001</v>
      </c>
      <c r="AE18" s="2">
        <v>0.76029999999999998</v>
      </c>
      <c r="AF18" s="2">
        <v>0.73850000000000005</v>
      </c>
      <c r="AG18" s="2">
        <v>0.77290000000000003</v>
      </c>
      <c r="AH18" s="2">
        <v>0.76239999999999997</v>
      </c>
    </row>
    <row r="19" spans="1:40" x14ac:dyDescent="0.25">
      <c r="A19" s="3" t="s">
        <v>18</v>
      </c>
      <c r="B19" s="3" t="s">
        <v>47</v>
      </c>
      <c r="C19" s="3" t="s">
        <v>73</v>
      </c>
      <c r="D19" s="3" t="s">
        <v>59</v>
      </c>
      <c r="E19" s="11">
        <f t="shared" si="0"/>
        <v>-0.14305555555555571</v>
      </c>
      <c r="F19">
        <v>78.132599999999996</v>
      </c>
      <c r="G19">
        <v>20.880700000000001</v>
      </c>
      <c r="H19">
        <v>0.93559999999999999</v>
      </c>
      <c r="I19">
        <v>4.9599999999999998E-2</v>
      </c>
      <c r="J19">
        <v>2.0000000000000001E-4</v>
      </c>
      <c r="K19">
        <v>1.2999999999999999E-3</v>
      </c>
      <c r="L19">
        <v>626</v>
      </c>
      <c r="M19">
        <v>3.8634999999999999E-4</v>
      </c>
      <c r="N19">
        <v>-1.5599999999999999E-2</v>
      </c>
      <c r="O19">
        <v>-2.47E-2</v>
      </c>
      <c r="P19" s="1">
        <v>4.3766000000000002E-10</v>
      </c>
      <c r="Q19" s="1">
        <v>1.2902E-14</v>
      </c>
      <c r="R19" s="1">
        <v>9.6839000000000003E-11</v>
      </c>
      <c r="S19" s="1">
        <v>7.9178999999999996E-12</v>
      </c>
      <c r="T19" s="1">
        <v>3.1550999999999999E-15</v>
      </c>
      <c r="U19" s="1">
        <v>3.7325E-13</v>
      </c>
      <c r="V19" s="78"/>
      <c r="X19" s="76"/>
      <c r="Y19" s="2">
        <v>0.81610000000000005</v>
      </c>
      <c r="Z19" s="2">
        <v>0.80679999999999996</v>
      </c>
      <c r="AA19" s="2">
        <v>0.7974</v>
      </c>
      <c r="AB19" s="2">
        <v>0.78339999999999999</v>
      </c>
      <c r="AC19" s="2">
        <v>0.76329999999999998</v>
      </c>
      <c r="AD19" s="2">
        <v>0.74539999999999995</v>
      </c>
      <c r="AE19" s="2">
        <v>0.74080000000000001</v>
      </c>
      <c r="AF19" s="2">
        <v>0.76029999999999998</v>
      </c>
      <c r="AG19" s="2">
        <v>0.73850000000000005</v>
      </c>
      <c r="AH19" s="2">
        <v>0.77290000000000003</v>
      </c>
    </row>
    <row r="20" spans="1:40" x14ac:dyDescent="0.25">
      <c r="A20" s="3" t="s">
        <v>18</v>
      </c>
      <c r="B20" s="3" t="s">
        <v>47</v>
      </c>
      <c r="C20" s="3" t="s">
        <v>51</v>
      </c>
      <c r="D20" s="3" t="s">
        <v>73</v>
      </c>
      <c r="E20" s="11">
        <f t="shared" si="0"/>
        <v>-0.11972222222222229</v>
      </c>
      <c r="F20">
        <v>78.132900000000006</v>
      </c>
      <c r="G20">
        <v>20.88</v>
      </c>
      <c r="H20">
        <v>0.9355</v>
      </c>
      <c r="I20">
        <v>4.9500000000000002E-2</v>
      </c>
      <c r="J20">
        <v>6.9999999999999999E-4</v>
      </c>
      <c r="K20">
        <v>1.4E-3</v>
      </c>
      <c r="L20">
        <v>615</v>
      </c>
      <c r="M20" s="1">
        <v>-4.4020000000000002E-5</v>
      </c>
      <c r="N20">
        <v>-1.67E-2</v>
      </c>
      <c r="O20">
        <v>2.6373999999999998E-3</v>
      </c>
      <c r="P20" s="1">
        <v>4.3760000000000002E-10</v>
      </c>
      <c r="Q20" s="1">
        <v>1.3382E-14</v>
      </c>
      <c r="R20" s="1">
        <v>9.6821999999999999E-11</v>
      </c>
      <c r="S20" s="1">
        <v>7.9155999999999999E-12</v>
      </c>
      <c r="T20" s="1">
        <v>4.3417000000000003E-15</v>
      </c>
      <c r="U20" s="1">
        <v>3.7444000000000002E-13</v>
      </c>
      <c r="V20" s="78"/>
      <c r="X20" s="76"/>
      <c r="Y20" s="2">
        <v>0.82310000000000005</v>
      </c>
      <c r="Z20" s="2">
        <v>0.81610000000000005</v>
      </c>
      <c r="AA20" s="2">
        <v>0.80679999999999996</v>
      </c>
      <c r="AB20" s="2">
        <v>0.7974</v>
      </c>
      <c r="AC20" s="2">
        <v>0.78339999999999999</v>
      </c>
      <c r="AD20" s="2">
        <v>0.76329999999999998</v>
      </c>
      <c r="AE20" s="2">
        <v>0.74539999999999995</v>
      </c>
      <c r="AF20" s="2">
        <v>0.74080000000000001</v>
      </c>
      <c r="AG20" s="2">
        <v>0.76029999999999998</v>
      </c>
      <c r="AH20" s="2">
        <v>0.73850000000000005</v>
      </c>
      <c r="AK20" t="s">
        <v>100</v>
      </c>
      <c r="AL20" t="s">
        <v>101</v>
      </c>
    </row>
    <row r="21" spans="1:40" x14ac:dyDescent="0.25">
      <c r="A21" s="3" t="s">
        <v>18</v>
      </c>
      <c r="B21" s="3" t="s">
        <v>47</v>
      </c>
      <c r="C21" s="3" t="s">
        <v>74</v>
      </c>
      <c r="D21" s="3" t="s">
        <v>52</v>
      </c>
      <c r="E21" s="11">
        <f t="shared" si="0"/>
        <v>-9.472222222222193E-2</v>
      </c>
      <c r="F21">
        <v>78.128299999999996</v>
      </c>
      <c r="G21">
        <v>20.884899999999998</v>
      </c>
      <c r="H21">
        <v>0.93600000000000005</v>
      </c>
      <c r="I21">
        <v>4.9200000000000001E-2</v>
      </c>
      <c r="J21">
        <v>6.9999999999999999E-4</v>
      </c>
      <c r="K21">
        <v>8.0000000000000004E-4</v>
      </c>
      <c r="L21">
        <v>623</v>
      </c>
      <c r="M21">
        <v>-2.7495999999999998E-4</v>
      </c>
      <c r="N21">
        <v>-2.47E-2</v>
      </c>
      <c r="O21">
        <v>1.11E-2</v>
      </c>
      <c r="P21" s="1">
        <v>4.3728000000000001E-10</v>
      </c>
      <c r="Q21" s="1">
        <v>1.0977E-14</v>
      </c>
      <c r="R21" s="1">
        <v>9.6777999999999997E-11</v>
      </c>
      <c r="S21" s="1">
        <v>7.9148000000000002E-12</v>
      </c>
      <c r="T21" s="1">
        <v>4.1591000000000001E-15</v>
      </c>
      <c r="U21" s="1">
        <v>3.7264000000000002E-13</v>
      </c>
      <c r="V21" s="78"/>
      <c r="X21" s="76"/>
      <c r="Y21" s="2">
        <v>0.83099999999999996</v>
      </c>
      <c r="Z21" s="2">
        <v>0.82310000000000005</v>
      </c>
      <c r="AA21" s="2">
        <v>0.81610000000000005</v>
      </c>
      <c r="AB21" s="2">
        <v>0.80679999999999996</v>
      </c>
      <c r="AC21" s="2">
        <v>0.7974</v>
      </c>
      <c r="AD21" s="2">
        <v>0.78339999999999999</v>
      </c>
      <c r="AE21" s="2">
        <v>0.76329999999999998</v>
      </c>
      <c r="AF21" s="2">
        <v>0.74539999999999995</v>
      </c>
      <c r="AG21" s="2">
        <v>0.74080000000000001</v>
      </c>
      <c r="AH21" s="2">
        <v>0.76029999999999998</v>
      </c>
      <c r="AJ21" t="s">
        <v>96</v>
      </c>
      <c r="AK21">
        <v>4.4673335417317918E-2</v>
      </c>
    </row>
    <row r="22" spans="1:40" x14ac:dyDescent="0.25">
      <c r="A22" s="3" t="s">
        <v>18</v>
      </c>
      <c r="B22" s="3" t="s">
        <v>47</v>
      </c>
      <c r="C22" s="3" t="s">
        <v>20</v>
      </c>
      <c r="D22" s="3" t="s">
        <v>29</v>
      </c>
      <c r="E22" s="11">
        <f t="shared" si="0"/>
        <v>-7.1388888888888502E-2</v>
      </c>
      <c r="F22">
        <v>78.128399999999999</v>
      </c>
      <c r="G22">
        <v>20.885200000000001</v>
      </c>
      <c r="H22">
        <v>0.93500000000000005</v>
      </c>
      <c r="I22">
        <v>4.9299999999999997E-2</v>
      </c>
      <c r="J22">
        <v>5.9999999999999995E-4</v>
      </c>
      <c r="K22">
        <v>1.5E-3</v>
      </c>
      <c r="L22">
        <v>615</v>
      </c>
      <c r="M22">
        <v>-3.3523E-4</v>
      </c>
      <c r="N22">
        <v>-1.9699999999999999E-2</v>
      </c>
      <c r="O22">
        <v>1.7000000000000001E-2</v>
      </c>
      <c r="P22" s="1">
        <v>4.3740999999999999E-10</v>
      </c>
      <c r="Q22" s="1">
        <v>1.395E-14</v>
      </c>
      <c r="R22" s="1">
        <v>9.681E-11</v>
      </c>
      <c r="S22" s="1">
        <v>7.9082999999999993E-12</v>
      </c>
      <c r="T22" s="1">
        <v>4.1017000000000004E-15</v>
      </c>
      <c r="U22" s="1">
        <v>3.7278E-13</v>
      </c>
      <c r="V22" s="78"/>
      <c r="X22" s="77"/>
      <c r="Y22" s="30">
        <v>0.82189999999999996</v>
      </c>
      <c r="Z22" s="2">
        <v>0.83099999999999996</v>
      </c>
      <c r="AA22" s="2">
        <v>0.82310000000000005</v>
      </c>
      <c r="AB22" s="2">
        <v>0.81610000000000005</v>
      </c>
      <c r="AC22" s="2">
        <v>0.80679999999999996</v>
      </c>
      <c r="AD22" s="2">
        <v>0.7974</v>
      </c>
      <c r="AE22" s="2">
        <v>0.78339999999999999</v>
      </c>
      <c r="AF22" s="2">
        <v>0.76329999999999998</v>
      </c>
      <c r="AG22" s="2">
        <v>0.74539999999999995</v>
      </c>
      <c r="AH22" s="2">
        <v>0.74080000000000001</v>
      </c>
      <c r="AJ22" t="s">
        <v>99</v>
      </c>
      <c r="AK22">
        <v>4.4989775051124746E-2</v>
      </c>
    </row>
    <row r="23" spans="1:40" x14ac:dyDescent="0.25">
      <c r="A23" s="3" t="s">
        <v>18</v>
      </c>
      <c r="B23" s="3" t="s">
        <v>47</v>
      </c>
      <c r="C23" s="3" t="s">
        <v>22</v>
      </c>
      <c r="D23" s="3" t="s">
        <v>31</v>
      </c>
      <c r="E23" s="11">
        <f t="shared" si="0"/>
        <v>-4.8055555555555074E-2</v>
      </c>
      <c r="F23">
        <v>78.129000000000005</v>
      </c>
      <c r="G23">
        <v>20.8842</v>
      </c>
      <c r="H23">
        <v>0.93589999999999995</v>
      </c>
      <c r="I23">
        <v>4.9500000000000002E-2</v>
      </c>
      <c r="J23">
        <v>2.9999999999999997E-4</v>
      </c>
      <c r="K23">
        <v>1.1000000000000001E-3</v>
      </c>
      <c r="L23">
        <v>615</v>
      </c>
      <c r="M23">
        <v>3.613E-4</v>
      </c>
      <c r="N23">
        <v>-2.4400000000000002E-2</v>
      </c>
      <c r="O23">
        <v>-1.4800000000000001E-2</v>
      </c>
      <c r="P23" s="1">
        <v>4.3731000000000001E-10</v>
      </c>
      <c r="Q23" s="1">
        <v>1.2138E-14</v>
      </c>
      <c r="R23" s="1">
        <v>9.6782000000000005E-11</v>
      </c>
      <c r="S23" s="1">
        <v>7.9144999999999999E-12</v>
      </c>
      <c r="T23" s="1">
        <v>3.3504999999999999E-15</v>
      </c>
      <c r="U23" s="1">
        <v>3.7279000000000002E-13</v>
      </c>
      <c r="V23" s="78"/>
      <c r="X23" s="69" t="s">
        <v>115</v>
      </c>
      <c r="Y23" s="32">
        <v>651</v>
      </c>
      <c r="Z23" s="5">
        <v>632</v>
      </c>
      <c r="AA23" s="5">
        <v>632</v>
      </c>
      <c r="AB23" s="5">
        <v>629</v>
      </c>
      <c r="AC23" s="5">
        <v>638</v>
      </c>
      <c r="AD23" s="5">
        <v>630</v>
      </c>
      <c r="AE23" s="5">
        <v>631</v>
      </c>
      <c r="AF23" s="5">
        <v>398</v>
      </c>
      <c r="AG23" s="5">
        <v>662</v>
      </c>
      <c r="AH23" s="5">
        <v>634</v>
      </c>
    </row>
    <row r="24" spans="1:40" x14ac:dyDescent="0.25">
      <c r="A24" s="3" t="s">
        <v>18</v>
      </c>
      <c r="B24" s="3" t="s">
        <v>47</v>
      </c>
      <c r="C24" s="3" t="s">
        <v>19</v>
      </c>
      <c r="D24" s="3" t="s">
        <v>58</v>
      </c>
      <c r="E24" s="11">
        <f t="shared" si="0"/>
        <v>-2.3055555555554719E-2</v>
      </c>
      <c r="F24">
        <v>78.132099999999994</v>
      </c>
      <c r="G24">
        <v>20.880500000000001</v>
      </c>
      <c r="H24">
        <v>0.93630000000000002</v>
      </c>
      <c r="I24">
        <v>4.9200000000000001E-2</v>
      </c>
      <c r="J24">
        <v>5.9999999999999995E-4</v>
      </c>
      <c r="K24">
        <v>1.2999999999999999E-3</v>
      </c>
      <c r="L24">
        <v>621</v>
      </c>
      <c r="M24">
        <v>1.5579999999999999E-4</v>
      </c>
      <c r="N24">
        <v>-2.0199999999999999E-2</v>
      </c>
      <c r="O24">
        <v>-7.7184000000000003E-3</v>
      </c>
      <c r="P24" s="1">
        <v>4.3734999999999999E-10</v>
      </c>
      <c r="Q24" s="1">
        <v>1.3167999999999999E-14</v>
      </c>
      <c r="R24" s="1">
        <v>9.6768999999999997E-11</v>
      </c>
      <c r="S24" s="1">
        <v>7.9178E-12</v>
      </c>
      <c r="T24" s="1">
        <v>4.128E-15</v>
      </c>
      <c r="U24" s="1">
        <v>3.721E-13</v>
      </c>
      <c r="V24" s="78"/>
      <c r="X24" s="70"/>
      <c r="Y24" s="5">
        <v>628</v>
      </c>
      <c r="Z24" s="5">
        <v>651</v>
      </c>
      <c r="AA24" s="5">
        <v>632</v>
      </c>
      <c r="AB24" s="5">
        <v>632</v>
      </c>
      <c r="AC24" s="5">
        <v>629</v>
      </c>
      <c r="AD24" s="5">
        <v>638</v>
      </c>
      <c r="AE24" s="5">
        <v>630</v>
      </c>
      <c r="AF24" s="5">
        <v>631</v>
      </c>
      <c r="AG24" s="5">
        <v>398</v>
      </c>
      <c r="AH24" s="5">
        <v>662</v>
      </c>
      <c r="AJ24" t="s">
        <v>119</v>
      </c>
    </row>
    <row r="25" spans="1:40" x14ac:dyDescent="0.25">
      <c r="A25" s="3" t="s">
        <v>18</v>
      </c>
      <c r="B25" s="3" t="s">
        <v>47</v>
      </c>
      <c r="C25" s="3" t="s">
        <v>24</v>
      </c>
      <c r="D25" s="3" t="s">
        <v>28</v>
      </c>
      <c r="E25">
        <f>(D25/(60*60))+(C25/60)+B25-$Y$5</f>
        <v>0</v>
      </c>
      <c r="F25">
        <v>78.150099999999995</v>
      </c>
      <c r="G25">
        <v>20.864999999999998</v>
      </c>
      <c r="H25">
        <v>0.9335</v>
      </c>
      <c r="I25">
        <v>4.9299999999999997E-2</v>
      </c>
      <c r="J25">
        <v>5.9999999999999995E-4</v>
      </c>
      <c r="K25">
        <v>1.5E-3</v>
      </c>
      <c r="L25">
        <v>0</v>
      </c>
      <c r="M25" s="1">
        <v>5.4725000000000002E-5</v>
      </c>
      <c r="N25">
        <v>-6.0904999999999998E-4</v>
      </c>
      <c r="O25">
        <v>-8.9899999999999994E-2</v>
      </c>
      <c r="P25" s="1">
        <v>4.2208999999999999E-10</v>
      </c>
      <c r="Q25" s="1">
        <v>1.3235E-14</v>
      </c>
      <c r="R25" s="1">
        <v>9.3303999999999999E-11</v>
      </c>
      <c r="S25" s="1">
        <v>7.6170999999999999E-12</v>
      </c>
      <c r="T25" s="1">
        <v>3.9926000000000002E-15</v>
      </c>
      <c r="U25" s="1">
        <v>3.606E-13</v>
      </c>
      <c r="V25" s="78"/>
      <c r="X25" s="70"/>
      <c r="Y25" s="5">
        <v>631</v>
      </c>
      <c r="Z25" s="5">
        <v>628</v>
      </c>
      <c r="AA25" s="5">
        <v>651</v>
      </c>
      <c r="AB25" s="5">
        <v>632</v>
      </c>
      <c r="AC25" s="5">
        <v>632</v>
      </c>
      <c r="AD25" s="5">
        <v>629</v>
      </c>
      <c r="AE25" s="5">
        <v>638</v>
      </c>
      <c r="AF25" s="5">
        <v>630</v>
      </c>
      <c r="AG25" s="5">
        <v>631</v>
      </c>
      <c r="AH25" s="5">
        <v>398</v>
      </c>
      <c r="AJ25" t="s">
        <v>88</v>
      </c>
      <c r="AK25" t="s">
        <v>91</v>
      </c>
      <c r="AL25" t="s">
        <v>90</v>
      </c>
    </row>
    <row r="26" spans="1:40" x14ac:dyDescent="0.25">
      <c r="A26" s="4" t="s">
        <v>18</v>
      </c>
      <c r="B26" s="4" t="s">
        <v>47</v>
      </c>
      <c r="C26" s="4" t="s">
        <v>26</v>
      </c>
      <c r="D26" s="4" t="s">
        <v>33</v>
      </c>
      <c r="E26" s="10">
        <f t="shared" si="0"/>
        <v>2.5277777777777288E-2</v>
      </c>
      <c r="F26" s="5">
        <v>78.122299999999996</v>
      </c>
      <c r="G26" s="9">
        <v>20.8809</v>
      </c>
      <c r="H26" s="5">
        <v>0.93669999999999998</v>
      </c>
      <c r="I26" s="2">
        <v>5.91E-2</v>
      </c>
      <c r="J26" s="5">
        <v>2.0000000000000001E-4</v>
      </c>
      <c r="K26" s="5">
        <v>8.0000000000000004E-4</v>
      </c>
      <c r="L26" s="5">
        <v>629</v>
      </c>
      <c r="M26" s="5">
        <v>9.6973000000000007E-3</v>
      </c>
      <c r="N26" s="5">
        <v>-1.9900000000000001E-2</v>
      </c>
      <c r="O26" s="5">
        <v>-0.4874</v>
      </c>
      <c r="P26" s="6">
        <v>4.3757000000000002E-10</v>
      </c>
      <c r="Q26" s="6">
        <v>1.0816000000000001E-14</v>
      </c>
      <c r="R26" s="6">
        <v>9.6831999999999995E-11</v>
      </c>
      <c r="S26" s="6">
        <v>7.9260999999999995E-12</v>
      </c>
      <c r="T26" s="6">
        <v>2.9381000000000002E-15</v>
      </c>
      <c r="U26" s="6">
        <v>4.4051000000000001E-13</v>
      </c>
      <c r="V26" s="12" t="s">
        <v>85</v>
      </c>
      <c r="X26" s="70"/>
      <c r="Y26" s="5">
        <v>541</v>
      </c>
      <c r="Z26" s="5">
        <v>631</v>
      </c>
      <c r="AA26" s="5">
        <v>628</v>
      </c>
      <c r="AB26" s="5">
        <v>651</v>
      </c>
      <c r="AC26" s="5">
        <v>632</v>
      </c>
      <c r="AD26" s="5">
        <v>632</v>
      </c>
      <c r="AE26" s="5">
        <v>629</v>
      </c>
      <c r="AF26" s="5">
        <v>638</v>
      </c>
      <c r="AG26" s="5">
        <v>630</v>
      </c>
      <c r="AH26" s="5">
        <v>631</v>
      </c>
      <c r="AJ26">
        <f>AVERAGE(G11:G25)</f>
        <v>20.881639999999997</v>
      </c>
      <c r="AK26">
        <f>AVERAGE(I11:I25)</f>
        <v>4.952666666666667E-2</v>
      </c>
      <c r="AL26">
        <v>624</v>
      </c>
    </row>
    <row r="27" spans="1:40" x14ac:dyDescent="0.25">
      <c r="A27" s="3" t="s">
        <v>18</v>
      </c>
      <c r="B27" s="3" t="s">
        <v>47</v>
      </c>
      <c r="C27" s="3" t="s">
        <v>60</v>
      </c>
      <c r="D27" s="3" t="s">
        <v>38</v>
      </c>
      <c r="E27" s="11">
        <f t="shared" si="0"/>
        <v>4.8333333333333783E-2</v>
      </c>
      <c r="F27">
        <v>78.124600000000001</v>
      </c>
      <c r="G27" s="9">
        <v>20.8675</v>
      </c>
      <c r="H27">
        <v>0.93559999999999999</v>
      </c>
      <c r="I27" s="2">
        <v>6.9900000000000004E-2</v>
      </c>
      <c r="J27">
        <v>8.9999999999999998E-4</v>
      </c>
      <c r="K27">
        <v>1.5E-3</v>
      </c>
      <c r="L27">
        <v>619</v>
      </c>
      <c r="M27">
        <v>2.0500000000000001E-2</v>
      </c>
      <c r="N27">
        <v>-1.8416999999999999E-3</v>
      </c>
      <c r="O27">
        <v>-11.1229</v>
      </c>
      <c r="P27" s="1">
        <v>4.3751000000000002E-10</v>
      </c>
      <c r="Q27" s="1">
        <v>1.3952E-14</v>
      </c>
      <c r="R27" s="1">
        <v>9.6752000000000006E-11</v>
      </c>
      <c r="S27" s="1">
        <v>7.9152E-12</v>
      </c>
      <c r="T27" s="1">
        <v>4.9119E-15</v>
      </c>
      <c r="U27" s="1">
        <v>5.1939999999999999E-13</v>
      </c>
      <c r="V27" s="12"/>
      <c r="X27" s="71"/>
      <c r="Y27" s="33">
        <v>486</v>
      </c>
      <c r="Z27" s="5">
        <v>541</v>
      </c>
      <c r="AA27" s="5">
        <v>631</v>
      </c>
      <c r="AB27" s="5">
        <v>628</v>
      </c>
      <c r="AC27" s="5">
        <v>651</v>
      </c>
      <c r="AD27" s="5">
        <v>632</v>
      </c>
      <c r="AE27" s="5">
        <v>632</v>
      </c>
      <c r="AF27" s="5">
        <v>629</v>
      </c>
      <c r="AG27" s="5">
        <v>638</v>
      </c>
      <c r="AH27" s="5">
        <v>630</v>
      </c>
    </row>
    <row r="28" spans="1:40" x14ac:dyDescent="0.25">
      <c r="A28" s="3" t="s">
        <v>18</v>
      </c>
      <c r="B28" s="3" t="s">
        <v>47</v>
      </c>
      <c r="C28" s="3" t="s">
        <v>30</v>
      </c>
      <c r="D28" s="3" t="s">
        <v>50</v>
      </c>
      <c r="E28" s="11">
        <f t="shared" si="0"/>
        <v>7.1666666666667211E-2</v>
      </c>
      <c r="F28">
        <v>78.122200000000007</v>
      </c>
      <c r="G28" s="9">
        <v>20.862400000000001</v>
      </c>
      <c r="H28">
        <v>0.93620000000000003</v>
      </c>
      <c r="I28" s="2">
        <v>7.6999999999999999E-2</v>
      </c>
      <c r="J28">
        <v>4.0000000000000002E-4</v>
      </c>
      <c r="K28">
        <v>1.9E-3</v>
      </c>
      <c r="L28">
        <v>630</v>
      </c>
      <c r="M28">
        <v>2.7900000000000001E-2</v>
      </c>
      <c r="N28" s="1">
        <v>2.8770000000000001E-5</v>
      </c>
      <c r="O28">
        <v>968.63440000000003</v>
      </c>
      <c r="P28" s="1">
        <v>4.3796000000000001E-10</v>
      </c>
      <c r="Q28" s="1">
        <v>1.5497000000000001E-14</v>
      </c>
      <c r="R28" s="1">
        <v>9.6830000000000003E-11</v>
      </c>
      <c r="S28" s="1">
        <v>7.9288000000000007E-12</v>
      </c>
      <c r="T28" s="1">
        <v>3.6792000000000003E-15</v>
      </c>
      <c r="U28" s="1">
        <v>5.6816999999999999E-13</v>
      </c>
      <c r="V28" s="12"/>
      <c r="Y28" s="60" t="s">
        <v>121</v>
      </c>
      <c r="Z28" s="60" t="s">
        <v>121</v>
      </c>
      <c r="AA28" s="60" t="s">
        <v>121</v>
      </c>
      <c r="AB28" s="60" t="s">
        <v>121</v>
      </c>
      <c r="AC28" s="60" t="s">
        <v>121</v>
      </c>
      <c r="AD28" s="60" t="s">
        <v>121</v>
      </c>
      <c r="AE28" s="60" t="s">
        <v>121</v>
      </c>
      <c r="AF28" s="60" t="s">
        <v>121</v>
      </c>
      <c r="AG28" s="60"/>
      <c r="AH28" s="60"/>
    </row>
    <row r="29" spans="1:40" x14ac:dyDescent="0.25">
      <c r="A29" s="3" t="s">
        <v>18</v>
      </c>
      <c r="B29" s="3" t="s">
        <v>47</v>
      </c>
      <c r="C29" s="3" t="s">
        <v>32</v>
      </c>
      <c r="D29" s="3" t="s">
        <v>75</v>
      </c>
      <c r="E29" s="11">
        <f t="shared" si="0"/>
        <v>9.6388888888888857E-2</v>
      </c>
      <c r="F29">
        <v>78.134</v>
      </c>
      <c r="G29" s="9">
        <v>20.846599999999999</v>
      </c>
      <c r="H29">
        <v>0.93559999999999999</v>
      </c>
      <c r="I29" s="2">
        <v>8.1699999999999995E-2</v>
      </c>
      <c r="J29">
        <v>8.0000000000000004E-4</v>
      </c>
      <c r="K29">
        <v>1.2999999999999999E-3</v>
      </c>
      <c r="L29">
        <v>625</v>
      </c>
      <c r="M29">
        <v>3.3599999999999998E-2</v>
      </c>
      <c r="N29">
        <v>1.9199999999999998E-2</v>
      </c>
      <c r="O29">
        <v>1.7450000000000001</v>
      </c>
      <c r="P29" s="1">
        <v>4.3779999999999998E-10</v>
      </c>
      <c r="Q29" s="1">
        <v>1.2947E-14</v>
      </c>
      <c r="R29" s="1">
        <v>9.6706999999999995E-11</v>
      </c>
      <c r="S29" s="1">
        <v>7.9196999999999999E-12</v>
      </c>
      <c r="T29" s="1">
        <v>4.5133000000000002E-15</v>
      </c>
      <c r="U29" s="1">
        <v>6.0269000000000003E-13</v>
      </c>
      <c r="V29" s="12"/>
    </row>
    <row r="30" spans="1:40" x14ac:dyDescent="0.25">
      <c r="A30" s="3" t="s">
        <v>18</v>
      </c>
      <c r="B30" s="3" t="s">
        <v>47</v>
      </c>
      <c r="C30" s="3" t="s">
        <v>34</v>
      </c>
      <c r="D30" s="3" t="s">
        <v>44</v>
      </c>
      <c r="E30" s="11">
        <f t="shared" si="0"/>
        <v>0.11972222222222229</v>
      </c>
      <c r="F30">
        <v>78.142499999999998</v>
      </c>
      <c r="G30" s="9">
        <v>20.834900000000001</v>
      </c>
      <c r="H30">
        <v>0.9355</v>
      </c>
      <c r="I30" s="2">
        <v>8.5300000000000001E-2</v>
      </c>
      <c r="J30">
        <v>4.0000000000000002E-4</v>
      </c>
      <c r="K30">
        <v>1.2999999999999999E-3</v>
      </c>
      <c r="L30">
        <v>616</v>
      </c>
      <c r="M30">
        <v>3.6400000000000002E-2</v>
      </c>
      <c r="N30">
        <v>3.56E-2</v>
      </c>
      <c r="O30">
        <v>1.0223</v>
      </c>
      <c r="P30" s="1">
        <v>4.3754000000000002E-10</v>
      </c>
      <c r="Q30" s="1">
        <v>1.318E-14</v>
      </c>
      <c r="R30" s="1">
        <v>9.6586000000000004E-11</v>
      </c>
      <c r="S30" s="1">
        <v>7.9133999999999998E-12</v>
      </c>
      <c r="T30" s="1">
        <v>3.6346000000000003E-15</v>
      </c>
      <c r="U30" s="1">
        <v>6.2605000000000004E-13</v>
      </c>
      <c r="V30" s="12"/>
      <c r="X30" s="35" t="s">
        <v>87</v>
      </c>
      <c r="Y30" s="35" t="s">
        <v>116</v>
      </c>
      <c r="Z30" s="35" t="s">
        <v>88</v>
      </c>
      <c r="AA30" s="35" t="s">
        <v>89</v>
      </c>
      <c r="AB30" s="35" t="s">
        <v>94</v>
      </c>
      <c r="AC30" s="35" t="s">
        <v>95</v>
      </c>
      <c r="AD30" s="37" t="s">
        <v>93</v>
      </c>
      <c r="AE30" s="38" t="s">
        <v>97</v>
      </c>
      <c r="AF30" s="39" t="s">
        <v>98</v>
      </c>
      <c r="AG30" s="43" t="s">
        <v>92</v>
      </c>
      <c r="AH30" s="44" t="s">
        <v>97</v>
      </c>
      <c r="AI30" s="45" t="s">
        <v>98</v>
      </c>
      <c r="AJ30" s="35" t="s">
        <v>120</v>
      </c>
      <c r="AK30" s="35" t="s">
        <v>104</v>
      </c>
      <c r="AL30" s="35" t="s">
        <v>117</v>
      </c>
      <c r="AM30" s="38" t="s">
        <v>105</v>
      </c>
      <c r="AN30" s="44" t="s">
        <v>106</v>
      </c>
    </row>
    <row r="31" spans="1:40" x14ac:dyDescent="0.25">
      <c r="A31" s="3" t="s">
        <v>18</v>
      </c>
      <c r="B31" s="3" t="s">
        <v>47</v>
      </c>
      <c r="C31" s="3" t="s">
        <v>35</v>
      </c>
      <c r="D31" s="3" t="s">
        <v>45</v>
      </c>
      <c r="E31" s="11">
        <f t="shared" si="0"/>
        <v>0.142777777777777</v>
      </c>
      <c r="F31">
        <v>78.146299999999997</v>
      </c>
      <c r="G31" s="9">
        <v>20.828299999999999</v>
      </c>
      <c r="H31">
        <v>0.93559999999999999</v>
      </c>
      <c r="I31" s="2">
        <v>8.8499999999999995E-2</v>
      </c>
      <c r="J31">
        <v>5.9999999999999995E-4</v>
      </c>
      <c r="K31">
        <v>8.0000000000000004E-4</v>
      </c>
      <c r="L31">
        <v>629</v>
      </c>
      <c r="M31">
        <v>4.0099999999999997E-2</v>
      </c>
      <c r="N31">
        <v>3.8300000000000001E-2</v>
      </c>
      <c r="O31">
        <v>1.0463</v>
      </c>
      <c r="P31" s="1">
        <v>4.3861999999999998E-10</v>
      </c>
      <c r="Q31" s="1">
        <v>1.0986E-14</v>
      </c>
      <c r="R31" s="1">
        <v>9.6788000000000005E-11</v>
      </c>
      <c r="S31" s="1">
        <v>7.9334999999999997E-12</v>
      </c>
      <c r="T31" s="1">
        <v>3.8147000000000002E-15</v>
      </c>
      <c r="U31" s="1">
        <v>6.5047999999999997E-13</v>
      </c>
      <c r="V31" s="12"/>
      <c r="W31" s="11"/>
      <c r="X31" s="11">
        <v>8.2724999999999991</v>
      </c>
      <c r="Y31" s="11">
        <v>1.7671778117381889</v>
      </c>
      <c r="Z31" s="11">
        <f>AVERAGE(Y13:Y17)</f>
        <v>20.138159999999999</v>
      </c>
      <c r="AA31">
        <f>AVERAGE(Y18:Y22)</f>
        <v>0.81978000000000006</v>
      </c>
      <c r="AB31" s="59">
        <f>AVERAGE(AH$21:AH$25)</f>
        <v>339.10021999999998</v>
      </c>
      <c r="AC31" s="52">
        <f t="shared" ref="AC31:AC40" si="1">AB31/1000</f>
        <v>0.33910021999999995</v>
      </c>
      <c r="AD31" s="40">
        <f t="shared" ref="AD31:AD40" si="2">((Z31-$AJ$26)/100)*(AC31*1000)</f>
        <v>-2.5211423156559936</v>
      </c>
      <c r="AE31" s="41">
        <f t="shared" ref="AE31:AE40" si="3">AD31*$AK$21</f>
        <v>-0.1126278363020938</v>
      </c>
      <c r="AF31" s="42">
        <f t="shared" ref="AF31:AF40" si="4">AE31*60</f>
        <v>-6.7576701781256281</v>
      </c>
      <c r="AG31" s="46">
        <f t="shared" ref="AG31:AG40" si="5">((AA31-$AK$26)/100) *AB31</f>
        <v>2.6119307478906664</v>
      </c>
      <c r="AH31" s="47">
        <f t="shared" ref="AH31:AH40" si="6">AG31*$AK$22</f>
        <v>0.1175101767967171</v>
      </c>
      <c r="AI31" s="48">
        <f t="shared" ref="AI31:AI40" si="7">AH31*60</f>
        <v>7.0506106078030264</v>
      </c>
      <c r="AJ31">
        <v>1.46</v>
      </c>
      <c r="AK31" s="11">
        <v>1.7671778117381889</v>
      </c>
      <c r="AL31" s="52">
        <f t="shared" ref="AL31:AL40" si="8">AK31*AJ31</f>
        <v>2.5800796051377559</v>
      </c>
      <c r="AM31" s="9">
        <f t="shared" ref="AM31:AM40" si="9">(AF31/AL31)</f>
        <v>-2.6191711932720856</v>
      </c>
      <c r="AN31" s="2">
        <f t="shared" ref="AN31:AN40" si="10">AI31/AL31</f>
        <v>2.7327104922511021</v>
      </c>
    </row>
    <row r="32" spans="1:40" x14ac:dyDescent="0.25">
      <c r="A32" s="3" t="s">
        <v>18</v>
      </c>
      <c r="B32" s="3" t="s">
        <v>47</v>
      </c>
      <c r="C32" s="3" t="s">
        <v>37</v>
      </c>
      <c r="D32" s="3" t="s">
        <v>34</v>
      </c>
      <c r="E32" s="11">
        <f t="shared" si="0"/>
        <v>0.16805555555555607</v>
      </c>
      <c r="F32">
        <v>78.135300000000001</v>
      </c>
      <c r="G32" s="9">
        <v>20.8353</v>
      </c>
      <c r="H32">
        <v>0.93610000000000004</v>
      </c>
      <c r="I32" s="2">
        <v>9.0300000000000005E-2</v>
      </c>
      <c r="J32">
        <v>1.4E-3</v>
      </c>
      <c r="K32">
        <v>1.6000000000000001E-3</v>
      </c>
      <c r="L32">
        <v>614</v>
      </c>
      <c r="M32">
        <v>4.2000000000000003E-2</v>
      </c>
      <c r="N32">
        <v>3.2599999999999997E-2</v>
      </c>
      <c r="O32">
        <v>1.2887</v>
      </c>
      <c r="P32" s="1">
        <v>4.3707000000000002E-10</v>
      </c>
      <c r="Q32" s="1">
        <v>1.4137000000000001E-14</v>
      </c>
      <c r="R32" s="1">
        <v>9.6491999999999999E-11</v>
      </c>
      <c r="S32" s="1">
        <v>7.9106000000000006E-12</v>
      </c>
      <c r="T32" s="1">
        <v>6.1574000000000002E-15</v>
      </c>
      <c r="U32" s="1">
        <v>6.6498999999999998E-13</v>
      </c>
      <c r="V32" s="12"/>
      <c r="W32" s="11"/>
      <c r="X32" s="11">
        <v>8.2494444444444444</v>
      </c>
      <c r="Y32" s="11">
        <v>1.7553127200484442</v>
      </c>
      <c r="Z32" s="11">
        <f>AVERAGE(Z13:Z17)</f>
        <v>20.14142</v>
      </c>
      <c r="AA32">
        <f>AVERAGE(Z18:Z22)</f>
        <v>0.81488000000000016</v>
      </c>
      <c r="AB32" s="59">
        <f>AVERAGE(AG$21:AG$25)</f>
        <v>338.49724000000003</v>
      </c>
      <c r="AC32" s="52">
        <f t="shared" si="1"/>
        <v>0.33849724000000003</v>
      </c>
      <c r="AD32" s="40">
        <f t="shared" si="2"/>
        <v>-2.5056242699279911</v>
      </c>
      <c r="AE32" s="41">
        <f t="shared" si="3"/>
        <v>-0.11193459344026548</v>
      </c>
      <c r="AF32" s="42">
        <f t="shared" si="4"/>
        <v>-6.7160756064159282</v>
      </c>
      <c r="AG32" s="46">
        <f t="shared" si="5"/>
        <v>2.5906999095813341</v>
      </c>
      <c r="AH32" s="47">
        <f t="shared" si="6"/>
        <v>0.11655500615703344</v>
      </c>
      <c r="AI32" s="48">
        <f t="shared" si="7"/>
        <v>6.9933003694220064</v>
      </c>
      <c r="AJ32">
        <v>1.464</v>
      </c>
      <c r="AK32" s="11">
        <v>1.7553127200484442</v>
      </c>
      <c r="AL32" s="52">
        <f t="shared" si="8"/>
        <v>2.5697778221509222</v>
      </c>
      <c r="AM32" s="9">
        <f t="shared" si="9"/>
        <v>-2.6134849279672454</v>
      </c>
      <c r="AN32" s="2">
        <f t="shared" si="10"/>
        <v>2.721363811743291</v>
      </c>
    </row>
    <row r="33" spans="1:40" x14ac:dyDescent="0.25">
      <c r="A33" s="3" t="s">
        <v>18</v>
      </c>
      <c r="B33" s="3" t="s">
        <v>47</v>
      </c>
      <c r="C33" s="3" t="s">
        <v>39</v>
      </c>
      <c r="D33" s="3" t="s">
        <v>61</v>
      </c>
      <c r="E33" s="11">
        <f t="shared" si="0"/>
        <v>0.19111111111111079</v>
      </c>
      <c r="F33">
        <v>78.144599999999997</v>
      </c>
      <c r="G33" s="9">
        <v>20.8249</v>
      </c>
      <c r="H33">
        <v>0.93520000000000003</v>
      </c>
      <c r="I33" s="2">
        <v>9.3399999999999997E-2</v>
      </c>
      <c r="J33">
        <v>5.9999999999999995E-4</v>
      </c>
      <c r="K33">
        <v>1.2999999999999999E-3</v>
      </c>
      <c r="L33">
        <v>608</v>
      </c>
      <c r="M33">
        <v>4.4499999999999998E-2</v>
      </c>
      <c r="N33">
        <v>4.41E-2</v>
      </c>
      <c r="O33">
        <v>1.01</v>
      </c>
      <c r="P33" s="1">
        <v>4.3694999999999997E-10</v>
      </c>
      <c r="Q33" s="1">
        <v>1.2884E-14</v>
      </c>
      <c r="R33" s="1">
        <v>9.6405999999999998E-11</v>
      </c>
      <c r="S33" s="1">
        <v>7.8996E-12</v>
      </c>
      <c r="T33" s="1">
        <v>3.9958E-15</v>
      </c>
      <c r="U33" s="1">
        <v>6.8297999999999998E-13</v>
      </c>
      <c r="V33" s="12"/>
      <c r="W33" s="11"/>
      <c r="X33" s="11">
        <v>8.2244444444444458</v>
      </c>
      <c r="Y33" s="11">
        <v>1.7425369662156693</v>
      </c>
      <c r="Z33" s="11">
        <f>AVERAGE(AA13:AA17)</f>
        <v>20.140459999999997</v>
      </c>
      <c r="AA33">
        <f>AVERAGE(AA18:AA22)</f>
        <v>0.80535999999999996</v>
      </c>
      <c r="AB33" s="59">
        <f>AVERAGE(AF$21:AF$25)</f>
        <v>332.10173999999995</v>
      </c>
      <c r="AC33" s="52">
        <f t="shared" si="1"/>
        <v>0.33210173999999992</v>
      </c>
      <c r="AD33" s="40">
        <f t="shared" si="2"/>
        <v>-2.4614716765319997</v>
      </c>
      <c r="AE33" s="41">
        <f t="shared" si="3"/>
        <v>-0.10996214982594189</v>
      </c>
      <c r="AF33" s="42">
        <f t="shared" si="4"/>
        <v>-6.5977289895565132</v>
      </c>
      <c r="AG33" s="46">
        <f t="shared" si="5"/>
        <v>2.5101356514999993</v>
      </c>
      <c r="AH33" s="47">
        <f t="shared" si="6"/>
        <v>0.11293043830879343</v>
      </c>
      <c r="AI33" s="48">
        <f t="shared" si="7"/>
        <v>6.7758262985276057</v>
      </c>
      <c r="AJ33">
        <v>1.464</v>
      </c>
      <c r="AK33" s="11">
        <v>1.7425369662156693</v>
      </c>
      <c r="AL33" s="52">
        <f t="shared" si="8"/>
        <v>2.5510741185397396</v>
      </c>
      <c r="AM33" s="9">
        <f t="shared" si="9"/>
        <v>-2.5862553116775451</v>
      </c>
      <c r="AN33" s="2">
        <f t="shared" si="10"/>
        <v>2.6560679869255059</v>
      </c>
    </row>
    <row r="34" spans="1:40" x14ac:dyDescent="0.25">
      <c r="A34" s="3" t="s">
        <v>18</v>
      </c>
      <c r="B34" s="3" t="s">
        <v>47</v>
      </c>
      <c r="C34" s="3" t="s">
        <v>44</v>
      </c>
      <c r="D34" s="3" t="s">
        <v>24</v>
      </c>
      <c r="E34" s="11">
        <f t="shared" si="0"/>
        <v>0.21611111111111114</v>
      </c>
      <c r="F34">
        <v>78.141199999999998</v>
      </c>
      <c r="G34" s="9">
        <v>20.825500000000002</v>
      </c>
      <c r="H34">
        <v>0.93579999999999997</v>
      </c>
      <c r="I34" s="2">
        <v>9.5500000000000002E-2</v>
      </c>
      <c r="J34">
        <v>8.9999999999999998E-4</v>
      </c>
      <c r="K34">
        <v>1.1999999999999999E-3</v>
      </c>
      <c r="L34">
        <v>607</v>
      </c>
      <c r="M34">
        <v>4.6899999999999997E-2</v>
      </c>
      <c r="N34">
        <v>4.4600000000000001E-2</v>
      </c>
      <c r="O34">
        <v>1.0505</v>
      </c>
      <c r="P34" s="1">
        <v>4.3675000000000002E-10</v>
      </c>
      <c r="Q34" s="1">
        <v>1.2346E-14</v>
      </c>
      <c r="R34" s="1">
        <v>9.6366999999999999E-11</v>
      </c>
      <c r="S34" s="1">
        <v>7.9014999999999998E-12</v>
      </c>
      <c r="T34" s="1">
        <v>4.7709999999999996E-15</v>
      </c>
      <c r="U34" s="1">
        <v>6.9870999999999996E-13</v>
      </c>
      <c r="V34" s="12"/>
      <c r="W34" s="11"/>
      <c r="X34" s="11">
        <v>8.2013888888888875</v>
      </c>
      <c r="Y34" s="11">
        <v>1.7308373167861728</v>
      </c>
      <c r="Z34" s="11">
        <f>AVERAGE(AB13:AB17)</f>
        <v>20.145639999999997</v>
      </c>
      <c r="AA34">
        <f>AVERAGE(AB18:AB22)</f>
        <v>0.79339999999999999</v>
      </c>
      <c r="AB34" s="59">
        <f>AVERAGE(AE$21:AE$25)</f>
        <v>380.10933999999997</v>
      </c>
      <c r="AC34" s="52">
        <f t="shared" si="1"/>
        <v>0.38010933999999996</v>
      </c>
      <c r="AD34" s="40">
        <f t="shared" si="2"/>
        <v>-2.7976047424000021</v>
      </c>
      <c r="AE34" s="41">
        <f t="shared" si="3"/>
        <v>-0.12497833502231459</v>
      </c>
      <c r="AF34" s="42">
        <f t="shared" si="4"/>
        <v>-7.4987001013388754</v>
      </c>
      <c r="AG34" s="46">
        <f t="shared" si="5"/>
        <v>2.8275320177693328</v>
      </c>
      <c r="AH34" s="47">
        <f t="shared" si="6"/>
        <v>0.12721002942929513</v>
      </c>
      <c r="AI34" s="48">
        <f t="shared" si="7"/>
        <v>7.6326017657577081</v>
      </c>
      <c r="AJ34">
        <v>1.464</v>
      </c>
      <c r="AK34" s="11">
        <v>1.7308373167861728</v>
      </c>
      <c r="AL34" s="52">
        <f t="shared" si="8"/>
        <v>2.533945831774957</v>
      </c>
      <c r="AM34" s="9">
        <f t="shared" si="9"/>
        <v>-2.9592977116192927</v>
      </c>
      <c r="AN34" s="2">
        <f t="shared" si="10"/>
        <v>3.0121408555964622</v>
      </c>
    </row>
    <row r="35" spans="1:40" x14ac:dyDescent="0.25">
      <c r="A35" s="3" t="s">
        <v>18</v>
      </c>
      <c r="B35" s="3" t="s">
        <v>47</v>
      </c>
      <c r="C35" s="3" t="s">
        <v>43</v>
      </c>
      <c r="D35" s="3" t="s">
        <v>56</v>
      </c>
      <c r="E35" s="11">
        <f t="shared" si="0"/>
        <v>0.23944444444444457</v>
      </c>
      <c r="F35">
        <v>78.146199999999993</v>
      </c>
      <c r="G35" s="9">
        <v>20.820599999999999</v>
      </c>
      <c r="H35">
        <v>0.93569999999999998</v>
      </c>
      <c r="I35" s="2">
        <v>9.5100000000000004E-2</v>
      </c>
      <c r="J35">
        <v>1E-3</v>
      </c>
      <c r="K35">
        <v>1.2999999999999999E-3</v>
      </c>
      <c r="L35">
        <v>596</v>
      </c>
      <c r="M35">
        <v>4.58E-2</v>
      </c>
      <c r="N35">
        <v>5.3800000000000001E-2</v>
      </c>
      <c r="O35">
        <v>0.85209999999999997</v>
      </c>
      <c r="P35" s="1">
        <v>4.3685E-10</v>
      </c>
      <c r="Q35" s="1">
        <v>1.3039000000000001E-14</v>
      </c>
      <c r="R35" s="1">
        <v>9.6361999999999995E-11</v>
      </c>
      <c r="S35" s="1">
        <v>7.9022E-12</v>
      </c>
      <c r="T35" s="1">
        <v>5.0596999999999998E-15</v>
      </c>
      <c r="U35" s="1">
        <v>6.9692000000000002E-13</v>
      </c>
      <c r="V35" s="12"/>
      <c r="W35" s="11"/>
      <c r="X35" s="11">
        <v>8.1783333333333328</v>
      </c>
      <c r="Y35" s="11">
        <v>1.7192162205233705</v>
      </c>
      <c r="Z35" s="11">
        <f>AVERAGE(AC13:AC17)</f>
        <v>20.153039999999997</v>
      </c>
      <c r="AA35">
        <f>AVERAGE(AC18:AC22)</f>
        <v>0.77926000000000006</v>
      </c>
      <c r="AB35" s="59">
        <f>AVERAGE(AD$21:AD$25)</f>
        <v>379.71616</v>
      </c>
      <c r="AC35" s="52">
        <f t="shared" si="1"/>
        <v>0.37971616000000002</v>
      </c>
      <c r="AD35" s="40">
        <f t="shared" si="2"/>
        <v>-2.7666119417600008</v>
      </c>
      <c r="AE35" s="41">
        <f t="shared" si="3"/>
        <v>-0.12359378324380174</v>
      </c>
      <c r="AF35" s="42">
        <f t="shared" si="4"/>
        <v>-7.4156269946281048</v>
      </c>
      <c r="AG35" s="46">
        <f t="shared" si="5"/>
        <v>2.7709153915733333</v>
      </c>
      <c r="AH35" s="47">
        <f t="shared" si="6"/>
        <v>0.1246628601525835</v>
      </c>
      <c r="AI35" s="48">
        <f t="shared" si="7"/>
        <v>7.4797716091550104</v>
      </c>
      <c r="AJ35">
        <v>1.464</v>
      </c>
      <c r="AK35" s="11">
        <v>1.7192162205233705</v>
      </c>
      <c r="AL35" s="52">
        <f t="shared" si="8"/>
        <v>2.5169325468462143</v>
      </c>
      <c r="AM35" s="9">
        <f t="shared" si="9"/>
        <v>-2.9462954833335084</v>
      </c>
      <c r="AN35" s="2">
        <f t="shared" si="10"/>
        <v>2.9717807171778881</v>
      </c>
    </row>
    <row r="36" spans="1:40" x14ac:dyDescent="0.25">
      <c r="A36" s="3" t="s">
        <v>18</v>
      </c>
      <c r="B36" s="3" t="s">
        <v>47</v>
      </c>
      <c r="C36" s="3" t="s">
        <v>27</v>
      </c>
      <c r="D36" s="3" t="s">
        <v>70</v>
      </c>
      <c r="E36" s="11">
        <f t="shared" si="0"/>
        <v>0.26249999999999929</v>
      </c>
      <c r="F36">
        <v>78.141800000000003</v>
      </c>
      <c r="G36" s="9">
        <v>20.826899999999998</v>
      </c>
      <c r="H36">
        <v>0.9355</v>
      </c>
      <c r="I36" s="2">
        <v>9.4100000000000003E-2</v>
      </c>
      <c r="J36">
        <v>0</v>
      </c>
      <c r="K36">
        <v>1.6999999999999999E-3</v>
      </c>
      <c r="L36">
        <v>596</v>
      </c>
      <c r="M36">
        <v>4.5499999999999999E-2</v>
      </c>
      <c r="N36">
        <v>4.2099999999999999E-2</v>
      </c>
      <c r="O36">
        <v>1.0792999999999999</v>
      </c>
      <c r="P36" s="1">
        <v>4.3650999999999997E-10</v>
      </c>
      <c r="Q36" s="1">
        <v>1.4815000000000001E-14</v>
      </c>
      <c r="R36" s="1">
        <v>9.6321000000000005E-11</v>
      </c>
      <c r="S36" s="1">
        <v>7.8947000000000003E-12</v>
      </c>
      <c r="T36" s="1">
        <v>2.5432E-15</v>
      </c>
      <c r="U36" s="1">
        <v>6.8455999999999996E-13</v>
      </c>
      <c r="V36" s="12"/>
      <c r="W36" s="11"/>
      <c r="X36" s="11">
        <v>8.1533333333333342</v>
      </c>
      <c r="Y36" s="11">
        <v>1.7067031891028985</v>
      </c>
      <c r="Z36" s="11">
        <f>AVERAGE(AD13:AD17)</f>
        <v>20.164939999999998</v>
      </c>
      <c r="AA36">
        <f>AVERAGE(AD18:AD22)</f>
        <v>0.76605999999999996</v>
      </c>
      <c r="AB36" s="59">
        <f>AVERAGE(AC$21:AC$25)</f>
        <v>380.12083999999999</v>
      </c>
      <c r="AC36" s="52">
        <f t="shared" si="1"/>
        <v>0.38012083999999996</v>
      </c>
      <c r="AD36" s="40">
        <f t="shared" si="2"/>
        <v>-2.7243260602799979</v>
      </c>
      <c r="AE36" s="41">
        <f t="shared" si="3"/>
        <v>-0.12170473187702861</v>
      </c>
      <c r="AF36" s="42">
        <f t="shared" si="4"/>
        <v>-7.3022839126217169</v>
      </c>
      <c r="AG36" s="46">
        <f t="shared" si="5"/>
        <v>2.7236925255466664</v>
      </c>
      <c r="AH36" s="47">
        <f t="shared" si="6"/>
        <v>0.12253831403277436</v>
      </c>
      <c r="AI36" s="48">
        <f t="shared" si="7"/>
        <v>7.3522988419664621</v>
      </c>
      <c r="AJ36">
        <v>1.464</v>
      </c>
      <c r="AK36" s="11">
        <v>1.7067031891028985</v>
      </c>
      <c r="AL36" s="52">
        <f t="shared" si="8"/>
        <v>2.4986134688466435</v>
      </c>
      <c r="AM36" s="9">
        <f t="shared" si="9"/>
        <v>-2.9225344390672965</v>
      </c>
      <c r="AN36" s="2">
        <f t="shared" si="10"/>
        <v>2.9425515125235728</v>
      </c>
    </row>
    <row r="37" spans="1:40" x14ac:dyDescent="0.25">
      <c r="A37" s="3" t="s">
        <v>18</v>
      </c>
      <c r="B37" s="3" t="s">
        <v>47</v>
      </c>
      <c r="C37" s="3" t="s">
        <v>46</v>
      </c>
      <c r="D37" s="3" t="s">
        <v>46</v>
      </c>
      <c r="E37" s="11">
        <f t="shared" si="0"/>
        <v>0.28749999999999964</v>
      </c>
      <c r="F37">
        <v>78.146799999999999</v>
      </c>
      <c r="G37" s="9">
        <v>20.822500000000002</v>
      </c>
      <c r="H37">
        <v>0.93589999999999995</v>
      </c>
      <c r="I37" s="2">
        <v>9.1899999999999996E-2</v>
      </c>
      <c r="J37">
        <v>1.2999999999999999E-3</v>
      </c>
      <c r="K37">
        <v>1.6999999999999999E-3</v>
      </c>
      <c r="L37">
        <v>597</v>
      </c>
      <c r="M37">
        <v>4.36E-2</v>
      </c>
      <c r="N37">
        <v>5.0799999999999998E-2</v>
      </c>
      <c r="O37">
        <v>0.85899999999999999</v>
      </c>
      <c r="P37" s="1">
        <v>4.3666000000000002E-10</v>
      </c>
      <c r="Q37" s="1">
        <v>1.4515999999999998E-14</v>
      </c>
      <c r="R37" s="1">
        <v>9.6327000000000005E-11</v>
      </c>
      <c r="S37" s="1">
        <v>7.8999999999999999E-12</v>
      </c>
      <c r="T37" s="1">
        <v>5.7282999999999996E-15</v>
      </c>
      <c r="U37" s="1">
        <v>6.7481000000000003E-13</v>
      </c>
      <c r="V37" s="12"/>
      <c r="W37" s="11"/>
      <c r="X37" s="11">
        <v>8.1302777777777795</v>
      </c>
      <c r="Y37" s="11">
        <v>1.6952441329222601</v>
      </c>
      <c r="Z37" s="11">
        <f>AVERAGE(AE13:AE17)</f>
        <v>20.175139999999999</v>
      </c>
      <c r="AA37">
        <f>AVERAGE(AE18:AE22)</f>
        <v>0.75863999999999998</v>
      </c>
      <c r="AB37" s="59">
        <f>AVERAGE(AB$21:AB$25)</f>
        <v>378.92457999999999</v>
      </c>
      <c r="AC37" s="52">
        <f t="shared" si="1"/>
        <v>0.37892458000000001</v>
      </c>
      <c r="AD37" s="40">
        <f t="shared" si="2"/>
        <v>-2.6771021576999936</v>
      </c>
      <c r="AE37" s="41">
        <f t="shared" si="3"/>
        <v>-0.11959508263735734</v>
      </c>
      <c r="AF37" s="42">
        <f t="shared" si="4"/>
        <v>-7.1757049582414405</v>
      </c>
      <c r="AG37" s="46">
        <f t="shared" si="5"/>
        <v>2.6870047200573328</v>
      </c>
      <c r="AH37" s="47">
        <f t="shared" si="6"/>
        <v>0.12088773791668983</v>
      </c>
      <c r="AI37" s="48">
        <f t="shared" si="7"/>
        <v>7.2532642750013903</v>
      </c>
      <c r="AJ37">
        <v>1.464</v>
      </c>
      <c r="AK37" s="11">
        <v>1.6952441329222601</v>
      </c>
      <c r="AL37" s="52">
        <f t="shared" si="8"/>
        <v>2.4818374105981889</v>
      </c>
      <c r="AM37" s="9">
        <f t="shared" si="9"/>
        <v>-2.89128728884456</v>
      </c>
      <c r="AN37" s="2">
        <f t="shared" si="10"/>
        <v>2.9225380534711016</v>
      </c>
    </row>
    <row r="38" spans="1:40" x14ac:dyDescent="0.25">
      <c r="A38" s="3" t="s">
        <v>18</v>
      </c>
      <c r="B38" s="3" t="s">
        <v>47</v>
      </c>
      <c r="C38" s="3" t="s">
        <v>48</v>
      </c>
      <c r="D38" s="3" t="s">
        <v>67</v>
      </c>
      <c r="E38" s="11">
        <f t="shared" si="0"/>
        <v>0.31055555555555614</v>
      </c>
      <c r="F38">
        <v>78.147099999999995</v>
      </c>
      <c r="G38" s="9">
        <v>20.823499999999999</v>
      </c>
      <c r="H38">
        <v>0.93500000000000005</v>
      </c>
      <c r="I38" s="2">
        <v>9.2600000000000002E-2</v>
      </c>
      <c r="J38">
        <v>5.9999999999999995E-4</v>
      </c>
      <c r="K38">
        <v>1.2999999999999999E-3</v>
      </c>
      <c r="L38">
        <v>604</v>
      </c>
      <c r="M38">
        <v>4.3999999999999997E-2</v>
      </c>
      <c r="N38">
        <v>4.7399999999999998E-2</v>
      </c>
      <c r="O38">
        <v>0.92910000000000004</v>
      </c>
      <c r="P38" s="1">
        <v>4.3694999999999997E-10</v>
      </c>
      <c r="Q38" s="1">
        <v>1.3056000000000001E-14</v>
      </c>
      <c r="R38" s="1">
        <v>9.6396000000000002E-11</v>
      </c>
      <c r="S38" s="1">
        <v>7.8977999999999997E-12</v>
      </c>
      <c r="T38" s="1">
        <v>3.9654000000000001E-15</v>
      </c>
      <c r="U38" s="1">
        <v>6.7694000000000004E-13</v>
      </c>
      <c r="V38" s="12"/>
      <c r="W38" s="11"/>
      <c r="X38" s="11">
        <v>8.1072222222222212</v>
      </c>
      <c r="Y38" s="11">
        <v>1.6838620145298595</v>
      </c>
      <c r="Z38" s="11">
        <f>AVERAGE(AF13:AF17)</f>
        <v>20.114139999999999</v>
      </c>
      <c r="AA38">
        <f>AVERAGE(AF18:AF22)</f>
        <v>0.7496600000000001</v>
      </c>
      <c r="AB38" s="59">
        <f>AVERAGE(AA$21:AA$25)</f>
        <v>383.32784000000004</v>
      </c>
      <c r="AC38" s="52">
        <f t="shared" si="1"/>
        <v>0.38332784000000003</v>
      </c>
      <c r="AD38" s="40">
        <f t="shared" si="2"/>
        <v>-2.9420411719999939</v>
      </c>
      <c r="AE38" s="41">
        <f t="shared" si="3"/>
        <v>-0.13143079208831485</v>
      </c>
      <c r="AF38" s="42">
        <f t="shared" si="4"/>
        <v>-7.8858475252988907</v>
      </c>
      <c r="AG38" s="46">
        <f t="shared" si="5"/>
        <v>2.6838059837866672</v>
      </c>
      <c r="AH38" s="47">
        <f t="shared" si="6"/>
        <v>0.1207438274914247</v>
      </c>
      <c r="AI38" s="48">
        <f t="shared" si="7"/>
        <v>7.244629649485482</v>
      </c>
      <c r="AJ38">
        <v>1.464</v>
      </c>
      <c r="AK38" s="11">
        <v>1.6838620145298595</v>
      </c>
      <c r="AL38" s="52">
        <f t="shared" si="8"/>
        <v>2.4651739892717144</v>
      </c>
      <c r="AM38" s="9">
        <f t="shared" si="9"/>
        <v>-3.1989009942574498</v>
      </c>
      <c r="AN38" s="2">
        <f t="shared" si="10"/>
        <v>2.9387903981681069</v>
      </c>
    </row>
    <row r="39" spans="1:40" x14ac:dyDescent="0.25">
      <c r="A39" s="3" t="s">
        <v>18</v>
      </c>
      <c r="B39" s="3" t="s">
        <v>47</v>
      </c>
      <c r="C39" s="3" t="s">
        <v>50</v>
      </c>
      <c r="D39" s="3" t="s">
        <v>60</v>
      </c>
      <c r="E39" s="11">
        <f t="shared" si="0"/>
        <v>0.33361111111111086</v>
      </c>
      <c r="F39">
        <v>78.144900000000007</v>
      </c>
      <c r="G39" s="9">
        <v>20.823799999999999</v>
      </c>
      <c r="H39">
        <v>0.93600000000000005</v>
      </c>
      <c r="I39" s="2">
        <v>9.3700000000000006E-2</v>
      </c>
      <c r="J39">
        <v>8.9999999999999998E-4</v>
      </c>
      <c r="K39">
        <v>8.0000000000000004E-4</v>
      </c>
      <c r="L39">
        <v>619</v>
      </c>
      <c r="M39">
        <v>4.4999999999999998E-2</v>
      </c>
      <c r="N39">
        <v>4.7300000000000002E-2</v>
      </c>
      <c r="O39">
        <v>0.95150000000000001</v>
      </c>
      <c r="P39" s="1">
        <v>4.3837000000000001E-10</v>
      </c>
      <c r="Q39" s="1">
        <v>1.0924E-14</v>
      </c>
      <c r="R39" s="1">
        <v>9.6711999999999999E-11</v>
      </c>
      <c r="S39" s="1">
        <v>7.9319999999999997E-12</v>
      </c>
      <c r="T39" s="1">
        <v>4.5608000000000003E-15</v>
      </c>
      <c r="U39" s="1">
        <v>6.8855000000000003E-13</v>
      </c>
      <c r="V39" s="12"/>
      <c r="W39" s="11"/>
      <c r="X39" s="11">
        <v>8.0825000000000014</v>
      </c>
      <c r="Y39" s="11">
        <v>1.6717419861724825</v>
      </c>
      <c r="Z39" s="11">
        <f>AVERAGE(AG13:AG17)</f>
        <v>20.118040000000001</v>
      </c>
      <c r="AA39">
        <f>AVERAGE(AG18:AG22)</f>
        <v>0.75158000000000003</v>
      </c>
      <c r="AB39" s="59">
        <f>AVERAGE(Z$21:Z$25)</f>
        <v>382.53082000000001</v>
      </c>
      <c r="AC39" s="52">
        <f t="shared" si="1"/>
        <v>0.38253081999999999</v>
      </c>
      <c r="AD39" s="40">
        <f t="shared" si="2"/>
        <v>-2.9210053415199875</v>
      </c>
      <c r="AE39" s="41">
        <f t="shared" si="3"/>
        <v>-0.13049105137749967</v>
      </c>
      <c r="AF39" s="42">
        <f t="shared" si="4"/>
        <v>-7.8294630826499798</v>
      </c>
      <c r="AG39" s="46">
        <f t="shared" si="5"/>
        <v>2.6855703728373332</v>
      </c>
      <c r="AH39" s="47">
        <f t="shared" si="6"/>
        <v>0.12082320695791683</v>
      </c>
      <c r="AI39" s="48">
        <f t="shared" si="7"/>
        <v>7.2493924174750095</v>
      </c>
      <c r="AJ39">
        <v>1.464</v>
      </c>
      <c r="AK39" s="11">
        <v>1.6717419861724825</v>
      </c>
      <c r="AL39" s="52">
        <f t="shared" si="8"/>
        <v>2.4474302677565145</v>
      </c>
      <c r="AM39" s="9">
        <f t="shared" si="9"/>
        <v>-3.1990546107885689</v>
      </c>
      <c r="AN39" s="2">
        <f t="shared" si="10"/>
        <v>2.9620424789958606</v>
      </c>
    </row>
    <row r="40" spans="1:40" x14ac:dyDescent="0.25">
      <c r="A40" s="3" t="s">
        <v>18</v>
      </c>
      <c r="B40" s="3" t="s">
        <v>47</v>
      </c>
      <c r="C40" s="3" t="s">
        <v>52</v>
      </c>
      <c r="D40" s="3" t="s">
        <v>64</v>
      </c>
      <c r="E40" s="11">
        <f t="shared" si="0"/>
        <v>0.35888888888888992</v>
      </c>
      <c r="F40">
        <v>78.141599999999997</v>
      </c>
      <c r="G40" s="9">
        <v>20.8248</v>
      </c>
      <c r="H40">
        <v>0.9355</v>
      </c>
      <c r="I40" s="2">
        <v>9.5100000000000004E-2</v>
      </c>
      <c r="J40">
        <v>1.4E-3</v>
      </c>
      <c r="K40">
        <v>1.6999999999999999E-3</v>
      </c>
      <c r="L40">
        <v>606</v>
      </c>
      <c r="M40">
        <v>4.58E-2</v>
      </c>
      <c r="N40">
        <v>4.5999999999999999E-2</v>
      </c>
      <c r="O40">
        <v>0.99529999999999996</v>
      </c>
      <c r="P40" s="1">
        <v>4.3735999999999998E-10</v>
      </c>
      <c r="Q40" s="1">
        <v>1.4664E-14</v>
      </c>
      <c r="R40" s="1">
        <v>9.6498999999999994E-11</v>
      </c>
      <c r="S40" s="1">
        <v>7.91E-12</v>
      </c>
      <c r="T40" s="1">
        <v>6.1291000000000001E-15</v>
      </c>
      <c r="U40" s="1">
        <v>6.9880000000000001E-13</v>
      </c>
      <c r="V40" s="12"/>
      <c r="W40" s="11"/>
      <c r="X40" s="11">
        <v>8.0591666666666679</v>
      </c>
      <c r="Y40" s="11">
        <v>1.6603828923353263</v>
      </c>
      <c r="Z40" s="11">
        <f>AVERAGE(AH13:AH17)</f>
        <v>20.119759999999999</v>
      </c>
      <c r="AA40">
        <f>AVERAGE(AH18:AH22)</f>
        <v>0.75497999999999998</v>
      </c>
      <c r="AB40" s="59">
        <f>AVERAGE(Y$21:Y$25)</f>
        <v>382.33058</v>
      </c>
      <c r="AC40" s="52">
        <f t="shared" si="1"/>
        <v>0.38233057999999998</v>
      </c>
      <c r="AD40" s="40">
        <f t="shared" si="2"/>
        <v>-2.9129002229039918</v>
      </c>
      <c r="AE40" s="41">
        <f t="shared" si="3"/>
        <v>-0.13012896869497015</v>
      </c>
      <c r="AF40" s="42">
        <f t="shared" si="4"/>
        <v>-7.8077381216982094</v>
      </c>
      <c r="AG40" s="46">
        <f t="shared" si="5"/>
        <v>2.697163820962666</v>
      </c>
      <c r="AH40" s="47">
        <f t="shared" si="6"/>
        <v>0.12134479358114245</v>
      </c>
      <c r="AI40" s="48">
        <f t="shared" si="7"/>
        <v>7.2806876148685467</v>
      </c>
      <c r="AJ40">
        <v>1.464</v>
      </c>
      <c r="AK40" s="11">
        <v>1.6603828923353263</v>
      </c>
      <c r="AL40" s="52">
        <f t="shared" si="8"/>
        <v>2.4308005543789175</v>
      </c>
      <c r="AM40" s="9">
        <f t="shared" si="9"/>
        <v>-3.2120027731740945</v>
      </c>
      <c r="AN40" s="2">
        <f t="shared" si="10"/>
        <v>2.9951809916090797</v>
      </c>
    </row>
    <row r="41" spans="1:40" x14ac:dyDescent="0.25">
      <c r="A41" s="3" t="s">
        <v>18</v>
      </c>
      <c r="B41" s="3" t="s">
        <v>47</v>
      </c>
      <c r="C41" s="3" t="s">
        <v>53</v>
      </c>
      <c r="D41" s="3" t="s">
        <v>22</v>
      </c>
      <c r="E41" s="11">
        <f t="shared" si="0"/>
        <v>0.38194444444444464</v>
      </c>
      <c r="F41">
        <v>78.148399999999995</v>
      </c>
      <c r="G41" s="9">
        <v>20.816400000000002</v>
      </c>
      <c r="H41">
        <v>0.93579999999999997</v>
      </c>
      <c r="I41" s="2">
        <v>9.69E-2</v>
      </c>
      <c r="J41">
        <v>1E-3</v>
      </c>
      <c r="K41">
        <v>1.5E-3</v>
      </c>
      <c r="L41">
        <v>608</v>
      </c>
      <c r="M41">
        <v>4.7600000000000003E-2</v>
      </c>
      <c r="N41">
        <v>4.8899999999999999E-2</v>
      </c>
      <c r="O41">
        <v>0.97230000000000005</v>
      </c>
      <c r="P41" s="1">
        <v>4.3740000000000001E-10</v>
      </c>
      <c r="Q41" s="1">
        <v>1.3785E-14</v>
      </c>
      <c r="R41" s="1">
        <v>9.6459999999999996E-11</v>
      </c>
      <c r="S41" s="1">
        <v>7.9125000000000005E-12</v>
      </c>
      <c r="T41" s="1">
        <v>5.1493000000000003E-15</v>
      </c>
      <c r="U41" s="1">
        <v>7.1049999999999995E-13</v>
      </c>
      <c r="V41" s="12"/>
    </row>
    <row r="42" spans="1:40" x14ac:dyDescent="0.25">
      <c r="A42" s="3" t="s">
        <v>18</v>
      </c>
      <c r="B42" s="3" t="s">
        <v>47</v>
      </c>
      <c r="C42" s="3" t="s">
        <v>56</v>
      </c>
      <c r="D42" s="3" t="s">
        <v>59</v>
      </c>
      <c r="E42" s="11">
        <f t="shared" si="0"/>
        <v>0.406944444444445</v>
      </c>
      <c r="F42">
        <v>78.144000000000005</v>
      </c>
      <c r="G42" s="9">
        <v>20.8187</v>
      </c>
      <c r="H42">
        <v>0.93600000000000005</v>
      </c>
      <c r="I42" s="2">
        <v>9.8599999999999993E-2</v>
      </c>
      <c r="J42">
        <v>1.6999999999999999E-3</v>
      </c>
      <c r="K42">
        <v>1.1000000000000001E-3</v>
      </c>
      <c r="L42">
        <v>607</v>
      </c>
      <c r="M42">
        <v>4.9500000000000002E-2</v>
      </c>
      <c r="N42">
        <v>5.1499999999999997E-2</v>
      </c>
      <c r="O42">
        <v>0.96199999999999997</v>
      </c>
      <c r="P42" s="1">
        <v>4.3749999999999999E-10</v>
      </c>
      <c r="Q42" s="1">
        <v>1.2016E-14</v>
      </c>
      <c r="R42" s="1">
        <v>9.6497999999999999E-11</v>
      </c>
      <c r="S42" s="1">
        <v>7.9163000000000001E-12</v>
      </c>
      <c r="T42" s="1">
        <v>6.5112999999999999E-15</v>
      </c>
      <c r="U42" s="1">
        <v>7.2513999999999998E-13</v>
      </c>
      <c r="V42" s="12"/>
      <c r="AM42" s="9">
        <f>AVERAGE(AM31:AM40)</f>
        <v>-2.9148284734001644</v>
      </c>
      <c r="AN42" s="2">
        <f>AVERAGE(AN31:AN40)</f>
        <v>2.8855167298461968</v>
      </c>
    </row>
    <row r="43" spans="1:40" x14ac:dyDescent="0.25">
      <c r="A43" s="3" t="s">
        <v>18</v>
      </c>
      <c r="B43" s="3" t="s">
        <v>47</v>
      </c>
      <c r="C43" s="3" t="s">
        <v>36</v>
      </c>
      <c r="D43" s="3" t="s">
        <v>73</v>
      </c>
      <c r="E43" s="11">
        <f t="shared" si="0"/>
        <v>0.43027777777777843</v>
      </c>
      <c r="F43">
        <v>78.145399999999995</v>
      </c>
      <c r="G43" s="9">
        <v>20.8156</v>
      </c>
      <c r="H43">
        <v>0.93620000000000003</v>
      </c>
      <c r="I43" s="2">
        <v>0.10100000000000001</v>
      </c>
      <c r="J43">
        <v>2.0000000000000001E-4</v>
      </c>
      <c r="K43">
        <v>1.5E-3</v>
      </c>
      <c r="L43">
        <v>601</v>
      </c>
      <c r="M43">
        <v>5.16E-2</v>
      </c>
      <c r="N43">
        <v>5.1900000000000002E-2</v>
      </c>
      <c r="O43">
        <v>0.99409999999999998</v>
      </c>
      <c r="P43" s="1">
        <v>4.3729999999999998E-10</v>
      </c>
      <c r="Q43" s="1">
        <v>1.3884000000000001E-14</v>
      </c>
      <c r="R43" s="1">
        <v>9.6438999999999997E-11</v>
      </c>
      <c r="S43" s="1">
        <v>7.9144000000000003E-12</v>
      </c>
      <c r="T43" s="1">
        <v>3.1267999999999998E-15</v>
      </c>
      <c r="U43" s="1">
        <v>7.3569999999999999E-13</v>
      </c>
      <c r="V43" s="12"/>
    </row>
    <row r="44" spans="1:40" x14ac:dyDescent="0.25">
      <c r="A44" s="3" t="s">
        <v>18</v>
      </c>
      <c r="B44" s="3" t="s">
        <v>47</v>
      </c>
      <c r="C44" s="3" t="s">
        <v>59</v>
      </c>
      <c r="D44" s="3" t="s">
        <v>43</v>
      </c>
      <c r="E44" s="11">
        <f t="shared" si="0"/>
        <v>0.45333333333333314</v>
      </c>
      <c r="F44">
        <v>78.144099999999995</v>
      </c>
      <c r="G44" s="9">
        <v>20.816800000000001</v>
      </c>
      <c r="H44">
        <v>0.93510000000000004</v>
      </c>
      <c r="I44" s="2">
        <v>0.1023</v>
      </c>
      <c r="J44">
        <v>1E-4</v>
      </c>
      <c r="K44">
        <v>1.5E-3</v>
      </c>
      <c r="L44">
        <v>620</v>
      </c>
      <c r="M44">
        <v>5.3400000000000003E-2</v>
      </c>
      <c r="N44">
        <v>5.5100000000000003E-2</v>
      </c>
      <c r="O44">
        <v>0.97050000000000003</v>
      </c>
      <c r="P44" s="1">
        <v>4.3846999999999999E-10</v>
      </c>
      <c r="Q44" s="1">
        <v>1.3769E-14</v>
      </c>
      <c r="R44" s="1">
        <v>9.6702000000000004E-11</v>
      </c>
      <c r="S44" s="1">
        <v>7.9266000000000006E-12</v>
      </c>
      <c r="T44" s="1">
        <v>2.8604000000000001E-15</v>
      </c>
      <c r="U44" s="1">
        <v>7.4644E-13</v>
      </c>
      <c r="V44" s="12"/>
      <c r="X44" s="11"/>
      <c r="AL44" t="s">
        <v>125</v>
      </c>
      <c r="AM44">
        <f>-(AN42/AM42)</f>
        <v>0.98994392163331135</v>
      </c>
    </row>
    <row r="45" spans="1:40" x14ac:dyDescent="0.25">
      <c r="A45" s="3" t="s">
        <v>18</v>
      </c>
      <c r="B45" s="3" t="s">
        <v>47</v>
      </c>
      <c r="C45" s="3" t="s">
        <v>23</v>
      </c>
      <c r="D45" s="3" t="s">
        <v>71</v>
      </c>
      <c r="E45" s="11">
        <f t="shared" si="0"/>
        <v>0.4783333333333335</v>
      </c>
      <c r="F45">
        <v>78.142200000000003</v>
      </c>
      <c r="G45" s="9">
        <v>20.8156</v>
      </c>
      <c r="H45">
        <v>0.93620000000000003</v>
      </c>
      <c r="I45" s="2">
        <v>0.1043</v>
      </c>
      <c r="J45">
        <v>0</v>
      </c>
      <c r="K45">
        <v>1.6999999999999999E-3</v>
      </c>
      <c r="L45">
        <v>601</v>
      </c>
      <c r="M45">
        <v>5.5599999999999997E-2</v>
      </c>
      <c r="N45">
        <v>5.4699999999999999E-2</v>
      </c>
      <c r="O45">
        <v>1.0162</v>
      </c>
      <c r="P45" s="1">
        <v>4.3743000000000001E-10</v>
      </c>
      <c r="Q45" s="1">
        <v>1.4580999999999999E-14</v>
      </c>
      <c r="R45" s="1">
        <v>9.6471999999999995E-11</v>
      </c>
      <c r="S45" s="1">
        <v>7.9173000000000006E-12</v>
      </c>
      <c r="T45" s="1">
        <v>2.258E-15</v>
      </c>
      <c r="U45" s="1">
        <v>7.5856999999999997E-13</v>
      </c>
      <c r="V45" s="12"/>
      <c r="X45" s="61"/>
    </row>
    <row r="46" spans="1:40" x14ac:dyDescent="0.25">
      <c r="A46" s="3" t="s">
        <v>18</v>
      </c>
      <c r="B46" s="3" t="s">
        <v>47</v>
      </c>
      <c r="C46" s="3" t="s">
        <v>61</v>
      </c>
      <c r="D46" s="3" t="s">
        <v>35</v>
      </c>
      <c r="E46" s="11">
        <f t="shared" si="0"/>
        <v>0.50166666666666693</v>
      </c>
      <c r="F46">
        <v>78.142600000000002</v>
      </c>
      <c r="G46" s="9">
        <v>20.8141</v>
      </c>
      <c r="H46">
        <v>0.93589999999999995</v>
      </c>
      <c r="I46" s="2">
        <v>0.1052</v>
      </c>
      <c r="J46">
        <v>8.0000000000000004E-4</v>
      </c>
      <c r="K46">
        <v>1.4E-3</v>
      </c>
      <c r="L46">
        <v>605</v>
      </c>
      <c r="M46">
        <v>5.6500000000000002E-2</v>
      </c>
      <c r="N46">
        <v>5.5500000000000001E-2</v>
      </c>
      <c r="O46">
        <v>1.0164</v>
      </c>
      <c r="P46" s="1">
        <v>4.3749999999999999E-10</v>
      </c>
      <c r="Q46" s="1">
        <v>1.3361000000000001E-14</v>
      </c>
      <c r="R46" s="1">
        <v>9.6479000000000004E-11</v>
      </c>
      <c r="S46" s="1">
        <v>7.9162000000000005E-12</v>
      </c>
      <c r="T46" s="1">
        <v>4.5228E-15</v>
      </c>
      <c r="U46" s="1">
        <v>7.6794999999999997E-13</v>
      </c>
      <c r="V46" s="12"/>
      <c r="X46" s="61"/>
    </row>
    <row r="47" spans="1:40" x14ac:dyDescent="0.25">
      <c r="A47" s="3" t="s">
        <v>18</v>
      </c>
      <c r="B47" s="3" t="s">
        <v>47</v>
      </c>
      <c r="C47" s="3" t="s">
        <v>62</v>
      </c>
      <c r="D47" s="3" t="s">
        <v>66</v>
      </c>
      <c r="E47" s="11">
        <f t="shared" si="0"/>
        <v>0.52666666666666728</v>
      </c>
      <c r="F47">
        <v>78.1417</v>
      </c>
      <c r="G47" s="9">
        <v>20.813300000000002</v>
      </c>
      <c r="H47">
        <v>0.93610000000000004</v>
      </c>
      <c r="I47" s="2">
        <v>0.1069</v>
      </c>
      <c r="J47">
        <v>2.9999999999999997E-4</v>
      </c>
      <c r="K47">
        <v>1.6999999999999999E-3</v>
      </c>
      <c r="L47">
        <v>606</v>
      </c>
      <c r="M47">
        <v>5.8200000000000002E-2</v>
      </c>
      <c r="N47">
        <v>6.1199999999999997E-2</v>
      </c>
      <c r="O47">
        <v>0.95</v>
      </c>
      <c r="P47" s="1">
        <v>4.3726E-10</v>
      </c>
      <c r="Q47" s="1">
        <v>1.4720999999999999E-14</v>
      </c>
      <c r="R47" s="1">
        <v>9.6422000000000006E-11</v>
      </c>
      <c r="S47" s="1">
        <v>7.9129999999999999E-12</v>
      </c>
      <c r="T47" s="1">
        <v>3.4588999999999999E-15</v>
      </c>
      <c r="U47" s="1">
        <v>7.7760000000000004E-13</v>
      </c>
      <c r="V47" s="12"/>
      <c r="X47" s="61"/>
    </row>
    <row r="48" spans="1:40" x14ac:dyDescent="0.25">
      <c r="A48" s="3" t="s">
        <v>18</v>
      </c>
      <c r="B48" s="3" t="s">
        <v>47</v>
      </c>
      <c r="C48" s="3" t="s">
        <v>33</v>
      </c>
      <c r="D48" s="3" t="s">
        <v>26</v>
      </c>
      <c r="E48" s="11">
        <f t="shared" si="0"/>
        <v>0.549722222222222</v>
      </c>
      <c r="F48">
        <v>78.145399999999995</v>
      </c>
      <c r="G48" s="9">
        <v>20.808599999999998</v>
      </c>
      <c r="H48">
        <v>0.93589999999999995</v>
      </c>
      <c r="I48" s="2">
        <v>0.1084</v>
      </c>
      <c r="J48">
        <v>0</v>
      </c>
      <c r="K48">
        <v>1.6999999999999999E-3</v>
      </c>
      <c r="L48">
        <v>608</v>
      </c>
      <c r="M48">
        <v>5.9799999999999999E-2</v>
      </c>
      <c r="N48">
        <v>6.0499999999999998E-2</v>
      </c>
      <c r="O48">
        <v>0.98960000000000004</v>
      </c>
      <c r="P48" s="1">
        <v>4.3725000000000002E-10</v>
      </c>
      <c r="Q48" s="1">
        <v>1.4713000000000001E-14</v>
      </c>
      <c r="R48" s="1">
        <v>9.6393999999999998E-11</v>
      </c>
      <c r="S48" s="1">
        <v>7.9114000000000004E-12</v>
      </c>
      <c r="T48" s="1">
        <v>2.1883999999999998E-15</v>
      </c>
      <c r="U48" s="1">
        <v>7.8692999999999996E-13</v>
      </c>
      <c r="V48" s="12"/>
      <c r="X48" s="61"/>
    </row>
    <row r="49" spans="1:24" x14ac:dyDescent="0.25">
      <c r="A49" s="3" t="s">
        <v>18</v>
      </c>
      <c r="B49" s="3" t="s">
        <v>47</v>
      </c>
      <c r="C49" s="3" t="s">
        <v>64</v>
      </c>
      <c r="D49" s="3" t="s">
        <v>57</v>
      </c>
      <c r="E49" s="11">
        <f t="shared" si="0"/>
        <v>0.57305555555555543</v>
      </c>
      <c r="F49">
        <v>78.1434</v>
      </c>
      <c r="G49" s="9">
        <v>20.809200000000001</v>
      </c>
      <c r="H49">
        <v>0.93589999999999995</v>
      </c>
      <c r="I49" s="2">
        <v>0.1094</v>
      </c>
      <c r="J49">
        <v>5.9999999999999995E-4</v>
      </c>
      <c r="K49">
        <v>1.4E-3</v>
      </c>
      <c r="L49">
        <v>627</v>
      </c>
      <c r="M49">
        <v>6.0400000000000002E-2</v>
      </c>
      <c r="N49">
        <v>5.9900000000000002E-2</v>
      </c>
      <c r="O49">
        <v>1.0073000000000001</v>
      </c>
      <c r="P49" s="1">
        <v>4.3857000000000002E-10</v>
      </c>
      <c r="Q49" s="1">
        <v>1.3595999999999999E-14</v>
      </c>
      <c r="R49" s="1">
        <v>9.6691E-11</v>
      </c>
      <c r="S49" s="1">
        <v>7.9356000000000002E-12</v>
      </c>
      <c r="T49" s="1">
        <v>4.202E-15</v>
      </c>
      <c r="U49" s="1">
        <v>7.9869E-13</v>
      </c>
      <c r="V49" s="12"/>
      <c r="X49" s="61"/>
    </row>
    <row r="50" spans="1:24" x14ac:dyDescent="0.25">
      <c r="A50" s="3" t="s">
        <v>18</v>
      </c>
      <c r="B50" s="3" t="s">
        <v>47</v>
      </c>
      <c r="C50" s="3" t="s">
        <v>45</v>
      </c>
      <c r="D50" s="3" t="s">
        <v>20</v>
      </c>
      <c r="E50" s="11">
        <f t="shared" si="0"/>
        <v>0.59805555555555578</v>
      </c>
      <c r="F50">
        <v>78.1404</v>
      </c>
      <c r="G50" s="9">
        <v>20.811</v>
      </c>
      <c r="H50">
        <v>0.93600000000000005</v>
      </c>
      <c r="I50" s="2">
        <v>0.1111</v>
      </c>
      <c r="J50">
        <v>0</v>
      </c>
      <c r="K50">
        <v>1.6000000000000001E-3</v>
      </c>
      <c r="L50">
        <v>606</v>
      </c>
      <c r="M50">
        <v>6.25E-2</v>
      </c>
      <c r="N50">
        <v>5.67E-2</v>
      </c>
      <c r="O50">
        <v>1.1033999999999999</v>
      </c>
      <c r="P50" s="1">
        <v>4.3699000000000001E-10</v>
      </c>
      <c r="Q50" s="1">
        <v>1.4155000000000001E-14</v>
      </c>
      <c r="R50" s="1">
        <v>9.6352999999999995E-11</v>
      </c>
      <c r="S50" s="1">
        <v>7.9076000000000008E-12</v>
      </c>
      <c r="T50" s="1">
        <v>1.8827E-15</v>
      </c>
      <c r="U50" s="1">
        <v>8.0555999999999995E-13</v>
      </c>
      <c r="V50" s="12"/>
      <c r="X50" s="61"/>
    </row>
    <row r="51" spans="1:24" x14ac:dyDescent="0.25">
      <c r="A51" s="3" t="s">
        <v>18</v>
      </c>
      <c r="B51" s="3" t="s">
        <v>47</v>
      </c>
      <c r="C51" s="3" t="s">
        <v>65</v>
      </c>
      <c r="D51" s="3" t="s">
        <v>48</v>
      </c>
      <c r="E51" s="11">
        <f t="shared" si="0"/>
        <v>0.6211111111111105</v>
      </c>
      <c r="F51">
        <v>78.141300000000001</v>
      </c>
      <c r="G51" s="9">
        <v>20.808399999999999</v>
      </c>
      <c r="H51">
        <v>0.93630000000000002</v>
      </c>
      <c r="I51" s="2">
        <v>0.1123</v>
      </c>
      <c r="J51">
        <v>5.9999999999999995E-4</v>
      </c>
      <c r="K51">
        <v>1.1000000000000001E-3</v>
      </c>
      <c r="L51">
        <v>610</v>
      </c>
      <c r="M51">
        <v>6.4000000000000001E-2</v>
      </c>
      <c r="N51">
        <v>5.7299999999999997E-2</v>
      </c>
      <c r="O51">
        <v>1.1168</v>
      </c>
      <c r="P51" s="1">
        <v>4.3685999999999998E-10</v>
      </c>
      <c r="Q51" s="1">
        <v>1.2027000000000001E-14</v>
      </c>
      <c r="R51" s="1">
        <v>9.6313000000000001E-11</v>
      </c>
      <c r="S51" s="1">
        <v>7.9077000000000003E-12</v>
      </c>
      <c r="T51" s="1">
        <v>3.9967999999999998E-15</v>
      </c>
      <c r="U51" s="1">
        <v>8.1605999999999996E-13</v>
      </c>
      <c r="V51" s="12"/>
      <c r="X51" s="61"/>
    </row>
    <row r="52" spans="1:24" x14ac:dyDescent="0.25">
      <c r="A52" s="3" t="s">
        <v>18</v>
      </c>
      <c r="B52" s="3" t="s">
        <v>47</v>
      </c>
      <c r="C52" s="3" t="s">
        <v>66</v>
      </c>
      <c r="D52" s="3" t="s">
        <v>72</v>
      </c>
      <c r="E52" s="11">
        <f t="shared" si="0"/>
        <v>0.64611111111111086</v>
      </c>
      <c r="F52">
        <v>78.141800000000003</v>
      </c>
      <c r="G52" s="9">
        <v>20.807400000000001</v>
      </c>
      <c r="H52">
        <v>0.9355</v>
      </c>
      <c r="I52" s="2">
        <v>0.11360000000000001</v>
      </c>
      <c r="J52">
        <v>1.5E-3</v>
      </c>
      <c r="K52">
        <v>2.9999999999999997E-4</v>
      </c>
      <c r="L52">
        <v>608</v>
      </c>
      <c r="M52">
        <v>6.4299999999999996E-2</v>
      </c>
      <c r="N52">
        <v>6.0299999999999999E-2</v>
      </c>
      <c r="O52">
        <v>1.0658000000000001</v>
      </c>
      <c r="P52" s="1">
        <v>4.3679E-10</v>
      </c>
      <c r="Q52" s="1">
        <v>8.8315999999999994E-15</v>
      </c>
      <c r="R52" s="1">
        <v>9.6291000000000006E-11</v>
      </c>
      <c r="S52" s="1">
        <v>7.9000999999999994E-12</v>
      </c>
      <c r="T52" s="1">
        <v>5.8012999999999998E-15</v>
      </c>
      <c r="U52" s="1">
        <v>8.2842000000000002E-13</v>
      </c>
      <c r="V52" s="12"/>
      <c r="X52" s="61"/>
    </row>
    <row r="53" spans="1:24" x14ac:dyDescent="0.25">
      <c r="A53" s="3" t="s">
        <v>18</v>
      </c>
      <c r="B53" s="3" t="s">
        <v>47</v>
      </c>
      <c r="C53" s="3" t="s">
        <v>67</v>
      </c>
      <c r="D53" s="3" t="s">
        <v>41</v>
      </c>
      <c r="E53" s="11">
        <f t="shared" si="0"/>
        <v>0.66944444444444429</v>
      </c>
      <c r="F53">
        <v>78.138000000000005</v>
      </c>
      <c r="G53" s="9">
        <v>20.807500000000001</v>
      </c>
      <c r="H53">
        <v>0.9365</v>
      </c>
      <c r="I53" s="2">
        <v>0.11559999999999999</v>
      </c>
      <c r="J53">
        <v>2.9999999999999997E-4</v>
      </c>
      <c r="K53">
        <v>2.0999999999999999E-3</v>
      </c>
      <c r="L53">
        <v>599</v>
      </c>
      <c r="M53">
        <v>6.6500000000000004E-2</v>
      </c>
      <c r="N53">
        <v>5.8900000000000001E-2</v>
      </c>
      <c r="O53">
        <v>1.1283000000000001</v>
      </c>
      <c r="P53" s="1">
        <v>4.3682999999999998E-10</v>
      </c>
      <c r="Q53" s="1">
        <v>1.6249E-14</v>
      </c>
      <c r="R53" s="1">
        <v>9.6304000000000002E-11</v>
      </c>
      <c r="S53" s="1">
        <v>7.9088000000000004E-12</v>
      </c>
      <c r="T53" s="1">
        <v>3.6736000000000004E-15</v>
      </c>
      <c r="U53" s="1">
        <v>8.3852000000000005E-13</v>
      </c>
      <c r="V53" s="12"/>
      <c r="X53" s="61"/>
    </row>
    <row r="54" spans="1:24" x14ac:dyDescent="0.25">
      <c r="A54" s="3" t="s">
        <v>18</v>
      </c>
      <c r="B54" s="3" t="s">
        <v>47</v>
      </c>
      <c r="C54" s="3" t="s">
        <v>68</v>
      </c>
      <c r="D54" s="3" t="s">
        <v>21</v>
      </c>
      <c r="E54" s="11">
        <f t="shared" si="0"/>
        <v>0.69250000000000078</v>
      </c>
      <c r="F54">
        <v>78.136300000000006</v>
      </c>
      <c r="G54" s="9">
        <v>20.809200000000001</v>
      </c>
      <c r="H54">
        <v>0.93569999999999998</v>
      </c>
      <c r="I54" s="2">
        <v>0.1166</v>
      </c>
      <c r="J54">
        <v>6.9999999999999999E-4</v>
      </c>
      <c r="K54">
        <v>1.6000000000000001E-3</v>
      </c>
      <c r="L54">
        <v>623</v>
      </c>
      <c r="M54">
        <v>6.7500000000000004E-2</v>
      </c>
      <c r="N54">
        <v>6.2899999999999998E-2</v>
      </c>
      <c r="O54">
        <v>1.0721000000000001</v>
      </c>
      <c r="P54" s="1">
        <v>4.3793999999999999E-10</v>
      </c>
      <c r="Q54" s="1">
        <v>1.4368E-14</v>
      </c>
      <c r="R54" s="1">
        <v>9.6560000000000001E-11</v>
      </c>
      <c r="S54" s="1">
        <v>7.9223999999999994E-12</v>
      </c>
      <c r="T54" s="1">
        <v>4.3684999999999999E-15</v>
      </c>
      <c r="U54" s="1">
        <v>8.4896000000000005E-13</v>
      </c>
      <c r="V54" s="12"/>
      <c r="X54" s="61"/>
    </row>
    <row r="55" spans="1:24" x14ac:dyDescent="0.25">
      <c r="A55" s="3" t="s">
        <v>18</v>
      </c>
      <c r="B55" s="3" t="s">
        <v>47</v>
      </c>
      <c r="C55" s="3" t="s">
        <v>42</v>
      </c>
      <c r="D55" s="3" t="s">
        <v>32</v>
      </c>
      <c r="E55" s="11">
        <f t="shared" si="0"/>
        <v>0.71749999999999936</v>
      </c>
      <c r="F55">
        <v>78.136899999999997</v>
      </c>
      <c r="G55" s="9">
        <v>20.8065</v>
      </c>
      <c r="H55">
        <v>0.93640000000000001</v>
      </c>
      <c r="I55" s="2">
        <v>0.1187</v>
      </c>
      <c r="J55">
        <v>0</v>
      </c>
      <c r="K55">
        <v>1.4E-3</v>
      </c>
      <c r="L55">
        <v>600</v>
      </c>
      <c r="M55">
        <v>7.0099999999999996E-2</v>
      </c>
      <c r="N55">
        <v>6.2700000000000006E-2</v>
      </c>
      <c r="O55">
        <v>1.1171</v>
      </c>
      <c r="P55" s="1">
        <v>4.3664E-10</v>
      </c>
      <c r="Q55" s="1">
        <v>1.3505E-14</v>
      </c>
      <c r="R55" s="1">
        <v>9.6259999999999999E-11</v>
      </c>
      <c r="S55" s="1">
        <v>7.9050000000000007E-12</v>
      </c>
      <c r="T55" s="1">
        <v>2.4953000000000001E-15</v>
      </c>
      <c r="U55" s="1">
        <v>8.5864999999999998E-13</v>
      </c>
      <c r="V55" s="12"/>
      <c r="X55" s="61"/>
    </row>
    <row r="56" spans="1:24" x14ac:dyDescent="0.25">
      <c r="A56" s="3" t="s">
        <v>18</v>
      </c>
      <c r="B56" s="3" t="s">
        <v>47</v>
      </c>
      <c r="C56" s="3" t="s">
        <v>71</v>
      </c>
      <c r="D56" s="3" t="s">
        <v>49</v>
      </c>
      <c r="E56" s="11">
        <f t="shared" si="0"/>
        <v>0.74083333333333279</v>
      </c>
      <c r="F56">
        <v>78.134500000000003</v>
      </c>
      <c r="G56" s="9">
        <v>20.807099999999998</v>
      </c>
      <c r="H56">
        <v>0.93620000000000003</v>
      </c>
      <c r="I56" s="2">
        <v>0.1195</v>
      </c>
      <c r="J56">
        <v>1.1000000000000001E-3</v>
      </c>
      <c r="K56">
        <v>1.6000000000000001E-3</v>
      </c>
      <c r="L56">
        <v>601</v>
      </c>
      <c r="M56">
        <v>7.0699999999999999E-2</v>
      </c>
      <c r="N56">
        <v>6.0600000000000001E-2</v>
      </c>
      <c r="O56">
        <v>1.1665000000000001</v>
      </c>
      <c r="P56" s="1">
        <v>4.3664E-10</v>
      </c>
      <c r="Q56" s="1">
        <v>1.4277000000000001E-14</v>
      </c>
      <c r="R56" s="1">
        <v>9.6265000000000003E-11</v>
      </c>
      <c r="S56" s="1">
        <v>7.9033000000000001E-12</v>
      </c>
      <c r="T56" s="1">
        <v>5.3886E-15</v>
      </c>
      <c r="U56" s="1">
        <v>8.6846000000000002E-13</v>
      </c>
      <c r="V56" s="12"/>
      <c r="X56" s="61"/>
    </row>
    <row r="57" spans="1:24" x14ac:dyDescent="0.25">
      <c r="A57" s="3" t="s">
        <v>18</v>
      </c>
      <c r="B57" s="3" t="s">
        <v>47</v>
      </c>
      <c r="C57" s="3" t="s">
        <v>55</v>
      </c>
      <c r="D57" s="3" t="s">
        <v>47</v>
      </c>
      <c r="E57" s="11">
        <f t="shared" si="0"/>
        <v>0.76583333333333314</v>
      </c>
      <c r="F57">
        <v>78.1327</v>
      </c>
      <c r="G57" s="9">
        <v>20.808499999999999</v>
      </c>
      <c r="H57">
        <v>0.93620000000000003</v>
      </c>
      <c r="I57" s="2">
        <v>0.12089999999999999</v>
      </c>
      <c r="J57">
        <v>2.9999999999999997E-4</v>
      </c>
      <c r="K57">
        <v>1.4E-3</v>
      </c>
      <c r="L57">
        <v>608</v>
      </c>
      <c r="M57">
        <v>7.22E-2</v>
      </c>
      <c r="N57">
        <v>6.1699999999999998E-2</v>
      </c>
      <c r="O57">
        <v>1.1704000000000001</v>
      </c>
      <c r="P57" s="1">
        <v>4.3663000000000002E-10</v>
      </c>
      <c r="Q57" s="1">
        <v>1.346E-14</v>
      </c>
      <c r="R57" s="1">
        <v>9.6271999999999999E-11</v>
      </c>
      <c r="S57" s="1">
        <v>7.9032000000000005E-12</v>
      </c>
      <c r="T57" s="1">
        <v>3.3089999999999999E-15</v>
      </c>
      <c r="U57" s="1">
        <v>8.7491999999999997E-13</v>
      </c>
      <c r="V57" s="12"/>
      <c r="X57" s="61"/>
    </row>
    <row r="58" spans="1:24" x14ac:dyDescent="0.25">
      <c r="A58" s="3" t="s">
        <v>18</v>
      </c>
      <c r="B58" s="3" t="s">
        <v>47</v>
      </c>
      <c r="C58" s="3" t="s">
        <v>70</v>
      </c>
      <c r="D58" s="3" t="s">
        <v>54</v>
      </c>
      <c r="E58" s="11">
        <f t="shared" si="0"/>
        <v>0.78888888888888964</v>
      </c>
      <c r="F58">
        <v>78.138099999999994</v>
      </c>
      <c r="G58" s="9">
        <v>20.802499999999998</v>
      </c>
      <c r="H58">
        <v>0.93589999999999995</v>
      </c>
      <c r="I58" s="2">
        <v>0.12230000000000001</v>
      </c>
      <c r="J58">
        <v>0</v>
      </c>
      <c r="K58">
        <v>1.1999999999999999E-3</v>
      </c>
      <c r="L58">
        <v>608</v>
      </c>
      <c r="M58">
        <v>7.3099999999999998E-2</v>
      </c>
      <c r="N58">
        <v>6.7000000000000004E-2</v>
      </c>
      <c r="O58">
        <v>1.0911999999999999</v>
      </c>
      <c r="P58" s="1">
        <v>4.3661E-10</v>
      </c>
      <c r="Q58" s="1">
        <v>1.2797E-14</v>
      </c>
      <c r="R58" s="1">
        <v>9.6233E-11</v>
      </c>
      <c r="S58" s="1">
        <v>7.9002000000000006E-12</v>
      </c>
      <c r="T58" s="1">
        <v>1.5348E-15</v>
      </c>
      <c r="U58" s="1">
        <v>8.8375000000000005E-13</v>
      </c>
      <c r="V58" s="12"/>
      <c r="X58" s="61"/>
    </row>
    <row r="59" spans="1:24" x14ac:dyDescent="0.25">
      <c r="A59" s="3" t="s">
        <v>18</v>
      </c>
      <c r="B59" s="3" t="s">
        <v>47</v>
      </c>
      <c r="C59" s="3" t="s">
        <v>72</v>
      </c>
      <c r="D59" s="3" t="s">
        <v>29</v>
      </c>
      <c r="E59" s="11">
        <f t="shared" si="0"/>
        <v>0.81194444444444436</v>
      </c>
      <c r="F59">
        <v>78.134200000000007</v>
      </c>
      <c r="G59" s="9">
        <v>20.805099999999999</v>
      </c>
      <c r="H59">
        <v>0.93579999999999997</v>
      </c>
      <c r="I59" s="2">
        <v>0.12280000000000001</v>
      </c>
      <c r="J59">
        <v>4.0000000000000002E-4</v>
      </c>
      <c r="K59">
        <v>1.8E-3</v>
      </c>
      <c r="L59">
        <v>611</v>
      </c>
      <c r="M59">
        <v>7.4499999999999997E-2</v>
      </c>
      <c r="N59">
        <v>5.9299999999999999E-2</v>
      </c>
      <c r="O59">
        <v>1.2552000000000001</v>
      </c>
      <c r="P59" s="1">
        <v>4.3649000000000001E-10</v>
      </c>
      <c r="Q59" s="1">
        <v>1.5017999999999999E-14</v>
      </c>
      <c r="R59" s="1">
        <v>9.6224E-11</v>
      </c>
      <c r="S59" s="1">
        <v>7.8978999999999993E-12</v>
      </c>
      <c r="T59" s="1">
        <v>3.6544999999999997E-15</v>
      </c>
      <c r="U59" s="1">
        <v>8.8819999999999999E-13</v>
      </c>
      <c r="V59" s="12"/>
      <c r="X59" s="61"/>
    </row>
    <row r="60" spans="1:24" x14ac:dyDescent="0.25">
      <c r="A60" s="3" t="s">
        <v>18</v>
      </c>
      <c r="B60" s="3" t="s">
        <v>24</v>
      </c>
      <c r="C60" s="3" t="s">
        <v>63</v>
      </c>
      <c r="D60" s="3" t="s">
        <v>27</v>
      </c>
      <c r="E60" s="11">
        <f t="shared" si="0"/>
        <v>0.83694444444444471</v>
      </c>
      <c r="F60">
        <v>78.134500000000003</v>
      </c>
      <c r="G60" s="9">
        <v>20.804099999999998</v>
      </c>
      <c r="H60">
        <v>0.93559999999999999</v>
      </c>
      <c r="I60" s="2">
        <v>0.12379999999999999</v>
      </c>
      <c r="J60">
        <v>1.1000000000000001E-3</v>
      </c>
      <c r="K60">
        <v>8.9999999999999998E-4</v>
      </c>
      <c r="L60">
        <v>611</v>
      </c>
      <c r="M60">
        <v>7.46E-2</v>
      </c>
      <c r="N60">
        <v>6.3700000000000007E-2</v>
      </c>
      <c r="O60">
        <v>1.1722999999999999</v>
      </c>
      <c r="P60" s="1">
        <v>4.3654000000000002E-10</v>
      </c>
      <c r="Q60" s="1">
        <v>1.1387E-14</v>
      </c>
      <c r="R60" s="1">
        <v>9.623E-11</v>
      </c>
      <c r="S60" s="1">
        <v>7.8965000000000005E-12</v>
      </c>
      <c r="T60" s="1">
        <v>5.1748999999999997E-15</v>
      </c>
      <c r="U60" s="1">
        <v>8.9849999999999996E-13</v>
      </c>
      <c r="V60" s="12"/>
      <c r="X60" s="61"/>
    </row>
    <row r="61" spans="1:24" x14ac:dyDescent="0.25">
      <c r="A61" s="3" t="s">
        <v>18</v>
      </c>
      <c r="B61" s="3" t="s">
        <v>24</v>
      </c>
      <c r="C61" s="3" t="s">
        <v>73</v>
      </c>
      <c r="D61" s="3" t="s">
        <v>58</v>
      </c>
      <c r="E61" s="11">
        <f t="shared" si="0"/>
        <v>0.86027777777777814</v>
      </c>
      <c r="F61">
        <v>78.136499999999998</v>
      </c>
      <c r="G61" s="9">
        <v>20.8005</v>
      </c>
      <c r="H61">
        <v>0.93589999999999995</v>
      </c>
      <c r="I61" s="2">
        <v>0.1249</v>
      </c>
      <c r="J61">
        <v>5.0000000000000001E-4</v>
      </c>
      <c r="K61">
        <v>1.6000000000000001E-3</v>
      </c>
      <c r="L61">
        <v>613</v>
      </c>
      <c r="M61">
        <v>7.6100000000000001E-2</v>
      </c>
      <c r="N61">
        <v>7.0800000000000002E-2</v>
      </c>
      <c r="O61">
        <v>1.0751999999999999</v>
      </c>
      <c r="P61" s="1">
        <v>4.3696999999999999E-10</v>
      </c>
      <c r="Q61" s="1">
        <v>1.4174E-14</v>
      </c>
      <c r="R61" s="1">
        <v>9.6304000000000002E-11</v>
      </c>
      <c r="S61" s="1">
        <v>7.9070000000000001E-12</v>
      </c>
      <c r="T61" s="1">
        <v>3.9221000000000004E-15</v>
      </c>
      <c r="U61" s="1">
        <v>9.0492999999999996E-13</v>
      </c>
      <c r="V61" s="12"/>
      <c r="X61" s="61"/>
    </row>
    <row r="62" spans="1:24" x14ac:dyDescent="0.25">
      <c r="A62" s="3" t="s">
        <v>18</v>
      </c>
      <c r="B62" s="3" t="s">
        <v>24</v>
      </c>
      <c r="C62" s="3" t="s">
        <v>51</v>
      </c>
      <c r="D62" s="3" t="s">
        <v>28</v>
      </c>
      <c r="E62" s="11">
        <f t="shared" si="0"/>
        <v>0.88333333333333286</v>
      </c>
      <c r="F62">
        <v>78.133399999999995</v>
      </c>
      <c r="G62" s="9">
        <v>20.802900000000001</v>
      </c>
      <c r="H62">
        <v>0.93589999999999995</v>
      </c>
      <c r="I62" s="2">
        <v>0.12640000000000001</v>
      </c>
      <c r="J62">
        <v>0</v>
      </c>
      <c r="K62">
        <v>1.4E-3</v>
      </c>
      <c r="L62">
        <v>625</v>
      </c>
      <c r="M62">
        <v>7.7700000000000005E-2</v>
      </c>
      <c r="N62">
        <v>6.2899999999999998E-2</v>
      </c>
      <c r="O62">
        <v>1.2350000000000001</v>
      </c>
      <c r="P62" s="1">
        <v>4.3773E-10</v>
      </c>
      <c r="Q62" s="1">
        <v>1.3314E-14</v>
      </c>
      <c r="R62" s="1">
        <v>9.6488000000000003E-11</v>
      </c>
      <c r="S62" s="1">
        <v>7.9211999999999998E-12</v>
      </c>
      <c r="T62" s="1">
        <v>1.5467000000000001E-15</v>
      </c>
      <c r="U62" s="1">
        <v>9.1488000000000004E-13</v>
      </c>
      <c r="V62" s="12"/>
      <c r="X62" s="61"/>
    </row>
    <row r="63" spans="1:24" x14ac:dyDescent="0.25">
      <c r="A63" s="3" t="s">
        <v>18</v>
      </c>
      <c r="B63" s="3" t="s">
        <v>24</v>
      </c>
      <c r="C63" s="3" t="s">
        <v>74</v>
      </c>
      <c r="D63" s="3" t="s">
        <v>76</v>
      </c>
      <c r="E63" s="11">
        <f t="shared" si="0"/>
        <v>0.90833333333333321</v>
      </c>
      <c r="F63">
        <v>78.136200000000002</v>
      </c>
      <c r="G63" s="9">
        <v>20.7989</v>
      </c>
      <c r="H63">
        <v>0.93620000000000003</v>
      </c>
      <c r="I63" s="2">
        <v>0.12770000000000001</v>
      </c>
      <c r="J63">
        <v>0</v>
      </c>
      <c r="K63">
        <v>1.1000000000000001E-3</v>
      </c>
      <c r="L63">
        <v>603</v>
      </c>
      <c r="M63">
        <v>7.9100000000000004E-2</v>
      </c>
      <c r="N63">
        <v>7.17E-2</v>
      </c>
      <c r="O63">
        <v>1.1024</v>
      </c>
      <c r="P63" s="1">
        <v>4.3649999999999999E-10</v>
      </c>
      <c r="Q63" s="1">
        <v>1.1956999999999999E-14</v>
      </c>
      <c r="R63" s="1">
        <v>9.6194000000000001E-11</v>
      </c>
      <c r="S63" s="1">
        <v>7.9004999999999993E-12</v>
      </c>
      <c r="T63" s="1">
        <v>2.3114E-15</v>
      </c>
      <c r="U63" s="1">
        <v>9.2160000000000003E-13</v>
      </c>
      <c r="V63" s="12"/>
      <c r="X63" s="61"/>
    </row>
    <row r="64" spans="1:24" x14ac:dyDescent="0.25">
      <c r="A64" s="3" t="s">
        <v>18</v>
      </c>
      <c r="B64" s="3" t="s">
        <v>24</v>
      </c>
      <c r="C64" s="3" t="s">
        <v>38</v>
      </c>
      <c r="D64" s="3" t="s">
        <v>38</v>
      </c>
      <c r="E64" s="11">
        <f t="shared" si="0"/>
        <v>0.93166666666666664</v>
      </c>
      <c r="F64">
        <v>78.133399999999995</v>
      </c>
      <c r="G64" s="9">
        <v>20.800599999999999</v>
      </c>
      <c r="H64">
        <v>0.93620000000000003</v>
      </c>
      <c r="I64" s="2">
        <v>0.12859999999999999</v>
      </c>
      <c r="J64">
        <v>2.0000000000000001E-4</v>
      </c>
      <c r="K64">
        <v>8.9999999999999998E-4</v>
      </c>
      <c r="L64">
        <v>607</v>
      </c>
      <c r="M64">
        <v>8.0399999999999999E-2</v>
      </c>
      <c r="N64">
        <v>6.8699999999999997E-2</v>
      </c>
      <c r="O64">
        <v>1.1711</v>
      </c>
      <c r="P64" s="1">
        <v>4.3640000000000001E-10</v>
      </c>
      <c r="Q64" s="1">
        <v>1.1225000000000001E-14</v>
      </c>
      <c r="R64" s="1">
        <v>9.6184000000000006E-11</v>
      </c>
      <c r="S64" s="1">
        <v>7.8993999999999992E-12</v>
      </c>
      <c r="T64" s="1">
        <v>3.0434000000000001E-15</v>
      </c>
      <c r="U64" s="1">
        <v>9.2880000000000004E-13</v>
      </c>
      <c r="V64" s="12"/>
      <c r="X64" s="61"/>
    </row>
    <row r="65" spans="1:24" x14ac:dyDescent="0.25">
      <c r="A65" s="3" t="s">
        <v>18</v>
      </c>
      <c r="B65" s="3" t="s">
        <v>24</v>
      </c>
      <c r="C65" s="3" t="s">
        <v>22</v>
      </c>
      <c r="D65" s="3" t="s">
        <v>57</v>
      </c>
      <c r="E65" s="11">
        <f t="shared" si="0"/>
        <v>0.95638888888888829</v>
      </c>
      <c r="F65">
        <v>78.1327</v>
      </c>
      <c r="G65" s="9">
        <v>20.8</v>
      </c>
      <c r="H65">
        <v>0.93630000000000002</v>
      </c>
      <c r="I65" s="2">
        <v>0.129</v>
      </c>
      <c r="J65">
        <v>6.9999999999999999E-4</v>
      </c>
      <c r="K65">
        <v>1.2999999999999999E-3</v>
      </c>
      <c r="L65">
        <v>606</v>
      </c>
      <c r="M65">
        <v>8.0699999999999994E-2</v>
      </c>
      <c r="N65">
        <v>6.8500000000000005E-2</v>
      </c>
      <c r="O65">
        <v>1.1769000000000001</v>
      </c>
      <c r="P65" s="1">
        <v>4.3632E-10</v>
      </c>
      <c r="Q65" s="1">
        <v>1.2826E-14</v>
      </c>
      <c r="R65" s="1">
        <v>9.6164000000000003E-11</v>
      </c>
      <c r="S65" s="1">
        <v>7.8988999999999998E-12</v>
      </c>
      <c r="T65" s="1">
        <v>4.3920000000000004E-15</v>
      </c>
      <c r="U65" s="1">
        <v>9.3362999999999993E-13</v>
      </c>
      <c r="V65" s="12"/>
      <c r="X65" s="61"/>
    </row>
    <row r="66" spans="1:24" x14ac:dyDescent="0.25">
      <c r="A66" s="3" t="s">
        <v>18</v>
      </c>
      <c r="B66" s="3" t="s">
        <v>24</v>
      </c>
      <c r="C66" s="3" t="s">
        <v>19</v>
      </c>
      <c r="D66" s="3" t="s">
        <v>75</v>
      </c>
      <c r="E66" s="11">
        <f t="shared" ref="E66:E129" si="11">(D66/(60*60))+(C66/60)+B66-$Y$5</f>
        <v>0.97972222222222172</v>
      </c>
      <c r="F66">
        <v>78.131699999999995</v>
      </c>
      <c r="G66" s="9">
        <v>20.8001</v>
      </c>
      <c r="H66">
        <v>0.93559999999999999</v>
      </c>
      <c r="I66" s="2">
        <v>0.13</v>
      </c>
      <c r="J66">
        <v>1E-3</v>
      </c>
      <c r="K66">
        <v>1.6000000000000001E-3</v>
      </c>
      <c r="L66">
        <v>606</v>
      </c>
      <c r="M66">
        <v>8.1199999999999994E-2</v>
      </c>
      <c r="N66">
        <v>6.8599999999999994E-2</v>
      </c>
      <c r="O66">
        <v>1.1838</v>
      </c>
      <c r="P66" s="1">
        <v>4.3649999999999999E-10</v>
      </c>
      <c r="Q66" s="1">
        <v>1.4380000000000001E-14</v>
      </c>
      <c r="R66" s="1">
        <v>9.6205000000000005E-11</v>
      </c>
      <c r="S66" s="1">
        <v>7.8966000000000001E-12</v>
      </c>
      <c r="T66" s="1">
        <v>5.0878999999999997E-15</v>
      </c>
      <c r="U66" s="1">
        <v>9.4164999999999993E-13</v>
      </c>
      <c r="V66" s="12"/>
      <c r="X66" s="61"/>
    </row>
    <row r="67" spans="1:24" x14ac:dyDescent="0.25">
      <c r="A67" s="3" t="s">
        <v>18</v>
      </c>
      <c r="B67" s="3" t="s">
        <v>24</v>
      </c>
      <c r="C67" s="3" t="s">
        <v>24</v>
      </c>
      <c r="D67" s="3" t="s">
        <v>41</v>
      </c>
      <c r="E67" s="11">
        <f t="shared" si="11"/>
        <v>1.0027777777777782</v>
      </c>
      <c r="F67">
        <v>78.127799999999993</v>
      </c>
      <c r="G67" s="9">
        <v>20.802700000000002</v>
      </c>
      <c r="H67">
        <v>0.93610000000000004</v>
      </c>
      <c r="I67" s="2">
        <v>0.13109999999999999</v>
      </c>
      <c r="J67">
        <v>8.0000000000000004E-4</v>
      </c>
      <c r="K67">
        <v>1.5E-3</v>
      </c>
      <c r="L67">
        <v>638</v>
      </c>
      <c r="M67">
        <v>8.2699999999999996E-2</v>
      </c>
      <c r="N67">
        <v>6.8500000000000005E-2</v>
      </c>
      <c r="O67">
        <v>1.2071000000000001</v>
      </c>
      <c r="P67" s="1">
        <v>4.3796000000000001E-10</v>
      </c>
      <c r="Q67" s="1">
        <v>1.3729E-14</v>
      </c>
      <c r="R67" s="1">
        <v>9.6544000000000005E-11</v>
      </c>
      <c r="S67" s="1">
        <v>7.9273000000000008E-12</v>
      </c>
      <c r="T67" s="1">
        <v>4.6888E-15</v>
      </c>
      <c r="U67" s="1">
        <v>9.520100000000001E-13</v>
      </c>
      <c r="V67" s="12"/>
      <c r="X67" s="61"/>
    </row>
    <row r="68" spans="1:24" x14ac:dyDescent="0.25">
      <c r="A68" s="3" t="s">
        <v>18</v>
      </c>
      <c r="B68" s="3" t="s">
        <v>24</v>
      </c>
      <c r="C68" s="3" t="s">
        <v>26</v>
      </c>
      <c r="D68" s="3" t="s">
        <v>69</v>
      </c>
      <c r="E68" s="11">
        <f t="shared" si="11"/>
        <v>1.0277777777777786</v>
      </c>
      <c r="F68">
        <v>78.128699999999995</v>
      </c>
      <c r="G68" s="9">
        <v>20.801300000000001</v>
      </c>
      <c r="H68">
        <v>0.93610000000000004</v>
      </c>
      <c r="I68" s="2">
        <v>0.1313</v>
      </c>
      <c r="J68">
        <v>1.5E-3</v>
      </c>
      <c r="K68">
        <v>1.2999999999999999E-3</v>
      </c>
      <c r="L68">
        <v>632</v>
      </c>
      <c r="M68">
        <v>8.2199999999999995E-2</v>
      </c>
      <c r="N68">
        <v>6.9199999999999998E-2</v>
      </c>
      <c r="O68">
        <v>1.1871</v>
      </c>
      <c r="P68" s="1">
        <v>4.3740999999999999E-10</v>
      </c>
      <c r="Q68" s="1">
        <v>1.2921E-14</v>
      </c>
      <c r="R68" s="1">
        <v>9.6414000000000002E-11</v>
      </c>
      <c r="S68" s="1">
        <v>7.9170999999999999E-12</v>
      </c>
      <c r="T68" s="1">
        <v>6.1028999999999998E-15</v>
      </c>
      <c r="U68" s="1">
        <v>9.5452999999999997E-13</v>
      </c>
      <c r="V68" s="12"/>
      <c r="X68" s="61"/>
    </row>
    <row r="69" spans="1:24" x14ac:dyDescent="0.25">
      <c r="A69" s="3" t="s">
        <v>18</v>
      </c>
      <c r="B69" s="3" t="s">
        <v>24</v>
      </c>
      <c r="C69" s="3" t="s">
        <v>60</v>
      </c>
      <c r="D69" s="3" t="s">
        <v>77</v>
      </c>
      <c r="E69" s="11">
        <f t="shared" si="11"/>
        <v>1.051111111111112</v>
      </c>
      <c r="F69">
        <v>78.127499999999998</v>
      </c>
      <c r="G69" s="9">
        <v>20.8005</v>
      </c>
      <c r="H69">
        <v>0.93679999999999997</v>
      </c>
      <c r="I69" s="2">
        <v>0.1331</v>
      </c>
      <c r="J69">
        <v>0</v>
      </c>
      <c r="K69">
        <v>2.2000000000000001E-3</v>
      </c>
      <c r="L69">
        <v>624</v>
      </c>
      <c r="M69">
        <v>8.4400000000000003E-2</v>
      </c>
      <c r="N69">
        <v>6.6500000000000004E-2</v>
      </c>
      <c r="O69">
        <v>1.2694000000000001</v>
      </c>
      <c r="P69" s="1">
        <v>4.3734000000000001E-10</v>
      </c>
      <c r="Q69" s="1">
        <v>1.6529E-14</v>
      </c>
      <c r="R69" s="1">
        <v>9.6396999999999998E-11</v>
      </c>
      <c r="S69" s="1">
        <v>7.9216999999999993E-12</v>
      </c>
      <c r="T69" s="1">
        <v>2.5899000000000001E-15</v>
      </c>
      <c r="U69" s="1">
        <v>9.6131999999999999E-13</v>
      </c>
      <c r="V69" s="12"/>
      <c r="X69" s="61"/>
    </row>
    <row r="70" spans="1:24" x14ac:dyDescent="0.25">
      <c r="A70" s="3" t="s">
        <v>18</v>
      </c>
      <c r="B70" s="3" t="s">
        <v>24</v>
      </c>
      <c r="C70" s="3" t="s">
        <v>30</v>
      </c>
      <c r="D70" s="3" t="s">
        <v>61</v>
      </c>
      <c r="E70" s="11">
        <f t="shared" si="11"/>
        <v>1.0744444444444436</v>
      </c>
      <c r="F70">
        <v>78.134100000000004</v>
      </c>
      <c r="G70" s="9">
        <v>20.794499999999999</v>
      </c>
      <c r="H70">
        <v>0.93610000000000004</v>
      </c>
      <c r="I70" s="2">
        <v>0.13350000000000001</v>
      </c>
      <c r="J70">
        <v>0</v>
      </c>
      <c r="K70">
        <v>1.8E-3</v>
      </c>
      <c r="L70">
        <v>646</v>
      </c>
      <c r="M70">
        <v>8.4900000000000003E-2</v>
      </c>
      <c r="N70">
        <v>7.7799999999999994E-2</v>
      </c>
      <c r="O70">
        <v>1.0911999999999999</v>
      </c>
      <c r="P70" s="1">
        <v>4.3895000000000002E-10</v>
      </c>
      <c r="Q70" s="1">
        <v>1.5127000000000001E-14</v>
      </c>
      <c r="R70" s="1">
        <v>9.6714999999999999E-11</v>
      </c>
      <c r="S70" s="1">
        <v>7.9448000000000006E-12</v>
      </c>
      <c r="T70" s="1">
        <v>2.5521000000000002E-15</v>
      </c>
      <c r="U70" s="1">
        <v>9.674000000000001E-13</v>
      </c>
      <c r="V70" s="12"/>
      <c r="X70" s="61"/>
    </row>
    <row r="71" spans="1:24" x14ac:dyDescent="0.25">
      <c r="A71" s="3" t="s">
        <v>18</v>
      </c>
      <c r="B71" s="3" t="s">
        <v>24</v>
      </c>
      <c r="C71" s="3" t="s">
        <v>77</v>
      </c>
      <c r="D71" s="3" t="s">
        <v>47</v>
      </c>
      <c r="E71" s="11">
        <f t="shared" si="11"/>
        <v>1.0991666666666671</v>
      </c>
      <c r="F71">
        <v>78.127600000000001</v>
      </c>
      <c r="G71" s="9">
        <v>20.799800000000001</v>
      </c>
      <c r="H71">
        <v>0.93640000000000001</v>
      </c>
      <c r="I71" s="2">
        <v>0.13489999999999999</v>
      </c>
      <c r="J71">
        <v>0</v>
      </c>
      <c r="K71">
        <v>1.4E-3</v>
      </c>
      <c r="L71">
        <v>625</v>
      </c>
      <c r="M71">
        <v>8.7300000000000003E-2</v>
      </c>
      <c r="N71">
        <v>6.9500000000000006E-2</v>
      </c>
      <c r="O71">
        <v>1.2566999999999999</v>
      </c>
      <c r="P71" s="1">
        <v>4.3755E-10</v>
      </c>
      <c r="Q71" s="1">
        <v>1.3455999999999999E-14</v>
      </c>
      <c r="R71" s="1">
        <v>9.6440000000000005E-11</v>
      </c>
      <c r="S71" s="1">
        <v>7.9223999999999994E-12</v>
      </c>
      <c r="T71" s="1">
        <v>1.3352000000000001E-15</v>
      </c>
      <c r="U71" s="1">
        <v>9.7451000000000006E-13</v>
      </c>
      <c r="V71" s="12"/>
      <c r="X71" s="61"/>
    </row>
    <row r="72" spans="1:24" x14ac:dyDescent="0.25">
      <c r="A72" s="3" t="s">
        <v>18</v>
      </c>
      <c r="B72" s="3" t="s">
        <v>24</v>
      </c>
      <c r="C72" s="3" t="s">
        <v>34</v>
      </c>
      <c r="D72" s="3" t="s">
        <v>54</v>
      </c>
      <c r="E72" s="11">
        <f t="shared" si="11"/>
        <v>1.1222222222222218</v>
      </c>
      <c r="F72">
        <v>78.126999999999995</v>
      </c>
      <c r="G72" s="9">
        <v>20.8004</v>
      </c>
      <c r="H72">
        <v>0.93620000000000003</v>
      </c>
      <c r="I72" s="2">
        <v>0.13489999999999999</v>
      </c>
      <c r="J72">
        <v>5.9999999999999995E-4</v>
      </c>
      <c r="K72">
        <v>1E-3</v>
      </c>
      <c r="L72">
        <v>630</v>
      </c>
      <c r="M72">
        <v>8.6900000000000005E-2</v>
      </c>
      <c r="N72">
        <v>6.6000000000000003E-2</v>
      </c>
      <c r="O72">
        <v>1.3181</v>
      </c>
      <c r="P72" s="1">
        <v>4.3740000000000001E-10</v>
      </c>
      <c r="Q72" s="1">
        <v>1.1567E-14</v>
      </c>
      <c r="R72" s="1">
        <v>9.6410000000000006E-11</v>
      </c>
      <c r="S72" s="1">
        <v>7.9178999999999996E-12</v>
      </c>
      <c r="T72" s="1">
        <v>3.9413000000000004E-15</v>
      </c>
      <c r="U72" s="1">
        <v>9.7630999999999991E-13</v>
      </c>
      <c r="V72" s="12"/>
      <c r="X72" s="61"/>
    </row>
    <row r="73" spans="1:24" x14ac:dyDescent="0.25">
      <c r="A73" s="3" t="s">
        <v>18</v>
      </c>
      <c r="B73" s="3" t="s">
        <v>24</v>
      </c>
      <c r="C73" s="3" t="s">
        <v>31</v>
      </c>
      <c r="D73" s="3" t="s">
        <v>25</v>
      </c>
      <c r="E73" s="11">
        <f t="shared" si="11"/>
        <v>1.1472222222222221</v>
      </c>
      <c r="F73">
        <v>78.128399999999999</v>
      </c>
      <c r="G73" s="9">
        <v>20.7974</v>
      </c>
      <c r="H73">
        <v>0.9365</v>
      </c>
      <c r="I73" s="2">
        <v>0.1358</v>
      </c>
      <c r="J73">
        <v>2.0000000000000001E-4</v>
      </c>
      <c r="K73">
        <v>1.6000000000000001E-3</v>
      </c>
      <c r="L73">
        <v>627</v>
      </c>
      <c r="M73">
        <v>8.8200000000000001E-2</v>
      </c>
      <c r="N73">
        <v>7.0900000000000005E-2</v>
      </c>
      <c r="O73">
        <v>1.2427999999999999</v>
      </c>
      <c r="P73" s="1">
        <v>4.3775000000000001E-10</v>
      </c>
      <c r="Q73" s="1">
        <v>1.4416000000000001E-14</v>
      </c>
      <c r="R73" s="1">
        <v>9.6471E-11</v>
      </c>
      <c r="S73" s="1">
        <v>7.9266000000000006E-12</v>
      </c>
      <c r="T73" s="1">
        <v>3.3051E-15</v>
      </c>
      <c r="U73" s="1">
        <v>9.8239000000000002E-13</v>
      </c>
      <c r="V73" s="12"/>
      <c r="X73" s="61"/>
    </row>
    <row r="74" spans="1:24" x14ac:dyDescent="0.25">
      <c r="A74" s="3" t="s">
        <v>18</v>
      </c>
      <c r="B74" s="3" t="s">
        <v>24</v>
      </c>
      <c r="C74" s="3" t="s">
        <v>37</v>
      </c>
      <c r="D74" s="3" t="s">
        <v>78</v>
      </c>
      <c r="E74" s="11">
        <f t="shared" si="11"/>
        <v>1.1705555555555556</v>
      </c>
      <c r="F74">
        <v>78.124399999999994</v>
      </c>
      <c r="G74" s="9">
        <v>20.800799999999999</v>
      </c>
      <c r="H74">
        <v>0.93630000000000002</v>
      </c>
      <c r="I74" s="2">
        <v>0.1361</v>
      </c>
      <c r="J74">
        <v>8.0000000000000004E-4</v>
      </c>
      <c r="K74">
        <v>1.6000000000000001E-3</v>
      </c>
      <c r="L74">
        <v>635</v>
      </c>
      <c r="M74">
        <v>8.8700000000000001E-2</v>
      </c>
      <c r="N74">
        <v>6.7699999999999996E-2</v>
      </c>
      <c r="O74">
        <v>1.3107</v>
      </c>
      <c r="P74" s="1">
        <v>4.3773E-10</v>
      </c>
      <c r="Q74" s="1">
        <v>1.4184E-14</v>
      </c>
      <c r="R74" s="1">
        <v>9.6488000000000003E-11</v>
      </c>
      <c r="S74" s="1">
        <v>7.9248000000000003E-12</v>
      </c>
      <c r="T74" s="1">
        <v>4.7398000000000002E-15</v>
      </c>
      <c r="U74" s="1">
        <v>9.8711000000000002E-13</v>
      </c>
      <c r="V74" s="12"/>
      <c r="X74" s="61"/>
    </row>
    <row r="75" spans="1:24" x14ac:dyDescent="0.25">
      <c r="A75" s="3" t="s">
        <v>18</v>
      </c>
      <c r="B75" s="3" t="s">
        <v>24</v>
      </c>
      <c r="C75" s="3" t="s">
        <v>39</v>
      </c>
      <c r="D75" s="3" t="s">
        <v>58</v>
      </c>
      <c r="E75" s="11">
        <f t="shared" si="11"/>
        <v>1.1936111111111121</v>
      </c>
      <c r="F75">
        <v>78.126199999999997</v>
      </c>
      <c r="G75" s="9">
        <v>20.798400000000001</v>
      </c>
      <c r="H75">
        <v>0.93610000000000004</v>
      </c>
      <c r="I75" s="2">
        <v>0.13739999999999999</v>
      </c>
      <c r="J75">
        <v>5.9999999999999995E-4</v>
      </c>
      <c r="K75">
        <v>1.4E-3</v>
      </c>
      <c r="L75">
        <v>634</v>
      </c>
      <c r="M75">
        <v>8.9300000000000004E-2</v>
      </c>
      <c r="N75">
        <v>6.8500000000000005E-2</v>
      </c>
      <c r="O75">
        <v>1.3023</v>
      </c>
      <c r="P75" s="1">
        <v>4.3770999999999998E-10</v>
      </c>
      <c r="Q75" s="1">
        <v>1.3252E-14</v>
      </c>
      <c r="R75" s="1">
        <v>9.6470000000000004E-11</v>
      </c>
      <c r="S75" s="1">
        <v>7.9229000000000005E-12</v>
      </c>
      <c r="T75" s="1">
        <v>4.0602E-15</v>
      </c>
      <c r="U75" s="1">
        <v>9.9491000000000005E-13</v>
      </c>
      <c r="V75" s="12"/>
    </row>
    <row r="76" spans="1:24" x14ac:dyDescent="0.25">
      <c r="A76" s="3" t="s">
        <v>18</v>
      </c>
      <c r="B76" s="3" t="s">
        <v>24</v>
      </c>
      <c r="C76" s="3" t="s">
        <v>44</v>
      </c>
      <c r="D76" s="3" t="s">
        <v>31</v>
      </c>
      <c r="E76" s="11">
        <f t="shared" si="11"/>
        <v>1.2186111111111106</v>
      </c>
      <c r="F76">
        <v>78.126000000000005</v>
      </c>
      <c r="G76" s="9">
        <v>20.797899999999998</v>
      </c>
      <c r="H76">
        <v>0.93620000000000003</v>
      </c>
      <c r="I76" s="2">
        <v>0.1384</v>
      </c>
      <c r="J76">
        <v>1E-4</v>
      </c>
      <c r="K76">
        <v>1.4E-3</v>
      </c>
      <c r="L76">
        <v>634</v>
      </c>
      <c r="M76">
        <v>9.0399999999999994E-2</v>
      </c>
      <c r="N76">
        <v>6.6799999999999998E-2</v>
      </c>
      <c r="O76">
        <v>1.3525</v>
      </c>
      <c r="P76" s="1">
        <v>4.3792000000000002E-10</v>
      </c>
      <c r="Q76" s="1">
        <v>1.3437E-14</v>
      </c>
      <c r="R76" s="1">
        <v>9.6512999999999998E-11</v>
      </c>
      <c r="S76" s="1">
        <v>7.9274000000000003E-12</v>
      </c>
      <c r="T76" s="1">
        <v>3.0330999999999999E-15</v>
      </c>
      <c r="U76" s="1">
        <v>1.0005E-12</v>
      </c>
      <c r="V76" s="12"/>
    </row>
    <row r="77" spans="1:24" x14ac:dyDescent="0.25">
      <c r="A77" s="3" t="s">
        <v>18</v>
      </c>
      <c r="B77" s="3" t="s">
        <v>24</v>
      </c>
      <c r="C77" s="3" t="s">
        <v>43</v>
      </c>
      <c r="D77" s="3" t="s">
        <v>33</v>
      </c>
      <c r="E77" s="11">
        <f t="shared" si="11"/>
        <v>1.2419444444444441</v>
      </c>
      <c r="F77">
        <v>78.126199999999997</v>
      </c>
      <c r="G77" s="9">
        <v>20.7971</v>
      </c>
      <c r="H77">
        <v>0.93610000000000004</v>
      </c>
      <c r="I77" s="2">
        <v>0.13900000000000001</v>
      </c>
      <c r="J77">
        <v>0</v>
      </c>
      <c r="K77">
        <v>1.6000000000000001E-3</v>
      </c>
      <c r="L77">
        <v>622</v>
      </c>
      <c r="M77">
        <v>9.0899999999999995E-2</v>
      </c>
      <c r="N77">
        <v>7.0599999999999996E-2</v>
      </c>
      <c r="O77">
        <v>1.2887</v>
      </c>
      <c r="P77" s="1">
        <v>4.3799999999999999E-10</v>
      </c>
      <c r="Q77" s="1">
        <v>1.4412000000000001E-14</v>
      </c>
      <c r="R77" s="1">
        <v>9.6527999999999997E-11</v>
      </c>
      <c r="S77" s="1">
        <v>7.9282000000000001E-12</v>
      </c>
      <c r="T77" s="1">
        <v>2.6452000000000001E-15</v>
      </c>
      <c r="U77" s="1">
        <v>1.0044E-12</v>
      </c>
      <c r="V77" s="12"/>
    </row>
    <row r="78" spans="1:24" x14ac:dyDescent="0.25">
      <c r="A78" s="3" t="s">
        <v>18</v>
      </c>
      <c r="B78" s="3" t="s">
        <v>24</v>
      </c>
      <c r="C78" s="3" t="s">
        <v>78</v>
      </c>
      <c r="D78" s="3" t="s">
        <v>60</v>
      </c>
      <c r="E78" s="11">
        <f t="shared" si="11"/>
        <v>1.2669444444444444</v>
      </c>
      <c r="F78">
        <v>78.127600000000001</v>
      </c>
      <c r="G78" s="9">
        <v>20.793700000000001</v>
      </c>
      <c r="H78">
        <v>0.93630000000000002</v>
      </c>
      <c r="I78" s="2">
        <v>0.14069999999999999</v>
      </c>
      <c r="J78">
        <v>4.0000000000000002E-4</v>
      </c>
      <c r="K78">
        <v>1.2999999999999999E-3</v>
      </c>
      <c r="L78">
        <v>619</v>
      </c>
      <c r="M78">
        <v>9.2600000000000002E-2</v>
      </c>
      <c r="N78">
        <v>7.5300000000000006E-2</v>
      </c>
      <c r="O78">
        <v>1.2304999999999999</v>
      </c>
      <c r="P78" s="1">
        <v>4.3770999999999998E-10</v>
      </c>
      <c r="Q78" s="1">
        <v>1.2879999999999999E-14</v>
      </c>
      <c r="R78" s="1">
        <v>9.6447000000000001E-11</v>
      </c>
      <c r="S78" s="1">
        <v>7.9248000000000003E-12</v>
      </c>
      <c r="T78" s="1">
        <v>3.4868000000000002E-15</v>
      </c>
      <c r="U78" s="1">
        <v>1.0171E-12</v>
      </c>
      <c r="V78" s="12"/>
    </row>
    <row r="79" spans="1:24" x14ac:dyDescent="0.25">
      <c r="A79" s="3" t="s">
        <v>18</v>
      </c>
      <c r="B79" s="3" t="s">
        <v>24</v>
      </c>
      <c r="C79" s="3" t="s">
        <v>46</v>
      </c>
      <c r="D79" s="3" t="s">
        <v>57</v>
      </c>
      <c r="E79" s="11">
        <f t="shared" si="11"/>
        <v>1.2897222222222222</v>
      </c>
      <c r="F79">
        <v>78.135199999999998</v>
      </c>
      <c r="G79" s="9">
        <v>20.785799999999998</v>
      </c>
      <c r="H79">
        <v>0.93620000000000003</v>
      </c>
      <c r="I79" s="2">
        <v>0.14069999999999999</v>
      </c>
      <c r="J79">
        <v>1E-3</v>
      </c>
      <c r="K79">
        <v>1.1999999999999999E-3</v>
      </c>
      <c r="L79">
        <v>613</v>
      </c>
      <c r="M79">
        <v>9.2799999999999994E-2</v>
      </c>
      <c r="N79">
        <v>8.9399999999999993E-2</v>
      </c>
      <c r="O79">
        <v>1.038</v>
      </c>
      <c r="P79" s="1">
        <v>4.3741999999999997E-10</v>
      </c>
      <c r="Q79" s="1">
        <v>1.2461E-14</v>
      </c>
      <c r="R79" s="1">
        <v>9.6337E-11</v>
      </c>
      <c r="S79" s="1">
        <v>7.9175999999999993E-12</v>
      </c>
      <c r="T79" s="1">
        <v>4.8852999999999999E-15</v>
      </c>
      <c r="U79" s="1">
        <v>1.0187000000000001E-12</v>
      </c>
      <c r="V79" s="12"/>
    </row>
    <row r="80" spans="1:24" x14ac:dyDescent="0.25">
      <c r="A80" s="3" t="s">
        <v>18</v>
      </c>
      <c r="B80" s="3" t="s">
        <v>24</v>
      </c>
      <c r="C80" s="3" t="s">
        <v>48</v>
      </c>
      <c r="D80" s="3" t="s">
        <v>75</v>
      </c>
      <c r="E80" s="11">
        <f t="shared" si="11"/>
        <v>1.3130555555555556</v>
      </c>
      <c r="F80">
        <v>78.128799999999998</v>
      </c>
      <c r="G80" s="9">
        <v>20.7927</v>
      </c>
      <c r="H80">
        <v>0.93579999999999997</v>
      </c>
      <c r="I80" s="2">
        <v>0.1416</v>
      </c>
      <c r="J80">
        <v>0</v>
      </c>
      <c r="K80">
        <v>1.1999999999999999E-3</v>
      </c>
      <c r="L80">
        <v>618</v>
      </c>
      <c r="M80">
        <v>9.3700000000000006E-2</v>
      </c>
      <c r="N80">
        <v>7.8399999999999997E-2</v>
      </c>
      <c r="O80">
        <v>1.1941999999999999</v>
      </c>
      <c r="P80" s="1">
        <v>4.3725000000000002E-10</v>
      </c>
      <c r="Q80" s="1">
        <v>1.2443999999999999E-14</v>
      </c>
      <c r="R80" s="1">
        <v>9.6337999999999996E-11</v>
      </c>
      <c r="S80" s="1">
        <v>7.9118000000000003E-12</v>
      </c>
      <c r="T80" s="1">
        <v>1.2325E-15</v>
      </c>
      <c r="U80" s="1">
        <v>1.0208000000000001E-12</v>
      </c>
      <c r="V80" s="12"/>
    </row>
    <row r="81" spans="1:22" x14ac:dyDescent="0.25">
      <c r="A81" s="3" t="s">
        <v>18</v>
      </c>
      <c r="B81" s="3" t="s">
        <v>24</v>
      </c>
      <c r="C81" s="3" t="s">
        <v>50</v>
      </c>
      <c r="D81" s="3" t="s">
        <v>40</v>
      </c>
      <c r="E81" s="11">
        <f t="shared" si="11"/>
        <v>1.338055555555556</v>
      </c>
      <c r="F81">
        <v>78.130499999999998</v>
      </c>
      <c r="G81" s="9">
        <v>20.7897</v>
      </c>
      <c r="H81">
        <v>0.93579999999999997</v>
      </c>
      <c r="I81" s="2">
        <v>0.14180000000000001</v>
      </c>
      <c r="J81">
        <v>8.9999999999999998E-4</v>
      </c>
      <c r="K81">
        <v>1.5E-3</v>
      </c>
      <c r="L81">
        <v>616</v>
      </c>
      <c r="M81">
        <v>9.3299999999999994E-2</v>
      </c>
      <c r="N81">
        <v>8.2699999999999996E-2</v>
      </c>
      <c r="O81">
        <v>1.1285000000000001</v>
      </c>
      <c r="P81" s="1">
        <v>4.3732999999999998E-10</v>
      </c>
      <c r="Q81" s="1">
        <v>1.3650000000000001E-14</v>
      </c>
      <c r="R81" s="1">
        <v>9.6340999999999996E-11</v>
      </c>
      <c r="S81" s="1">
        <v>7.9126999999999996E-12</v>
      </c>
      <c r="T81" s="1">
        <v>4.7613999999999996E-15</v>
      </c>
      <c r="U81" s="1">
        <v>1.0263E-12</v>
      </c>
      <c r="V81" s="12"/>
    </row>
    <row r="82" spans="1:22" x14ac:dyDescent="0.25">
      <c r="A82" s="3" t="s">
        <v>18</v>
      </c>
      <c r="B82" s="3" t="s">
        <v>24</v>
      </c>
      <c r="C82" s="3" t="s">
        <v>52</v>
      </c>
      <c r="D82" s="3" t="s">
        <v>69</v>
      </c>
      <c r="E82" s="11">
        <f t="shared" si="11"/>
        <v>1.3611111111111107</v>
      </c>
      <c r="F82">
        <v>78.127799999999993</v>
      </c>
      <c r="G82" s="9">
        <v>20.7926</v>
      </c>
      <c r="H82">
        <v>0.93600000000000005</v>
      </c>
      <c r="I82" s="2">
        <v>0.1424</v>
      </c>
      <c r="J82">
        <v>1E-4</v>
      </c>
      <c r="K82">
        <v>1.1000000000000001E-3</v>
      </c>
      <c r="L82">
        <v>604</v>
      </c>
      <c r="M82">
        <v>9.35E-2</v>
      </c>
      <c r="N82">
        <v>7.9299999999999995E-2</v>
      </c>
      <c r="O82">
        <v>1.1798999999999999</v>
      </c>
      <c r="P82" s="1">
        <v>4.3717999999999998E-10</v>
      </c>
      <c r="Q82" s="1">
        <v>1.1968E-14</v>
      </c>
      <c r="R82" s="1">
        <v>9.6324000000000005E-11</v>
      </c>
      <c r="S82" s="1">
        <v>7.9123999999999993E-12</v>
      </c>
      <c r="T82" s="1">
        <v>2.827E-15</v>
      </c>
      <c r="U82" s="1">
        <v>1.0268E-12</v>
      </c>
      <c r="V82" s="12"/>
    </row>
    <row r="83" spans="1:22" x14ac:dyDescent="0.25">
      <c r="A83" s="3" t="s">
        <v>18</v>
      </c>
      <c r="B83" s="3" t="s">
        <v>24</v>
      </c>
      <c r="C83" s="3" t="s">
        <v>53</v>
      </c>
      <c r="D83" s="3" t="s">
        <v>32</v>
      </c>
      <c r="E83" s="11">
        <f t="shared" si="11"/>
        <v>1.3841666666666672</v>
      </c>
      <c r="F83">
        <v>78.132400000000004</v>
      </c>
      <c r="G83" s="9">
        <v>20.7866</v>
      </c>
      <c r="H83">
        <v>0.93600000000000005</v>
      </c>
      <c r="I83" s="2">
        <v>0.14330000000000001</v>
      </c>
      <c r="J83">
        <v>5.0000000000000001E-4</v>
      </c>
      <c r="K83">
        <v>1.1999999999999999E-3</v>
      </c>
      <c r="L83">
        <v>630</v>
      </c>
      <c r="M83">
        <v>9.4799999999999995E-2</v>
      </c>
      <c r="N83">
        <v>8.3599999999999994E-2</v>
      </c>
      <c r="O83">
        <v>1.1345000000000001</v>
      </c>
      <c r="P83" s="1">
        <v>4.3852E-10</v>
      </c>
      <c r="Q83" s="1">
        <v>1.2676E-14</v>
      </c>
      <c r="R83" s="1">
        <v>9.6586000000000004E-11</v>
      </c>
      <c r="S83" s="1">
        <v>7.9361999999999992E-12</v>
      </c>
      <c r="T83" s="1">
        <v>3.8889999999999999E-15</v>
      </c>
      <c r="U83" s="1">
        <v>1.038E-12</v>
      </c>
      <c r="V83" s="12"/>
    </row>
    <row r="84" spans="1:22" x14ac:dyDescent="0.25">
      <c r="A84" s="3" t="s">
        <v>18</v>
      </c>
      <c r="B84" s="3" t="s">
        <v>24</v>
      </c>
      <c r="C84" s="3" t="s">
        <v>56</v>
      </c>
      <c r="D84" s="3" t="s">
        <v>64</v>
      </c>
      <c r="E84" s="11">
        <f t="shared" si="11"/>
        <v>1.4088888888888889</v>
      </c>
      <c r="F84">
        <v>78.131600000000006</v>
      </c>
      <c r="G84" s="9">
        <v>20.7865</v>
      </c>
      <c r="H84">
        <v>0.93589999999999995</v>
      </c>
      <c r="I84" s="2">
        <v>0.14460000000000001</v>
      </c>
      <c r="J84">
        <v>0</v>
      </c>
      <c r="K84">
        <v>1.5E-3</v>
      </c>
      <c r="L84">
        <v>612</v>
      </c>
      <c r="M84">
        <v>9.6000000000000002E-2</v>
      </c>
      <c r="N84">
        <v>8.5300000000000001E-2</v>
      </c>
      <c r="O84">
        <v>1.1252</v>
      </c>
      <c r="P84" s="1">
        <v>4.3720999999999998E-10</v>
      </c>
      <c r="Q84" s="1">
        <v>1.3760999999999999E-14</v>
      </c>
      <c r="R84" s="1">
        <v>9.6298999999999998E-11</v>
      </c>
      <c r="S84" s="1">
        <v>7.9112999999999992E-12</v>
      </c>
      <c r="T84" s="1">
        <v>2.0946000000000002E-15</v>
      </c>
      <c r="U84" s="1">
        <v>1.0418000000000001E-12</v>
      </c>
      <c r="V84" s="12"/>
    </row>
    <row r="85" spans="1:22" x14ac:dyDescent="0.25">
      <c r="A85" s="3" t="s">
        <v>18</v>
      </c>
      <c r="B85" s="3" t="s">
        <v>24</v>
      </c>
      <c r="C85" s="3" t="s">
        <v>36</v>
      </c>
      <c r="D85" s="3" t="s">
        <v>22</v>
      </c>
      <c r="E85" s="11">
        <f t="shared" si="11"/>
        <v>1.4319444444444454</v>
      </c>
      <c r="F85">
        <v>78.130600000000001</v>
      </c>
      <c r="G85" s="9">
        <v>20.786899999999999</v>
      </c>
      <c r="H85">
        <v>0.93589999999999995</v>
      </c>
      <c r="I85" s="2">
        <v>0.14480000000000001</v>
      </c>
      <c r="J85">
        <v>5.9999999999999995E-4</v>
      </c>
      <c r="K85">
        <v>1.1999999999999999E-3</v>
      </c>
      <c r="L85">
        <v>602</v>
      </c>
      <c r="M85">
        <v>9.5799999999999996E-2</v>
      </c>
      <c r="N85">
        <v>7.8899999999999998E-2</v>
      </c>
      <c r="O85">
        <v>1.2137</v>
      </c>
      <c r="P85" s="1">
        <v>4.3694999999999997E-10</v>
      </c>
      <c r="Q85" s="1">
        <v>1.2610999999999999E-14</v>
      </c>
      <c r="R85" s="1">
        <v>9.6242999999999995E-11</v>
      </c>
      <c r="S85" s="1">
        <v>7.9066000000000003E-12</v>
      </c>
      <c r="T85" s="1">
        <v>4.1775999999999999E-15</v>
      </c>
      <c r="U85" s="1">
        <v>1.0459E-12</v>
      </c>
      <c r="V85" s="12"/>
    </row>
    <row r="86" spans="1:22" x14ac:dyDescent="0.25">
      <c r="A86" s="3" t="s">
        <v>18</v>
      </c>
      <c r="B86" s="3" t="s">
        <v>24</v>
      </c>
      <c r="C86" s="3" t="s">
        <v>59</v>
      </c>
      <c r="D86" s="3" t="s">
        <v>59</v>
      </c>
      <c r="E86" s="11">
        <f t="shared" si="11"/>
        <v>1.4569444444444439</v>
      </c>
      <c r="F86">
        <v>78.126999999999995</v>
      </c>
      <c r="G86" s="9">
        <v>20.7896</v>
      </c>
      <c r="H86">
        <v>0.93589999999999995</v>
      </c>
      <c r="I86" s="2">
        <v>0.1459</v>
      </c>
      <c r="J86">
        <v>4.0000000000000002E-4</v>
      </c>
      <c r="K86">
        <v>1.2999999999999999E-3</v>
      </c>
      <c r="L86">
        <v>604</v>
      </c>
      <c r="M86">
        <v>9.6799999999999997E-2</v>
      </c>
      <c r="N86">
        <v>7.8200000000000006E-2</v>
      </c>
      <c r="O86">
        <v>1.2374000000000001</v>
      </c>
      <c r="P86" s="1">
        <v>4.3690999999999999E-10</v>
      </c>
      <c r="Q86" s="1">
        <v>1.2766999999999999E-14</v>
      </c>
      <c r="R86" s="1">
        <v>9.6251999999999995E-11</v>
      </c>
      <c r="S86" s="1">
        <v>7.9063999999999995E-12</v>
      </c>
      <c r="T86" s="1">
        <v>3.6770000000000004E-15</v>
      </c>
      <c r="U86" s="1">
        <v>1.0522000000000001E-12</v>
      </c>
      <c r="V86" s="12"/>
    </row>
    <row r="87" spans="1:22" x14ac:dyDescent="0.25">
      <c r="A87" s="3" t="s">
        <v>18</v>
      </c>
      <c r="B87" s="3" t="s">
        <v>24</v>
      </c>
      <c r="C87" s="3" t="s">
        <v>49</v>
      </c>
      <c r="D87" s="3" t="s">
        <v>63</v>
      </c>
      <c r="E87" s="11">
        <f t="shared" si="11"/>
        <v>1.4800000000000004</v>
      </c>
      <c r="F87">
        <v>78.128399999999999</v>
      </c>
      <c r="G87" s="9">
        <v>20.788</v>
      </c>
      <c r="H87">
        <v>0.93530000000000002</v>
      </c>
      <c r="I87" s="2">
        <v>0.1469</v>
      </c>
      <c r="J87">
        <v>0</v>
      </c>
      <c r="K87">
        <v>1.5E-3</v>
      </c>
      <c r="L87">
        <v>609</v>
      </c>
      <c r="M87">
        <v>9.8000000000000004E-2</v>
      </c>
      <c r="N87">
        <v>7.6499999999999999E-2</v>
      </c>
      <c r="O87">
        <v>1.282</v>
      </c>
      <c r="P87" s="1">
        <v>4.3679999999999998E-10</v>
      </c>
      <c r="Q87" s="1">
        <v>1.3785E-14</v>
      </c>
      <c r="R87" s="1">
        <v>9.6218999999999996E-11</v>
      </c>
      <c r="S87" s="1">
        <v>7.8996E-12</v>
      </c>
      <c r="T87" s="1">
        <v>2.0686999999999999E-15</v>
      </c>
      <c r="U87" s="1">
        <v>1.0572E-12</v>
      </c>
      <c r="V87" s="12"/>
    </row>
    <row r="88" spans="1:22" x14ac:dyDescent="0.25">
      <c r="A88" s="3" t="s">
        <v>18</v>
      </c>
      <c r="B88" s="3" t="s">
        <v>24</v>
      </c>
      <c r="C88" s="3" t="s">
        <v>61</v>
      </c>
      <c r="D88" s="3" t="s">
        <v>44</v>
      </c>
      <c r="E88" s="11">
        <f t="shared" si="11"/>
        <v>1.5030555555555551</v>
      </c>
      <c r="F88">
        <v>78.131200000000007</v>
      </c>
      <c r="G88" s="9">
        <v>20.7836</v>
      </c>
      <c r="H88">
        <v>0.93569999999999998</v>
      </c>
      <c r="I88" s="2">
        <v>0.1469</v>
      </c>
      <c r="J88">
        <v>1.6999999999999999E-3</v>
      </c>
      <c r="K88">
        <v>1E-3</v>
      </c>
      <c r="L88">
        <v>615</v>
      </c>
      <c r="M88">
        <v>9.8599999999999993E-2</v>
      </c>
      <c r="N88">
        <v>8.4500000000000006E-2</v>
      </c>
      <c r="O88">
        <v>1.1666000000000001</v>
      </c>
      <c r="P88" s="1">
        <v>4.3690000000000001E-10</v>
      </c>
      <c r="Q88" s="1">
        <v>1.1658E-14</v>
      </c>
      <c r="R88" s="1">
        <v>9.6215000000000001E-11</v>
      </c>
      <c r="S88" s="1">
        <v>7.9041999999999994E-12</v>
      </c>
      <c r="T88" s="1">
        <v>6.6076000000000003E-15</v>
      </c>
      <c r="U88" s="1">
        <v>1.0645999999999999E-12</v>
      </c>
      <c r="V88" s="12"/>
    </row>
    <row r="89" spans="1:22" x14ac:dyDescent="0.25">
      <c r="A89" s="3" t="s">
        <v>18</v>
      </c>
      <c r="B89" s="3" t="s">
        <v>24</v>
      </c>
      <c r="C89" s="3" t="s">
        <v>62</v>
      </c>
      <c r="D89" s="3" t="s">
        <v>69</v>
      </c>
      <c r="E89" s="11">
        <f t="shared" si="11"/>
        <v>1.5277777777777786</v>
      </c>
      <c r="F89">
        <v>78.125</v>
      </c>
      <c r="G89" s="9">
        <v>20.788599999999999</v>
      </c>
      <c r="H89">
        <v>0.93620000000000003</v>
      </c>
      <c r="I89" s="2">
        <v>0.1479</v>
      </c>
      <c r="J89">
        <v>6.9999999999999999E-4</v>
      </c>
      <c r="K89">
        <v>1.6000000000000001E-3</v>
      </c>
      <c r="L89">
        <v>603</v>
      </c>
      <c r="M89">
        <v>9.9400000000000002E-2</v>
      </c>
      <c r="N89">
        <v>8.1900000000000001E-2</v>
      </c>
      <c r="O89">
        <v>1.2132000000000001</v>
      </c>
      <c r="P89" s="1">
        <v>4.367E-10</v>
      </c>
      <c r="Q89" s="1">
        <v>1.3995E-14</v>
      </c>
      <c r="R89" s="1">
        <v>9.6203999999999997E-11</v>
      </c>
      <c r="S89" s="1">
        <v>7.9059000000000001E-12</v>
      </c>
      <c r="T89" s="1">
        <v>4.5005999999999998E-15</v>
      </c>
      <c r="U89" s="1">
        <v>1.0675E-12</v>
      </c>
      <c r="V89" s="12"/>
    </row>
    <row r="90" spans="1:22" x14ac:dyDescent="0.25">
      <c r="A90" s="3" t="s">
        <v>18</v>
      </c>
      <c r="B90" s="3" t="s">
        <v>24</v>
      </c>
      <c r="C90" s="3" t="s">
        <v>33</v>
      </c>
      <c r="D90" s="3" t="s">
        <v>32</v>
      </c>
      <c r="E90" s="11">
        <f t="shared" si="11"/>
        <v>1.5508333333333333</v>
      </c>
      <c r="F90">
        <v>78.126599999999996</v>
      </c>
      <c r="G90" s="9">
        <v>20.7867</v>
      </c>
      <c r="H90">
        <v>0.93610000000000004</v>
      </c>
      <c r="I90" s="2">
        <v>0.1487</v>
      </c>
      <c r="J90">
        <v>1E-4</v>
      </c>
      <c r="K90">
        <v>1.6999999999999999E-3</v>
      </c>
      <c r="L90">
        <v>607</v>
      </c>
      <c r="M90">
        <v>0.1012</v>
      </c>
      <c r="N90">
        <v>8.48E-2</v>
      </c>
      <c r="O90">
        <v>1.1933</v>
      </c>
      <c r="P90" s="1">
        <v>4.3647999999999998E-10</v>
      </c>
      <c r="Q90" s="1">
        <v>1.4433000000000001E-14</v>
      </c>
      <c r="R90" s="1">
        <v>9.6143999999999999E-11</v>
      </c>
      <c r="S90" s="1">
        <v>7.9007999999999996E-12</v>
      </c>
      <c r="T90" s="1">
        <v>3.1208000000000001E-15</v>
      </c>
      <c r="U90" s="1">
        <v>1.0700000000000001E-12</v>
      </c>
      <c r="V90" s="12"/>
    </row>
    <row r="91" spans="1:22" x14ac:dyDescent="0.25">
      <c r="A91" s="3" t="s">
        <v>18</v>
      </c>
      <c r="B91" s="3" t="s">
        <v>24</v>
      </c>
      <c r="C91" s="3" t="s">
        <v>64</v>
      </c>
      <c r="D91" s="3" t="s">
        <v>23</v>
      </c>
      <c r="E91" s="11">
        <f t="shared" si="11"/>
        <v>1.5738888888888898</v>
      </c>
      <c r="F91">
        <v>78.131500000000003</v>
      </c>
      <c r="G91" s="9">
        <v>20.7819</v>
      </c>
      <c r="H91">
        <v>0.93600000000000005</v>
      </c>
      <c r="I91" s="2">
        <v>0.14879999999999999</v>
      </c>
      <c r="J91">
        <v>5.9999999999999995E-4</v>
      </c>
      <c r="K91">
        <v>1.1999999999999999E-3</v>
      </c>
      <c r="L91">
        <v>632</v>
      </c>
      <c r="M91">
        <v>0.1007</v>
      </c>
      <c r="N91">
        <v>8.8700000000000001E-2</v>
      </c>
      <c r="O91">
        <v>1.1355</v>
      </c>
      <c r="P91" s="1">
        <v>4.3808E-10</v>
      </c>
      <c r="Q91" s="1">
        <v>1.2554E-14</v>
      </c>
      <c r="R91" s="1">
        <v>9.6468999999999995E-11</v>
      </c>
      <c r="S91" s="1">
        <v>7.9281000000000005E-12</v>
      </c>
      <c r="T91" s="1">
        <v>4.019E-15</v>
      </c>
      <c r="U91" s="1">
        <v>1.0763999999999999E-12</v>
      </c>
      <c r="V91" s="12"/>
    </row>
    <row r="92" spans="1:22" x14ac:dyDescent="0.25">
      <c r="A92" s="3" t="s">
        <v>18</v>
      </c>
      <c r="B92" s="3" t="s">
        <v>24</v>
      </c>
      <c r="C92" s="3" t="s">
        <v>45</v>
      </c>
      <c r="D92" s="3" t="s">
        <v>19</v>
      </c>
      <c r="E92" s="11">
        <f t="shared" si="11"/>
        <v>1.5988888888888884</v>
      </c>
      <c r="F92">
        <v>78.130099999999999</v>
      </c>
      <c r="G92" s="9">
        <v>20.782800000000002</v>
      </c>
      <c r="H92">
        <v>0.93620000000000003</v>
      </c>
      <c r="I92" s="2">
        <v>0.14949999999999999</v>
      </c>
      <c r="J92">
        <v>1E-4</v>
      </c>
      <c r="K92">
        <v>1.1999999999999999E-3</v>
      </c>
      <c r="L92">
        <v>613</v>
      </c>
      <c r="M92">
        <v>0.1017</v>
      </c>
      <c r="N92">
        <v>8.5400000000000004E-2</v>
      </c>
      <c r="O92">
        <v>1.1904999999999999</v>
      </c>
      <c r="P92" s="1">
        <v>4.3661E-10</v>
      </c>
      <c r="Q92" s="1">
        <v>1.243E-14</v>
      </c>
      <c r="R92" s="1">
        <v>9.6149999999999999E-11</v>
      </c>
      <c r="S92" s="1">
        <v>7.9036000000000004E-12</v>
      </c>
      <c r="T92" s="1">
        <v>2.936E-15</v>
      </c>
      <c r="U92" s="1">
        <v>1.0759000000000001E-12</v>
      </c>
      <c r="V92" s="12"/>
    </row>
    <row r="93" spans="1:22" x14ac:dyDescent="0.25">
      <c r="A93" s="3" t="s">
        <v>18</v>
      </c>
      <c r="B93" s="3" t="s">
        <v>24</v>
      </c>
      <c r="C93" s="3" t="s">
        <v>65</v>
      </c>
      <c r="D93" s="3" t="s">
        <v>52</v>
      </c>
      <c r="E93" s="11">
        <f t="shared" si="11"/>
        <v>1.6219444444444449</v>
      </c>
      <c r="F93">
        <v>78.126499999999993</v>
      </c>
      <c r="G93" s="9">
        <v>20.785599999999999</v>
      </c>
      <c r="H93">
        <v>0.93689999999999996</v>
      </c>
      <c r="I93" s="2">
        <v>0.14940000000000001</v>
      </c>
      <c r="J93">
        <v>2.9999999999999997E-4</v>
      </c>
      <c r="K93">
        <v>1.2999999999999999E-3</v>
      </c>
      <c r="L93">
        <v>617</v>
      </c>
      <c r="M93">
        <v>0.1016</v>
      </c>
      <c r="N93">
        <v>7.7799999999999994E-2</v>
      </c>
      <c r="O93">
        <v>1.3055000000000001</v>
      </c>
      <c r="P93" s="1">
        <v>4.3670999999999998E-10</v>
      </c>
      <c r="Q93" s="1">
        <v>1.3119E-14</v>
      </c>
      <c r="R93" s="1">
        <v>9.6190000000000006E-11</v>
      </c>
      <c r="S93" s="1">
        <v>7.9111999999999997E-12</v>
      </c>
      <c r="T93" s="1">
        <v>3.4221000000000001E-15</v>
      </c>
      <c r="U93" s="1">
        <v>1.0759000000000001E-12</v>
      </c>
      <c r="V93" s="12"/>
    </row>
    <row r="94" spans="1:22" x14ac:dyDescent="0.25">
      <c r="A94" s="3" t="s">
        <v>18</v>
      </c>
      <c r="B94" s="3" t="s">
        <v>24</v>
      </c>
      <c r="C94" s="3" t="s">
        <v>58</v>
      </c>
      <c r="D94" s="3" t="s">
        <v>73</v>
      </c>
      <c r="E94" s="11">
        <f t="shared" si="11"/>
        <v>1.6469444444444452</v>
      </c>
      <c r="F94">
        <v>78.127700000000004</v>
      </c>
      <c r="G94" s="9">
        <v>20.784600000000001</v>
      </c>
      <c r="H94">
        <v>0.93610000000000004</v>
      </c>
      <c r="I94" s="2">
        <v>0.14960000000000001</v>
      </c>
      <c r="J94">
        <v>2.0000000000000001E-4</v>
      </c>
      <c r="K94">
        <v>1.9E-3</v>
      </c>
      <c r="L94">
        <v>605</v>
      </c>
      <c r="M94">
        <v>0.1021</v>
      </c>
      <c r="N94">
        <v>8.4500000000000006E-2</v>
      </c>
      <c r="O94">
        <v>1.2072000000000001</v>
      </c>
      <c r="P94" s="1">
        <v>4.3663000000000002E-10</v>
      </c>
      <c r="Q94" s="1">
        <v>1.5269000000000001E-14</v>
      </c>
      <c r="R94" s="1">
        <v>9.6164000000000003E-11</v>
      </c>
      <c r="S94" s="1">
        <v>7.9025999999999999E-12</v>
      </c>
      <c r="T94" s="1">
        <v>3.4006000000000001E-15</v>
      </c>
      <c r="U94" s="1">
        <v>1.0767E-12</v>
      </c>
      <c r="V94" s="12"/>
    </row>
    <row r="95" spans="1:22" x14ac:dyDescent="0.25">
      <c r="A95" s="3" t="s">
        <v>18</v>
      </c>
      <c r="B95" s="3" t="s">
        <v>24</v>
      </c>
      <c r="C95" s="3" t="s">
        <v>67</v>
      </c>
      <c r="D95" s="3" t="s">
        <v>43</v>
      </c>
      <c r="E95" s="11">
        <f t="shared" si="11"/>
        <v>1.67</v>
      </c>
      <c r="F95">
        <v>78.131600000000006</v>
      </c>
      <c r="G95" s="9">
        <v>20.780100000000001</v>
      </c>
      <c r="H95">
        <v>0.93630000000000002</v>
      </c>
      <c r="I95" s="2">
        <v>0.15029999999999999</v>
      </c>
      <c r="J95">
        <v>0</v>
      </c>
      <c r="K95">
        <v>1.6999999999999999E-3</v>
      </c>
      <c r="L95">
        <v>612</v>
      </c>
      <c r="M95">
        <v>0.1033</v>
      </c>
      <c r="N95">
        <v>9.3600000000000003E-2</v>
      </c>
      <c r="O95">
        <v>1.1031</v>
      </c>
      <c r="P95" s="1">
        <v>4.3670999999999998E-10</v>
      </c>
      <c r="Q95" s="1">
        <v>1.4666E-14</v>
      </c>
      <c r="R95" s="1">
        <v>9.6158000000000003E-11</v>
      </c>
      <c r="S95" s="1">
        <v>7.9055000000000002E-12</v>
      </c>
      <c r="T95" s="1">
        <v>2.7469999999999999E-15</v>
      </c>
      <c r="U95" s="1">
        <v>1.0812000000000001E-12</v>
      </c>
      <c r="V95" s="12"/>
    </row>
    <row r="96" spans="1:22" x14ac:dyDescent="0.25">
      <c r="A96" s="3" t="s">
        <v>18</v>
      </c>
      <c r="B96" s="3" t="s">
        <v>24</v>
      </c>
      <c r="C96" s="3" t="s">
        <v>68</v>
      </c>
      <c r="D96" s="3" t="s">
        <v>65</v>
      </c>
      <c r="E96" s="11">
        <f t="shared" si="11"/>
        <v>1.6930555555555564</v>
      </c>
      <c r="F96">
        <v>78.1267</v>
      </c>
      <c r="G96" s="9">
        <v>20.785299999999999</v>
      </c>
      <c r="H96">
        <v>0.93579999999999997</v>
      </c>
      <c r="I96" s="2">
        <v>0.1512</v>
      </c>
      <c r="J96">
        <v>0</v>
      </c>
      <c r="K96">
        <v>1E-3</v>
      </c>
      <c r="L96">
        <v>611</v>
      </c>
      <c r="M96">
        <v>0.1038</v>
      </c>
      <c r="N96">
        <v>8.6800000000000002E-2</v>
      </c>
      <c r="O96">
        <v>1.1962999999999999</v>
      </c>
      <c r="P96" s="1">
        <v>4.3676E-10</v>
      </c>
      <c r="Q96" s="1">
        <v>1.1888000000000001E-14</v>
      </c>
      <c r="R96" s="1">
        <v>9.6197999999999997E-11</v>
      </c>
      <c r="S96" s="1">
        <v>7.9032000000000005E-12</v>
      </c>
      <c r="T96" s="1">
        <v>2.5952E-15</v>
      </c>
      <c r="U96" s="1">
        <v>1.0873E-12</v>
      </c>
      <c r="V96" s="12"/>
    </row>
    <row r="97" spans="1:22" x14ac:dyDescent="0.25">
      <c r="A97" s="3" t="s">
        <v>18</v>
      </c>
      <c r="B97" s="3" t="s">
        <v>24</v>
      </c>
      <c r="C97" s="3" t="s">
        <v>42</v>
      </c>
      <c r="D97" s="3" t="s">
        <v>34</v>
      </c>
      <c r="E97" s="11">
        <f t="shared" si="11"/>
        <v>1.718055555555555</v>
      </c>
      <c r="F97">
        <v>78.128200000000007</v>
      </c>
      <c r="G97" s="9">
        <v>20.781099999999999</v>
      </c>
      <c r="H97">
        <v>0.93620000000000003</v>
      </c>
      <c r="I97" s="2">
        <v>0.15140000000000001</v>
      </c>
      <c r="J97">
        <v>1.5E-3</v>
      </c>
      <c r="K97">
        <v>1.6000000000000001E-3</v>
      </c>
      <c r="L97">
        <v>614</v>
      </c>
      <c r="M97">
        <v>0.104</v>
      </c>
      <c r="N97">
        <v>9.1600000000000001E-2</v>
      </c>
      <c r="O97">
        <v>1.1359999999999999</v>
      </c>
      <c r="P97" s="1">
        <v>4.3681000000000001E-10</v>
      </c>
      <c r="Q97" s="1">
        <v>1.4276000000000001E-14</v>
      </c>
      <c r="R97" s="1">
        <v>9.6187000000000006E-11</v>
      </c>
      <c r="S97" s="1">
        <v>7.9070000000000001E-12</v>
      </c>
      <c r="T97" s="1">
        <v>6.3472000000000003E-15</v>
      </c>
      <c r="U97" s="1">
        <v>1.0953E-12</v>
      </c>
      <c r="V97" s="12"/>
    </row>
    <row r="98" spans="1:22" x14ac:dyDescent="0.25">
      <c r="A98" s="3" t="s">
        <v>18</v>
      </c>
      <c r="B98" s="3" t="s">
        <v>24</v>
      </c>
      <c r="C98" s="3" t="s">
        <v>71</v>
      </c>
      <c r="D98" s="3" t="s">
        <v>49</v>
      </c>
      <c r="E98" s="11">
        <f t="shared" si="11"/>
        <v>1.7408333333333328</v>
      </c>
      <c r="F98">
        <v>78.126900000000006</v>
      </c>
      <c r="G98" s="9">
        <v>20.782399999999999</v>
      </c>
      <c r="H98">
        <v>0.93579999999999997</v>
      </c>
      <c r="I98" s="2">
        <v>0.15260000000000001</v>
      </c>
      <c r="J98">
        <v>5.9999999999999995E-4</v>
      </c>
      <c r="K98">
        <v>1.6999999999999999E-3</v>
      </c>
      <c r="L98">
        <v>608</v>
      </c>
      <c r="M98">
        <v>0.1055</v>
      </c>
      <c r="N98">
        <v>8.4099999999999994E-2</v>
      </c>
      <c r="O98">
        <v>1.2546999999999999</v>
      </c>
      <c r="P98" s="1">
        <v>4.3693000000000001E-10</v>
      </c>
      <c r="Q98" s="1">
        <v>1.4527E-14</v>
      </c>
      <c r="R98" s="1">
        <v>9.6221E-11</v>
      </c>
      <c r="S98" s="1">
        <v>7.9062000000000004E-12</v>
      </c>
      <c r="T98" s="1">
        <v>4.2754E-15</v>
      </c>
      <c r="U98" s="1">
        <v>1.1002000000000001E-12</v>
      </c>
      <c r="V98" s="12"/>
    </row>
    <row r="99" spans="1:22" x14ac:dyDescent="0.25">
      <c r="A99" s="3" t="s">
        <v>18</v>
      </c>
      <c r="B99" s="3" t="s">
        <v>24</v>
      </c>
      <c r="C99" s="3" t="s">
        <v>55</v>
      </c>
      <c r="D99" s="3" t="s">
        <v>25</v>
      </c>
      <c r="E99" s="11">
        <f t="shared" si="11"/>
        <v>1.7638888888888893</v>
      </c>
      <c r="F99">
        <v>78.128900000000002</v>
      </c>
      <c r="G99" s="9">
        <v>20.780899999999999</v>
      </c>
      <c r="H99">
        <v>0.93579999999999997</v>
      </c>
      <c r="I99" s="2">
        <v>0.1527</v>
      </c>
      <c r="J99">
        <v>2.0000000000000001E-4</v>
      </c>
      <c r="K99">
        <v>1.5E-3</v>
      </c>
      <c r="L99">
        <v>630</v>
      </c>
      <c r="M99">
        <v>0.10580000000000001</v>
      </c>
      <c r="N99">
        <v>9.1999999999999998E-2</v>
      </c>
      <c r="O99">
        <v>1.1498999999999999</v>
      </c>
      <c r="P99" s="1">
        <v>4.3828000000000001E-10</v>
      </c>
      <c r="Q99" s="1">
        <v>1.3861E-14</v>
      </c>
      <c r="R99" s="1">
        <v>9.6509999999999998E-11</v>
      </c>
      <c r="S99" s="1">
        <v>7.9301999999999995E-12</v>
      </c>
      <c r="T99" s="1">
        <v>3.154E-15</v>
      </c>
      <c r="U99" s="1">
        <v>1.1026999999999999E-12</v>
      </c>
      <c r="V99" s="12"/>
    </row>
    <row r="100" spans="1:22" x14ac:dyDescent="0.25">
      <c r="A100" s="3" t="s">
        <v>18</v>
      </c>
      <c r="B100" s="3" t="s">
        <v>24</v>
      </c>
      <c r="C100" s="3" t="s">
        <v>70</v>
      </c>
      <c r="D100" s="3" t="s">
        <v>54</v>
      </c>
      <c r="E100" s="11">
        <f t="shared" si="11"/>
        <v>1.7888888888888896</v>
      </c>
      <c r="F100">
        <v>78.125600000000006</v>
      </c>
      <c r="G100" s="9">
        <v>20.783000000000001</v>
      </c>
      <c r="H100">
        <v>0.93679999999999997</v>
      </c>
      <c r="I100" s="2">
        <v>0.15379999999999999</v>
      </c>
      <c r="J100">
        <v>0</v>
      </c>
      <c r="K100">
        <v>8.9999999999999998E-4</v>
      </c>
      <c r="L100">
        <v>613</v>
      </c>
      <c r="M100">
        <v>0.10639999999999999</v>
      </c>
      <c r="N100">
        <v>8.8200000000000001E-2</v>
      </c>
      <c r="O100">
        <v>1.2063999999999999</v>
      </c>
      <c r="P100" s="1">
        <v>4.3685E-10</v>
      </c>
      <c r="Q100" s="1">
        <v>1.1254E-14</v>
      </c>
      <c r="R100" s="1">
        <v>9.6209000000000001E-11</v>
      </c>
      <c r="S100" s="1">
        <v>7.9130999999999995E-12</v>
      </c>
      <c r="T100" s="1">
        <v>2.3154000000000001E-15</v>
      </c>
      <c r="U100" s="1">
        <v>1.1059999999999999E-12</v>
      </c>
      <c r="V100" s="12"/>
    </row>
    <row r="101" spans="1:22" x14ac:dyDescent="0.25">
      <c r="A101" s="3" t="s">
        <v>18</v>
      </c>
      <c r="B101" s="3" t="s">
        <v>24</v>
      </c>
      <c r="C101" s="3" t="s">
        <v>72</v>
      </c>
      <c r="D101" s="3" t="s">
        <v>29</v>
      </c>
      <c r="E101" s="11">
        <f t="shared" si="11"/>
        <v>1.8119444444444444</v>
      </c>
      <c r="F101">
        <v>78.126199999999997</v>
      </c>
      <c r="G101" s="9">
        <v>20.782800000000002</v>
      </c>
      <c r="H101">
        <v>0.93620000000000003</v>
      </c>
      <c r="I101" s="2">
        <v>0.1532</v>
      </c>
      <c r="J101">
        <v>2.9999999999999997E-4</v>
      </c>
      <c r="K101">
        <v>1.4E-3</v>
      </c>
      <c r="L101">
        <v>604</v>
      </c>
      <c r="M101">
        <v>0.1066</v>
      </c>
      <c r="N101">
        <v>8.6699999999999999E-2</v>
      </c>
      <c r="O101">
        <v>1.2296</v>
      </c>
      <c r="P101" s="1">
        <v>4.3667E-10</v>
      </c>
      <c r="Q101" s="1">
        <v>1.3198E-14</v>
      </c>
      <c r="R101" s="1">
        <v>9.6167000000000003E-11</v>
      </c>
      <c r="S101" s="1">
        <v>7.9048E-12</v>
      </c>
      <c r="T101" s="1">
        <v>3.2993000000000002E-15</v>
      </c>
      <c r="U101" s="1">
        <v>1.1026E-12</v>
      </c>
      <c r="V101" s="12"/>
    </row>
    <row r="102" spans="1:22" x14ac:dyDescent="0.25">
      <c r="A102" s="3" t="s">
        <v>18</v>
      </c>
      <c r="B102" s="3" t="s">
        <v>26</v>
      </c>
      <c r="C102" s="3" t="s">
        <v>63</v>
      </c>
      <c r="D102" s="3" t="s">
        <v>27</v>
      </c>
      <c r="E102" s="11">
        <f t="shared" si="11"/>
        <v>1.8369444444444447</v>
      </c>
      <c r="F102">
        <v>78.128200000000007</v>
      </c>
      <c r="G102" s="9">
        <v>20.779900000000001</v>
      </c>
      <c r="H102">
        <v>0.9355</v>
      </c>
      <c r="I102" s="2">
        <v>0.154</v>
      </c>
      <c r="J102">
        <v>8.9999999999999998E-4</v>
      </c>
      <c r="K102">
        <v>1.5E-3</v>
      </c>
      <c r="L102">
        <v>604</v>
      </c>
      <c r="M102">
        <v>0.1075</v>
      </c>
      <c r="N102">
        <v>9.5399999999999999E-2</v>
      </c>
      <c r="O102">
        <v>1.1269</v>
      </c>
      <c r="P102" s="1">
        <v>4.3670999999999998E-10</v>
      </c>
      <c r="Q102" s="1">
        <v>1.3580000000000001E-14</v>
      </c>
      <c r="R102" s="1">
        <v>9.6159999999999994E-11</v>
      </c>
      <c r="S102" s="1">
        <v>7.8996E-12</v>
      </c>
      <c r="T102" s="1">
        <v>4.9441E-15</v>
      </c>
      <c r="U102" s="1">
        <v>1.1111E-12</v>
      </c>
      <c r="V102" s="12"/>
    </row>
    <row r="103" spans="1:22" x14ac:dyDescent="0.25">
      <c r="A103" s="3" t="s">
        <v>18</v>
      </c>
      <c r="B103" s="3" t="s">
        <v>26</v>
      </c>
      <c r="C103" s="3" t="s">
        <v>73</v>
      </c>
      <c r="D103" s="3" t="s">
        <v>65</v>
      </c>
      <c r="E103" s="11">
        <f t="shared" si="11"/>
        <v>1.8597222222222225</v>
      </c>
      <c r="F103">
        <v>78.123500000000007</v>
      </c>
      <c r="G103" s="9">
        <v>20.784300000000002</v>
      </c>
      <c r="H103">
        <v>0.93620000000000003</v>
      </c>
      <c r="I103" s="2">
        <v>0.1542</v>
      </c>
      <c r="J103">
        <v>2.0000000000000001E-4</v>
      </c>
      <c r="K103">
        <v>1.6000000000000001E-3</v>
      </c>
      <c r="L103">
        <v>614</v>
      </c>
      <c r="M103">
        <v>0.1076</v>
      </c>
      <c r="N103">
        <v>8.8700000000000001E-2</v>
      </c>
      <c r="O103">
        <v>1.2130000000000001</v>
      </c>
      <c r="P103" s="1">
        <v>4.3643999999999999E-10</v>
      </c>
      <c r="Q103" s="1">
        <v>1.4003E-14</v>
      </c>
      <c r="R103" s="1">
        <v>9.6126999999999995E-11</v>
      </c>
      <c r="S103" s="1">
        <v>7.9010000000000004E-12</v>
      </c>
      <c r="T103" s="1">
        <v>3.3470999999999999E-15</v>
      </c>
      <c r="U103" s="1">
        <v>1.1088000000000001E-12</v>
      </c>
      <c r="V103" s="12"/>
    </row>
    <row r="104" spans="1:22" x14ac:dyDescent="0.25">
      <c r="A104" s="3" t="s">
        <v>18</v>
      </c>
      <c r="B104" s="3" t="s">
        <v>26</v>
      </c>
      <c r="C104" s="3" t="s">
        <v>51</v>
      </c>
      <c r="D104" s="3" t="s">
        <v>26</v>
      </c>
      <c r="E104" s="11">
        <f t="shared" si="11"/>
        <v>1.8830555555555559</v>
      </c>
      <c r="F104">
        <v>78.130799999999994</v>
      </c>
      <c r="G104" s="9">
        <v>20.776199999999999</v>
      </c>
      <c r="H104">
        <v>0.93600000000000005</v>
      </c>
      <c r="I104" s="2">
        <v>0.15479999999999999</v>
      </c>
      <c r="J104">
        <v>5.0000000000000001E-4</v>
      </c>
      <c r="K104">
        <v>1.6000000000000001E-3</v>
      </c>
      <c r="L104">
        <v>600</v>
      </c>
      <c r="M104">
        <v>0.1074</v>
      </c>
      <c r="N104">
        <v>9.6299999999999997E-2</v>
      </c>
      <c r="O104">
        <v>1.1153999999999999</v>
      </c>
      <c r="P104" s="1">
        <v>4.3655999999999999E-10</v>
      </c>
      <c r="Q104" s="1">
        <v>1.4233999999999999E-14</v>
      </c>
      <c r="R104" s="1">
        <v>9.6105999999999996E-11</v>
      </c>
      <c r="S104" s="1">
        <v>7.9007999999999996E-12</v>
      </c>
      <c r="T104" s="1">
        <v>4.0327000000000002E-15</v>
      </c>
      <c r="U104" s="1">
        <v>1.1148000000000001E-12</v>
      </c>
      <c r="V104" s="12"/>
    </row>
    <row r="105" spans="1:22" x14ac:dyDescent="0.25">
      <c r="A105" s="3" t="s">
        <v>18</v>
      </c>
      <c r="B105" s="3" t="s">
        <v>26</v>
      </c>
      <c r="C105" s="3" t="s">
        <v>74</v>
      </c>
      <c r="D105" s="3" t="s">
        <v>61</v>
      </c>
      <c r="E105" s="11">
        <f t="shared" si="11"/>
        <v>1.9077777777777776</v>
      </c>
      <c r="F105">
        <v>78.127799999999993</v>
      </c>
      <c r="G105" s="9">
        <v>20.778199999999998</v>
      </c>
      <c r="H105">
        <v>0.93640000000000001</v>
      </c>
      <c r="I105" s="2">
        <v>0.15529999999999999</v>
      </c>
      <c r="J105">
        <v>8.9999999999999998E-4</v>
      </c>
      <c r="K105">
        <v>1.4E-3</v>
      </c>
      <c r="L105">
        <v>601</v>
      </c>
      <c r="M105">
        <v>0.1082</v>
      </c>
      <c r="N105">
        <v>9.2899999999999996E-2</v>
      </c>
      <c r="O105">
        <v>1.1639999999999999</v>
      </c>
      <c r="P105" s="1">
        <v>4.3641E-10</v>
      </c>
      <c r="Q105" s="1">
        <v>1.3347E-14</v>
      </c>
      <c r="R105" s="1">
        <v>9.6087999999999997E-11</v>
      </c>
      <c r="S105" s="1">
        <v>7.9017000000000006E-12</v>
      </c>
      <c r="T105" s="1">
        <v>4.7618000000000002E-15</v>
      </c>
      <c r="U105" s="1">
        <v>1.119E-12</v>
      </c>
      <c r="V105" s="12"/>
    </row>
    <row r="106" spans="1:22" x14ac:dyDescent="0.25">
      <c r="A106" s="3" t="s">
        <v>18</v>
      </c>
      <c r="B106" s="3" t="s">
        <v>26</v>
      </c>
      <c r="C106" s="3" t="s">
        <v>38</v>
      </c>
      <c r="D106" s="3" t="s">
        <v>51</v>
      </c>
      <c r="E106" s="11">
        <f t="shared" si="11"/>
        <v>1.9308333333333341</v>
      </c>
      <c r="F106">
        <v>78.130700000000004</v>
      </c>
      <c r="G106" s="9">
        <v>20.774999999999999</v>
      </c>
      <c r="H106">
        <v>0.93589999999999995</v>
      </c>
      <c r="I106" s="2">
        <v>0.15679999999999999</v>
      </c>
      <c r="J106">
        <v>0</v>
      </c>
      <c r="K106">
        <v>1.5E-3</v>
      </c>
      <c r="L106">
        <v>608</v>
      </c>
      <c r="M106">
        <v>0.11020000000000001</v>
      </c>
      <c r="N106">
        <v>9.5200000000000007E-2</v>
      </c>
      <c r="O106">
        <v>1.1567000000000001</v>
      </c>
      <c r="P106" s="1">
        <v>4.3667E-10</v>
      </c>
      <c r="Q106" s="1">
        <v>1.3970999999999999E-14</v>
      </c>
      <c r="R106" s="1">
        <v>9.6126E-11</v>
      </c>
      <c r="S106" s="1">
        <v>7.9019999999999992E-12</v>
      </c>
      <c r="T106" s="1">
        <v>1.8505E-15</v>
      </c>
      <c r="U106" s="1">
        <v>1.1270999999999999E-12</v>
      </c>
      <c r="V106" s="12"/>
    </row>
    <row r="107" spans="1:22" x14ac:dyDescent="0.25">
      <c r="A107" s="3" t="s">
        <v>18</v>
      </c>
      <c r="B107" s="3" t="s">
        <v>26</v>
      </c>
      <c r="C107" s="3" t="s">
        <v>22</v>
      </c>
      <c r="D107" s="3" t="s">
        <v>78</v>
      </c>
      <c r="E107" s="11">
        <f t="shared" si="11"/>
        <v>1.9538888888888888</v>
      </c>
      <c r="F107">
        <v>78.130300000000005</v>
      </c>
      <c r="G107" s="9">
        <v>20.775300000000001</v>
      </c>
      <c r="H107">
        <v>0.93579999999999997</v>
      </c>
      <c r="I107" s="2">
        <v>0.157</v>
      </c>
      <c r="J107">
        <v>0</v>
      </c>
      <c r="K107">
        <v>1.6000000000000001E-3</v>
      </c>
      <c r="L107">
        <v>632</v>
      </c>
      <c r="M107">
        <v>0.1103</v>
      </c>
      <c r="N107">
        <v>9.3899999999999997E-2</v>
      </c>
      <c r="O107">
        <v>1.1738</v>
      </c>
      <c r="P107" s="1">
        <v>4.3796999999999999E-10</v>
      </c>
      <c r="Q107" s="1">
        <v>1.4212E-14</v>
      </c>
      <c r="R107" s="1">
        <v>9.6414000000000002E-11</v>
      </c>
      <c r="S107" s="1">
        <v>7.9242999999999993E-12</v>
      </c>
      <c r="T107" s="1">
        <v>2.1419E-15</v>
      </c>
      <c r="U107" s="1">
        <v>1.1316999999999999E-12</v>
      </c>
      <c r="V107" s="12"/>
    </row>
    <row r="108" spans="1:22" x14ac:dyDescent="0.25">
      <c r="A108" s="3" t="s">
        <v>18</v>
      </c>
      <c r="B108" s="3" t="s">
        <v>26</v>
      </c>
      <c r="C108" s="3" t="s">
        <v>19</v>
      </c>
      <c r="D108" s="3" t="s">
        <v>55</v>
      </c>
      <c r="E108" s="11">
        <f t="shared" si="11"/>
        <v>1.9788888888888891</v>
      </c>
      <c r="F108">
        <v>78.130700000000004</v>
      </c>
      <c r="G108" s="9">
        <v>20.774799999999999</v>
      </c>
      <c r="H108">
        <v>0.93579999999999997</v>
      </c>
      <c r="I108" s="2">
        <v>0.157</v>
      </c>
      <c r="J108">
        <v>2.9999999999999997E-4</v>
      </c>
      <c r="K108">
        <v>1.4E-3</v>
      </c>
      <c r="L108">
        <v>614</v>
      </c>
      <c r="M108">
        <v>0.1099</v>
      </c>
      <c r="N108">
        <v>9.98E-2</v>
      </c>
      <c r="O108">
        <v>1.1012999999999999</v>
      </c>
      <c r="P108" s="1">
        <v>4.3670999999999998E-10</v>
      </c>
      <c r="Q108" s="1">
        <v>1.3257000000000001E-14</v>
      </c>
      <c r="R108" s="1">
        <v>9.6134000000000004E-11</v>
      </c>
      <c r="S108" s="1">
        <v>7.9018000000000001E-12</v>
      </c>
      <c r="T108" s="1">
        <v>3.3080999999999999E-15</v>
      </c>
      <c r="U108" s="1">
        <v>1.1295E-12</v>
      </c>
      <c r="V108" s="12"/>
    </row>
    <row r="109" spans="1:22" x14ac:dyDescent="0.25">
      <c r="A109" s="3" t="s">
        <v>18</v>
      </c>
      <c r="B109" s="3" t="s">
        <v>26</v>
      </c>
      <c r="C109" s="3" t="s">
        <v>24</v>
      </c>
      <c r="D109" s="3" t="s">
        <v>31</v>
      </c>
      <c r="E109" s="11">
        <f t="shared" si="11"/>
        <v>2.0019444444444439</v>
      </c>
      <c r="F109">
        <v>78.127799999999993</v>
      </c>
      <c r="G109" s="9">
        <v>20.776499999999999</v>
      </c>
      <c r="H109">
        <v>0.93630000000000002</v>
      </c>
      <c r="I109" s="2">
        <v>0.1578</v>
      </c>
      <c r="J109">
        <v>2.9999999999999997E-4</v>
      </c>
      <c r="K109">
        <v>1.2999999999999999E-3</v>
      </c>
      <c r="L109">
        <v>604</v>
      </c>
      <c r="M109">
        <v>0.111</v>
      </c>
      <c r="N109">
        <v>9.5899999999999999E-2</v>
      </c>
      <c r="O109">
        <v>1.1565000000000001</v>
      </c>
      <c r="P109" s="1">
        <v>4.3658000000000001E-10</v>
      </c>
      <c r="Q109" s="1">
        <v>1.2996000000000001E-14</v>
      </c>
      <c r="R109" s="1">
        <v>9.6116000000000004E-11</v>
      </c>
      <c r="S109" s="1">
        <v>7.9037999999999995E-12</v>
      </c>
      <c r="T109" s="1">
        <v>3.4514E-15</v>
      </c>
      <c r="U109" s="1">
        <v>1.1347E-12</v>
      </c>
      <c r="V109" s="12"/>
    </row>
    <row r="110" spans="1:22" x14ac:dyDescent="0.25">
      <c r="A110" s="3" t="s">
        <v>18</v>
      </c>
      <c r="B110" s="3" t="s">
        <v>26</v>
      </c>
      <c r="C110" s="3" t="s">
        <v>26</v>
      </c>
      <c r="D110" s="3" t="s">
        <v>66</v>
      </c>
      <c r="E110" s="11">
        <f t="shared" si="11"/>
        <v>2.0266666666666673</v>
      </c>
      <c r="F110">
        <v>78.129900000000006</v>
      </c>
      <c r="G110" s="9">
        <v>20.773499999999999</v>
      </c>
      <c r="H110">
        <v>0.9365</v>
      </c>
      <c r="I110" s="2">
        <v>0.158</v>
      </c>
      <c r="J110">
        <v>8.0000000000000004E-4</v>
      </c>
      <c r="K110">
        <v>1.2999999999999999E-3</v>
      </c>
      <c r="L110">
        <v>646</v>
      </c>
      <c r="M110">
        <v>0.1114</v>
      </c>
      <c r="N110">
        <v>9.98E-2</v>
      </c>
      <c r="O110">
        <v>1.1157999999999999</v>
      </c>
      <c r="P110" s="1">
        <v>4.3773E-10</v>
      </c>
      <c r="Q110" s="1">
        <v>1.3014E-14</v>
      </c>
      <c r="R110" s="1">
        <v>9.6352999999999995E-11</v>
      </c>
      <c r="S110" s="1">
        <v>7.926E-12</v>
      </c>
      <c r="T110" s="1">
        <v>4.4788000000000001E-15</v>
      </c>
      <c r="U110" s="1">
        <v>1.1408999999999999E-12</v>
      </c>
      <c r="V110" s="12"/>
    </row>
    <row r="111" spans="1:22" x14ac:dyDescent="0.25">
      <c r="A111" s="3" t="s">
        <v>18</v>
      </c>
      <c r="B111" s="3" t="s">
        <v>26</v>
      </c>
      <c r="C111" s="3" t="s">
        <v>60</v>
      </c>
      <c r="D111" s="3" t="s">
        <v>26</v>
      </c>
      <c r="E111" s="11">
        <f t="shared" si="11"/>
        <v>2.049722222222222</v>
      </c>
      <c r="F111">
        <v>78.124399999999994</v>
      </c>
      <c r="G111" s="9">
        <v>20.778199999999998</v>
      </c>
      <c r="H111">
        <v>0.93620000000000003</v>
      </c>
      <c r="I111" s="2">
        <v>0.15989999999999999</v>
      </c>
      <c r="J111">
        <v>0</v>
      </c>
      <c r="K111">
        <v>1.1999999999999999E-3</v>
      </c>
      <c r="L111">
        <v>649</v>
      </c>
      <c r="M111">
        <v>0.11360000000000001</v>
      </c>
      <c r="N111">
        <v>8.8599999999999998E-2</v>
      </c>
      <c r="O111">
        <v>1.2828999999999999</v>
      </c>
      <c r="P111" s="1">
        <v>4.3843E-10</v>
      </c>
      <c r="Q111" s="1">
        <v>1.2658E-14</v>
      </c>
      <c r="R111" s="1">
        <v>9.6535000000000006E-11</v>
      </c>
      <c r="S111" s="1">
        <v>7.9364E-12</v>
      </c>
      <c r="T111" s="1">
        <v>2.7088999999999999E-15</v>
      </c>
      <c r="U111" s="1">
        <v>1.1535000000000001E-12</v>
      </c>
      <c r="V111" s="12"/>
    </row>
    <row r="112" spans="1:22" x14ac:dyDescent="0.25">
      <c r="A112" s="3" t="s">
        <v>18</v>
      </c>
      <c r="B112" s="3" t="s">
        <v>26</v>
      </c>
      <c r="C112" s="3" t="s">
        <v>30</v>
      </c>
      <c r="D112" s="3" t="s">
        <v>56</v>
      </c>
      <c r="E112" s="11">
        <f t="shared" si="11"/>
        <v>2.0727777777777785</v>
      </c>
      <c r="F112">
        <v>78.129800000000003</v>
      </c>
      <c r="G112" s="9">
        <v>20.7745</v>
      </c>
      <c r="H112">
        <v>0.93620000000000003</v>
      </c>
      <c r="I112" s="2">
        <v>0.1585</v>
      </c>
      <c r="J112">
        <v>0</v>
      </c>
      <c r="K112">
        <v>1E-3</v>
      </c>
      <c r="L112">
        <v>653</v>
      </c>
      <c r="M112">
        <v>0.1114</v>
      </c>
      <c r="N112">
        <v>9.5899999999999999E-2</v>
      </c>
      <c r="O112">
        <v>1.1623000000000001</v>
      </c>
      <c r="P112" s="1">
        <v>4.3855E-10</v>
      </c>
      <c r="Q112" s="1">
        <v>1.1787E-14</v>
      </c>
      <c r="R112" s="1">
        <v>9.6539000000000001E-11</v>
      </c>
      <c r="S112" s="1">
        <v>7.9383999999999994E-12</v>
      </c>
      <c r="T112" s="1">
        <v>2.0401999999999999E-15</v>
      </c>
      <c r="U112" s="1">
        <v>1.1439E-12</v>
      </c>
      <c r="V112" s="12"/>
    </row>
    <row r="113" spans="1:22" x14ac:dyDescent="0.25">
      <c r="A113" s="3" t="s">
        <v>18</v>
      </c>
      <c r="B113" s="3" t="s">
        <v>26</v>
      </c>
      <c r="C113" s="3" t="s">
        <v>77</v>
      </c>
      <c r="D113" s="3" t="s">
        <v>74</v>
      </c>
      <c r="E113" s="11">
        <f t="shared" si="11"/>
        <v>2.0977777777777771</v>
      </c>
      <c r="F113">
        <v>78.125200000000007</v>
      </c>
      <c r="G113" s="9">
        <v>20.7773</v>
      </c>
      <c r="H113">
        <v>0.93630000000000002</v>
      </c>
      <c r="I113" s="2">
        <v>0.15939999999999999</v>
      </c>
      <c r="J113">
        <v>0</v>
      </c>
      <c r="K113">
        <v>1.9E-3</v>
      </c>
      <c r="L113">
        <v>641</v>
      </c>
      <c r="M113">
        <v>0.1123</v>
      </c>
      <c r="N113">
        <v>9.6100000000000005E-2</v>
      </c>
      <c r="O113">
        <v>1.1686000000000001</v>
      </c>
      <c r="P113" s="1">
        <v>4.3867999999999998E-10</v>
      </c>
      <c r="Q113" s="1">
        <v>1.5530000000000001E-14</v>
      </c>
      <c r="R113" s="1">
        <v>9.6584999999999995E-11</v>
      </c>
      <c r="S113" s="1">
        <v>7.9416E-12</v>
      </c>
      <c r="T113" s="1">
        <v>1.9951E-15</v>
      </c>
      <c r="U113" s="1">
        <v>1.1503000000000001E-12</v>
      </c>
      <c r="V113" s="12"/>
    </row>
    <row r="114" spans="1:22" x14ac:dyDescent="0.25">
      <c r="A114" s="3" t="s">
        <v>18</v>
      </c>
      <c r="B114" s="3" t="s">
        <v>26</v>
      </c>
      <c r="C114" s="3" t="s">
        <v>34</v>
      </c>
      <c r="D114" s="3" t="s">
        <v>46</v>
      </c>
      <c r="E114" s="11">
        <f t="shared" si="11"/>
        <v>2.1208333333333336</v>
      </c>
      <c r="F114">
        <v>78.13</v>
      </c>
      <c r="G114" s="9">
        <v>20.772300000000001</v>
      </c>
      <c r="H114">
        <v>0.93600000000000005</v>
      </c>
      <c r="I114" s="2">
        <v>0.15939999999999999</v>
      </c>
      <c r="J114">
        <v>8.9999999999999998E-4</v>
      </c>
      <c r="K114">
        <v>1.4E-3</v>
      </c>
      <c r="L114">
        <v>642</v>
      </c>
      <c r="M114">
        <v>0.11260000000000001</v>
      </c>
      <c r="N114">
        <v>9.9699999999999997E-2</v>
      </c>
      <c r="O114">
        <v>1.1294999999999999</v>
      </c>
      <c r="P114" s="1">
        <v>4.3855999999999998E-10</v>
      </c>
      <c r="Q114" s="1">
        <v>1.3346E-14</v>
      </c>
      <c r="R114" s="1">
        <v>9.6530999999999997E-11</v>
      </c>
      <c r="S114" s="1">
        <v>7.9367000000000003E-12</v>
      </c>
      <c r="T114" s="1">
        <v>4.9116000000000004E-15</v>
      </c>
      <c r="U114" s="1">
        <v>1.1541000000000001E-12</v>
      </c>
      <c r="V114" s="12"/>
    </row>
    <row r="115" spans="1:22" x14ac:dyDescent="0.25">
      <c r="A115" s="3" t="s">
        <v>18</v>
      </c>
      <c r="B115" s="3" t="s">
        <v>26</v>
      </c>
      <c r="C115" s="3" t="s">
        <v>35</v>
      </c>
      <c r="D115" s="3" t="s">
        <v>67</v>
      </c>
      <c r="E115" s="11">
        <f t="shared" si="11"/>
        <v>2.1438888888888883</v>
      </c>
      <c r="F115">
        <v>78.127300000000005</v>
      </c>
      <c r="G115" s="9">
        <v>20.774699999999999</v>
      </c>
      <c r="H115">
        <v>0.93679999999999997</v>
      </c>
      <c r="I115" s="2">
        <v>0.1595</v>
      </c>
      <c r="J115">
        <v>5.0000000000000001E-4</v>
      </c>
      <c r="K115">
        <v>1.4E-3</v>
      </c>
      <c r="L115">
        <v>672</v>
      </c>
      <c r="M115">
        <v>0.11260000000000001</v>
      </c>
      <c r="N115">
        <v>9.8299999999999998E-2</v>
      </c>
      <c r="O115">
        <v>1.1456</v>
      </c>
      <c r="P115" s="1">
        <v>4.4013000000000001E-10</v>
      </c>
      <c r="Q115" s="1">
        <v>1.327E-14</v>
      </c>
      <c r="R115" s="1">
        <v>9.6890000000000001E-11</v>
      </c>
      <c r="S115" s="1">
        <v>7.9721999999999995E-12</v>
      </c>
      <c r="T115" s="1">
        <v>3.8265000000000002E-15</v>
      </c>
      <c r="U115" s="1">
        <v>1.1565E-12</v>
      </c>
      <c r="V115" s="12"/>
    </row>
    <row r="116" spans="1:22" x14ac:dyDescent="0.25">
      <c r="A116" s="3" t="s">
        <v>18</v>
      </c>
      <c r="B116" s="3" t="s">
        <v>26</v>
      </c>
      <c r="C116" s="3" t="s">
        <v>37</v>
      </c>
      <c r="D116" s="3" t="s">
        <v>37</v>
      </c>
      <c r="E116" s="11">
        <f t="shared" si="11"/>
        <v>2.1688888888888886</v>
      </c>
      <c r="F116">
        <v>78.125500000000002</v>
      </c>
      <c r="G116" s="9">
        <v>20.774899999999999</v>
      </c>
      <c r="H116">
        <v>0.93669999999999998</v>
      </c>
      <c r="I116" s="2">
        <v>0.16009999999999999</v>
      </c>
      <c r="J116">
        <v>1.2999999999999999E-3</v>
      </c>
      <c r="K116">
        <v>1.6000000000000001E-3</v>
      </c>
      <c r="L116">
        <v>638</v>
      </c>
      <c r="M116">
        <v>0.1132</v>
      </c>
      <c r="N116">
        <v>9.7500000000000003E-2</v>
      </c>
      <c r="O116">
        <v>1.1608000000000001</v>
      </c>
      <c r="P116" s="1">
        <v>4.3836000000000002E-10</v>
      </c>
      <c r="Q116" s="1">
        <v>1.4152E-14</v>
      </c>
      <c r="R116" s="1">
        <v>9.6503000000000003E-11</v>
      </c>
      <c r="S116" s="1">
        <v>7.9393999999999999E-12</v>
      </c>
      <c r="T116" s="1">
        <v>5.8193999999999999E-15</v>
      </c>
      <c r="U116" s="1">
        <v>1.1595000000000001E-12</v>
      </c>
      <c r="V116" s="12"/>
    </row>
    <row r="117" spans="1:22" x14ac:dyDescent="0.25">
      <c r="A117" s="3" t="s">
        <v>18</v>
      </c>
      <c r="B117" s="3" t="s">
        <v>26</v>
      </c>
      <c r="C117" s="3" t="s">
        <v>39</v>
      </c>
      <c r="D117" s="3" t="s">
        <v>33</v>
      </c>
      <c r="E117" s="11">
        <f t="shared" si="11"/>
        <v>2.1919444444444451</v>
      </c>
      <c r="F117">
        <v>78.124700000000004</v>
      </c>
      <c r="G117" s="9">
        <v>20.776599999999998</v>
      </c>
      <c r="H117">
        <v>0.93679999999999997</v>
      </c>
      <c r="I117" s="2">
        <v>0.1605</v>
      </c>
      <c r="J117">
        <v>2.0000000000000001E-4</v>
      </c>
      <c r="K117">
        <v>1.2999999999999999E-3</v>
      </c>
      <c r="L117">
        <v>639</v>
      </c>
      <c r="M117">
        <v>0.1134</v>
      </c>
      <c r="N117">
        <v>9.6199999999999994E-2</v>
      </c>
      <c r="O117">
        <v>1.1779999999999999</v>
      </c>
      <c r="P117" s="1">
        <v>4.3814E-10</v>
      </c>
      <c r="Q117" s="1">
        <v>1.2822E-14</v>
      </c>
      <c r="R117" s="1">
        <v>9.6462999999999996E-11</v>
      </c>
      <c r="S117" s="1">
        <v>7.9366000000000007E-12</v>
      </c>
      <c r="T117" s="1">
        <v>3.1758000000000001E-15</v>
      </c>
      <c r="U117" s="1">
        <v>1.1574000000000001E-12</v>
      </c>
      <c r="V117" s="12"/>
    </row>
    <row r="118" spans="1:22" x14ac:dyDescent="0.25">
      <c r="A118" s="3" t="s">
        <v>18</v>
      </c>
      <c r="B118" s="3" t="s">
        <v>26</v>
      </c>
      <c r="C118" s="3" t="s">
        <v>44</v>
      </c>
      <c r="D118" s="3" t="s">
        <v>60</v>
      </c>
      <c r="E118" s="11">
        <f t="shared" si="11"/>
        <v>2.2169444444444437</v>
      </c>
      <c r="F118">
        <v>78.124499999999998</v>
      </c>
      <c r="G118" s="9">
        <v>20.776900000000001</v>
      </c>
      <c r="H118">
        <v>0.93640000000000001</v>
      </c>
      <c r="I118" s="2">
        <v>0.16139999999999999</v>
      </c>
      <c r="J118">
        <v>2.9999999999999997E-4</v>
      </c>
      <c r="K118">
        <v>5.9999999999999995E-4</v>
      </c>
      <c r="L118">
        <v>641</v>
      </c>
      <c r="M118">
        <v>0.1144</v>
      </c>
      <c r="N118">
        <v>0.1002</v>
      </c>
      <c r="O118">
        <v>1.1423000000000001</v>
      </c>
      <c r="P118" s="1">
        <v>4.3837999999999999E-10</v>
      </c>
      <c r="Q118" s="1">
        <v>9.9237999999999993E-15</v>
      </c>
      <c r="R118" s="1">
        <v>9.6516999999999994E-11</v>
      </c>
      <c r="S118" s="1">
        <v>7.9371999999999997E-12</v>
      </c>
      <c r="T118" s="1">
        <v>3.1055999999999998E-15</v>
      </c>
      <c r="U118" s="1">
        <v>1.1647000000000001E-12</v>
      </c>
      <c r="V118" s="12"/>
    </row>
    <row r="119" spans="1:22" x14ac:dyDescent="0.25">
      <c r="A119" s="3" t="s">
        <v>18</v>
      </c>
      <c r="B119" s="3" t="s">
        <v>26</v>
      </c>
      <c r="C119" s="3" t="s">
        <v>43</v>
      </c>
      <c r="D119" s="3" t="s">
        <v>57</v>
      </c>
      <c r="E119" s="11">
        <f t="shared" si="11"/>
        <v>2.2397222222222215</v>
      </c>
      <c r="F119">
        <v>78.121799999999993</v>
      </c>
      <c r="G119" s="9">
        <v>20.7775</v>
      </c>
      <c r="H119">
        <v>0.93689999999999996</v>
      </c>
      <c r="I119" s="2">
        <v>0.16209999999999999</v>
      </c>
      <c r="J119">
        <v>5.9999999999999995E-4</v>
      </c>
      <c r="K119">
        <v>1.1000000000000001E-3</v>
      </c>
      <c r="L119">
        <v>650</v>
      </c>
      <c r="M119">
        <v>0.11559999999999999</v>
      </c>
      <c r="N119">
        <v>9.5299999999999996E-2</v>
      </c>
      <c r="O119">
        <v>1.2137</v>
      </c>
      <c r="P119" s="1">
        <v>4.3811999999999998E-10</v>
      </c>
      <c r="Q119" s="1">
        <v>1.2270999999999999E-14</v>
      </c>
      <c r="R119" s="1">
        <v>9.6465999999999995E-11</v>
      </c>
      <c r="S119" s="1">
        <v>7.9371000000000002E-12</v>
      </c>
      <c r="T119" s="1">
        <v>3.9887999999999997E-15</v>
      </c>
      <c r="U119" s="1">
        <v>1.1706000000000001E-12</v>
      </c>
      <c r="V119" s="12"/>
    </row>
    <row r="120" spans="1:22" x14ac:dyDescent="0.25">
      <c r="A120" s="3" t="s">
        <v>18</v>
      </c>
      <c r="B120" s="3" t="s">
        <v>26</v>
      </c>
      <c r="C120" s="3" t="s">
        <v>27</v>
      </c>
      <c r="D120" s="3" t="s">
        <v>75</v>
      </c>
      <c r="E120" s="11">
        <f t="shared" si="11"/>
        <v>2.2630555555555549</v>
      </c>
      <c r="F120">
        <v>78.129800000000003</v>
      </c>
      <c r="G120" s="9">
        <v>20.768699999999999</v>
      </c>
      <c r="H120">
        <v>0.93600000000000005</v>
      </c>
      <c r="I120" s="2">
        <v>0.16320000000000001</v>
      </c>
      <c r="J120">
        <v>2.9999999999999997E-4</v>
      </c>
      <c r="K120">
        <v>2E-3</v>
      </c>
      <c r="L120">
        <v>650</v>
      </c>
      <c r="M120">
        <v>0.1162</v>
      </c>
      <c r="N120">
        <v>0.1027</v>
      </c>
      <c r="O120">
        <v>1.1308</v>
      </c>
      <c r="P120" s="1">
        <v>4.3852E-10</v>
      </c>
      <c r="Q120" s="1">
        <v>1.5951000000000001E-14</v>
      </c>
      <c r="R120" s="1">
        <v>9.6503999999999998E-11</v>
      </c>
      <c r="S120" s="1">
        <v>7.9357999999999994E-12</v>
      </c>
      <c r="T120" s="1">
        <v>3.5269999999999999E-15</v>
      </c>
      <c r="U120" s="1">
        <v>1.1776999999999999E-12</v>
      </c>
      <c r="V120" s="12"/>
    </row>
    <row r="121" spans="1:22" x14ac:dyDescent="0.25">
      <c r="A121" s="3" t="s">
        <v>18</v>
      </c>
      <c r="B121" s="3" t="s">
        <v>26</v>
      </c>
      <c r="C121" s="3" t="s">
        <v>46</v>
      </c>
      <c r="D121" s="3" t="s">
        <v>48</v>
      </c>
      <c r="E121" s="11">
        <f t="shared" si="11"/>
        <v>2.2877777777777784</v>
      </c>
      <c r="F121">
        <v>78.123800000000003</v>
      </c>
      <c r="G121" s="9">
        <v>20.774699999999999</v>
      </c>
      <c r="H121">
        <v>0.93630000000000002</v>
      </c>
      <c r="I121" s="2">
        <v>0.16320000000000001</v>
      </c>
      <c r="J121">
        <v>8.0000000000000004E-4</v>
      </c>
      <c r="K121">
        <v>1.1999999999999999E-3</v>
      </c>
      <c r="L121">
        <v>637</v>
      </c>
      <c r="M121">
        <v>0.1159</v>
      </c>
      <c r="N121">
        <v>9.5899999999999999E-2</v>
      </c>
      <c r="O121">
        <v>1.2083999999999999</v>
      </c>
      <c r="P121" s="1">
        <v>4.3854000000000002E-10</v>
      </c>
      <c r="Q121" s="1">
        <v>1.2545E-14</v>
      </c>
      <c r="R121" s="1">
        <v>9.6544000000000005E-11</v>
      </c>
      <c r="S121" s="1">
        <v>7.9397000000000002E-12</v>
      </c>
      <c r="T121" s="1">
        <v>4.5658000000000002E-15</v>
      </c>
      <c r="U121" s="1">
        <v>1.1802999999999999E-12</v>
      </c>
      <c r="V121" s="12"/>
    </row>
    <row r="122" spans="1:22" x14ac:dyDescent="0.25">
      <c r="A122" s="3" t="s">
        <v>18</v>
      </c>
      <c r="B122" s="3" t="s">
        <v>26</v>
      </c>
      <c r="C122" s="3" t="s">
        <v>48</v>
      </c>
      <c r="D122" s="3" t="s">
        <v>68</v>
      </c>
      <c r="E122" s="11">
        <f t="shared" si="11"/>
        <v>2.3108333333333331</v>
      </c>
      <c r="F122">
        <v>78.128699999999995</v>
      </c>
      <c r="G122" s="9">
        <v>20.768599999999999</v>
      </c>
      <c r="H122">
        <v>0.93669999999999998</v>
      </c>
      <c r="I122" s="2">
        <v>0.16439999999999999</v>
      </c>
      <c r="J122">
        <v>2.0000000000000001E-4</v>
      </c>
      <c r="K122">
        <v>1.4E-3</v>
      </c>
      <c r="L122">
        <v>645</v>
      </c>
      <c r="M122">
        <v>0.1172</v>
      </c>
      <c r="N122">
        <v>0.1091</v>
      </c>
      <c r="O122">
        <v>1.0744</v>
      </c>
      <c r="P122" s="1">
        <v>4.3849999999999999E-10</v>
      </c>
      <c r="Q122" s="1">
        <v>1.3481E-14</v>
      </c>
      <c r="R122" s="1">
        <v>9.6501999999999994E-11</v>
      </c>
      <c r="S122" s="1">
        <v>7.9422000000000006E-12</v>
      </c>
      <c r="T122" s="1">
        <v>3.2284999999999999E-15</v>
      </c>
      <c r="U122" s="1">
        <v>1.1862999999999999E-12</v>
      </c>
      <c r="V122" s="12"/>
    </row>
    <row r="123" spans="1:22" x14ac:dyDescent="0.25">
      <c r="A123" s="3" t="s">
        <v>18</v>
      </c>
      <c r="B123" s="3" t="s">
        <v>26</v>
      </c>
      <c r="C123" s="3" t="s">
        <v>50</v>
      </c>
      <c r="D123" s="3" t="s">
        <v>30</v>
      </c>
      <c r="E123" s="11">
        <f t="shared" si="11"/>
        <v>2.3338888888888896</v>
      </c>
      <c r="F123">
        <v>78.128600000000006</v>
      </c>
      <c r="G123" s="9">
        <v>20.7682</v>
      </c>
      <c r="H123">
        <v>0.93610000000000004</v>
      </c>
      <c r="I123" s="2">
        <v>0.16500000000000001</v>
      </c>
      <c r="J123">
        <v>2.9999999999999997E-4</v>
      </c>
      <c r="K123">
        <v>1.9E-3</v>
      </c>
      <c r="L123">
        <v>672</v>
      </c>
      <c r="M123">
        <v>0.1178</v>
      </c>
      <c r="N123">
        <v>0.1027</v>
      </c>
      <c r="O123">
        <v>1.1469</v>
      </c>
      <c r="P123" s="1">
        <v>4.4025E-10</v>
      </c>
      <c r="Q123" s="1">
        <v>1.5535E-14</v>
      </c>
      <c r="R123" s="1">
        <v>9.6883000000000006E-11</v>
      </c>
      <c r="S123" s="1">
        <v>7.9680999999999995E-12</v>
      </c>
      <c r="T123" s="1">
        <v>3.5155E-15</v>
      </c>
      <c r="U123" s="1">
        <v>1.1953E-12</v>
      </c>
      <c r="V123" s="12"/>
    </row>
    <row r="124" spans="1:22" x14ac:dyDescent="0.25">
      <c r="A124" s="3" t="s">
        <v>18</v>
      </c>
      <c r="B124" s="3" t="s">
        <v>26</v>
      </c>
      <c r="C124" s="3" t="s">
        <v>52</v>
      </c>
      <c r="D124" s="3" t="s">
        <v>64</v>
      </c>
      <c r="E124" s="11">
        <f t="shared" si="11"/>
        <v>2.3588888888888899</v>
      </c>
      <c r="F124">
        <v>78.123400000000004</v>
      </c>
      <c r="G124" s="9">
        <v>20.772600000000001</v>
      </c>
      <c r="H124">
        <v>0.93630000000000002</v>
      </c>
      <c r="I124" s="2">
        <v>0.1651</v>
      </c>
      <c r="J124">
        <v>6.9999999999999999E-4</v>
      </c>
      <c r="K124">
        <v>1.9E-3</v>
      </c>
      <c r="L124">
        <v>646</v>
      </c>
      <c r="M124">
        <v>0.1177</v>
      </c>
      <c r="N124">
        <v>9.7600000000000006E-2</v>
      </c>
      <c r="O124">
        <v>1.2053</v>
      </c>
      <c r="P124" s="1">
        <v>4.3829999999999998E-10</v>
      </c>
      <c r="Q124" s="1">
        <v>1.5294E-14</v>
      </c>
      <c r="R124" s="1">
        <v>9.6480999999999995E-11</v>
      </c>
      <c r="S124" s="1">
        <v>7.9356000000000002E-12</v>
      </c>
      <c r="T124" s="1">
        <v>4.5877E-15</v>
      </c>
      <c r="U124" s="1">
        <v>1.1930000000000001E-12</v>
      </c>
      <c r="V124" s="12"/>
    </row>
    <row r="125" spans="1:22" x14ac:dyDescent="0.25">
      <c r="A125" s="3" t="s">
        <v>18</v>
      </c>
      <c r="B125" s="3" t="s">
        <v>26</v>
      </c>
      <c r="C125" s="3" t="s">
        <v>53</v>
      </c>
      <c r="D125" s="3" t="s">
        <v>22</v>
      </c>
      <c r="E125" s="11">
        <f t="shared" si="11"/>
        <v>2.3819444444444446</v>
      </c>
      <c r="F125">
        <v>78.127200000000002</v>
      </c>
      <c r="G125" s="9">
        <v>20.767700000000001</v>
      </c>
      <c r="H125">
        <v>0.93669999999999998</v>
      </c>
      <c r="I125" s="2">
        <v>0.16600000000000001</v>
      </c>
      <c r="J125">
        <v>1.2999999999999999E-3</v>
      </c>
      <c r="K125">
        <v>1.1000000000000001E-3</v>
      </c>
      <c r="L125">
        <v>642</v>
      </c>
      <c r="M125">
        <v>0.11799999999999999</v>
      </c>
      <c r="N125">
        <v>0.10340000000000001</v>
      </c>
      <c r="O125">
        <v>1.141</v>
      </c>
      <c r="P125" s="1">
        <v>4.3846E-10</v>
      </c>
      <c r="Q125" s="1">
        <v>1.2339E-14</v>
      </c>
      <c r="R125" s="1">
        <v>9.6488000000000003E-11</v>
      </c>
      <c r="S125" s="1">
        <v>7.9408999999999998E-12</v>
      </c>
      <c r="T125" s="1">
        <v>5.6732E-15</v>
      </c>
      <c r="U125" s="1">
        <v>1.2017E-12</v>
      </c>
      <c r="V125" s="12"/>
    </row>
    <row r="126" spans="1:22" x14ac:dyDescent="0.25">
      <c r="A126" s="3" t="s">
        <v>18</v>
      </c>
      <c r="B126" s="3" t="s">
        <v>26</v>
      </c>
      <c r="C126" s="3" t="s">
        <v>56</v>
      </c>
      <c r="D126" s="3" t="s">
        <v>36</v>
      </c>
      <c r="E126" s="11">
        <f t="shared" si="11"/>
        <v>2.4066666666666663</v>
      </c>
      <c r="F126">
        <v>78.124099999999999</v>
      </c>
      <c r="G126" s="9">
        <v>20.770099999999999</v>
      </c>
      <c r="H126">
        <v>0.93679999999999997</v>
      </c>
      <c r="I126" s="2">
        <v>0.1673</v>
      </c>
      <c r="J126">
        <v>2.9999999999999997E-4</v>
      </c>
      <c r="K126">
        <v>1.2999999999999999E-3</v>
      </c>
      <c r="L126">
        <v>644</v>
      </c>
      <c r="M126">
        <v>0.1198</v>
      </c>
      <c r="N126">
        <v>0.10150000000000001</v>
      </c>
      <c r="O126">
        <v>1.1806000000000001</v>
      </c>
      <c r="P126" s="1">
        <v>4.3828000000000001E-10</v>
      </c>
      <c r="Q126" s="1">
        <v>1.2979E-14</v>
      </c>
      <c r="R126" s="1">
        <v>9.6464000000000004E-11</v>
      </c>
      <c r="S126" s="1">
        <v>7.9393000000000003E-12</v>
      </c>
      <c r="T126" s="1">
        <v>3.4336E-15</v>
      </c>
      <c r="U126" s="1">
        <v>1.2067000000000001E-12</v>
      </c>
      <c r="V126" s="12"/>
    </row>
    <row r="127" spans="1:22" x14ac:dyDescent="0.25">
      <c r="A127" s="3" t="s">
        <v>18</v>
      </c>
      <c r="B127" s="3" t="s">
        <v>26</v>
      </c>
      <c r="C127" s="3" t="s">
        <v>57</v>
      </c>
      <c r="D127" s="3" t="s">
        <v>75</v>
      </c>
      <c r="E127" s="11">
        <f t="shared" si="11"/>
        <v>2.4297222222222228</v>
      </c>
      <c r="F127">
        <v>78.126000000000005</v>
      </c>
      <c r="G127" s="9">
        <v>20.767800000000001</v>
      </c>
      <c r="H127">
        <v>0.93659999999999999</v>
      </c>
      <c r="I127" s="2">
        <v>0.16750000000000001</v>
      </c>
      <c r="J127">
        <v>5.9999999999999995E-4</v>
      </c>
      <c r="K127">
        <v>1.6000000000000001E-3</v>
      </c>
      <c r="L127">
        <v>646</v>
      </c>
      <c r="M127">
        <v>0.1202</v>
      </c>
      <c r="N127">
        <v>0.10050000000000001</v>
      </c>
      <c r="O127">
        <v>1.196</v>
      </c>
      <c r="P127" s="1">
        <v>4.3825999999999999E-10</v>
      </c>
      <c r="Q127" s="1">
        <v>1.4316E-14</v>
      </c>
      <c r="R127" s="1">
        <v>9.6446000000000005E-11</v>
      </c>
      <c r="S127" s="1">
        <v>7.9364999999999996E-12</v>
      </c>
      <c r="T127" s="1">
        <v>4.2152999999999997E-15</v>
      </c>
      <c r="U127" s="1">
        <v>1.2088000000000001E-12</v>
      </c>
      <c r="V127" s="12"/>
    </row>
    <row r="128" spans="1:22" x14ac:dyDescent="0.25">
      <c r="A128" s="3" t="s">
        <v>18</v>
      </c>
      <c r="B128" s="3" t="s">
        <v>26</v>
      </c>
      <c r="C128" s="3" t="s">
        <v>59</v>
      </c>
      <c r="D128" s="3" t="s">
        <v>41</v>
      </c>
      <c r="E128" s="11">
        <f t="shared" si="11"/>
        <v>2.4527777777777775</v>
      </c>
      <c r="F128">
        <v>78.127399999999994</v>
      </c>
      <c r="G128" s="9">
        <v>20.7654</v>
      </c>
      <c r="H128">
        <v>0.93669999999999998</v>
      </c>
      <c r="I128" s="2">
        <v>0.16880000000000001</v>
      </c>
      <c r="J128">
        <v>2.0000000000000001E-4</v>
      </c>
      <c r="K128">
        <v>1.5E-3</v>
      </c>
      <c r="L128">
        <v>635</v>
      </c>
      <c r="M128">
        <v>0.12130000000000001</v>
      </c>
      <c r="N128">
        <v>0.1062</v>
      </c>
      <c r="O128">
        <v>1.1415999999999999</v>
      </c>
      <c r="P128" s="1">
        <v>4.3822000000000001E-10</v>
      </c>
      <c r="Q128" s="1">
        <v>1.3830999999999999E-14</v>
      </c>
      <c r="R128" s="1">
        <v>9.6426000000000001E-11</v>
      </c>
      <c r="S128" s="1">
        <v>7.9372999999999993E-12</v>
      </c>
      <c r="T128" s="1">
        <v>3.1242000000000002E-15</v>
      </c>
      <c r="U128" s="1">
        <v>1.2161E-12</v>
      </c>
      <c r="V128" s="12"/>
    </row>
    <row r="129" spans="1:22" x14ac:dyDescent="0.25">
      <c r="A129" s="3" t="s">
        <v>18</v>
      </c>
      <c r="B129" s="3" t="s">
        <v>26</v>
      </c>
      <c r="C129" s="3" t="s">
        <v>23</v>
      </c>
      <c r="D129" s="3" t="s">
        <v>69</v>
      </c>
      <c r="E129" s="11">
        <f t="shared" si="11"/>
        <v>2.4777777777777779</v>
      </c>
      <c r="F129">
        <v>78.124399999999994</v>
      </c>
      <c r="G129" s="9">
        <v>20.767600000000002</v>
      </c>
      <c r="H129">
        <v>0.93679999999999997</v>
      </c>
      <c r="I129" s="2">
        <v>0.16980000000000001</v>
      </c>
      <c r="J129">
        <v>0</v>
      </c>
      <c r="K129">
        <v>1.4E-3</v>
      </c>
      <c r="L129">
        <v>638</v>
      </c>
      <c r="M129">
        <v>0.12280000000000001</v>
      </c>
      <c r="N129">
        <v>9.7299999999999998E-2</v>
      </c>
      <c r="O129">
        <v>1.2623</v>
      </c>
      <c r="P129" s="1">
        <v>4.3814E-10</v>
      </c>
      <c r="Q129" s="1">
        <v>1.3218E-14</v>
      </c>
      <c r="R129" s="1">
        <v>9.6422000000000006E-11</v>
      </c>
      <c r="S129" s="1">
        <v>7.9364999999999996E-12</v>
      </c>
      <c r="T129" s="1">
        <v>2.7638000000000001E-15</v>
      </c>
      <c r="U129" s="1">
        <v>1.2227E-12</v>
      </c>
      <c r="V129" s="12"/>
    </row>
    <row r="130" spans="1:22" x14ac:dyDescent="0.25">
      <c r="A130" s="3" t="s">
        <v>18</v>
      </c>
      <c r="B130" s="3" t="s">
        <v>26</v>
      </c>
      <c r="C130" s="3" t="s">
        <v>61</v>
      </c>
      <c r="D130" s="3" t="s">
        <v>32</v>
      </c>
      <c r="E130" s="11">
        <f t="shared" ref="E130:E193" si="12">(D130/(60*60))+(C130/60)+B130-$Y$5</f>
        <v>2.5008333333333326</v>
      </c>
      <c r="F130">
        <v>78.128500000000003</v>
      </c>
      <c r="G130" s="9">
        <v>20.762799999999999</v>
      </c>
      <c r="H130">
        <v>0.93630000000000002</v>
      </c>
      <c r="I130" s="2">
        <v>0.17069999999999999</v>
      </c>
      <c r="J130">
        <v>0</v>
      </c>
      <c r="K130">
        <v>1.6000000000000001E-3</v>
      </c>
      <c r="L130">
        <v>643</v>
      </c>
      <c r="M130">
        <v>0.123</v>
      </c>
      <c r="N130">
        <v>0.11269999999999999</v>
      </c>
      <c r="O130">
        <v>1.0907</v>
      </c>
      <c r="P130" s="1">
        <v>4.3813000000000002E-10</v>
      </c>
      <c r="Q130" s="1">
        <v>1.4326000000000001E-14</v>
      </c>
      <c r="R130" s="1">
        <v>9.6393000000000003E-11</v>
      </c>
      <c r="S130" s="1">
        <v>7.9319999999999997E-12</v>
      </c>
      <c r="T130" s="1">
        <v>1.5482999999999999E-15</v>
      </c>
      <c r="U130" s="1">
        <v>1.2291000000000001E-12</v>
      </c>
      <c r="V130" s="12"/>
    </row>
    <row r="131" spans="1:22" x14ac:dyDescent="0.25">
      <c r="A131" s="3" t="s">
        <v>18</v>
      </c>
      <c r="B131" s="3" t="s">
        <v>26</v>
      </c>
      <c r="C131" s="3" t="s">
        <v>62</v>
      </c>
      <c r="D131" s="3" t="s">
        <v>23</v>
      </c>
      <c r="E131" s="11">
        <f t="shared" si="12"/>
        <v>2.5238888888888891</v>
      </c>
      <c r="F131">
        <v>78.130200000000002</v>
      </c>
      <c r="G131" s="9">
        <v>20.761299999999999</v>
      </c>
      <c r="H131">
        <v>0.93589999999999995</v>
      </c>
      <c r="I131" s="2">
        <v>0.1706</v>
      </c>
      <c r="J131">
        <v>6.9999999999999999E-4</v>
      </c>
      <c r="K131">
        <v>1.2999999999999999E-3</v>
      </c>
      <c r="L131">
        <v>673</v>
      </c>
      <c r="M131">
        <v>0.123</v>
      </c>
      <c r="N131">
        <v>0.1124</v>
      </c>
      <c r="O131">
        <v>1.0935999999999999</v>
      </c>
      <c r="P131" s="1">
        <v>4.3981999999999999E-10</v>
      </c>
      <c r="Q131" s="1">
        <v>1.2845999999999999E-14</v>
      </c>
      <c r="R131" s="1">
        <v>9.6753999999999997E-11</v>
      </c>
      <c r="S131" s="1">
        <v>7.9587999999999996E-12</v>
      </c>
      <c r="T131" s="1">
        <v>4.2604999999999997E-15</v>
      </c>
      <c r="U131" s="1">
        <v>1.2357000000000001E-12</v>
      </c>
      <c r="V131" s="12"/>
    </row>
    <row r="132" spans="1:22" x14ac:dyDescent="0.25">
      <c r="A132" s="3" t="s">
        <v>18</v>
      </c>
      <c r="B132" s="3" t="s">
        <v>26</v>
      </c>
      <c r="C132" s="3" t="s">
        <v>33</v>
      </c>
      <c r="D132" s="3" t="s">
        <v>19</v>
      </c>
      <c r="E132" s="11">
        <f t="shared" si="12"/>
        <v>2.5488888888888894</v>
      </c>
      <c r="F132">
        <v>78.124899999999997</v>
      </c>
      <c r="G132" s="9">
        <v>20.7651</v>
      </c>
      <c r="H132">
        <v>0.9365</v>
      </c>
      <c r="I132" s="2">
        <v>0.1716</v>
      </c>
      <c r="J132">
        <v>0</v>
      </c>
      <c r="K132">
        <v>1.6999999999999999E-3</v>
      </c>
      <c r="L132">
        <v>647</v>
      </c>
      <c r="M132">
        <v>0.1244</v>
      </c>
      <c r="N132">
        <v>0.1091</v>
      </c>
      <c r="O132">
        <v>1.1405000000000001</v>
      </c>
      <c r="P132" s="1">
        <v>4.3793999999999999E-10</v>
      </c>
      <c r="Q132" s="1">
        <v>1.4861999999999999E-14</v>
      </c>
      <c r="R132" s="1">
        <v>9.6366999999999999E-11</v>
      </c>
      <c r="S132" s="1">
        <v>7.9308000000000001E-12</v>
      </c>
      <c r="T132" s="1">
        <v>2.2357E-15</v>
      </c>
      <c r="U132" s="1">
        <v>1.2348999999999999E-12</v>
      </c>
      <c r="V132" s="12"/>
    </row>
    <row r="133" spans="1:22" x14ac:dyDescent="0.25">
      <c r="A133" s="3" t="s">
        <v>18</v>
      </c>
      <c r="B133" s="3" t="s">
        <v>26</v>
      </c>
      <c r="C133" s="3" t="s">
        <v>64</v>
      </c>
      <c r="D133" s="3" t="s">
        <v>52</v>
      </c>
      <c r="E133" s="11">
        <f t="shared" si="12"/>
        <v>2.5719444444444441</v>
      </c>
      <c r="F133">
        <v>78.129499999999993</v>
      </c>
      <c r="G133" s="9">
        <v>20.760200000000001</v>
      </c>
      <c r="H133">
        <v>0.93640000000000001</v>
      </c>
      <c r="I133" s="2">
        <v>0.17230000000000001</v>
      </c>
      <c r="J133">
        <v>0</v>
      </c>
      <c r="K133">
        <v>1.6000000000000001E-3</v>
      </c>
      <c r="L133">
        <v>640</v>
      </c>
      <c r="M133">
        <v>0.12479999999999999</v>
      </c>
      <c r="N133">
        <v>0.113</v>
      </c>
      <c r="O133">
        <v>1.1044</v>
      </c>
      <c r="P133" s="1">
        <v>4.3825000000000001E-10</v>
      </c>
      <c r="Q133" s="1">
        <v>1.4407999999999999E-14</v>
      </c>
      <c r="R133" s="1">
        <v>9.6405999999999998E-11</v>
      </c>
      <c r="S133" s="1">
        <v>7.9349E-12</v>
      </c>
      <c r="T133" s="1">
        <v>2.2363999999999998E-15</v>
      </c>
      <c r="U133" s="1">
        <v>1.2405E-12</v>
      </c>
      <c r="V133" s="12"/>
    </row>
    <row r="134" spans="1:22" x14ac:dyDescent="0.25">
      <c r="A134" s="3" t="s">
        <v>18</v>
      </c>
      <c r="B134" s="3" t="s">
        <v>26</v>
      </c>
      <c r="C134" s="3" t="s">
        <v>45</v>
      </c>
      <c r="D134" s="3" t="s">
        <v>73</v>
      </c>
      <c r="E134" s="11">
        <f t="shared" si="12"/>
        <v>2.5969444444444445</v>
      </c>
      <c r="F134">
        <v>78.127899999999997</v>
      </c>
      <c r="G134" s="9">
        <v>20.760200000000001</v>
      </c>
      <c r="H134">
        <v>0.93669999999999998</v>
      </c>
      <c r="I134" s="2">
        <v>0.17299999999999999</v>
      </c>
      <c r="J134">
        <v>5.0000000000000001E-4</v>
      </c>
      <c r="K134">
        <v>1.6999999999999999E-3</v>
      </c>
      <c r="L134">
        <v>642</v>
      </c>
      <c r="M134">
        <v>0.12559999999999999</v>
      </c>
      <c r="N134">
        <v>0.1114</v>
      </c>
      <c r="O134">
        <v>1.1275999999999999</v>
      </c>
      <c r="P134" s="1">
        <v>4.3808E-10</v>
      </c>
      <c r="Q134" s="1">
        <v>1.4826999999999999E-14</v>
      </c>
      <c r="R134" s="1">
        <v>9.6369999999999999E-11</v>
      </c>
      <c r="S134" s="1">
        <v>7.9344000000000006E-12</v>
      </c>
      <c r="T134" s="1">
        <v>3.9690999999999997E-15</v>
      </c>
      <c r="U134" s="1">
        <v>1.2472999999999999E-12</v>
      </c>
      <c r="V134" s="12"/>
    </row>
    <row r="135" spans="1:22" x14ac:dyDescent="0.25">
      <c r="A135" s="3" t="s">
        <v>18</v>
      </c>
      <c r="B135" s="3" t="s">
        <v>26</v>
      </c>
      <c r="C135" s="3" t="s">
        <v>65</v>
      </c>
      <c r="D135" s="3" t="s">
        <v>44</v>
      </c>
      <c r="E135" s="11">
        <f t="shared" si="12"/>
        <v>2.6197222222222223</v>
      </c>
      <c r="F135">
        <v>78.127899999999997</v>
      </c>
      <c r="G135" s="9">
        <v>20.760300000000001</v>
      </c>
      <c r="H135">
        <v>0.93630000000000002</v>
      </c>
      <c r="I135" s="2">
        <v>0.17399999999999999</v>
      </c>
      <c r="J135">
        <v>4.0000000000000002E-4</v>
      </c>
      <c r="K135">
        <v>1.1000000000000001E-3</v>
      </c>
      <c r="L135">
        <v>649</v>
      </c>
      <c r="M135">
        <v>0.127</v>
      </c>
      <c r="N135">
        <v>0.1145</v>
      </c>
      <c r="O135">
        <v>1.109</v>
      </c>
      <c r="P135" s="1">
        <v>4.3798000000000002E-10</v>
      </c>
      <c r="Q135" s="1">
        <v>1.1943E-14</v>
      </c>
      <c r="R135" s="1">
        <v>9.6348000000000004E-11</v>
      </c>
      <c r="S135" s="1">
        <v>7.9290999999999994E-12</v>
      </c>
      <c r="T135" s="1">
        <v>3.6609E-15</v>
      </c>
      <c r="U135" s="1">
        <v>1.2534000000000001E-12</v>
      </c>
      <c r="V135" s="12"/>
    </row>
    <row r="136" spans="1:22" x14ac:dyDescent="0.25">
      <c r="A136" s="3" t="s">
        <v>18</v>
      </c>
      <c r="B136" s="3" t="s">
        <v>26</v>
      </c>
      <c r="C136" s="3" t="s">
        <v>66</v>
      </c>
      <c r="D136" s="3" t="s">
        <v>45</v>
      </c>
      <c r="E136" s="11">
        <f t="shared" si="12"/>
        <v>2.6427777777777788</v>
      </c>
      <c r="F136">
        <v>78.127899999999997</v>
      </c>
      <c r="G136" s="9">
        <v>20.759499999999999</v>
      </c>
      <c r="H136">
        <v>0.93600000000000005</v>
      </c>
      <c r="I136" s="2">
        <v>0.1734</v>
      </c>
      <c r="J136">
        <v>1.5E-3</v>
      </c>
      <c r="K136">
        <v>1.6999999999999999E-3</v>
      </c>
      <c r="L136">
        <v>636</v>
      </c>
      <c r="M136">
        <v>0.12559999999999999</v>
      </c>
      <c r="N136">
        <v>0.11269999999999999</v>
      </c>
      <c r="O136">
        <v>1.1149</v>
      </c>
      <c r="P136" s="1">
        <v>4.3790999999999999E-10</v>
      </c>
      <c r="Q136" s="1">
        <v>1.4731000000000001E-14</v>
      </c>
      <c r="R136" s="1">
        <v>9.6328999999999996E-11</v>
      </c>
      <c r="S136" s="1">
        <v>7.9255000000000005E-12</v>
      </c>
      <c r="T136" s="1">
        <v>6.3986000000000003E-15</v>
      </c>
      <c r="U136" s="1">
        <v>1.2534000000000001E-12</v>
      </c>
      <c r="V136" s="12"/>
    </row>
    <row r="137" spans="1:22" x14ac:dyDescent="0.25">
      <c r="A137" s="3" t="s">
        <v>18</v>
      </c>
      <c r="B137" s="3" t="s">
        <v>26</v>
      </c>
      <c r="C137" s="3" t="s">
        <v>67</v>
      </c>
      <c r="D137" s="3" t="s">
        <v>77</v>
      </c>
      <c r="E137" s="11">
        <f t="shared" si="12"/>
        <v>2.6677777777777774</v>
      </c>
      <c r="F137">
        <v>78.124099999999999</v>
      </c>
      <c r="G137" s="9">
        <v>20.762699999999999</v>
      </c>
      <c r="H137">
        <v>0.93640000000000001</v>
      </c>
      <c r="I137" s="2">
        <v>0.17480000000000001</v>
      </c>
      <c r="J137">
        <v>5.9999999999999995E-4</v>
      </c>
      <c r="K137">
        <v>1.4E-3</v>
      </c>
      <c r="L137">
        <v>641</v>
      </c>
      <c r="M137">
        <v>0.1268</v>
      </c>
      <c r="N137">
        <v>0.11219999999999999</v>
      </c>
      <c r="O137">
        <v>1.1307</v>
      </c>
      <c r="P137" s="1">
        <v>4.3781999999999999E-10</v>
      </c>
      <c r="Q137" s="1">
        <v>1.3560999999999999E-14</v>
      </c>
      <c r="R137" s="1">
        <v>9.6328000000000001E-11</v>
      </c>
      <c r="S137" s="1">
        <v>7.9270000000000005E-12</v>
      </c>
      <c r="T137" s="1">
        <v>4.1170999999999998E-15</v>
      </c>
      <c r="U137" s="1">
        <v>1.2596E-12</v>
      </c>
      <c r="V137" s="12"/>
    </row>
    <row r="138" spans="1:22" x14ac:dyDescent="0.25">
      <c r="A138" s="3" t="s">
        <v>18</v>
      </c>
      <c r="B138" s="3" t="s">
        <v>26</v>
      </c>
      <c r="C138" s="3" t="s">
        <v>68</v>
      </c>
      <c r="D138" s="3" t="s">
        <v>49</v>
      </c>
      <c r="E138" s="11">
        <f t="shared" si="12"/>
        <v>2.6908333333333339</v>
      </c>
      <c r="F138">
        <v>78.125</v>
      </c>
      <c r="G138" s="9">
        <v>20.7607</v>
      </c>
      <c r="H138">
        <v>0.93659999999999999</v>
      </c>
      <c r="I138" s="2">
        <v>0.1764</v>
      </c>
      <c r="J138">
        <v>0</v>
      </c>
      <c r="K138">
        <v>1.2999999999999999E-3</v>
      </c>
      <c r="L138">
        <v>641</v>
      </c>
      <c r="M138">
        <v>0.1288</v>
      </c>
      <c r="N138">
        <v>0.1103</v>
      </c>
      <c r="O138">
        <v>1.1674</v>
      </c>
      <c r="P138" s="1">
        <v>4.3811999999999998E-10</v>
      </c>
      <c r="Q138" s="1">
        <v>1.3065000000000001E-14</v>
      </c>
      <c r="R138" s="1">
        <v>9.6384000000000003E-11</v>
      </c>
      <c r="S138" s="1">
        <v>7.9345000000000002E-12</v>
      </c>
      <c r="T138" s="1">
        <v>2.5605999999999998E-15</v>
      </c>
      <c r="U138" s="1">
        <v>1.2689999999999999E-12</v>
      </c>
      <c r="V138" s="12"/>
    </row>
    <row r="139" spans="1:22" x14ac:dyDescent="0.25">
      <c r="A139" s="3" t="s">
        <v>18</v>
      </c>
      <c r="B139" s="3" t="s">
        <v>26</v>
      </c>
      <c r="C139" s="3" t="s">
        <v>42</v>
      </c>
      <c r="D139" s="3" t="s">
        <v>25</v>
      </c>
      <c r="E139" s="11">
        <f t="shared" si="12"/>
        <v>2.7138888888888886</v>
      </c>
      <c r="F139">
        <v>78.128299999999996</v>
      </c>
      <c r="G139" s="9">
        <v>20.756499999999999</v>
      </c>
      <c r="H139">
        <v>0.93669999999999998</v>
      </c>
      <c r="I139" s="2">
        <v>0.17680000000000001</v>
      </c>
      <c r="J139">
        <v>2.9999999999999997E-4</v>
      </c>
      <c r="K139">
        <v>1.2999999999999999E-3</v>
      </c>
      <c r="L139">
        <v>674</v>
      </c>
      <c r="M139">
        <v>0.129</v>
      </c>
      <c r="N139">
        <v>0.1123</v>
      </c>
      <c r="O139">
        <v>1.1489</v>
      </c>
      <c r="P139" s="1">
        <v>4.4019000000000001E-10</v>
      </c>
      <c r="Q139" s="1">
        <v>1.3158999999999999E-14</v>
      </c>
      <c r="R139" s="1">
        <v>9.6816999999999995E-11</v>
      </c>
      <c r="S139" s="1">
        <v>7.9728000000000001E-12</v>
      </c>
      <c r="T139" s="1">
        <v>3.4119999999999998E-15</v>
      </c>
      <c r="U139" s="1">
        <v>1.2788E-12</v>
      </c>
      <c r="V139" s="12"/>
    </row>
    <row r="140" spans="1:22" x14ac:dyDescent="0.25">
      <c r="A140" s="3" t="s">
        <v>18</v>
      </c>
      <c r="B140" s="3" t="s">
        <v>26</v>
      </c>
      <c r="C140" s="3" t="s">
        <v>71</v>
      </c>
      <c r="D140" s="3" t="s">
        <v>52</v>
      </c>
      <c r="E140" s="11">
        <f t="shared" si="12"/>
        <v>2.738611111111112</v>
      </c>
      <c r="F140">
        <v>78.129000000000005</v>
      </c>
      <c r="G140" s="9">
        <v>20.7559</v>
      </c>
      <c r="H140">
        <v>0.93610000000000004</v>
      </c>
      <c r="I140" s="2">
        <v>0.1774</v>
      </c>
      <c r="J140">
        <v>0</v>
      </c>
      <c r="K140">
        <v>1.6000000000000001E-3</v>
      </c>
      <c r="L140">
        <v>637</v>
      </c>
      <c r="M140">
        <v>0.12959999999999999</v>
      </c>
      <c r="N140">
        <v>0.11600000000000001</v>
      </c>
      <c r="O140">
        <v>1.1165</v>
      </c>
      <c r="P140" s="1">
        <v>4.3826999999999998E-10</v>
      </c>
      <c r="Q140" s="1">
        <v>1.4410999999999998E-14</v>
      </c>
      <c r="R140" s="1">
        <v>9.6390000000000003E-11</v>
      </c>
      <c r="S140" s="1">
        <v>7.9327999999999995E-12</v>
      </c>
      <c r="T140" s="1">
        <v>2.2392999999999999E-15</v>
      </c>
      <c r="U140" s="1">
        <v>1.2762999999999999E-12</v>
      </c>
      <c r="V140" s="12"/>
    </row>
    <row r="141" spans="1:22" x14ac:dyDescent="0.25">
      <c r="A141" s="3" t="s">
        <v>18</v>
      </c>
      <c r="B141" s="3" t="s">
        <v>26</v>
      </c>
      <c r="C141" s="3" t="s">
        <v>29</v>
      </c>
      <c r="D141" s="3" t="s">
        <v>29</v>
      </c>
      <c r="E141" s="11">
        <f t="shared" si="12"/>
        <v>2.7619444444444436</v>
      </c>
      <c r="F141">
        <v>78.128200000000007</v>
      </c>
      <c r="G141" s="9">
        <v>20.755800000000001</v>
      </c>
      <c r="H141">
        <v>0.93700000000000006</v>
      </c>
      <c r="I141" s="2">
        <v>0.17680000000000001</v>
      </c>
      <c r="J141">
        <v>5.9999999999999995E-4</v>
      </c>
      <c r="K141">
        <v>1.6000000000000001E-3</v>
      </c>
      <c r="L141">
        <v>638</v>
      </c>
      <c r="M141">
        <v>0.12970000000000001</v>
      </c>
      <c r="N141">
        <v>0.1202</v>
      </c>
      <c r="O141">
        <v>1.0792999999999999</v>
      </c>
      <c r="P141" s="1">
        <v>4.3814999999999998E-10</v>
      </c>
      <c r="Q141" s="1">
        <v>1.4235999999999999E-14</v>
      </c>
      <c r="R141" s="1">
        <v>9.6363999999999999E-11</v>
      </c>
      <c r="S141" s="1">
        <v>7.9378000000000004E-12</v>
      </c>
      <c r="T141" s="1">
        <v>4.2871999999999999E-15</v>
      </c>
      <c r="U141" s="1">
        <v>1.2748E-12</v>
      </c>
      <c r="V141" s="12"/>
    </row>
    <row r="142" spans="1:22" x14ac:dyDescent="0.25">
      <c r="A142" s="3" t="s">
        <v>18</v>
      </c>
      <c r="B142" s="3" t="s">
        <v>26</v>
      </c>
      <c r="C142" s="3" t="s">
        <v>70</v>
      </c>
      <c r="D142" s="3" t="s">
        <v>43</v>
      </c>
      <c r="E142" s="11">
        <f t="shared" si="12"/>
        <v>2.7866666666666671</v>
      </c>
      <c r="F142">
        <v>78.126400000000004</v>
      </c>
      <c r="G142" s="9">
        <v>20.756699999999999</v>
      </c>
      <c r="H142">
        <v>0.93630000000000002</v>
      </c>
      <c r="I142" s="2">
        <v>0.17780000000000001</v>
      </c>
      <c r="J142">
        <v>1.5E-3</v>
      </c>
      <c r="K142">
        <v>1.2999999999999999E-3</v>
      </c>
      <c r="L142">
        <v>641</v>
      </c>
      <c r="M142">
        <v>0.1303</v>
      </c>
      <c r="N142">
        <v>0.1163</v>
      </c>
      <c r="O142">
        <v>1.1195999999999999</v>
      </c>
      <c r="P142" s="1">
        <v>4.3805999999999998E-10</v>
      </c>
      <c r="Q142" s="1">
        <v>1.3136E-14</v>
      </c>
      <c r="R142" s="1">
        <v>9.6351000000000004E-11</v>
      </c>
      <c r="S142" s="1">
        <v>7.9305999999999993E-12</v>
      </c>
      <c r="T142" s="1">
        <v>6.2168999999999997E-15</v>
      </c>
      <c r="U142" s="1">
        <v>1.2851E-12</v>
      </c>
      <c r="V142" s="12"/>
    </row>
    <row r="143" spans="1:22" x14ac:dyDescent="0.25">
      <c r="A143" s="3" t="s">
        <v>18</v>
      </c>
      <c r="B143" s="3" t="s">
        <v>26</v>
      </c>
      <c r="C143" s="3" t="s">
        <v>72</v>
      </c>
      <c r="D143" s="3" t="s">
        <v>65</v>
      </c>
      <c r="E143" s="11">
        <f t="shared" si="12"/>
        <v>2.8097222222222218</v>
      </c>
      <c r="F143">
        <v>78.123900000000006</v>
      </c>
      <c r="G143" s="9">
        <v>20.758400000000002</v>
      </c>
      <c r="H143">
        <v>0.93679999999999997</v>
      </c>
      <c r="I143" s="2">
        <v>0.1792</v>
      </c>
      <c r="J143">
        <v>5.9999999999999995E-4</v>
      </c>
      <c r="K143">
        <v>1.1000000000000001E-3</v>
      </c>
      <c r="L143">
        <v>648</v>
      </c>
      <c r="M143">
        <v>0.1318</v>
      </c>
      <c r="N143">
        <v>0.1157</v>
      </c>
      <c r="O143">
        <v>1.1396999999999999</v>
      </c>
      <c r="P143" s="1">
        <v>4.3842000000000002E-10</v>
      </c>
      <c r="Q143" s="1">
        <v>1.2255000000000001E-14</v>
      </c>
      <c r="R143" s="1">
        <v>9.6441000000000001E-11</v>
      </c>
      <c r="S143" s="1">
        <v>7.9416999999999996E-12</v>
      </c>
      <c r="T143" s="1">
        <v>3.9728000000000002E-15</v>
      </c>
      <c r="U143" s="1">
        <v>1.2924E-12</v>
      </c>
      <c r="V143" s="12"/>
    </row>
    <row r="144" spans="1:22" x14ac:dyDescent="0.25">
      <c r="A144" s="3" t="s">
        <v>18</v>
      </c>
      <c r="B144" s="3" t="s">
        <v>28</v>
      </c>
      <c r="C144" s="3" t="s">
        <v>63</v>
      </c>
      <c r="D144" s="3" t="s">
        <v>24</v>
      </c>
      <c r="E144" s="11">
        <f t="shared" si="12"/>
        <v>2.8327777777777783</v>
      </c>
      <c r="F144">
        <v>78.130899999999997</v>
      </c>
      <c r="G144" s="9">
        <v>20.7517</v>
      </c>
      <c r="H144">
        <v>0.93640000000000001</v>
      </c>
      <c r="I144" s="2">
        <v>0.1789</v>
      </c>
      <c r="J144">
        <v>8.9999999999999998E-4</v>
      </c>
      <c r="K144">
        <v>1.4E-3</v>
      </c>
      <c r="L144">
        <v>635</v>
      </c>
      <c r="M144">
        <v>0.13100000000000001</v>
      </c>
      <c r="N144">
        <v>0.1217</v>
      </c>
      <c r="O144">
        <v>1.0766</v>
      </c>
      <c r="P144" s="1">
        <v>4.3831999999999999E-10</v>
      </c>
      <c r="Q144" s="1">
        <v>1.3217E-14</v>
      </c>
      <c r="R144" s="1">
        <v>9.6378999999999999E-11</v>
      </c>
      <c r="S144" s="1">
        <v>7.9356999999999998E-12</v>
      </c>
      <c r="T144" s="1">
        <v>4.7828000000000003E-15</v>
      </c>
      <c r="U144" s="1">
        <v>1.2905E-12</v>
      </c>
      <c r="V144" s="12"/>
    </row>
    <row r="145" spans="1:22" x14ac:dyDescent="0.25">
      <c r="A145" s="3" t="s">
        <v>18</v>
      </c>
      <c r="B145" s="3" t="s">
        <v>28</v>
      </c>
      <c r="C145" s="3" t="s">
        <v>73</v>
      </c>
      <c r="D145" s="3" t="s">
        <v>61</v>
      </c>
      <c r="E145" s="11">
        <f t="shared" si="12"/>
        <v>2.8577777777777786</v>
      </c>
      <c r="F145">
        <v>78.124399999999994</v>
      </c>
      <c r="G145" s="9">
        <v>20.757200000000001</v>
      </c>
      <c r="H145">
        <v>0.93620000000000003</v>
      </c>
      <c r="I145" s="2">
        <v>0.1802</v>
      </c>
      <c r="J145">
        <v>1E-3</v>
      </c>
      <c r="K145">
        <v>1.1000000000000001E-3</v>
      </c>
      <c r="L145">
        <v>638</v>
      </c>
      <c r="M145">
        <v>0.1328</v>
      </c>
      <c r="N145">
        <v>0.11409999999999999</v>
      </c>
      <c r="O145">
        <v>1.1637999999999999</v>
      </c>
      <c r="P145" s="1">
        <v>4.3828000000000001E-10</v>
      </c>
      <c r="Q145" s="1">
        <v>1.2270999999999999E-14</v>
      </c>
      <c r="R145" s="1">
        <v>9.6402999999999998E-11</v>
      </c>
      <c r="S145" s="1">
        <v>7.9335999999999992E-12</v>
      </c>
      <c r="T145" s="1">
        <v>4.9984000000000001E-15</v>
      </c>
      <c r="U145" s="1">
        <v>1.3005999999999999E-12</v>
      </c>
      <c r="V145" s="12"/>
    </row>
    <row r="146" spans="1:22" x14ac:dyDescent="0.25">
      <c r="A146" s="3" t="s">
        <v>18</v>
      </c>
      <c r="B146" s="3" t="s">
        <v>28</v>
      </c>
      <c r="C146" s="3" t="s">
        <v>51</v>
      </c>
      <c r="D146" s="3" t="s">
        <v>51</v>
      </c>
      <c r="E146" s="11">
        <f t="shared" si="12"/>
        <v>2.8808333333333334</v>
      </c>
      <c r="F146">
        <v>78.128699999999995</v>
      </c>
      <c r="G146" s="9">
        <v>20.750699999999998</v>
      </c>
      <c r="H146">
        <v>0.93679999999999997</v>
      </c>
      <c r="I146" s="2">
        <v>0.18090000000000001</v>
      </c>
      <c r="J146">
        <v>6.9999999999999999E-4</v>
      </c>
      <c r="K146">
        <v>2.2000000000000001E-3</v>
      </c>
      <c r="L146">
        <v>642</v>
      </c>
      <c r="M146">
        <v>0.13320000000000001</v>
      </c>
      <c r="N146">
        <v>0.1278</v>
      </c>
      <c r="O146">
        <v>1.0421</v>
      </c>
      <c r="P146" s="1">
        <v>4.3823999999999998E-10</v>
      </c>
      <c r="Q146" s="1">
        <v>1.6544000000000001E-14</v>
      </c>
      <c r="R146" s="1">
        <v>9.6360000000000004E-11</v>
      </c>
      <c r="S146" s="1">
        <v>7.9377000000000008E-12</v>
      </c>
      <c r="T146" s="1">
        <v>4.7261E-15</v>
      </c>
      <c r="U146" s="1">
        <v>1.3047000000000001E-12</v>
      </c>
      <c r="V146" s="12"/>
    </row>
    <row r="147" spans="1:22" x14ac:dyDescent="0.25">
      <c r="A147" s="3" t="s">
        <v>18</v>
      </c>
      <c r="B147" s="3" t="s">
        <v>28</v>
      </c>
      <c r="C147" s="3" t="s">
        <v>74</v>
      </c>
      <c r="D147" s="3" t="s">
        <v>78</v>
      </c>
      <c r="E147" s="11">
        <f t="shared" si="12"/>
        <v>2.9038888888888881</v>
      </c>
      <c r="F147">
        <v>78.136099999999999</v>
      </c>
      <c r="G147" s="9">
        <v>20.742899999999999</v>
      </c>
      <c r="H147">
        <v>0.9365</v>
      </c>
      <c r="I147" s="2">
        <v>0.18190000000000001</v>
      </c>
      <c r="J147">
        <v>5.9999999999999995E-4</v>
      </c>
      <c r="K147">
        <v>2E-3</v>
      </c>
      <c r="L147">
        <v>673</v>
      </c>
      <c r="M147">
        <v>0.13450000000000001</v>
      </c>
      <c r="N147">
        <v>0.13120000000000001</v>
      </c>
      <c r="O147">
        <v>1.0255000000000001</v>
      </c>
      <c r="P147" s="1">
        <v>4.4002999999999998E-10</v>
      </c>
      <c r="Q147" s="1">
        <v>1.5999000000000001E-14</v>
      </c>
      <c r="R147" s="1">
        <v>9.6706999999999995E-11</v>
      </c>
      <c r="S147" s="1">
        <v>7.9667000000000008E-12</v>
      </c>
      <c r="T147" s="1">
        <v>4.3835000000000003E-15</v>
      </c>
      <c r="U147" s="1">
        <v>1.3162E-12</v>
      </c>
      <c r="V147" s="12"/>
    </row>
    <row r="148" spans="1:22" x14ac:dyDescent="0.25">
      <c r="A148" s="3" t="s">
        <v>18</v>
      </c>
      <c r="B148" s="3" t="s">
        <v>28</v>
      </c>
      <c r="C148" s="3" t="s">
        <v>20</v>
      </c>
      <c r="D148" s="3" t="s">
        <v>29</v>
      </c>
      <c r="E148" s="11">
        <f t="shared" si="12"/>
        <v>2.9286111111111115</v>
      </c>
      <c r="F148">
        <v>78.125900000000001</v>
      </c>
      <c r="G148" s="9">
        <v>20.752700000000001</v>
      </c>
      <c r="H148">
        <v>0.9365</v>
      </c>
      <c r="I148" s="2">
        <v>0.18260000000000001</v>
      </c>
      <c r="J148">
        <v>6.9999999999999999E-4</v>
      </c>
      <c r="K148">
        <v>1.5E-3</v>
      </c>
      <c r="L148">
        <v>635</v>
      </c>
      <c r="M148">
        <v>0.13539999999999999</v>
      </c>
      <c r="N148">
        <v>0.12230000000000001</v>
      </c>
      <c r="O148">
        <v>1.1067</v>
      </c>
      <c r="P148" s="1">
        <v>4.3796000000000001E-10</v>
      </c>
      <c r="Q148" s="1">
        <v>1.3990000000000001E-14</v>
      </c>
      <c r="R148" s="1">
        <v>9.6312000000000006E-11</v>
      </c>
      <c r="S148" s="1">
        <v>7.9307000000000005E-12</v>
      </c>
      <c r="T148" s="1">
        <v>4.5456999999999997E-15</v>
      </c>
      <c r="U148" s="1">
        <v>1.3155E-12</v>
      </c>
      <c r="V148" s="12"/>
    </row>
    <row r="149" spans="1:22" x14ac:dyDescent="0.25">
      <c r="A149" s="3" t="s">
        <v>18</v>
      </c>
      <c r="B149" s="3" t="s">
        <v>28</v>
      </c>
      <c r="C149" s="3" t="s">
        <v>22</v>
      </c>
      <c r="D149" s="3" t="s">
        <v>35</v>
      </c>
      <c r="E149" s="11">
        <f t="shared" si="12"/>
        <v>2.9516666666666662</v>
      </c>
      <c r="F149">
        <v>78.128900000000002</v>
      </c>
      <c r="G149" s="9">
        <v>20.7499</v>
      </c>
      <c r="H149">
        <v>0.93620000000000003</v>
      </c>
      <c r="I149" s="2">
        <v>0.18290000000000001</v>
      </c>
      <c r="J149">
        <v>8.0000000000000004E-4</v>
      </c>
      <c r="K149">
        <v>1.2999999999999999E-3</v>
      </c>
      <c r="L149">
        <v>640</v>
      </c>
      <c r="M149">
        <v>0.1356</v>
      </c>
      <c r="N149">
        <v>0.1227</v>
      </c>
      <c r="O149">
        <v>1.1053999999999999</v>
      </c>
      <c r="P149" s="1">
        <v>4.3813000000000002E-10</v>
      </c>
      <c r="Q149" s="1">
        <v>1.3122E-14</v>
      </c>
      <c r="R149" s="1">
        <v>9.6330000000000005E-11</v>
      </c>
      <c r="S149" s="1">
        <v>7.9309999999999992E-12</v>
      </c>
      <c r="T149" s="1">
        <v>4.5874000000000003E-15</v>
      </c>
      <c r="U149" s="1">
        <v>1.3181E-12</v>
      </c>
      <c r="V149" s="12"/>
    </row>
    <row r="150" spans="1:22" x14ac:dyDescent="0.25">
      <c r="A150" s="3" t="s">
        <v>18</v>
      </c>
      <c r="B150" s="3" t="s">
        <v>28</v>
      </c>
      <c r="C150" s="3" t="s">
        <v>19</v>
      </c>
      <c r="D150" s="3" t="s">
        <v>66</v>
      </c>
      <c r="E150" s="11">
        <f t="shared" si="12"/>
        <v>2.9766666666666666</v>
      </c>
      <c r="F150">
        <v>78.129900000000006</v>
      </c>
      <c r="G150" s="9">
        <v>20.747699999999998</v>
      </c>
      <c r="H150">
        <v>0.93640000000000001</v>
      </c>
      <c r="I150" s="2">
        <v>0.1837</v>
      </c>
      <c r="J150">
        <v>6.9999999999999999E-4</v>
      </c>
      <c r="K150">
        <v>1.6000000000000001E-3</v>
      </c>
      <c r="L150">
        <v>642</v>
      </c>
      <c r="M150">
        <v>0.1366</v>
      </c>
      <c r="N150">
        <v>0.1298</v>
      </c>
      <c r="O150">
        <v>1.0524</v>
      </c>
      <c r="P150" s="1">
        <v>4.3807000000000002E-10</v>
      </c>
      <c r="Q150" s="1">
        <v>1.4405E-14</v>
      </c>
      <c r="R150" s="1">
        <v>9.6307000000000002E-11</v>
      </c>
      <c r="S150" s="1">
        <v>7.9315000000000003E-12</v>
      </c>
      <c r="T150" s="1">
        <v>4.5572E-15</v>
      </c>
      <c r="U150" s="1">
        <v>1.3233E-12</v>
      </c>
      <c r="V150" s="12"/>
    </row>
    <row r="151" spans="1:22" x14ac:dyDescent="0.25">
      <c r="A151" s="3" t="s">
        <v>18</v>
      </c>
      <c r="B151" s="3" t="s">
        <v>28</v>
      </c>
      <c r="C151" s="3" t="s">
        <v>24</v>
      </c>
      <c r="D151" s="3" t="s">
        <v>26</v>
      </c>
      <c r="E151" s="11">
        <f t="shared" si="12"/>
        <v>2.9997222222222231</v>
      </c>
      <c r="F151">
        <v>78.129099999999994</v>
      </c>
      <c r="G151" s="9">
        <v>20.748100000000001</v>
      </c>
      <c r="H151">
        <v>0.93659999999999999</v>
      </c>
      <c r="I151" s="2">
        <v>0.1842</v>
      </c>
      <c r="J151">
        <v>5.0000000000000001E-4</v>
      </c>
      <c r="K151">
        <v>1.5E-3</v>
      </c>
      <c r="L151">
        <v>645</v>
      </c>
      <c r="M151">
        <v>0.1368</v>
      </c>
      <c r="N151">
        <v>0.12770000000000001</v>
      </c>
      <c r="O151">
        <v>1.0720000000000001</v>
      </c>
      <c r="P151" s="1">
        <v>4.3785999999999997E-10</v>
      </c>
      <c r="Q151" s="1">
        <v>1.3628E-14</v>
      </c>
      <c r="R151" s="1">
        <v>9.6262000000000003E-11</v>
      </c>
      <c r="S151" s="1">
        <v>7.9294999999999993E-12</v>
      </c>
      <c r="T151" s="1">
        <v>3.9824000000000002E-15</v>
      </c>
      <c r="U151" s="1">
        <v>1.3254E-12</v>
      </c>
      <c r="V151" s="12"/>
    </row>
    <row r="152" spans="1:22" x14ac:dyDescent="0.25">
      <c r="A152" s="3" t="s">
        <v>18</v>
      </c>
      <c r="B152" s="3" t="s">
        <v>28</v>
      </c>
      <c r="C152" s="3" t="s">
        <v>26</v>
      </c>
      <c r="D152" s="3" t="s">
        <v>56</v>
      </c>
      <c r="E152" s="11">
        <f t="shared" si="12"/>
        <v>3.0227777777777778</v>
      </c>
      <c r="F152">
        <v>78.126000000000005</v>
      </c>
      <c r="G152" s="9">
        <v>20.7501</v>
      </c>
      <c r="H152">
        <v>0.93689999999999996</v>
      </c>
      <c r="I152" s="2">
        <v>0.18479999999999999</v>
      </c>
      <c r="J152">
        <v>6.9999999999999999E-4</v>
      </c>
      <c r="K152">
        <v>1.5E-3</v>
      </c>
      <c r="L152">
        <v>635</v>
      </c>
      <c r="M152">
        <v>0.13750000000000001</v>
      </c>
      <c r="N152">
        <v>0.1203</v>
      </c>
      <c r="O152">
        <v>1.1433</v>
      </c>
      <c r="P152" s="1">
        <v>4.377E-10</v>
      </c>
      <c r="Q152" s="1">
        <v>1.3784E-14</v>
      </c>
      <c r="R152" s="1">
        <v>9.6241000000000004E-11</v>
      </c>
      <c r="S152" s="1">
        <v>7.9293000000000002E-12</v>
      </c>
      <c r="T152" s="1">
        <v>4.4919000000000003E-15</v>
      </c>
      <c r="U152" s="1">
        <v>1.3301999999999999E-12</v>
      </c>
      <c r="V152" s="12"/>
    </row>
    <row r="153" spans="1:22" x14ac:dyDescent="0.25">
      <c r="A153" s="3" t="s">
        <v>18</v>
      </c>
      <c r="B153" s="3" t="s">
        <v>28</v>
      </c>
      <c r="C153" s="3" t="s">
        <v>60</v>
      </c>
      <c r="D153" s="3" t="s">
        <v>74</v>
      </c>
      <c r="E153" s="11">
        <f t="shared" si="12"/>
        <v>3.0477777777777781</v>
      </c>
      <c r="F153">
        <v>78.127200000000002</v>
      </c>
      <c r="G153" s="9">
        <v>20.747900000000001</v>
      </c>
      <c r="H153">
        <v>0.93679999999999997</v>
      </c>
      <c r="I153" s="2">
        <v>0.18559999999999999</v>
      </c>
      <c r="J153">
        <v>1.1999999999999999E-3</v>
      </c>
      <c r="K153">
        <v>1.1999999999999999E-3</v>
      </c>
      <c r="L153">
        <v>636</v>
      </c>
      <c r="M153">
        <v>0.1386</v>
      </c>
      <c r="N153">
        <v>0.12479999999999999</v>
      </c>
      <c r="O153">
        <v>1.1104000000000001</v>
      </c>
      <c r="P153" s="1">
        <v>4.3763000000000002E-10</v>
      </c>
      <c r="Q153" s="1">
        <v>1.2599E-14</v>
      </c>
      <c r="R153" s="1">
        <v>9.6215000000000001E-11</v>
      </c>
      <c r="S153" s="1">
        <v>7.9267999999999997E-12</v>
      </c>
      <c r="T153" s="1">
        <v>5.6294000000000003E-15</v>
      </c>
      <c r="U153" s="1">
        <v>1.3377E-12</v>
      </c>
      <c r="V153" s="12"/>
    </row>
    <row r="154" spans="1:22" x14ac:dyDescent="0.25">
      <c r="A154" s="3" t="s">
        <v>18</v>
      </c>
      <c r="B154" s="3" t="s">
        <v>28</v>
      </c>
      <c r="C154" s="3" t="s">
        <v>30</v>
      </c>
      <c r="D154" s="3" t="s">
        <v>46</v>
      </c>
      <c r="E154" s="11">
        <f t="shared" si="12"/>
        <v>3.0708333333333329</v>
      </c>
      <c r="F154">
        <v>78.131399999999999</v>
      </c>
      <c r="G154" s="9">
        <v>20.7438</v>
      </c>
      <c r="H154">
        <v>0.93620000000000003</v>
      </c>
      <c r="I154" s="2">
        <v>0.187</v>
      </c>
      <c r="J154">
        <v>0</v>
      </c>
      <c r="K154">
        <v>1.5E-3</v>
      </c>
      <c r="L154">
        <v>640</v>
      </c>
      <c r="M154">
        <v>0.1404</v>
      </c>
      <c r="N154">
        <v>0.1278</v>
      </c>
      <c r="O154">
        <v>1.0985</v>
      </c>
      <c r="P154" s="1">
        <v>4.3773999999999998E-10</v>
      </c>
      <c r="Q154" s="1">
        <v>1.3869E-14</v>
      </c>
      <c r="R154" s="1">
        <v>9.6214000000000005E-11</v>
      </c>
      <c r="S154" s="1">
        <v>7.9236000000000007E-12</v>
      </c>
      <c r="T154" s="1">
        <v>2.4049999999999998E-15</v>
      </c>
      <c r="U154" s="1">
        <v>1.3428000000000001E-12</v>
      </c>
      <c r="V154" s="12"/>
    </row>
    <row r="155" spans="1:22" x14ac:dyDescent="0.25">
      <c r="A155" s="3" t="s">
        <v>18</v>
      </c>
      <c r="B155" s="3" t="s">
        <v>28</v>
      </c>
      <c r="C155" s="3" t="s">
        <v>32</v>
      </c>
      <c r="D155" s="3" t="s">
        <v>67</v>
      </c>
      <c r="E155" s="11">
        <f t="shared" si="12"/>
        <v>3.0938888888888894</v>
      </c>
      <c r="F155">
        <v>78.110500000000002</v>
      </c>
      <c r="G155" s="9">
        <v>20.7638</v>
      </c>
      <c r="H155">
        <v>0.93520000000000003</v>
      </c>
      <c r="I155" s="2">
        <v>0.1883</v>
      </c>
      <c r="J155">
        <v>5.0000000000000001E-4</v>
      </c>
      <c r="K155">
        <v>1.8E-3</v>
      </c>
      <c r="L155">
        <v>659</v>
      </c>
      <c r="M155">
        <v>0.14130000000000001</v>
      </c>
      <c r="N155">
        <v>0.1074</v>
      </c>
      <c r="O155">
        <v>1.3153999999999999</v>
      </c>
      <c r="P155" s="1">
        <v>4.3869000000000001E-10</v>
      </c>
      <c r="Q155" s="1">
        <v>1.5186E-14</v>
      </c>
      <c r="R155" s="1">
        <v>9.6542000000000001E-11</v>
      </c>
      <c r="S155" s="1">
        <v>7.9338999999999995E-12</v>
      </c>
      <c r="T155" s="1">
        <v>4.0249000000000004E-15</v>
      </c>
      <c r="U155" s="1">
        <v>1.3570999999999999E-12</v>
      </c>
      <c r="V155" s="12"/>
    </row>
    <row r="156" spans="1:22" x14ac:dyDescent="0.25">
      <c r="A156" s="3" t="s">
        <v>18</v>
      </c>
      <c r="B156" s="3" t="s">
        <v>28</v>
      </c>
      <c r="C156" s="3" t="s">
        <v>34</v>
      </c>
      <c r="D156" s="3" t="s">
        <v>37</v>
      </c>
      <c r="E156" s="11">
        <f t="shared" si="12"/>
        <v>3.1188888888888897</v>
      </c>
      <c r="F156">
        <v>78.129900000000006</v>
      </c>
      <c r="G156" s="9">
        <v>20.744499999999999</v>
      </c>
      <c r="H156">
        <v>0.93610000000000004</v>
      </c>
      <c r="I156" s="2">
        <v>0.18820000000000001</v>
      </c>
      <c r="J156">
        <v>0</v>
      </c>
      <c r="K156">
        <v>1.2999999999999999E-3</v>
      </c>
      <c r="L156">
        <v>647</v>
      </c>
      <c r="M156">
        <v>0.14130000000000001</v>
      </c>
      <c r="N156">
        <v>0.1265</v>
      </c>
      <c r="O156">
        <v>1.1173999999999999</v>
      </c>
      <c r="P156" s="1">
        <v>4.3770999999999998E-10</v>
      </c>
      <c r="Q156" s="1">
        <v>1.2893E-14</v>
      </c>
      <c r="R156" s="1">
        <v>9.6211000000000005E-11</v>
      </c>
      <c r="S156" s="1">
        <v>7.9221000000000007E-12</v>
      </c>
      <c r="T156" s="1">
        <v>2.7921000000000001E-15</v>
      </c>
      <c r="U156" s="1">
        <v>1.3511999999999999E-12</v>
      </c>
      <c r="V156" s="12"/>
    </row>
    <row r="157" spans="1:22" x14ac:dyDescent="0.25">
      <c r="A157" s="3" t="s">
        <v>18</v>
      </c>
      <c r="B157" s="3" t="s">
        <v>28</v>
      </c>
      <c r="C157" s="3" t="s">
        <v>35</v>
      </c>
      <c r="D157" s="3" t="s">
        <v>33</v>
      </c>
      <c r="E157" s="11">
        <f t="shared" si="12"/>
        <v>3.1419444444444444</v>
      </c>
      <c r="F157">
        <v>78.128100000000003</v>
      </c>
      <c r="G157" s="9">
        <v>20.744900000000001</v>
      </c>
      <c r="H157">
        <v>0.93659999999999999</v>
      </c>
      <c r="I157" s="2">
        <v>0.18840000000000001</v>
      </c>
      <c r="J157">
        <v>4.0000000000000002E-4</v>
      </c>
      <c r="K157">
        <v>1.6999999999999999E-3</v>
      </c>
      <c r="L157">
        <v>641</v>
      </c>
      <c r="M157">
        <v>0.14199999999999999</v>
      </c>
      <c r="N157">
        <v>0.1298</v>
      </c>
      <c r="O157">
        <v>1.0943000000000001</v>
      </c>
      <c r="P157" s="1">
        <v>4.3755999999999999E-10</v>
      </c>
      <c r="Q157" s="1">
        <v>1.4451000000000001E-14</v>
      </c>
      <c r="R157" s="1">
        <v>9.6184000000000006E-11</v>
      </c>
      <c r="S157" s="1">
        <v>7.9237000000000003E-12</v>
      </c>
      <c r="T157" s="1">
        <v>3.7443999999999999E-15</v>
      </c>
      <c r="U157" s="1">
        <v>1.3537E-12</v>
      </c>
      <c r="V157" s="12"/>
    </row>
    <row r="158" spans="1:22" x14ac:dyDescent="0.25">
      <c r="A158" s="3" t="s">
        <v>18</v>
      </c>
      <c r="B158" s="3" t="s">
        <v>28</v>
      </c>
      <c r="C158" s="3" t="s">
        <v>37</v>
      </c>
      <c r="D158" s="3" t="s">
        <v>28</v>
      </c>
      <c r="E158" s="11">
        <f t="shared" si="12"/>
        <v>3.1666666666666661</v>
      </c>
      <c r="F158">
        <v>78.128200000000007</v>
      </c>
      <c r="G158" s="9">
        <v>20.742799999999999</v>
      </c>
      <c r="H158">
        <v>0.9365</v>
      </c>
      <c r="I158" s="2">
        <v>0.19</v>
      </c>
      <c r="J158">
        <v>8.9999999999999998E-4</v>
      </c>
      <c r="K158">
        <v>1.5E-3</v>
      </c>
      <c r="L158">
        <v>639</v>
      </c>
      <c r="M158">
        <v>0.1434</v>
      </c>
      <c r="N158">
        <v>0.13250000000000001</v>
      </c>
      <c r="O158">
        <v>1.0827</v>
      </c>
      <c r="P158" s="1">
        <v>4.3769000000000002E-10</v>
      </c>
      <c r="Q158" s="1">
        <v>1.3886E-14</v>
      </c>
      <c r="R158" s="1">
        <v>9.6202000000000005E-11</v>
      </c>
      <c r="S158" s="1">
        <v>7.9256999999999996E-12</v>
      </c>
      <c r="T158" s="1">
        <v>4.7952999999999996E-15</v>
      </c>
      <c r="U158" s="1">
        <v>1.3676999999999999E-12</v>
      </c>
      <c r="V158" s="12"/>
    </row>
    <row r="159" spans="1:22" x14ac:dyDescent="0.25">
      <c r="A159" s="3" t="s">
        <v>18</v>
      </c>
      <c r="B159" s="3" t="s">
        <v>28</v>
      </c>
      <c r="C159" s="3" t="s">
        <v>39</v>
      </c>
      <c r="D159" s="3" t="s">
        <v>57</v>
      </c>
      <c r="E159" s="11">
        <f t="shared" si="12"/>
        <v>3.1897222222222226</v>
      </c>
      <c r="F159">
        <v>78.129400000000004</v>
      </c>
      <c r="G159" s="9">
        <v>20.742100000000001</v>
      </c>
      <c r="H159">
        <v>0.93689999999999996</v>
      </c>
      <c r="I159" s="2">
        <v>0.19</v>
      </c>
      <c r="J159">
        <v>4.0000000000000002E-4</v>
      </c>
      <c r="K159">
        <v>1.2999999999999999E-3</v>
      </c>
      <c r="L159">
        <v>647</v>
      </c>
      <c r="M159">
        <v>0.14399999999999999</v>
      </c>
      <c r="N159">
        <v>0.13689999999999999</v>
      </c>
      <c r="O159">
        <v>1.0518000000000001</v>
      </c>
      <c r="P159" s="1">
        <v>4.3755999999999999E-10</v>
      </c>
      <c r="Q159" s="1">
        <v>1.2766999999999999E-14</v>
      </c>
      <c r="R159" s="1">
        <v>9.6168999999999994E-11</v>
      </c>
      <c r="S159" s="1">
        <v>7.9263999999999998E-12</v>
      </c>
      <c r="T159" s="1">
        <v>3.5753000000000003E-15</v>
      </c>
      <c r="U159" s="1">
        <v>1.3647E-12</v>
      </c>
      <c r="V159" s="12"/>
    </row>
    <row r="160" spans="1:22" x14ac:dyDescent="0.25">
      <c r="A160" s="3" t="s">
        <v>18</v>
      </c>
      <c r="B160" s="3" t="s">
        <v>28</v>
      </c>
      <c r="C160" s="3" t="s">
        <v>41</v>
      </c>
      <c r="D160" s="3" t="s">
        <v>72</v>
      </c>
      <c r="E160" s="11">
        <f t="shared" si="12"/>
        <v>3.2127777777777773</v>
      </c>
      <c r="F160">
        <v>78.128200000000007</v>
      </c>
      <c r="G160" s="9">
        <v>20.7424</v>
      </c>
      <c r="H160">
        <v>0.93610000000000004</v>
      </c>
      <c r="I160" s="2">
        <v>0.1913</v>
      </c>
      <c r="J160">
        <v>5.0000000000000001E-4</v>
      </c>
      <c r="K160">
        <v>1.5E-3</v>
      </c>
      <c r="L160">
        <v>635</v>
      </c>
      <c r="M160">
        <v>0.14410000000000001</v>
      </c>
      <c r="N160">
        <v>0.13089999999999999</v>
      </c>
      <c r="O160">
        <v>1.101</v>
      </c>
      <c r="P160" s="1">
        <v>4.3754000000000002E-10</v>
      </c>
      <c r="Q160" s="1">
        <v>1.3966E-14</v>
      </c>
      <c r="R160" s="1">
        <v>9.6167000000000003E-11</v>
      </c>
      <c r="S160" s="1">
        <v>7.9193E-12</v>
      </c>
      <c r="T160" s="1">
        <v>3.9162E-15</v>
      </c>
      <c r="U160" s="1">
        <v>1.3745000000000001E-12</v>
      </c>
      <c r="V160" s="12"/>
    </row>
    <row r="161" spans="1:22" x14ac:dyDescent="0.25">
      <c r="A161" s="3" t="s">
        <v>18</v>
      </c>
      <c r="B161" s="3" t="s">
        <v>28</v>
      </c>
      <c r="C161" s="3" t="s">
        <v>43</v>
      </c>
      <c r="D161" s="3" t="s">
        <v>48</v>
      </c>
      <c r="E161" s="11">
        <f t="shared" si="12"/>
        <v>3.2377777777777776</v>
      </c>
      <c r="F161">
        <v>78.126800000000003</v>
      </c>
      <c r="G161" s="9">
        <v>20.7422</v>
      </c>
      <c r="H161">
        <v>0.93689999999999996</v>
      </c>
      <c r="I161" s="2">
        <v>0.192</v>
      </c>
      <c r="J161">
        <v>6.9999999999999999E-4</v>
      </c>
      <c r="K161">
        <v>1.2999999999999999E-3</v>
      </c>
      <c r="L161">
        <v>650</v>
      </c>
      <c r="M161">
        <v>0.14430000000000001</v>
      </c>
      <c r="N161">
        <v>0.13159999999999999</v>
      </c>
      <c r="O161">
        <v>1.0962000000000001</v>
      </c>
      <c r="P161" s="1">
        <v>4.3752E-10</v>
      </c>
      <c r="Q161" s="1">
        <v>1.3121E-14</v>
      </c>
      <c r="R161" s="1">
        <v>9.6162999999999994E-11</v>
      </c>
      <c r="S161" s="1">
        <v>7.926E-12</v>
      </c>
      <c r="T161" s="1">
        <v>4.4344999999999998E-15</v>
      </c>
      <c r="U161" s="1">
        <v>1.3806E-12</v>
      </c>
      <c r="V161" s="12"/>
    </row>
    <row r="162" spans="1:22" x14ac:dyDescent="0.25">
      <c r="A162" s="3" t="s">
        <v>18</v>
      </c>
      <c r="B162" s="3" t="s">
        <v>28</v>
      </c>
      <c r="C162" s="3" t="s">
        <v>27</v>
      </c>
      <c r="D162" s="3" t="s">
        <v>68</v>
      </c>
      <c r="E162" s="11">
        <f t="shared" si="12"/>
        <v>3.2608333333333341</v>
      </c>
      <c r="F162">
        <v>78.128600000000006</v>
      </c>
      <c r="G162" s="9">
        <v>20.7376</v>
      </c>
      <c r="H162">
        <v>0.93740000000000001</v>
      </c>
      <c r="I162" s="2">
        <v>0.19389999999999999</v>
      </c>
      <c r="J162">
        <v>1E-3</v>
      </c>
      <c r="K162">
        <v>1.6000000000000001E-3</v>
      </c>
      <c r="L162">
        <v>640</v>
      </c>
      <c r="M162">
        <v>0.14599999999999999</v>
      </c>
      <c r="N162">
        <v>0.13730000000000001</v>
      </c>
      <c r="O162">
        <v>1.0629999999999999</v>
      </c>
      <c r="P162" s="1">
        <v>4.3749999999999999E-10</v>
      </c>
      <c r="Q162" s="1">
        <v>1.4132E-14</v>
      </c>
      <c r="R162" s="1">
        <v>9.6134000000000004E-11</v>
      </c>
      <c r="S162" s="1">
        <v>7.9292000000000006E-12</v>
      </c>
      <c r="T162" s="1">
        <v>5.1423E-15</v>
      </c>
      <c r="U162" s="1">
        <v>1.3946999999999999E-12</v>
      </c>
      <c r="V162" s="12"/>
    </row>
    <row r="163" spans="1:22" x14ac:dyDescent="0.25">
      <c r="A163" s="3" t="s">
        <v>18</v>
      </c>
      <c r="B163" s="3" t="s">
        <v>28</v>
      </c>
      <c r="C163" s="3" t="s">
        <v>46</v>
      </c>
      <c r="D163" s="3" t="s">
        <v>30</v>
      </c>
      <c r="E163" s="11">
        <f t="shared" si="12"/>
        <v>3.2838888888888889</v>
      </c>
      <c r="F163">
        <v>78.129599999999996</v>
      </c>
      <c r="G163" s="9">
        <v>20.736499999999999</v>
      </c>
      <c r="H163">
        <v>0.9365</v>
      </c>
      <c r="I163" s="2">
        <v>0.1951</v>
      </c>
      <c r="J163">
        <v>2.9999999999999997E-4</v>
      </c>
      <c r="K163">
        <v>1.9E-3</v>
      </c>
      <c r="L163">
        <v>667</v>
      </c>
      <c r="M163">
        <v>0.1472</v>
      </c>
      <c r="N163">
        <v>0.13719999999999999</v>
      </c>
      <c r="O163">
        <v>1.0722</v>
      </c>
      <c r="P163" s="1">
        <v>4.3922999999999999E-10</v>
      </c>
      <c r="Q163" s="1">
        <v>1.5515000000000001E-14</v>
      </c>
      <c r="R163" s="1">
        <v>9.6509000000000002E-11</v>
      </c>
      <c r="S163" s="1">
        <v>7.9527000000000002E-12</v>
      </c>
      <c r="T163" s="1">
        <v>3.6969999999999999E-15</v>
      </c>
      <c r="U163" s="1">
        <v>1.4061E-12</v>
      </c>
      <c r="V163" s="12"/>
    </row>
    <row r="164" spans="1:22" x14ac:dyDescent="0.25">
      <c r="A164" s="3" t="s">
        <v>18</v>
      </c>
      <c r="B164" s="3" t="s">
        <v>28</v>
      </c>
      <c r="C164" s="3" t="s">
        <v>48</v>
      </c>
      <c r="D164" s="3" t="s">
        <v>64</v>
      </c>
      <c r="E164" s="11">
        <f t="shared" si="12"/>
        <v>3.3088888888888892</v>
      </c>
      <c r="F164">
        <v>78.125799999999998</v>
      </c>
      <c r="G164" s="9">
        <v>20.7394</v>
      </c>
      <c r="H164">
        <v>0.93669999999999998</v>
      </c>
      <c r="I164" s="2">
        <v>0.1966</v>
      </c>
      <c r="J164">
        <v>1E-4</v>
      </c>
      <c r="K164">
        <v>1.2999999999999999E-3</v>
      </c>
      <c r="L164">
        <v>647</v>
      </c>
      <c r="M164">
        <v>0.1489</v>
      </c>
      <c r="N164">
        <v>0.1358</v>
      </c>
      <c r="O164">
        <v>1.0962000000000001</v>
      </c>
      <c r="P164" s="1">
        <v>4.3767999999999998E-10</v>
      </c>
      <c r="Q164" s="1">
        <v>1.3146E-14</v>
      </c>
      <c r="R164" s="1">
        <v>9.6187000000000006E-11</v>
      </c>
      <c r="S164" s="1">
        <v>7.9271E-12</v>
      </c>
      <c r="T164" s="1">
        <v>2.9946000000000002E-15</v>
      </c>
      <c r="U164" s="1">
        <v>1.4109E-12</v>
      </c>
      <c r="V164" s="12"/>
    </row>
    <row r="165" spans="1:22" x14ac:dyDescent="0.25">
      <c r="A165" s="3" t="s">
        <v>18</v>
      </c>
      <c r="B165" s="3" t="s">
        <v>28</v>
      </c>
      <c r="C165" s="3" t="s">
        <v>50</v>
      </c>
      <c r="D165" s="3" t="s">
        <v>22</v>
      </c>
      <c r="E165" s="11">
        <f t="shared" si="12"/>
        <v>3.3319444444444439</v>
      </c>
      <c r="F165">
        <v>78.130300000000005</v>
      </c>
      <c r="G165" s="9">
        <v>20.735199999999999</v>
      </c>
      <c r="H165">
        <v>0.93659999999999999</v>
      </c>
      <c r="I165" s="2">
        <v>0.1961</v>
      </c>
      <c r="J165">
        <v>6.9999999999999999E-4</v>
      </c>
      <c r="K165">
        <v>1.1999999999999999E-3</v>
      </c>
      <c r="L165">
        <v>635</v>
      </c>
      <c r="M165">
        <v>0.14929999999999999</v>
      </c>
      <c r="N165">
        <v>0.1341</v>
      </c>
      <c r="O165">
        <v>1.1131</v>
      </c>
      <c r="P165" s="1">
        <v>4.3754000000000002E-10</v>
      </c>
      <c r="Q165" s="1">
        <v>1.2577000000000001E-14</v>
      </c>
      <c r="R165" s="1">
        <v>9.6132E-11</v>
      </c>
      <c r="S165" s="1">
        <v>7.9230999999999996E-12</v>
      </c>
      <c r="T165" s="1">
        <v>4.3452999999999998E-15</v>
      </c>
      <c r="U165" s="1">
        <v>1.409E-12</v>
      </c>
      <c r="V165" s="12"/>
    </row>
    <row r="166" spans="1:22" x14ac:dyDescent="0.25">
      <c r="A166" s="3" t="s">
        <v>18</v>
      </c>
      <c r="B166" s="3" t="s">
        <v>28</v>
      </c>
      <c r="C166" s="3" t="s">
        <v>52</v>
      </c>
      <c r="D166" s="3" t="s">
        <v>59</v>
      </c>
      <c r="E166" s="11">
        <f t="shared" si="12"/>
        <v>3.3569444444444443</v>
      </c>
      <c r="F166">
        <v>78.129599999999996</v>
      </c>
      <c r="G166" s="9">
        <v>20.733799999999999</v>
      </c>
      <c r="H166">
        <v>0.93679999999999997</v>
      </c>
      <c r="I166" s="2">
        <v>0.19800000000000001</v>
      </c>
      <c r="J166">
        <v>0</v>
      </c>
      <c r="K166">
        <v>1.6999999999999999E-3</v>
      </c>
      <c r="L166">
        <v>636</v>
      </c>
      <c r="M166">
        <v>0.15049999999999999</v>
      </c>
      <c r="N166">
        <v>0.13869999999999999</v>
      </c>
      <c r="O166">
        <v>1.0851999999999999</v>
      </c>
      <c r="P166" s="1">
        <v>4.3761999999999998E-10</v>
      </c>
      <c r="Q166" s="1">
        <v>1.4733E-14</v>
      </c>
      <c r="R166" s="1">
        <v>9.6143000000000003E-11</v>
      </c>
      <c r="S166" s="1">
        <v>7.9263999999999998E-12</v>
      </c>
      <c r="T166" s="1">
        <v>2.8647999999999999E-15</v>
      </c>
      <c r="U166" s="1">
        <v>1.4201999999999999E-12</v>
      </c>
      <c r="V166" s="12"/>
    </row>
    <row r="167" spans="1:22" x14ac:dyDescent="0.25">
      <c r="A167" s="3" t="s">
        <v>18</v>
      </c>
      <c r="B167" s="3" t="s">
        <v>28</v>
      </c>
      <c r="C167" s="3" t="s">
        <v>53</v>
      </c>
      <c r="D167" s="3" t="s">
        <v>63</v>
      </c>
      <c r="E167" s="11">
        <f t="shared" si="12"/>
        <v>3.3800000000000008</v>
      </c>
      <c r="F167">
        <v>78.127099999999999</v>
      </c>
      <c r="G167" s="9">
        <v>20.736000000000001</v>
      </c>
      <c r="H167">
        <v>0.93659999999999999</v>
      </c>
      <c r="I167" s="2">
        <v>0.19869999999999999</v>
      </c>
      <c r="J167">
        <v>2.0000000000000001E-4</v>
      </c>
      <c r="K167">
        <v>1.4E-3</v>
      </c>
      <c r="L167">
        <v>644</v>
      </c>
      <c r="M167">
        <v>0.1517</v>
      </c>
      <c r="N167">
        <v>0.14000000000000001</v>
      </c>
      <c r="O167">
        <v>1.0833999999999999</v>
      </c>
      <c r="P167" s="1">
        <v>4.3752999999999999E-10</v>
      </c>
      <c r="Q167" s="1">
        <v>1.3518000000000001E-14</v>
      </c>
      <c r="R167" s="1">
        <v>9.6134999999999999E-11</v>
      </c>
      <c r="S167" s="1">
        <v>7.9231999999999992E-12</v>
      </c>
      <c r="T167" s="1">
        <v>3.1146999999999999E-15</v>
      </c>
      <c r="U167" s="1">
        <v>1.4254E-12</v>
      </c>
      <c r="V167" s="12"/>
    </row>
    <row r="168" spans="1:22" x14ac:dyDescent="0.25">
      <c r="A168" s="3" t="s">
        <v>18</v>
      </c>
      <c r="B168" s="3" t="s">
        <v>28</v>
      </c>
      <c r="C168" s="3" t="s">
        <v>56</v>
      </c>
      <c r="D168" s="3" t="s">
        <v>44</v>
      </c>
      <c r="E168" s="11">
        <f t="shared" si="12"/>
        <v>3.4030555555555555</v>
      </c>
      <c r="F168">
        <v>78.131699999999995</v>
      </c>
      <c r="G168" s="9">
        <v>20.730599999999999</v>
      </c>
      <c r="H168">
        <v>0.93640000000000001</v>
      </c>
      <c r="I168" s="2">
        <v>0.2</v>
      </c>
      <c r="J168">
        <v>0</v>
      </c>
      <c r="K168">
        <v>1.2999999999999999E-3</v>
      </c>
      <c r="L168">
        <v>646</v>
      </c>
      <c r="M168">
        <v>0.1527</v>
      </c>
      <c r="N168">
        <v>0.14649999999999999</v>
      </c>
      <c r="O168">
        <v>1.0423</v>
      </c>
      <c r="P168" s="1">
        <v>4.3770999999999998E-10</v>
      </c>
      <c r="Q168" s="1">
        <v>1.2974E-14</v>
      </c>
      <c r="R168" s="1">
        <v>9.6144999999999995E-11</v>
      </c>
      <c r="S168" s="1">
        <v>7.9247000000000008E-12</v>
      </c>
      <c r="T168" s="1">
        <v>1.7624999999999999E-15</v>
      </c>
      <c r="U168" s="1">
        <v>1.4346E-12</v>
      </c>
      <c r="V168" s="12"/>
    </row>
    <row r="169" spans="1:22" x14ac:dyDescent="0.25">
      <c r="A169" s="3" t="s">
        <v>18</v>
      </c>
      <c r="B169" s="3" t="s">
        <v>28</v>
      </c>
      <c r="C169" s="3" t="s">
        <v>57</v>
      </c>
      <c r="D169" s="3" t="s">
        <v>42</v>
      </c>
      <c r="E169" s="11">
        <f t="shared" si="12"/>
        <v>3.4280555555555559</v>
      </c>
      <c r="F169">
        <v>78.127099999999999</v>
      </c>
      <c r="G169" s="9">
        <v>20.7333</v>
      </c>
      <c r="H169">
        <v>0.93689999999999996</v>
      </c>
      <c r="I169" s="2">
        <v>0.19969999999999999</v>
      </c>
      <c r="J169">
        <v>1.4E-3</v>
      </c>
      <c r="K169">
        <v>1.6999999999999999E-3</v>
      </c>
      <c r="L169">
        <v>634</v>
      </c>
      <c r="M169">
        <v>0.15290000000000001</v>
      </c>
      <c r="N169">
        <v>0.1421</v>
      </c>
      <c r="O169">
        <v>1.0761000000000001</v>
      </c>
      <c r="P169" s="1">
        <v>4.3746999999999999E-10</v>
      </c>
      <c r="Q169" s="1">
        <v>1.4486000000000001E-14</v>
      </c>
      <c r="R169" s="1">
        <v>9.6108999999999996E-11</v>
      </c>
      <c r="S169" s="1">
        <v>7.9249999999999995E-12</v>
      </c>
      <c r="T169" s="1">
        <v>6.1529000000000002E-15</v>
      </c>
      <c r="U169" s="1">
        <v>1.4372999999999999E-12</v>
      </c>
      <c r="V169" s="12"/>
    </row>
    <row r="170" spans="1:22" x14ac:dyDescent="0.25">
      <c r="A170" s="3" t="s">
        <v>18</v>
      </c>
      <c r="B170" s="3" t="s">
        <v>28</v>
      </c>
      <c r="C170" s="3" t="s">
        <v>59</v>
      </c>
      <c r="D170" s="3" t="s">
        <v>77</v>
      </c>
      <c r="E170" s="11">
        <f t="shared" si="12"/>
        <v>3.4511111111111106</v>
      </c>
      <c r="F170">
        <v>78.135800000000003</v>
      </c>
      <c r="G170" s="9">
        <v>20.7254</v>
      </c>
      <c r="H170">
        <v>0.93630000000000002</v>
      </c>
      <c r="I170" s="2">
        <v>0.20100000000000001</v>
      </c>
      <c r="J170">
        <v>2.0000000000000001E-4</v>
      </c>
      <c r="K170">
        <v>1.1999999999999999E-3</v>
      </c>
      <c r="L170">
        <v>651</v>
      </c>
      <c r="M170">
        <v>0.15359999999999999</v>
      </c>
      <c r="N170">
        <v>0.1522</v>
      </c>
      <c r="O170">
        <v>1.0092000000000001</v>
      </c>
      <c r="P170" s="1">
        <v>4.3767999999999998E-10</v>
      </c>
      <c r="Q170" s="1">
        <v>1.2592999999999999E-14</v>
      </c>
      <c r="R170" s="1">
        <v>9.6108999999999996E-11</v>
      </c>
      <c r="S170" s="1">
        <v>7.9227999999999993E-12</v>
      </c>
      <c r="T170" s="1">
        <v>3.2501999999999998E-15</v>
      </c>
      <c r="U170" s="1">
        <v>1.4423E-12</v>
      </c>
      <c r="V170" s="12"/>
    </row>
    <row r="171" spans="1:22" x14ac:dyDescent="0.25">
      <c r="A171" s="3" t="s">
        <v>18</v>
      </c>
      <c r="B171" s="3" t="s">
        <v>28</v>
      </c>
      <c r="C171" s="3" t="s">
        <v>23</v>
      </c>
      <c r="D171" s="3" t="s">
        <v>49</v>
      </c>
      <c r="E171" s="11">
        <f t="shared" si="12"/>
        <v>3.4741666666666671</v>
      </c>
      <c r="F171">
        <v>78.127099999999999</v>
      </c>
      <c r="G171" s="9">
        <v>20.732600000000001</v>
      </c>
      <c r="H171">
        <v>0.9365</v>
      </c>
      <c r="I171" s="2">
        <v>0.20200000000000001</v>
      </c>
      <c r="J171">
        <v>2.9999999999999997E-4</v>
      </c>
      <c r="K171">
        <v>1.5E-3</v>
      </c>
      <c r="L171">
        <v>667</v>
      </c>
      <c r="M171">
        <v>0.15529999999999999</v>
      </c>
      <c r="N171">
        <v>0.14510000000000001</v>
      </c>
      <c r="O171">
        <v>1.0705</v>
      </c>
      <c r="P171" s="1">
        <v>4.3928000000000001E-10</v>
      </c>
      <c r="Q171" s="1">
        <v>1.3786999999999999E-14</v>
      </c>
      <c r="R171" s="1">
        <v>9.6503999999999998E-11</v>
      </c>
      <c r="S171" s="1">
        <v>7.9543999999999993E-12</v>
      </c>
      <c r="T171" s="1">
        <v>3.4844E-15</v>
      </c>
      <c r="U171" s="1">
        <v>1.455E-12</v>
      </c>
      <c r="V171" s="12"/>
    </row>
    <row r="172" spans="1:22" x14ac:dyDescent="0.25">
      <c r="A172" s="3" t="s">
        <v>18</v>
      </c>
      <c r="B172" s="3" t="s">
        <v>28</v>
      </c>
      <c r="C172" s="3" t="s">
        <v>61</v>
      </c>
      <c r="D172" s="3" t="s">
        <v>47</v>
      </c>
      <c r="E172" s="11">
        <f t="shared" si="12"/>
        <v>3.4991666666666674</v>
      </c>
      <c r="F172">
        <v>78.128299999999996</v>
      </c>
      <c r="G172" s="9">
        <v>20.729399999999998</v>
      </c>
      <c r="H172">
        <v>0.93679999999999997</v>
      </c>
      <c r="I172" s="2">
        <v>0.2036</v>
      </c>
      <c r="J172">
        <v>0</v>
      </c>
      <c r="K172">
        <v>1.8E-3</v>
      </c>
      <c r="L172">
        <v>645</v>
      </c>
      <c r="M172">
        <v>0.15690000000000001</v>
      </c>
      <c r="N172">
        <v>0.1457</v>
      </c>
      <c r="O172">
        <v>1.0771999999999999</v>
      </c>
      <c r="P172" s="1">
        <v>4.3769000000000002E-10</v>
      </c>
      <c r="Q172" s="1">
        <v>1.5202000000000001E-14</v>
      </c>
      <c r="R172" s="1">
        <v>9.6138999999999995E-11</v>
      </c>
      <c r="S172" s="1">
        <v>7.9277000000000006E-12</v>
      </c>
      <c r="T172" s="1">
        <v>2.6769999999999999E-15</v>
      </c>
      <c r="U172" s="1">
        <v>1.4602E-12</v>
      </c>
      <c r="V172" s="12"/>
    </row>
    <row r="173" spans="1:22" x14ac:dyDescent="0.25">
      <c r="A173" s="3" t="s">
        <v>18</v>
      </c>
      <c r="B173" s="3" t="s">
        <v>28</v>
      </c>
      <c r="C173" s="3" t="s">
        <v>62</v>
      </c>
      <c r="D173" s="3" t="s">
        <v>54</v>
      </c>
      <c r="E173" s="11">
        <f t="shared" si="12"/>
        <v>3.5222222222222221</v>
      </c>
      <c r="F173">
        <v>78.129900000000006</v>
      </c>
      <c r="G173" s="9">
        <v>20.7271</v>
      </c>
      <c r="H173">
        <v>0.9365</v>
      </c>
      <c r="I173" s="2">
        <v>0.20369999999999999</v>
      </c>
      <c r="J173">
        <v>1.5E-3</v>
      </c>
      <c r="K173">
        <v>1.2999999999999999E-3</v>
      </c>
      <c r="L173">
        <v>634</v>
      </c>
      <c r="M173">
        <v>0.15679999999999999</v>
      </c>
      <c r="N173">
        <v>0.1439</v>
      </c>
      <c r="O173">
        <v>1.0900000000000001</v>
      </c>
      <c r="P173" s="1">
        <v>4.3760000000000002E-10</v>
      </c>
      <c r="Q173" s="1">
        <v>1.3152000000000001E-14</v>
      </c>
      <c r="R173" s="1">
        <v>9.6105999999999996E-11</v>
      </c>
      <c r="S173" s="1">
        <v>7.9231999999999992E-12</v>
      </c>
      <c r="T173" s="1">
        <v>6.2330000000000001E-15</v>
      </c>
      <c r="U173" s="1">
        <v>1.4662999999999999E-12</v>
      </c>
      <c r="V173" s="12"/>
    </row>
    <row r="174" spans="1:22" x14ac:dyDescent="0.25">
      <c r="A174" s="3" t="s">
        <v>18</v>
      </c>
      <c r="B174" s="3" t="s">
        <v>28</v>
      </c>
      <c r="C174" s="3" t="s">
        <v>33</v>
      </c>
      <c r="D174" s="3" t="s">
        <v>73</v>
      </c>
      <c r="E174" s="11">
        <f t="shared" si="12"/>
        <v>3.5469444444444438</v>
      </c>
      <c r="F174">
        <v>78.124200000000002</v>
      </c>
      <c r="G174" s="9">
        <v>20.732099999999999</v>
      </c>
      <c r="H174">
        <v>0.93669999999999998</v>
      </c>
      <c r="I174" s="2">
        <v>0.20530000000000001</v>
      </c>
      <c r="J174">
        <v>5.0000000000000001E-4</v>
      </c>
      <c r="K174">
        <v>1.2999999999999999E-3</v>
      </c>
      <c r="L174">
        <v>637</v>
      </c>
      <c r="M174">
        <v>0.15820000000000001</v>
      </c>
      <c r="N174">
        <v>0.13420000000000001</v>
      </c>
      <c r="O174">
        <v>1.1786000000000001</v>
      </c>
      <c r="P174" s="1">
        <v>4.3784999999999999E-10</v>
      </c>
      <c r="Q174" s="1">
        <v>1.291E-14</v>
      </c>
      <c r="R174" s="1">
        <v>9.6191999999999997E-11</v>
      </c>
      <c r="S174" s="1">
        <v>7.9301999999999995E-12</v>
      </c>
      <c r="T174" s="1">
        <v>3.8197000000000001E-15</v>
      </c>
      <c r="U174" s="1">
        <v>1.4747E-12</v>
      </c>
      <c r="V174" s="12"/>
    </row>
    <row r="175" spans="1:22" x14ac:dyDescent="0.25">
      <c r="A175" s="3" t="s">
        <v>18</v>
      </c>
      <c r="B175" s="3" t="s">
        <v>28</v>
      </c>
      <c r="C175" s="3" t="s">
        <v>64</v>
      </c>
      <c r="D175" s="3" t="s">
        <v>43</v>
      </c>
      <c r="E175" s="11">
        <f t="shared" si="12"/>
        <v>3.5700000000000003</v>
      </c>
      <c r="F175">
        <v>78.125</v>
      </c>
      <c r="G175" s="9">
        <v>20.729299999999999</v>
      </c>
      <c r="H175">
        <v>0.93689999999999996</v>
      </c>
      <c r="I175" s="2">
        <v>0.2064</v>
      </c>
      <c r="J175">
        <v>8.0000000000000004E-4</v>
      </c>
      <c r="K175">
        <v>1.6000000000000001E-3</v>
      </c>
      <c r="L175">
        <v>640</v>
      </c>
      <c r="M175">
        <v>0.15920000000000001</v>
      </c>
      <c r="N175">
        <v>0.14349999999999999</v>
      </c>
      <c r="O175">
        <v>1.1100000000000001</v>
      </c>
      <c r="P175" s="1">
        <v>4.377E-10</v>
      </c>
      <c r="Q175" s="1">
        <v>1.4413000000000001E-14</v>
      </c>
      <c r="R175" s="1">
        <v>9.6143000000000003E-11</v>
      </c>
      <c r="S175" s="1">
        <v>7.9289000000000003E-12</v>
      </c>
      <c r="T175" s="1">
        <v>4.8173999999999997E-15</v>
      </c>
      <c r="U175" s="1">
        <v>1.4832E-12</v>
      </c>
      <c r="V175" s="12"/>
    </row>
    <row r="176" spans="1:22" x14ac:dyDescent="0.25">
      <c r="A176" s="3" t="s">
        <v>18</v>
      </c>
      <c r="B176" s="3" t="s">
        <v>28</v>
      </c>
      <c r="C176" s="3" t="s">
        <v>21</v>
      </c>
      <c r="D176" s="3" t="s">
        <v>65</v>
      </c>
      <c r="E176" s="11">
        <f t="shared" si="12"/>
        <v>3.593055555555555</v>
      </c>
      <c r="F176">
        <v>78.127399999999994</v>
      </c>
      <c r="G176" s="9">
        <v>20.726700000000001</v>
      </c>
      <c r="H176">
        <v>0.93659999999999999</v>
      </c>
      <c r="I176" s="2">
        <v>0.20669999999999999</v>
      </c>
      <c r="J176">
        <v>1E-3</v>
      </c>
      <c r="K176">
        <v>1.6000000000000001E-3</v>
      </c>
      <c r="L176">
        <v>646</v>
      </c>
      <c r="M176">
        <v>0.15970000000000001</v>
      </c>
      <c r="N176">
        <v>0.15260000000000001</v>
      </c>
      <c r="O176">
        <v>1.0468999999999999</v>
      </c>
      <c r="P176" s="1">
        <v>4.3785999999999997E-10</v>
      </c>
      <c r="Q176" s="1">
        <v>1.428E-14</v>
      </c>
      <c r="R176" s="1">
        <v>9.6164999999999998E-11</v>
      </c>
      <c r="S176" s="1">
        <v>7.9290999999999994E-12</v>
      </c>
      <c r="T176" s="1">
        <v>5.1393999999999999E-15</v>
      </c>
      <c r="U176" s="1">
        <v>1.4866999999999999E-12</v>
      </c>
      <c r="V176" s="12"/>
    </row>
    <row r="177" spans="1:22" x14ac:dyDescent="0.25">
      <c r="A177" s="3" t="s">
        <v>18</v>
      </c>
      <c r="B177" s="3" t="s">
        <v>28</v>
      </c>
      <c r="C177" s="3" t="s">
        <v>65</v>
      </c>
      <c r="D177" s="3" t="s">
        <v>34</v>
      </c>
      <c r="E177" s="11">
        <f t="shared" si="12"/>
        <v>3.6180555555555554</v>
      </c>
      <c r="F177">
        <v>78.127700000000004</v>
      </c>
      <c r="G177" s="9">
        <v>20.725100000000001</v>
      </c>
      <c r="H177">
        <v>0.93700000000000006</v>
      </c>
      <c r="I177" s="2">
        <v>0.20849999999999999</v>
      </c>
      <c r="J177">
        <v>5.0000000000000001E-4</v>
      </c>
      <c r="K177">
        <v>1.2999999999999999E-3</v>
      </c>
      <c r="L177">
        <v>635</v>
      </c>
      <c r="M177">
        <v>0.1608</v>
      </c>
      <c r="N177">
        <v>0.158</v>
      </c>
      <c r="O177">
        <v>1.0173000000000001</v>
      </c>
      <c r="P177" s="1">
        <v>4.3781000000000001E-10</v>
      </c>
      <c r="Q177" s="1">
        <v>1.2818999999999999E-14</v>
      </c>
      <c r="R177" s="1">
        <v>9.6146000000000003E-11</v>
      </c>
      <c r="S177" s="1">
        <v>7.9315000000000003E-12</v>
      </c>
      <c r="T177" s="1">
        <v>3.8292E-15</v>
      </c>
      <c r="U177" s="1">
        <v>1.4967000000000001E-12</v>
      </c>
      <c r="V177" s="12"/>
    </row>
    <row r="178" spans="1:22" x14ac:dyDescent="0.25">
      <c r="A178" s="3" t="s">
        <v>18</v>
      </c>
      <c r="B178" s="3" t="s">
        <v>28</v>
      </c>
      <c r="C178" s="3" t="s">
        <v>66</v>
      </c>
      <c r="D178" s="3" t="s">
        <v>61</v>
      </c>
      <c r="E178" s="11">
        <f t="shared" si="12"/>
        <v>3.6411111111111119</v>
      </c>
      <c r="F178">
        <v>78.127899999999997</v>
      </c>
      <c r="G178" s="9">
        <v>20.723700000000001</v>
      </c>
      <c r="H178">
        <v>0.93679999999999997</v>
      </c>
      <c r="I178" s="2">
        <v>0.2097</v>
      </c>
      <c r="J178">
        <v>8.0000000000000004E-4</v>
      </c>
      <c r="K178">
        <v>1.1999999999999999E-3</v>
      </c>
      <c r="L178">
        <v>638</v>
      </c>
      <c r="M178">
        <v>0.16200000000000001</v>
      </c>
      <c r="N178">
        <v>0.15079999999999999</v>
      </c>
      <c r="O178">
        <v>1.0743</v>
      </c>
      <c r="P178" s="1">
        <v>4.3787000000000001E-10</v>
      </c>
      <c r="Q178" s="1">
        <v>1.2566999999999999E-14</v>
      </c>
      <c r="R178" s="1">
        <v>9.6150999999999994E-11</v>
      </c>
      <c r="S178" s="1">
        <v>7.9309999999999992E-12</v>
      </c>
      <c r="T178" s="1">
        <v>4.4863000000000003E-15</v>
      </c>
      <c r="U178" s="1">
        <v>1.5067E-12</v>
      </c>
      <c r="V178" s="12"/>
    </row>
    <row r="179" spans="1:22" x14ac:dyDescent="0.25">
      <c r="A179" s="3" t="s">
        <v>18</v>
      </c>
      <c r="B179" s="3" t="s">
        <v>28</v>
      </c>
      <c r="C179" s="3" t="s">
        <v>67</v>
      </c>
      <c r="D179" s="3" t="s">
        <v>51</v>
      </c>
      <c r="E179" s="11">
        <f t="shared" si="12"/>
        <v>3.6641666666666666</v>
      </c>
      <c r="F179">
        <v>78.125100000000003</v>
      </c>
      <c r="G179" s="9">
        <v>20.725100000000001</v>
      </c>
      <c r="H179">
        <v>0.93669999999999998</v>
      </c>
      <c r="I179" s="2">
        <v>0.21079999999999999</v>
      </c>
      <c r="J179">
        <v>4.0000000000000002E-4</v>
      </c>
      <c r="K179">
        <v>2E-3</v>
      </c>
      <c r="L179">
        <v>666</v>
      </c>
      <c r="M179">
        <v>0.16320000000000001</v>
      </c>
      <c r="N179">
        <v>0.14990000000000001</v>
      </c>
      <c r="O179">
        <v>1.0891</v>
      </c>
      <c r="P179" s="1">
        <v>4.3955E-10</v>
      </c>
      <c r="Q179" s="1">
        <v>1.5794000000000001E-14</v>
      </c>
      <c r="R179" s="1">
        <v>9.6530000000000002E-11</v>
      </c>
      <c r="S179" s="1">
        <v>7.9605000000000003E-12</v>
      </c>
      <c r="T179" s="1">
        <v>3.7741999999999997E-15</v>
      </c>
      <c r="U179" s="1">
        <v>1.5187E-12</v>
      </c>
      <c r="V179" s="12"/>
    </row>
    <row r="180" spans="1:22" x14ac:dyDescent="0.25">
      <c r="A180" s="3" t="s">
        <v>18</v>
      </c>
      <c r="B180" s="3" t="s">
        <v>28</v>
      </c>
      <c r="C180" s="3" t="s">
        <v>68</v>
      </c>
      <c r="D180" s="3" t="s">
        <v>54</v>
      </c>
      <c r="E180" s="11">
        <f t="shared" si="12"/>
        <v>3.6888888888888882</v>
      </c>
      <c r="F180">
        <v>78.124600000000001</v>
      </c>
      <c r="G180" s="9">
        <v>20.725200000000001</v>
      </c>
      <c r="H180">
        <v>0.93720000000000003</v>
      </c>
      <c r="I180" s="2">
        <v>0.21149999999999999</v>
      </c>
      <c r="J180">
        <v>1E-4</v>
      </c>
      <c r="K180">
        <v>1.5E-3</v>
      </c>
      <c r="L180">
        <v>646</v>
      </c>
      <c r="M180">
        <v>0.16450000000000001</v>
      </c>
      <c r="N180">
        <v>0.151</v>
      </c>
      <c r="O180">
        <v>1.0895999999999999</v>
      </c>
      <c r="P180" s="1">
        <v>4.3779999999999998E-10</v>
      </c>
      <c r="Q180" s="1">
        <v>1.3655E-14</v>
      </c>
      <c r="R180" s="1">
        <v>9.6146999999999999E-11</v>
      </c>
      <c r="S180" s="1">
        <v>7.9333000000000005E-12</v>
      </c>
      <c r="T180" s="1">
        <v>2.9987E-15</v>
      </c>
      <c r="U180" s="1">
        <v>1.5161999999999999E-12</v>
      </c>
      <c r="V180" s="12"/>
    </row>
    <row r="181" spans="1:22" x14ac:dyDescent="0.25">
      <c r="A181" s="3" t="s">
        <v>18</v>
      </c>
      <c r="B181" s="3" t="s">
        <v>28</v>
      </c>
      <c r="C181" s="3" t="s">
        <v>69</v>
      </c>
      <c r="D181" s="3" t="s">
        <v>29</v>
      </c>
      <c r="E181" s="11">
        <f t="shared" si="12"/>
        <v>3.7119444444444447</v>
      </c>
      <c r="F181">
        <v>78.126999999999995</v>
      </c>
      <c r="G181" s="9">
        <v>20.722300000000001</v>
      </c>
      <c r="H181">
        <v>0.93669999999999998</v>
      </c>
      <c r="I181" s="2">
        <v>0.2117</v>
      </c>
      <c r="J181">
        <v>1E-3</v>
      </c>
      <c r="K181">
        <v>1.2999999999999999E-3</v>
      </c>
      <c r="L181">
        <v>635</v>
      </c>
      <c r="M181">
        <v>0.16389999999999999</v>
      </c>
      <c r="N181">
        <v>0.15210000000000001</v>
      </c>
      <c r="O181">
        <v>1.0770999999999999</v>
      </c>
      <c r="P181" s="1">
        <v>4.3778999999999999E-10</v>
      </c>
      <c r="Q181" s="1">
        <v>1.2801E-14</v>
      </c>
      <c r="R181" s="1">
        <v>9.6129E-11</v>
      </c>
      <c r="S181" s="1">
        <v>7.9289999999999998E-12</v>
      </c>
      <c r="T181" s="1">
        <v>5.0239000000000002E-15</v>
      </c>
      <c r="U181" s="1">
        <v>1.5218E-12</v>
      </c>
      <c r="V181" s="12"/>
    </row>
    <row r="182" spans="1:22" x14ac:dyDescent="0.25">
      <c r="A182" s="3" t="s">
        <v>18</v>
      </c>
      <c r="B182" s="3" t="s">
        <v>28</v>
      </c>
      <c r="C182" s="3" t="s">
        <v>71</v>
      </c>
      <c r="D182" s="3" t="s">
        <v>27</v>
      </c>
      <c r="E182" s="11">
        <f t="shared" si="12"/>
        <v>3.7369444444444451</v>
      </c>
      <c r="F182">
        <v>78.125900000000001</v>
      </c>
      <c r="G182" s="9">
        <v>20.721900000000002</v>
      </c>
      <c r="H182">
        <v>0.9365</v>
      </c>
      <c r="I182" s="2">
        <v>0.2137</v>
      </c>
      <c r="J182">
        <v>5.9999999999999995E-4</v>
      </c>
      <c r="K182">
        <v>1.4E-3</v>
      </c>
      <c r="L182">
        <v>637</v>
      </c>
      <c r="M182">
        <v>0.16600000000000001</v>
      </c>
      <c r="N182">
        <v>0.15210000000000001</v>
      </c>
      <c r="O182">
        <v>1.0913999999999999</v>
      </c>
      <c r="P182" s="1">
        <v>4.3789000000000003E-10</v>
      </c>
      <c r="Q182" s="1">
        <v>1.3477E-14</v>
      </c>
      <c r="R182" s="1">
        <v>9.6149000000000003E-11</v>
      </c>
      <c r="S182" s="1">
        <v>7.9289000000000003E-12</v>
      </c>
      <c r="T182" s="1">
        <v>4.2854999999999999E-15</v>
      </c>
      <c r="U182" s="1">
        <v>1.5345999999999999E-12</v>
      </c>
      <c r="V182" s="12"/>
    </row>
    <row r="183" spans="1:22" x14ac:dyDescent="0.25">
      <c r="A183" s="3" t="s">
        <v>18</v>
      </c>
      <c r="B183" s="3" t="s">
        <v>28</v>
      </c>
      <c r="C183" s="3" t="s">
        <v>29</v>
      </c>
      <c r="D183" s="3" t="s">
        <v>65</v>
      </c>
      <c r="E183" s="11">
        <f t="shared" si="12"/>
        <v>3.7597222222222229</v>
      </c>
      <c r="F183">
        <v>78.128299999999996</v>
      </c>
      <c r="G183" s="9">
        <v>20.718599999999999</v>
      </c>
      <c r="H183">
        <v>0.93659999999999999</v>
      </c>
      <c r="I183" s="2">
        <v>0.21510000000000001</v>
      </c>
      <c r="J183">
        <v>1E-4</v>
      </c>
      <c r="K183">
        <v>1.2999999999999999E-3</v>
      </c>
      <c r="L183">
        <v>645</v>
      </c>
      <c r="M183">
        <v>0.16719999999999999</v>
      </c>
      <c r="N183">
        <v>0.15720000000000001</v>
      </c>
      <c r="O183">
        <v>1.0634999999999999</v>
      </c>
      <c r="P183" s="1">
        <v>4.3782999999999998E-10</v>
      </c>
      <c r="Q183" s="1">
        <v>1.3015E-14</v>
      </c>
      <c r="R183" s="1">
        <v>9.6117999999999996E-11</v>
      </c>
      <c r="S183" s="1">
        <v>7.9286E-12</v>
      </c>
      <c r="T183" s="1">
        <v>2.8633999999999999E-15</v>
      </c>
      <c r="U183" s="1">
        <v>1.5417E-12</v>
      </c>
      <c r="V183" s="12"/>
    </row>
    <row r="184" spans="1:22" x14ac:dyDescent="0.25">
      <c r="A184" s="3" t="s">
        <v>18</v>
      </c>
      <c r="B184" s="3" t="s">
        <v>28</v>
      </c>
      <c r="C184" s="3" t="s">
        <v>70</v>
      </c>
      <c r="D184" s="3" t="s">
        <v>26</v>
      </c>
      <c r="E184" s="11">
        <f t="shared" si="12"/>
        <v>3.7830555555555563</v>
      </c>
      <c r="F184">
        <v>78.131</v>
      </c>
      <c r="G184" s="9">
        <v>20.713999999999999</v>
      </c>
      <c r="H184">
        <v>0.93679999999999997</v>
      </c>
      <c r="I184" s="2">
        <v>0.21659999999999999</v>
      </c>
      <c r="J184">
        <v>0</v>
      </c>
      <c r="K184">
        <v>1.6000000000000001E-3</v>
      </c>
      <c r="L184">
        <v>644</v>
      </c>
      <c r="M184">
        <v>0.16839999999999999</v>
      </c>
      <c r="N184">
        <v>0.15820000000000001</v>
      </c>
      <c r="O184">
        <v>1.0647</v>
      </c>
      <c r="P184" s="1">
        <v>4.3776999999999998E-10</v>
      </c>
      <c r="Q184" s="1">
        <v>1.4374999999999999E-14</v>
      </c>
      <c r="R184" s="1">
        <v>9.6080000000000006E-11</v>
      </c>
      <c r="S184" s="1">
        <v>7.9288000000000007E-12</v>
      </c>
      <c r="T184" s="1">
        <v>1.0418000000000001E-15</v>
      </c>
      <c r="U184" s="1">
        <v>1.5519000000000001E-12</v>
      </c>
      <c r="V184" s="12"/>
    </row>
    <row r="185" spans="1:22" x14ac:dyDescent="0.25">
      <c r="A185" s="3" t="s">
        <v>18</v>
      </c>
      <c r="B185" s="3" t="s">
        <v>28</v>
      </c>
      <c r="C185" s="3" t="s">
        <v>72</v>
      </c>
      <c r="D185" s="3" t="s">
        <v>61</v>
      </c>
      <c r="E185" s="11">
        <f t="shared" si="12"/>
        <v>3.8077777777777779</v>
      </c>
      <c r="F185">
        <v>78.121399999999994</v>
      </c>
      <c r="G185" s="9">
        <v>20.7225</v>
      </c>
      <c r="H185">
        <v>0.93659999999999999</v>
      </c>
      <c r="I185" s="2">
        <v>0.2167</v>
      </c>
      <c r="J185">
        <v>1.4E-3</v>
      </c>
      <c r="K185">
        <v>1.6000000000000001E-3</v>
      </c>
      <c r="L185">
        <v>634</v>
      </c>
      <c r="M185">
        <v>0.16900000000000001</v>
      </c>
      <c r="N185">
        <v>0.14929999999999999</v>
      </c>
      <c r="O185">
        <v>1.1319999999999999</v>
      </c>
      <c r="P185" s="1">
        <v>4.3767E-10</v>
      </c>
      <c r="Q185" s="1">
        <v>1.4088E-14</v>
      </c>
      <c r="R185" s="1">
        <v>9.6111E-11</v>
      </c>
      <c r="S185" s="1">
        <v>7.9262000000000007E-12</v>
      </c>
      <c r="T185" s="1">
        <v>6.0584E-15</v>
      </c>
      <c r="U185" s="1">
        <v>1.558E-12</v>
      </c>
      <c r="V185" s="12"/>
    </row>
    <row r="186" spans="1:22" x14ac:dyDescent="0.25">
      <c r="A186" s="3" t="s">
        <v>18</v>
      </c>
      <c r="B186" s="3" t="s">
        <v>60</v>
      </c>
      <c r="C186" s="3" t="s">
        <v>63</v>
      </c>
      <c r="D186" s="3" t="s">
        <v>74</v>
      </c>
      <c r="E186" s="11">
        <f t="shared" si="12"/>
        <v>3.8311111111111114</v>
      </c>
      <c r="F186">
        <v>78.130399999999995</v>
      </c>
      <c r="G186" s="9">
        <v>20.712399999999999</v>
      </c>
      <c r="H186">
        <v>0.93669999999999998</v>
      </c>
      <c r="I186" s="2">
        <v>0.21790000000000001</v>
      </c>
      <c r="J186">
        <v>6.9999999999999999E-4</v>
      </c>
      <c r="K186">
        <v>1.9E-3</v>
      </c>
      <c r="L186">
        <v>641</v>
      </c>
      <c r="M186">
        <v>0.17050000000000001</v>
      </c>
      <c r="N186">
        <v>0.1694</v>
      </c>
      <c r="O186">
        <v>1.0067999999999999</v>
      </c>
      <c r="P186" s="1">
        <v>4.3784000000000001E-10</v>
      </c>
      <c r="Q186" s="1">
        <v>1.5532000000000001E-14</v>
      </c>
      <c r="R186" s="1">
        <v>9.6089000000000005E-11</v>
      </c>
      <c r="S186" s="1">
        <v>7.9296000000000005E-12</v>
      </c>
      <c r="T186" s="1">
        <v>4.573E-15</v>
      </c>
      <c r="U186" s="1">
        <v>1.5645E-12</v>
      </c>
      <c r="V186" s="12"/>
    </row>
    <row r="187" spans="1:22" x14ac:dyDescent="0.25">
      <c r="A187" s="3" t="s">
        <v>18</v>
      </c>
      <c r="B187" s="3" t="s">
        <v>60</v>
      </c>
      <c r="C187" s="3" t="s">
        <v>73</v>
      </c>
      <c r="D187" s="3" t="s">
        <v>46</v>
      </c>
      <c r="E187" s="11">
        <f t="shared" si="12"/>
        <v>3.8541666666666661</v>
      </c>
      <c r="F187">
        <v>78.132499999999993</v>
      </c>
      <c r="G187" s="9">
        <v>20.707599999999999</v>
      </c>
      <c r="H187">
        <v>0.93710000000000004</v>
      </c>
      <c r="I187" s="2">
        <v>0.21959999999999999</v>
      </c>
      <c r="J187">
        <v>1E-3</v>
      </c>
      <c r="K187">
        <v>2.2000000000000001E-3</v>
      </c>
      <c r="L187">
        <v>666</v>
      </c>
      <c r="M187">
        <v>0.17199999999999999</v>
      </c>
      <c r="N187">
        <v>0.1676</v>
      </c>
      <c r="O187">
        <v>1.026</v>
      </c>
      <c r="P187" s="1">
        <v>4.3943999999999998E-10</v>
      </c>
      <c r="Q187" s="1">
        <v>1.6926000000000001E-14</v>
      </c>
      <c r="R187" s="1">
        <v>9.6414999999999997E-11</v>
      </c>
      <c r="S187" s="1">
        <v>7.9610999999999993E-12</v>
      </c>
      <c r="T187" s="1">
        <v>5.3611999999999996E-15</v>
      </c>
      <c r="U187" s="1">
        <v>1.5831E-12</v>
      </c>
      <c r="V187" s="12"/>
    </row>
    <row r="188" spans="1:22" x14ac:dyDescent="0.25">
      <c r="A188" s="3" t="s">
        <v>18</v>
      </c>
      <c r="B188" s="3" t="s">
        <v>60</v>
      </c>
      <c r="C188" s="3" t="s">
        <v>25</v>
      </c>
      <c r="D188" s="3" t="s">
        <v>55</v>
      </c>
      <c r="E188" s="11">
        <f t="shared" si="12"/>
        <v>3.8788888888888895</v>
      </c>
      <c r="F188">
        <v>78.131699999999995</v>
      </c>
      <c r="G188" s="9">
        <v>20.708100000000002</v>
      </c>
      <c r="H188">
        <v>0.93720000000000003</v>
      </c>
      <c r="I188" s="2">
        <v>0.22120000000000001</v>
      </c>
      <c r="J188">
        <v>4.0000000000000002E-4</v>
      </c>
      <c r="K188">
        <v>1.4E-3</v>
      </c>
      <c r="L188">
        <v>644</v>
      </c>
      <c r="M188">
        <v>0.1734</v>
      </c>
      <c r="N188">
        <v>0.16750000000000001</v>
      </c>
      <c r="O188">
        <v>1.0354000000000001</v>
      </c>
      <c r="P188" s="1">
        <v>4.3761E-10</v>
      </c>
      <c r="Q188" s="1">
        <v>1.3536000000000001E-14</v>
      </c>
      <c r="R188" s="1">
        <v>9.6016999999999995E-11</v>
      </c>
      <c r="S188" s="1">
        <v>7.9289000000000003E-12</v>
      </c>
      <c r="T188" s="1">
        <v>3.7891E-15</v>
      </c>
      <c r="U188" s="1">
        <v>1.5852E-12</v>
      </c>
      <c r="V188" s="12"/>
    </row>
    <row r="189" spans="1:22" x14ac:dyDescent="0.25">
      <c r="A189" s="3" t="s">
        <v>18</v>
      </c>
      <c r="B189" s="3" t="s">
        <v>60</v>
      </c>
      <c r="C189" s="3" t="s">
        <v>74</v>
      </c>
      <c r="D189" s="3" t="s">
        <v>31</v>
      </c>
      <c r="E189" s="11">
        <f t="shared" si="12"/>
        <v>3.9019444444444442</v>
      </c>
      <c r="F189">
        <v>78.130399999999995</v>
      </c>
      <c r="G189" s="9">
        <v>20.708600000000001</v>
      </c>
      <c r="H189">
        <v>0.9365</v>
      </c>
      <c r="I189" s="2">
        <v>0.22220000000000001</v>
      </c>
      <c r="J189">
        <v>1.1000000000000001E-3</v>
      </c>
      <c r="K189">
        <v>1.1000000000000001E-3</v>
      </c>
      <c r="L189">
        <v>634</v>
      </c>
      <c r="M189">
        <v>0.17430000000000001</v>
      </c>
      <c r="N189">
        <v>0.16600000000000001</v>
      </c>
      <c r="O189">
        <v>1.0501</v>
      </c>
      <c r="P189" s="1">
        <v>4.3769000000000002E-10</v>
      </c>
      <c r="Q189" s="1">
        <v>1.2021E-14</v>
      </c>
      <c r="R189" s="1">
        <v>9.6039000000000003E-11</v>
      </c>
      <c r="S189" s="1">
        <v>7.9247000000000008E-12</v>
      </c>
      <c r="T189" s="1">
        <v>5.3550999999999998E-15</v>
      </c>
      <c r="U189" s="1">
        <v>1.5962E-12</v>
      </c>
      <c r="V189" s="12"/>
    </row>
    <row r="190" spans="1:22" x14ac:dyDescent="0.25">
      <c r="A190" s="3" t="s">
        <v>18</v>
      </c>
      <c r="B190" s="3" t="s">
        <v>60</v>
      </c>
      <c r="C190" s="3" t="s">
        <v>20</v>
      </c>
      <c r="D190" s="3" t="s">
        <v>58</v>
      </c>
      <c r="E190" s="11">
        <f t="shared" si="12"/>
        <v>3.9269444444444446</v>
      </c>
      <c r="F190">
        <v>78.128900000000002</v>
      </c>
      <c r="G190" s="9">
        <v>20.708100000000002</v>
      </c>
      <c r="H190">
        <v>0.93720000000000003</v>
      </c>
      <c r="I190" s="2">
        <v>0.22409999999999999</v>
      </c>
      <c r="J190">
        <v>0</v>
      </c>
      <c r="K190">
        <v>1.6999999999999999E-3</v>
      </c>
      <c r="L190">
        <v>636</v>
      </c>
      <c r="M190">
        <v>0.1762</v>
      </c>
      <c r="N190">
        <v>0.16420000000000001</v>
      </c>
      <c r="O190">
        <v>1.0730999999999999</v>
      </c>
      <c r="P190" s="1">
        <v>4.3749000000000001E-10</v>
      </c>
      <c r="Q190" s="1">
        <v>1.4807999999999999E-14</v>
      </c>
      <c r="R190" s="1">
        <v>9.5995E-11</v>
      </c>
      <c r="S190" s="1">
        <v>7.9273000000000008E-12</v>
      </c>
      <c r="T190" s="1">
        <v>2.7878999999999998E-15</v>
      </c>
      <c r="U190" s="1">
        <v>1.6038000000000001E-12</v>
      </c>
      <c r="V190" s="12"/>
    </row>
    <row r="191" spans="1:22" x14ac:dyDescent="0.25">
      <c r="A191" s="3" t="s">
        <v>18</v>
      </c>
      <c r="B191" s="3" t="s">
        <v>60</v>
      </c>
      <c r="C191" s="3" t="s">
        <v>22</v>
      </c>
      <c r="D191" s="3" t="s">
        <v>28</v>
      </c>
      <c r="E191" s="11">
        <f t="shared" si="12"/>
        <v>3.9499999999999993</v>
      </c>
      <c r="F191">
        <v>78.127399999999994</v>
      </c>
      <c r="G191" s="9">
        <v>20.707100000000001</v>
      </c>
      <c r="H191">
        <v>0.93710000000000004</v>
      </c>
      <c r="I191" s="2">
        <v>0.22550000000000001</v>
      </c>
      <c r="J191">
        <v>1.2999999999999999E-3</v>
      </c>
      <c r="K191">
        <v>1.5E-3</v>
      </c>
      <c r="L191">
        <v>639</v>
      </c>
      <c r="M191">
        <v>0.17760000000000001</v>
      </c>
      <c r="N191">
        <v>0.17169999999999999</v>
      </c>
      <c r="O191">
        <v>1.0345</v>
      </c>
      <c r="P191" s="1">
        <v>4.3761E-10</v>
      </c>
      <c r="Q191" s="1">
        <v>1.3708999999999999E-14</v>
      </c>
      <c r="R191" s="1">
        <v>9.6018000000000004E-11</v>
      </c>
      <c r="S191" s="1">
        <v>7.9293000000000002E-12</v>
      </c>
      <c r="T191" s="1">
        <v>5.8808999999999998E-15</v>
      </c>
      <c r="U191" s="1">
        <v>1.6198E-12</v>
      </c>
      <c r="V191" s="12"/>
    </row>
    <row r="192" spans="1:22" x14ac:dyDescent="0.25">
      <c r="A192" s="3" t="s">
        <v>18</v>
      </c>
      <c r="B192" s="3" t="s">
        <v>60</v>
      </c>
      <c r="C192" s="3" t="s">
        <v>19</v>
      </c>
      <c r="D192" s="3" t="s">
        <v>57</v>
      </c>
      <c r="E192" s="11">
        <f t="shared" si="12"/>
        <v>3.9730555555555558</v>
      </c>
      <c r="F192">
        <v>78.125699999999995</v>
      </c>
      <c r="G192" s="9">
        <v>20.708600000000001</v>
      </c>
      <c r="H192">
        <v>0.93689999999999996</v>
      </c>
      <c r="I192" s="2">
        <v>0.22750000000000001</v>
      </c>
      <c r="J192">
        <v>0</v>
      </c>
      <c r="K192">
        <v>1.1999999999999999E-3</v>
      </c>
      <c r="L192">
        <v>648</v>
      </c>
      <c r="M192">
        <v>0.18</v>
      </c>
      <c r="N192">
        <v>0.17349999999999999</v>
      </c>
      <c r="O192">
        <v>1.0370999999999999</v>
      </c>
      <c r="P192" s="1">
        <v>4.3752E-10</v>
      </c>
      <c r="Q192" s="1">
        <v>1.2757E-14</v>
      </c>
      <c r="R192" s="1">
        <v>9.6007999999999996E-11</v>
      </c>
      <c r="S192" s="1">
        <v>7.9257999999999992E-12</v>
      </c>
      <c r="T192" s="1">
        <v>1.0401000000000001E-15</v>
      </c>
      <c r="U192" s="1">
        <v>1.6281000000000001E-12</v>
      </c>
      <c r="V192" s="12"/>
    </row>
    <row r="193" spans="1:22" x14ac:dyDescent="0.25">
      <c r="A193" s="3" t="s">
        <v>18</v>
      </c>
      <c r="B193" s="3" t="s">
        <v>60</v>
      </c>
      <c r="C193" s="3" t="s">
        <v>24</v>
      </c>
      <c r="D193" s="3" t="s">
        <v>20</v>
      </c>
      <c r="E193" s="11">
        <f t="shared" si="12"/>
        <v>3.9980555555555561</v>
      </c>
      <c r="F193">
        <v>78.126499999999993</v>
      </c>
      <c r="G193" s="9">
        <v>20.706900000000001</v>
      </c>
      <c r="H193">
        <v>0.93720000000000003</v>
      </c>
      <c r="I193" s="2">
        <v>0.22839999999999999</v>
      </c>
      <c r="J193">
        <v>0</v>
      </c>
      <c r="K193">
        <v>1.1000000000000001E-3</v>
      </c>
      <c r="L193">
        <v>651</v>
      </c>
      <c r="M193">
        <v>0.18060000000000001</v>
      </c>
      <c r="N193">
        <v>0.17</v>
      </c>
      <c r="O193">
        <v>1.0625</v>
      </c>
      <c r="P193" s="1">
        <v>4.3740999999999999E-10</v>
      </c>
      <c r="Q193" s="1">
        <v>1.1976000000000001E-14</v>
      </c>
      <c r="R193" s="1">
        <v>9.5974999999999997E-11</v>
      </c>
      <c r="S193" s="1">
        <v>7.926E-12</v>
      </c>
      <c r="T193" s="1">
        <v>2.6325999999999998E-15</v>
      </c>
      <c r="U193" s="1">
        <v>1.6336E-12</v>
      </c>
      <c r="V193" s="12"/>
    </row>
    <row r="194" spans="1:22" x14ac:dyDescent="0.25">
      <c r="A194" s="3" t="s">
        <v>18</v>
      </c>
      <c r="B194" s="3" t="s">
        <v>60</v>
      </c>
      <c r="C194" s="3" t="s">
        <v>26</v>
      </c>
      <c r="D194" s="3" t="s">
        <v>48</v>
      </c>
      <c r="E194" s="11">
        <f t="shared" ref="E194:E257" si="13">(D194/(60*60))+(C194/60)+B194-$Y$5</f>
        <v>4.0211111111111109</v>
      </c>
      <c r="F194">
        <v>78.127499999999998</v>
      </c>
      <c r="G194" s="9">
        <v>20.705500000000001</v>
      </c>
      <c r="H194">
        <v>0.93710000000000004</v>
      </c>
      <c r="I194" s="2">
        <v>0.2278</v>
      </c>
      <c r="J194">
        <v>5.0000000000000001E-4</v>
      </c>
      <c r="K194">
        <v>1.6000000000000001E-3</v>
      </c>
      <c r="L194">
        <v>638</v>
      </c>
      <c r="M194">
        <v>0.17979999999999999</v>
      </c>
      <c r="N194">
        <v>0.1724</v>
      </c>
      <c r="O194">
        <v>1.0427</v>
      </c>
      <c r="P194" s="1">
        <v>4.3726E-10</v>
      </c>
      <c r="Q194" s="1">
        <v>1.4051000000000001E-14</v>
      </c>
      <c r="R194" s="1">
        <v>9.5933999999999994E-11</v>
      </c>
      <c r="S194" s="1">
        <v>7.9222999999999999E-12</v>
      </c>
      <c r="T194" s="1">
        <v>3.8995999999999997E-15</v>
      </c>
      <c r="U194" s="1">
        <v>1.6312E-12</v>
      </c>
      <c r="V194" s="12"/>
    </row>
    <row r="195" spans="1:22" x14ac:dyDescent="0.25">
      <c r="A195" s="3" t="s">
        <v>18</v>
      </c>
      <c r="B195" s="3" t="s">
        <v>60</v>
      </c>
      <c r="C195" s="3" t="s">
        <v>28</v>
      </c>
      <c r="D195" s="3" t="s">
        <v>68</v>
      </c>
      <c r="E195" s="11">
        <f t="shared" si="13"/>
        <v>4.0441666666666674</v>
      </c>
      <c r="F195">
        <v>78.132499999999993</v>
      </c>
      <c r="G195" s="9">
        <v>20.700600000000001</v>
      </c>
      <c r="H195">
        <v>0.93659999999999999</v>
      </c>
      <c r="I195" s="2">
        <v>0.2291</v>
      </c>
      <c r="J195">
        <v>0</v>
      </c>
      <c r="K195">
        <v>1.1999999999999999E-3</v>
      </c>
      <c r="L195">
        <v>670</v>
      </c>
      <c r="M195">
        <v>0.1812</v>
      </c>
      <c r="N195">
        <v>0.1736</v>
      </c>
      <c r="O195">
        <v>1.0437000000000001</v>
      </c>
      <c r="P195" s="1">
        <v>4.3901000000000002E-10</v>
      </c>
      <c r="Q195" s="1">
        <v>1.2762E-14</v>
      </c>
      <c r="R195" s="1">
        <v>9.6287999999999994E-11</v>
      </c>
      <c r="S195" s="1">
        <v>7.9496000000000008E-12</v>
      </c>
      <c r="T195" s="1">
        <v>1.3486000000000001E-15</v>
      </c>
      <c r="U195" s="1">
        <v>1.6446000000000001E-12</v>
      </c>
      <c r="V195" s="12"/>
    </row>
    <row r="196" spans="1:22" x14ac:dyDescent="0.25">
      <c r="A196" s="3" t="s">
        <v>18</v>
      </c>
      <c r="B196" s="3" t="s">
        <v>60</v>
      </c>
      <c r="C196" s="3" t="s">
        <v>30</v>
      </c>
      <c r="D196" s="3" t="s">
        <v>37</v>
      </c>
      <c r="E196" s="11">
        <f t="shared" si="13"/>
        <v>4.068888888888889</v>
      </c>
      <c r="F196">
        <v>78.128</v>
      </c>
      <c r="G196" s="9">
        <v>20.702500000000001</v>
      </c>
      <c r="H196">
        <v>0.93710000000000004</v>
      </c>
      <c r="I196" s="2">
        <v>0.23089999999999999</v>
      </c>
      <c r="J196">
        <v>5.0000000000000001E-4</v>
      </c>
      <c r="K196">
        <v>1E-3</v>
      </c>
      <c r="L196">
        <v>647</v>
      </c>
      <c r="M196">
        <v>0.18379999999999999</v>
      </c>
      <c r="N196">
        <v>0.17580000000000001</v>
      </c>
      <c r="O196">
        <v>1.0452999999999999</v>
      </c>
      <c r="P196" s="1">
        <v>4.3738999999999998E-10</v>
      </c>
      <c r="Q196" s="1">
        <v>1.1813E-14</v>
      </c>
      <c r="R196" s="1">
        <v>9.5945999999999994E-11</v>
      </c>
      <c r="S196" s="1">
        <v>7.9248000000000003E-12</v>
      </c>
      <c r="T196" s="1">
        <v>3.8340000000000004E-15</v>
      </c>
      <c r="U196" s="1">
        <v>1.6532000000000001E-12</v>
      </c>
      <c r="V196" s="12"/>
    </row>
    <row r="197" spans="1:22" x14ac:dyDescent="0.25">
      <c r="A197" s="3" t="s">
        <v>18</v>
      </c>
      <c r="B197" s="3" t="s">
        <v>60</v>
      </c>
      <c r="C197" s="3" t="s">
        <v>32</v>
      </c>
      <c r="D197" s="3" t="s">
        <v>33</v>
      </c>
      <c r="E197" s="11">
        <f t="shared" si="13"/>
        <v>4.0919444444444437</v>
      </c>
      <c r="F197">
        <v>78.129400000000004</v>
      </c>
      <c r="G197" s="9">
        <v>20.699000000000002</v>
      </c>
      <c r="H197">
        <v>0.9365</v>
      </c>
      <c r="I197" s="2">
        <v>0.23269999999999999</v>
      </c>
      <c r="J197">
        <v>1E-3</v>
      </c>
      <c r="K197">
        <v>1.4E-3</v>
      </c>
      <c r="L197">
        <v>649</v>
      </c>
      <c r="M197">
        <v>0.185</v>
      </c>
      <c r="N197">
        <v>0.17530000000000001</v>
      </c>
      <c r="O197">
        <v>1.0556000000000001</v>
      </c>
      <c r="P197" s="1">
        <v>4.3746000000000001E-10</v>
      </c>
      <c r="Q197" s="1">
        <v>1.3218E-14</v>
      </c>
      <c r="R197" s="1">
        <v>9.5944000000000002E-11</v>
      </c>
      <c r="S197" s="1">
        <v>7.9211000000000002E-12</v>
      </c>
      <c r="T197" s="1">
        <v>5.2385000000000002E-15</v>
      </c>
      <c r="U197" s="1">
        <v>1.6685E-12</v>
      </c>
      <c r="V197" s="12"/>
    </row>
    <row r="198" spans="1:22" x14ac:dyDescent="0.25">
      <c r="A198" s="3" t="s">
        <v>18</v>
      </c>
      <c r="B198" s="3" t="s">
        <v>60</v>
      </c>
      <c r="C198" s="3" t="s">
        <v>34</v>
      </c>
      <c r="D198" s="3" t="s">
        <v>28</v>
      </c>
      <c r="E198" s="11">
        <f t="shared" si="13"/>
        <v>4.1166666666666671</v>
      </c>
      <c r="F198">
        <v>78.132999999999996</v>
      </c>
      <c r="G198" s="9">
        <v>20.695599999999999</v>
      </c>
      <c r="H198">
        <v>0.93700000000000006</v>
      </c>
      <c r="I198" s="2">
        <v>0.2319</v>
      </c>
      <c r="J198">
        <v>8.9999999999999998E-4</v>
      </c>
      <c r="K198">
        <v>1.6999999999999999E-3</v>
      </c>
      <c r="L198">
        <v>638</v>
      </c>
      <c r="M198">
        <v>0.18459999999999999</v>
      </c>
      <c r="N198">
        <v>0.18290000000000001</v>
      </c>
      <c r="O198">
        <v>1.0096000000000001</v>
      </c>
      <c r="P198" s="1">
        <v>4.3734000000000001E-10</v>
      </c>
      <c r="Q198" s="1">
        <v>1.4439E-14</v>
      </c>
      <c r="R198" s="1">
        <v>9.5897999999999995E-11</v>
      </c>
      <c r="S198" s="1">
        <v>7.9227999999999993E-12</v>
      </c>
      <c r="T198" s="1">
        <v>4.9442000000000002E-15</v>
      </c>
      <c r="U198" s="1">
        <v>1.6617000000000001E-12</v>
      </c>
      <c r="V198" s="12"/>
    </row>
    <row r="199" spans="1:22" x14ac:dyDescent="0.25">
      <c r="A199" s="3" t="s">
        <v>18</v>
      </c>
      <c r="B199" s="3" t="s">
        <v>60</v>
      </c>
      <c r="C199" s="3" t="s">
        <v>35</v>
      </c>
      <c r="D199" s="3" t="s">
        <v>57</v>
      </c>
      <c r="E199" s="11">
        <f t="shared" si="13"/>
        <v>4.1397222222222219</v>
      </c>
      <c r="F199">
        <v>78.125600000000006</v>
      </c>
      <c r="G199" s="9">
        <v>20.700299999999999</v>
      </c>
      <c r="H199">
        <v>0.93710000000000004</v>
      </c>
      <c r="I199" s="2">
        <v>0.23530000000000001</v>
      </c>
      <c r="J199">
        <v>5.9999999999999995E-4</v>
      </c>
      <c r="K199">
        <v>1.1000000000000001E-3</v>
      </c>
      <c r="L199">
        <v>643</v>
      </c>
      <c r="M199">
        <v>0.18820000000000001</v>
      </c>
      <c r="N199">
        <v>0.17780000000000001</v>
      </c>
      <c r="O199">
        <v>1.0581</v>
      </c>
      <c r="P199" s="1">
        <v>4.3710000000000002E-10</v>
      </c>
      <c r="Q199" s="1">
        <v>1.2107000000000001E-14</v>
      </c>
      <c r="R199" s="1">
        <v>9.5876000000000001E-11</v>
      </c>
      <c r="S199" s="1">
        <v>7.9196999999999999E-12</v>
      </c>
      <c r="T199" s="1">
        <v>4.1777E-15</v>
      </c>
      <c r="U199" s="1">
        <v>1.6837E-12</v>
      </c>
      <c r="V199" s="12"/>
    </row>
    <row r="200" spans="1:22" x14ac:dyDescent="0.25">
      <c r="A200" s="3" t="s">
        <v>18</v>
      </c>
      <c r="B200" s="3" t="s">
        <v>60</v>
      </c>
      <c r="C200" s="3" t="s">
        <v>31</v>
      </c>
      <c r="D200" s="3" t="s">
        <v>75</v>
      </c>
      <c r="E200" s="11">
        <f t="shared" si="13"/>
        <v>4.1630555555555553</v>
      </c>
      <c r="F200">
        <v>78.131100000000004</v>
      </c>
      <c r="G200" s="9">
        <v>20.690999999999999</v>
      </c>
      <c r="H200">
        <v>0.93700000000000006</v>
      </c>
      <c r="I200" s="2">
        <v>0.23860000000000001</v>
      </c>
      <c r="J200">
        <v>5.0000000000000001E-4</v>
      </c>
      <c r="K200">
        <v>1.9E-3</v>
      </c>
      <c r="L200">
        <v>633</v>
      </c>
      <c r="M200">
        <v>0.19070000000000001</v>
      </c>
      <c r="N200">
        <v>0.186</v>
      </c>
      <c r="O200">
        <v>1.0256000000000001</v>
      </c>
      <c r="P200" s="1">
        <v>4.3716000000000002E-10</v>
      </c>
      <c r="Q200" s="1">
        <v>1.5288000000000001E-14</v>
      </c>
      <c r="R200" s="1">
        <v>9.5837999999999998E-11</v>
      </c>
      <c r="S200" s="1">
        <v>7.9190999999999992E-12</v>
      </c>
      <c r="T200" s="1">
        <v>4.1269000000000001E-15</v>
      </c>
      <c r="U200" s="1">
        <v>1.7070000000000001E-12</v>
      </c>
      <c r="V200" s="12"/>
    </row>
    <row r="201" spans="1:22" x14ac:dyDescent="0.25">
      <c r="A201" s="3" t="s">
        <v>18</v>
      </c>
      <c r="B201" s="3" t="s">
        <v>60</v>
      </c>
      <c r="C201" s="3" t="s">
        <v>39</v>
      </c>
      <c r="D201" s="3" t="s">
        <v>48</v>
      </c>
      <c r="E201" s="11">
        <f t="shared" si="13"/>
        <v>4.1877777777777769</v>
      </c>
      <c r="F201">
        <v>78.124700000000004</v>
      </c>
      <c r="G201" s="9">
        <v>20.6938</v>
      </c>
      <c r="H201">
        <v>0.93710000000000004</v>
      </c>
      <c r="I201" s="2">
        <v>0.24060000000000001</v>
      </c>
      <c r="J201">
        <v>1.8E-3</v>
      </c>
      <c r="K201">
        <v>1.9E-3</v>
      </c>
      <c r="L201">
        <v>632</v>
      </c>
      <c r="M201">
        <v>0.19239999999999999</v>
      </c>
      <c r="N201">
        <v>0.1787</v>
      </c>
      <c r="O201">
        <v>1.0767</v>
      </c>
      <c r="P201" s="1">
        <v>4.3714E-10</v>
      </c>
      <c r="Q201" s="1">
        <v>1.5600000000000001E-14</v>
      </c>
      <c r="R201" s="1">
        <v>9.5855999999999997E-11</v>
      </c>
      <c r="S201" s="1">
        <v>7.9207999999999999E-12</v>
      </c>
      <c r="T201" s="1">
        <v>7.1665E-15</v>
      </c>
      <c r="U201" s="1">
        <v>1.7264E-12</v>
      </c>
      <c r="V201" s="12"/>
    </row>
    <row r="202" spans="1:22" x14ac:dyDescent="0.25">
      <c r="A202" s="3" t="s">
        <v>18</v>
      </c>
      <c r="B202" s="3" t="s">
        <v>60</v>
      </c>
      <c r="C202" s="3" t="s">
        <v>41</v>
      </c>
      <c r="D202" s="3" t="s">
        <v>68</v>
      </c>
      <c r="E202" s="11">
        <f t="shared" si="13"/>
        <v>4.2108333333333334</v>
      </c>
      <c r="F202">
        <v>78.124099999999999</v>
      </c>
      <c r="G202" s="9">
        <v>20.692299999999999</v>
      </c>
      <c r="H202">
        <v>0.93700000000000006</v>
      </c>
      <c r="I202" s="2">
        <v>0.24410000000000001</v>
      </c>
      <c r="J202">
        <v>8.9999999999999998E-4</v>
      </c>
      <c r="K202">
        <v>1.6000000000000001E-3</v>
      </c>
      <c r="L202">
        <v>637</v>
      </c>
      <c r="M202">
        <v>0.19650000000000001</v>
      </c>
      <c r="N202">
        <v>0.1855</v>
      </c>
      <c r="O202">
        <v>1.0589999999999999</v>
      </c>
      <c r="P202" s="1">
        <v>4.3722000000000002E-10</v>
      </c>
      <c r="Q202" s="1">
        <v>1.4268999999999999E-14</v>
      </c>
      <c r="R202" s="1">
        <v>9.5866000000000005E-11</v>
      </c>
      <c r="S202" s="1">
        <v>7.9215999999999997E-12</v>
      </c>
      <c r="T202" s="1">
        <v>5.0775000000000002E-15</v>
      </c>
      <c r="U202" s="1">
        <v>1.7478000000000001E-12</v>
      </c>
      <c r="V202" s="12"/>
    </row>
    <row r="203" spans="1:22" x14ac:dyDescent="0.25">
      <c r="A203" s="3" t="s">
        <v>18</v>
      </c>
      <c r="B203" s="3" t="s">
        <v>60</v>
      </c>
      <c r="C203" s="3" t="s">
        <v>43</v>
      </c>
      <c r="D203" s="3" t="s">
        <v>30</v>
      </c>
      <c r="E203" s="11">
        <f t="shared" si="13"/>
        <v>4.2338888888888881</v>
      </c>
      <c r="F203">
        <v>78.128200000000007</v>
      </c>
      <c r="G203" s="9">
        <v>20.686199999999999</v>
      </c>
      <c r="H203">
        <v>0.93689999999999996</v>
      </c>
      <c r="I203" s="2">
        <v>0.24629999999999999</v>
      </c>
      <c r="J203">
        <v>1E-3</v>
      </c>
      <c r="K203">
        <v>1.5E-3</v>
      </c>
      <c r="L203">
        <v>660</v>
      </c>
      <c r="M203">
        <v>0.1986</v>
      </c>
      <c r="N203">
        <v>0.18759999999999999</v>
      </c>
      <c r="O203">
        <v>1.0587</v>
      </c>
      <c r="P203" s="1">
        <v>4.3899999999999998E-10</v>
      </c>
      <c r="Q203" s="1">
        <v>1.3647999999999999E-14</v>
      </c>
      <c r="R203" s="1">
        <v>9.6221999999999996E-11</v>
      </c>
      <c r="S203" s="1">
        <v>7.9523999999999999E-12</v>
      </c>
      <c r="T203" s="1">
        <v>5.2143999999999997E-15</v>
      </c>
      <c r="U203" s="1">
        <v>1.7704E-12</v>
      </c>
      <c r="V203" s="12"/>
    </row>
    <row r="204" spans="1:22" x14ac:dyDescent="0.25">
      <c r="A204" s="3" t="s">
        <v>18</v>
      </c>
      <c r="B204" s="3" t="s">
        <v>60</v>
      </c>
      <c r="C204" s="3" t="s">
        <v>27</v>
      </c>
      <c r="D204" s="3" t="s">
        <v>64</v>
      </c>
      <c r="E204" s="11">
        <f t="shared" si="13"/>
        <v>4.2588888888888885</v>
      </c>
      <c r="F204">
        <v>78.123800000000003</v>
      </c>
      <c r="G204" s="9">
        <v>20.691099999999999</v>
      </c>
      <c r="H204">
        <v>0.9375</v>
      </c>
      <c r="I204" s="2">
        <v>0.24579999999999999</v>
      </c>
      <c r="J204">
        <v>0</v>
      </c>
      <c r="K204">
        <v>1.9E-3</v>
      </c>
      <c r="L204">
        <v>643</v>
      </c>
      <c r="M204">
        <v>0.19789999999999999</v>
      </c>
      <c r="N204">
        <v>0.18240000000000001</v>
      </c>
      <c r="O204">
        <v>1.0849</v>
      </c>
      <c r="P204" s="1">
        <v>4.372E-10</v>
      </c>
      <c r="Q204" s="1">
        <v>1.5519E-14</v>
      </c>
      <c r="R204" s="1">
        <v>9.5855000000000001E-11</v>
      </c>
      <c r="S204" s="1">
        <v>7.9249999999999995E-12</v>
      </c>
      <c r="T204" s="1">
        <v>1.5797E-15</v>
      </c>
      <c r="U204" s="1">
        <v>1.7559E-12</v>
      </c>
      <c r="V204" s="12"/>
    </row>
    <row r="205" spans="1:22" x14ac:dyDescent="0.25">
      <c r="A205" s="3" t="s">
        <v>18</v>
      </c>
      <c r="B205" s="3" t="s">
        <v>60</v>
      </c>
      <c r="C205" s="3" t="s">
        <v>46</v>
      </c>
      <c r="D205" s="3" t="s">
        <v>22</v>
      </c>
      <c r="E205" s="11">
        <f t="shared" si="13"/>
        <v>4.281944444444445</v>
      </c>
      <c r="F205">
        <v>78.127099999999999</v>
      </c>
      <c r="G205" s="9">
        <v>20.6859</v>
      </c>
      <c r="H205">
        <v>0.93669999999999998</v>
      </c>
      <c r="I205" s="2">
        <v>0.24709999999999999</v>
      </c>
      <c r="J205">
        <v>1.5E-3</v>
      </c>
      <c r="K205">
        <v>1.6000000000000001E-3</v>
      </c>
      <c r="L205">
        <v>650</v>
      </c>
      <c r="M205">
        <v>0.19889999999999999</v>
      </c>
      <c r="N205">
        <v>0.18590000000000001</v>
      </c>
      <c r="O205">
        <v>1.07</v>
      </c>
      <c r="P205" s="1">
        <v>4.372E-10</v>
      </c>
      <c r="Q205" s="1">
        <v>1.4063E-14</v>
      </c>
      <c r="R205" s="1">
        <v>9.5828999999999998E-11</v>
      </c>
      <c r="S205" s="1">
        <v>7.9185000000000002E-12</v>
      </c>
      <c r="T205" s="1">
        <v>6.3862000000000003E-15</v>
      </c>
      <c r="U205" s="1">
        <v>1.7716E-12</v>
      </c>
      <c r="V205" s="12"/>
    </row>
    <row r="206" spans="1:22" x14ac:dyDescent="0.25">
      <c r="A206" s="3" t="s">
        <v>18</v>
      </c>
      <c r="B206" s="3" t="s">
        <v>60</v>
      </c>
      <c r="C206" s="3" t="s">
        <v>48</v>
      </c>
      <c r="D206" s="3" t="s">
        <v>59</v>
      </c>
      <c r="E206" s="11">
        <f t="shared" si="13"/>
        <v>4.3069444444444454</v>
      </c>
      <c r="F206">
        <v>78.127399999999994</v>
      </c>
      <c r="G206" s="9">
        <v>20.6829</v>
      </c>
      <c r="H206">
        <v>0.93669999999999998</v>
      </c>
      <c r="I206" s="2">
        <v>0.25180000000000002</v>
      </c>
      <c r="J206">
        <v>0</v>
      </c>
      <c r="K206">
        <v>1.1999999999999999E-3</v>
      </c>
      <c r="L206">
        <v>639</v>
      </c>
      <c r="M206">
        <v>0.20380000000000001</v>
      </c>
      <c r="N206">
        <v>0.1948</v>
      </c>
      <c r="O206">
        <v>1.0459000000000001</v>
      </c>
      <c r="P206" s="1">
        <v>4.3729E-10</v>
      </c>
      <c r="Q206" s="1">
        <v>1.2565E-14</v>
      </c>
      <c r="R206" s="1">
        <v>9.5831999999999998E-11</v>
      </c>
      <c r="S206" s="1">
        <v>7.9196999999999999E-12</v>
      </c>
      <c r="T206" s="1">
        <v>2.4648000000000001E-15</v>
      </c>
      <c r="U206" s="1">
        <v>1.7982999999999999E-12</v>
      </c>
      <c r="V206" s="12"/>
    </row>
    <row r="207" spans="1:22" x14ac:dyDescent="0.25">
      <c r="A207" s="3" t="s">
        <v>18</v>
      </c>
      <c r="B207" s="3" t="s">
        <v>60</v>
      </c>
      <c r="C207" s="3" t="s">
        <v>40</v>
      </c>
      <c r="D207" s="3" t="s">
        <v>75</v>
      </c>
      <c r="E207" s="11">
        <f t="shared" si="13"/>
        <v>4.3297222222222231</v>
      </c>
      <c r="F207">
        <v>78.127899999999997</v>
      </c>
      <c r="G207" s="9">
        <v>20.678799999999999</v>
      </c>
      <c r="H207">
        <v>0.93700000000000006</v>
      </c>
      <c r="I207" s="2">
        <v>0.25469999999999998</v>
      </c>
      <c r="J207">
        <v>0</v>
      </c>
      <c r="K207">
        <v>1.6000000000000001E-3</v>
      </c>
      <c r="L207">
        <v>646</v>
      </c>
      <c r="M207">
        <v>0.20699999999999999</v>
      </c>
      <c r="N207">
        <v>0.1961</v>
      </c>
      <c r="O207">
        <v>1.0557000000000001</v>
      </c>
      <c r="P207" s="1">
        <v>4.3731000000000001E-10</v>
      </c>
      <c r="Q207" s="1">
        <v>1.4234999999999999E-14</v>
      </c>
      <c r="R207" s="1">
        <v>9.5817999999999994E-11</v>
      </c>
      <c r="S207" s="1">
        <v>7.9223999999999994E-12</v>
      </c>
      <c r="T207" s="1">
        <v>2.1146999999999998E-15</v>
      </c>
      <c r="U207" s="1">
        <v>1.8193000000000001E-12</v>
      </c>
      <c r="V207" s="12"/>
    </row>
    <row r="208" spans="1:22" x14ac:dyDescent="0.25">
      <c r="A208" s="3" t="s">
        <v>18</v>
      </c>
      <c r="B208" s="3" t="s">
        <v>60</v>
      </c>
      <c r="C208" s="3" t="s">
        <v>52</v>
      </c>
      <c r="D208" s="3" t="s">
        <v>41</v>
      </c>
      <c r="E208" s="11">
        <f t="shared" si="13"/>
        <v>4.3527777777777779</v>
      </c>
      <c r="F208">
        <v>78.123500000000007</v>
      </c>
      <c r="G208" s="9">
        <v>20.6812</v>
      </c>
      <c r="H208">
        <v>0.93679999999999997</v>
      </c>
      <c r="I208" s="2">
        <v>0.25719999999999998</v>
      </c>
      <c r="J208">
        <v>1E-4</v>
      </c>
      <c r="K208">
        <v>1.2999999999999999E-3</v>
      </c>
      <c r="L208">
        <v>635</v>
      </c>
      <c r="M208">
        <v>0.2089</v>
      </c>
      <c r="N208">
        <v>0.186</v>
      </c>
      <c r="O208">
        <v>1.1234</v>
      </c>
      <c r="P208" s="1">
        <v>4.3690999999999999E-10</v>
      </c>
      <c r="Q208" s="1">
        <v>1.2989E-14</v>
      </c>
      <c r="R208" s="1">
        <v>9.5747000000000006E-11</v>
      </c>
      <c r="S208" s="1">
        <v>7.9136000000000005E-12</v>
      </c>
      <c r="T208" s="1">
        <v>2.8881000000000001E-15</v>
      </c>
      <c r="U208" s="1">
        <v>1.8352000000000001E-12</v>
      </c>
      <c r="V208" s="12"/>
    </row>
    <row r="209" spans="1:22" x14ac:dyDescent="0.25">
      <c r="A209" s="3" t="s">
        <v>18</v>
      </c>
      <c r="B209" s="3" t="s">
        <v>60</v>
      </c>
      <c r="C209" s="3" t="s">
        <v>54</v>
      </c>
      <c r="D209" s="3" t="s">
        <v>69</v>
      </c>
      <c r="E209" s="11">
        <f t="shared" si="13"/>
        <v>4.3777777777777782</v>
      </c>
      <c r="F209">
        <v>78.127300000000005</v>
      </c>
      <c r="G209" s="9">
        <v>20.679500000000001</v>
      </c>
      <c r="H209">
        <v>0.93710000000000004</v>
      </c>
      <c r="I209" s="2">
        <v>0.2535</v>
      </c>
      <c r="J209">
        <v>1.1000000000000001E-3</v>
      </c>
      <c r="K209">
        <v>1.5E-3</v>
      </c>
      <c r="L209">
        <v>651</v>
      </c>
      <c r="M209">
        <v>0.2051</v>
      </c>
      <c r="N209">
        <v>0.19939999999999999</v>
      </c>
      <c r="O209">
        <v>1.0286999999999999</v>
      </c>
      <c r="P209" s="1">
        <v>4.3719000000000002E-10</v>
      </c>
      <c r="Q209" s="1">
        <v>1.3760999999999999E-14</v>
      </c>
      <c r="R209" s="1">
        <v>9.5795000000000004E-11</v>
      </c>
      <c r="S209" s="1">
        <v>7.9214000000000006E-12</v>
      </c>
      <c r="T209" s="1">
        <v>5.4791000000000002E-15</v>
      </c>
      <c r="U209" s="1">
        <v>1.8146999999999999E-12</v>
      </c>
      <c r="V209" s="12"/>
    </row>
    <row r="210" spans="1:22" x14ac:dyDescent="0.25">
      <c r="A210" s="3" t="s">
        <v>18</v>
      </c>
      <c r="B210" s="3" t="s">
        <v>60</v>
      </c>
      <c r="C210" s="3" t="s">
        <v>56</v>
      </c>
      <c r="D210" s="3" t="s">
        <v>32</v>
      </c>
      <c r="E210" s="11">
        <f t="shared" si="13"/>
        <v>4.4008333333333329</v>
      </c>
      <c r="F210">
        <v>78.132400000000004</v>
      </c>
      <c r="G210" s="9">
        <v>20.6752</v>
      </c>
      <c r="H210">
        <v>0.93669999999999998</v>
      </c>
      <c r="I210" s="2">
        <v>0.25280000000000002</v>
      </c>
      <c r="J210">
        <v>1.2999999999999999E-3</v>
      </c>
      <c r="K210">
        <v>1.6000000000000001E-3</v>
      </c>
      <c r="L210">
        <v>637</v>
      </c>
      <c r="M210">
        <v>0.20419999999999999</v>
      </c>
      <c r="N210">
        <v>0.2051</v>
      </c>
      <c r="O210">
        <v>0.99539999999999995</v>
      </c>
      <c r="P210" s="1">
        <v>4.3698000000000003E-10</v>
      </c>
      <c r="Q210" s="1">
        <v>1.4288999999999998E-14</v>
      </c>
      <c r="R210" s="1">
        <v>9.5724000000000002E-11</v>
      </c>
      <c r="S210" s="1">
        <v>7.9132000000000007E-12</v>
      </c>
      <c r="T210" s="1">
        <v>5.8547999999999996E-15</v>
      </c>
      <c r="U210" s="1">
        <v>1.8097000000000001E-12</v>
      </c>
      <c r="V210" s="12"/>
    </row>
    <row r="211" spans="1:22" x14ac:dyDescent="0.25">
      <c r="A211" s="3" t="s">
        <v>18</v>
      </c>
      <c r="B211" s="3" t="s">
        <v>60</v>
      </c>
      <c r="C211" s="3" t="s">
        <v>57</v>
      </c>
      <c r="D211" s="3" t="s">
        <v>23</v>
      </c>
      <c r="E211" s="11">
        <f t="shared" si="13"/>
        <v>4.4238888888888894</v>
      </c>
      <c r="F211">
        <v>78.133499999999998</v>
      </c>
      <c r="G211" s="9">
        <v>20.671099999999999</v>
      </c>
      <c r="H211">
        <v>0.93630000000000002</v>
      </c>
      <c r="I211" s="2">
        <v>0.25740000000000002</v>
      </c>
      <c r="J211">
        <v>5.0000000000000001E-4</v>
      </c>
      <c r="K211">
        <v>1.2999999999999999E-3</v>
      </c>
      <c r="L211">
        <v>670</v>
      </c>
      <c r="M211">
        <v>0.2092</v>
      </c>
      <c r="N211">
        <v>0.20619999999999999</v>
      </c>
      <c r="O211">
        <v>1.0143</v>
      </c>
      <c r="P211" s="1">
        <v>4.3878000000000001E-10</v>
      </c>
      <c r="Q211" s="1">
        <v>1.2774E-14</v>
      </c>
      <c r="R211" s="1">
        <v>9.6098000000000005E-11</v>
      </c>
      <c r="S211" s="1">
        <v>7.9426000000000005E-12</v>
      </c>
      <c r="T211" s="1">
        <v>3.8858000000000002E-15</v>
      </c>
      <c r="U211" s="1">
        <v>1.8462999999999999E-12</v>
      </c>
      <c r="V211" s="12"/>
    </row>
    <row r="212" spans="1:22" x14ac:dyDescent="0.25">
      <c r="A212" s="3" t="s">
        <v>18</v>
      </c>
      <c r="B212" s="3" t="s">
        <v>60</v>
      </c>
      <c r="C212" s="3" t="s">
        <v>59</v>
      </c>
      <c r="D212" s="3" t="s">
        <v>19</v>
      </c>
      <c r="E212" s="11">
        <f t="shared" si="13"/>
        <v>4.4488888888888898</v>
      </c>
      <c r="F212">
        <v>78.128900000000002</v>
      </c>
      <c r="G212" s="9">
        <v>20.670100000000001</v>
      </c>
      <c r="H212">
        <v>0.93669999999999998</v>
      </c>
      <c r="I212" s="2">
        <v>0.2616</v>
      </c>
      <c r="J212">
        <v>1E-3</v>
      </c>
      <c r="K212">
        <v>1.8E-3</v>
      </c>
      <c r="L212">
        <v>642</v>
      </c>
      <c r="M212">
        <v>0.21299999999999999</v>
      </c>
      <c r="N212">
        <v>0.20449999999999999</v>
      </c>
      <c r="O212">
        <v>1.0416000000000001</v>
      </c>
      <c r="P212" s="1">
        <v>4.3740999999999999E-10</v>
      </c>
      <c r="Q212" s="1">
        <v>1.5028E-14</v>
      </c>
      <c r="R212" s="1">
        <v>9.5798000000000004E-11</v>
      </c>
      <c r="S212" s="1">
        <v>7.9212999999999994E-12</v>
      </c>
      <c r="T212" s="1">
        <v>5.1803000000000002E-15</v>
      </c>
      <c r="U212" s="1">
        <v>1.8723E-12</v>
      </c>
      <c r="V212" s="12"/>
    </row>
    <row r="213" spans="1:22" x14ac:dyDescent="0.25">
      <c r="A213" s="3" t="s">
        <v>18</v>
      </c>
      <c r="B213" s="3" t="s">
        <v>60</v>
      </c>
      <c r="C213" s="3" t="s">
        <v>23</v>
      </c>
      <c r="D213" s="3" t="s">
        <v>52</v>
      </c>
      <c r="E213" s="11">
        <f t="shared" si="13"/>
        <v>4.4719444444444445</v>
      </c>
      <c r="F213">
        <v>78.127300000000005</v>
      </c>
      <c r="G213" s="9">
        <v>20.6675</v>
      </c>
      <c r="H213">
        <v>0.93730000000000002</v>
      </c>
      <c r="I213" s="2">
        <v>0.2661</v>
      </c>
      <c r="J213">
        <v>8.0000000000000004E-4</v>
      </c>
      <c r="K213">
        <v>1E-3</v>
      </c>
      <c r="L213">
        <v>633</v>
      </c>
      <c r="M213">
        <v>0.2175</v>
      </c>
      <c r="N213">
        <v>0.20250000000000001</v>
      </c>
      <c r="O213">
        <v>1.0741000000000001</v>
      </c>
      <c r="P213" s="1">
        <v>4.3702000000000001E-10</v>
      </c>
      <c r="Q213" s="1">
        <v>1.1576E-14</v>
      </c>
      <c r="R213" s="1">
        <v>9.5703000000000003E-11</v>
      </c>
      <c r="S213" s="1">
        <v>7.9195000000000007E-12</v>
      </c>
      <c r="T213" s="1">
        <v>4.6064000000000001E-15</v>
      </c>
      <c r="U213" s="1">
        <v>1.9017999999999998E-12</v>
      </c>
      <c r="V213" s="12"/>
    </row>
    <row r="214" spans="1:22" x14ac:dyDescent="0.25">
      <c r="A214" s="3" t="s">
        <v>18</v>
      </c>
      <c r="B214" s="3" t="s">
        <v>60</v>
      </c>
      <c r="C214" s="3" t="s">
        <v>61</v>
      </c>
      <c r="D214" s="3" t="s">
        <v>73</v>
      </c>
      <c r="E214" s="11">
        <f t="shared" si="13"/>
        <v>4.4969444444444449</v>
      </c>
      <c r="F214">
        <v>78.123000000000005</v>
      </c>
      <c r="G214" s="9">
        <v>20.672000000000001</v>
      </c>
      <c r="H214">
        <v>0.9365</v>
      </c>
      <c r="I214" s="2">
        <v>0.26640000000000003</v>
      </c>
      <c r="J214">
        <v>4.0000000000000002E-4</v>
      </c>
      <c r="K214">
        <v>1.8E-3</v>
      </c>
      <c r="L214">
        <v>636</v>
      </c>
      <c r="M214">
        <v>0.21829999999999999</v>
      </c>
      <c r="N214">
        <v>0.2084</v>
      </c>
      <c r="O214">
        <v>1.0474000000000001</v>
      </c>
      <c r="P214" s="1">
        <v>4.3704000000000002E-10</v>
      </c>
      <c r="Q214" s="1">
        <v>1.4984999999999999E-14</v>
      </c>
      <c r="R214" s="1">
        <v>9.5733999999999997E-11</v>
      </c>
      <c r="S214" s="1">
        <v>7.9134999999999993E-12</v>
      </c>
      <c r="T214" s="1">
        <v>3.8746999999999996E-15</v>
      </c>
      <c r="U214" s="1">
        <v>1.9022000000000001E-12</v>
      </c>
      <c r="V214" s="12"/>
    </row>
    <row r="215" spans="1:22" x14ac:dyDescent="0.25">
      <c r="A215" s="3" t="s">
        <v>18</v>
      </c>
      <c r="B215" s="3" t="s">
        <v>60</v>
      </c>
      <c r="C215" s="3" t="s">
        <v>62</v>
      </c>
      <c r="D215" s="3" t="s">
        <v>43</v>
      </c>
      <c r="E215" s="11">
        <f t="shared" si="13"/>
        <v>4.5199999999999996</v>
      </c>
      <c r="F215">
        <v>78.133600000000001</v>
      </c>
      <c r="G215" s="9">
        <v>20.668399999999998</v>
      </c>
      <c r="H215">
        <v>0.93640000000000001</v>
      </c>
      <c r="I215" s="2">
        <v>0.25890000000000002</v>
      </c>
      <c r="J215">
        <v>8.9999999999999998E-4</v>
      </c>
      <c r="K215">
        <v>1.9E-3</v>
      </c>
      <c r="L215">
        <v>633</v>
      </c>
      <c r="M215">
        <v>0.2107</v>
      </c>
      <c r="N215">
        <v>0.20499999999999999</v>
      </c>
      <c r="O215">
        <v>1.0278</v>
      </c>
      <c r="P215" s="1">
        <v>4.3691999999999998E-10</v>
      </c>
      <c r="Q215" s="1">
        <v>1.5497000000000001E-14</v>
      </c>
      <c r="R215" s="1">
        <v>9.5677E-11</v>
      </c>
      <c r="S215" s="1">
        <v>7.9096000000000001E-12</v>
      </c>
      <c r="T215" s="1">
        <v>5.0430000000000001E-15</v>
      </c>
      <c r="U215" s="1">
        <v>1.8504999999999998E-12</v>
      </c>
      <c r="V215" s="12"/>
    </row>
    <row r="216" spans="1:22" x14ac:dyDescent="0.25">
      <c r="A216" s="3" t="s">
        <v>18</v>
      </c>
      <c r="B216" s="3" t="s">
        <v>60</v>
      </c>
      <c r="C216" s="3" t="s">
        <v>76</v>
      </c>
      <c r="D216" s="3" t="s">
        <v>65</v>
      </c>
      <c r="E216" s="11">
        <f t="shared" si="13"/>
        <v>4.5430555555555561</v>
      </c>
      <c r="F216">
        <v>78.131799999999998</v>
      </c>
      <c r="G216" s="9">
        <v>20.664999999999999</v>
      </c>
      <c r="H216">
        <v>0.93679999999999997</v>
      </c>
      <c r="I216" s="2">
        <v>0.2646</v>
      </c>
      <c r="J216">
        <v>0</v>
      </c>
      <c r="K216">
        <v>1.8E-3</v>
      </c>
      <c r="L216">
        <v>642</v>
      </c>
      <c r="M216">
        <v>0.216</v>
      </c>
      <c r="N216">
        <v>0.20910000000000001</v>
      </c>
      <c r="O216">
        <v>1.0331999999999999</v>
      </c>
      <c r="P216" s="1">
        <v>4.3687000000000001E-10</v>
      </c>
      <c r="Q216" s="1">
        <v>1.4959E-14</v>
      </c>
      <c r="R216" s="1">
        <v>9.5652000000000005E-11</v>
      </c>
      <c r="S216" s="1">
        <v>7.9118000000000003E-12</v>
      </c>
      <c r="T216" s="1">
        <v>2.5348999999999998E-15</v>
      </c>
      <c r="U216" s="1">
        <v>1.8869E-12</v>
      </c>
      <c r="V216" s="12"/>
    </row>
    <row r="217" spans="1:22" x14ac:dyDescent="0.25">
      <c r="A217" s="3" t="s">
        <v>18</v>
      </c>
      <c r="B217" s="3" t="s">
        <v>60</v>
      </c>
      <c r="C217" s="3" t="s">
        <v>64</v>
      </c>
      <c r="D217" s="3" t="s">
        <v>34</v>
      </c>
      <c r="E217" s="11">
        <f t="shared" si="13"/>
        <v>4.5680555555555546</v>
      </c>
      <c r="F217">
        <v>78.127799999999993</v>
      </c>
      <c r="G217" s="9">
        <v>20.6633</v>
      </c>
      <c r="H217">
        <v>0.93700000000000006</v>
      </c>
      <c r="I217" s="2">
        <v>0.26939999999999997</v>
      </c>
      <c r="J217">
        <v>6.9999999999999999E-4</v>
      </c>
      <c r="K217">
        <v>1.8E-3</v>
      </c>
      <c r="L217">
        <v>633</v>
      </c>
      <c r="M217">
        <v>0.2213</v>
      </c>
      <c r="N217">
        <v>0.2117</v>
      </c>
      <c r="O217">
        <v>1.0456000000000001</v>
      </c>
      <c r="P217" s="1">
        <v>4.3678000000000002E-10</v>
      </c>
      <c r="Q217" s="1">
        <v>1.4809999999999999E-14</v>
      </c>
      <c r="R217" s="1">
        <v>9.5629999999999997E-11</v>
      </c>
      <c r="S217" s="1">
        <v>7.9129999999999999E-12</v>
      </c>
      <c r="T217" s="1">
        <v>4.5072999999999997E-15</v>
      </c>
      <c r="U217" s="1">
        <v>1.9234000000000001E-12</v>
      </c>
      <c r="V217" s="12"/>
    </row>
    <row r="218" spans="1:22" x14ac:dyDescent="0.25">
      <c r="A218" s="3" t="s">
        <v>18</v>
      </c>
      <c r="B218" s="3" t="s">
        <v>60</v>
      </c>
      <c r="C218" s="3" t="s">
        <v>21</v>
      </c>
      <c r="D218" s="3" t="s">
        <v>61</v>
      </c>
      <c r="E218" s="11">
        <f t="shared" si="13"/>
        <v>4.5911111111111111</v>
      </c>
      <c r="F218">
        <v>78.136499999999998</v>
      </c>
      <c r="G218" s="9">
        <v>20.659300000000002</v>
      </c>
      <c r="H218">
        <v>0.93610000000000004</v>
      </c>
      <c r="I218" s="2">
        <v>0.26619999999999999</v>
      </c>
      <c r="J218">
        <v>1E-4</v>
      </c>
      <c r="K218">
        <v>1.6999999999999999E-3</v>
      </c>
      <c r="L218">
        <v>635</v>
      </c>
      <c r="M218">
        <v>0.21790000000000001</v>
      </c>
      <c r="N218">
        <v>0.2177</v>
      </c>
      <c r="O218">
        <v>1.0009999999999999</v>
      </c>
      <c r="P218" s="1">
        <v>4.3667999999999999E-10</v>
      </c>
      <c r="Q218" s="1">
        <v>1.4531999999999999E-14</v>
      </c>
      <c r="R218" s="1">
        <v>9.5579999999999995E-11</v>
      </c>
      <c r="S218" s="1">
        <v>7.9029000000000002E-12</v>
      </c>
      <c r="T218" s="1">
        <v>3.0171000000000001E-15</v>
      </c>
      <c r="U218" s="1">
        <v>1.8975999999999999E-12</v>
      </c>
      <c r="V218" s="12"/>
    </row>
    <row r="219" spans="1:22" x14ac:dyDescent="0.25">
      <c r="A219" s="3" t="s">
        <v>18</v>
      </c>
      <c r="B219" s="3" t="s">
        <v>60</v>
      </c>
      <c r="C219" s="3" t="s">
        <v>65</v>
      </c>
      <c r="D219" s="3" t="s">
        <v>51</v>
      </c>
      <c r="E219" s="11">
        <f t="shared" si="13"/>
        <v>4.6141666666666676</v>
      </c>
      <c r="F219">
        <v>78.124700000000004</v>
      </c>
      <c r="G219" s="9">
        <v>20.662099999999999</v>
      </c>
      <c r="H219">
        <v>0.93700000000000006</v>
      </c>
      <c r="I219" s="2">
        <v>0.27289999999999998</v>
      </c>
      <c r="J219">
        <v>1.6000000000000001E-3</v>
      </c>
      <c r="K219">
        <v>1.8E-3</v>
      </c>
      <c r="L219">
        <v>664</v>
      </c>
      <c r="M219">
        <v>0.22450000000000001</v>
      </c>
      <c r="N219">
        <v>0.21290000000000001</v>
      </c>
      <c r="O219">
        <v>1.0544</v>
      </c>
      <c r="P219" s="1">
        <v>4.3839000000000002E-10</v>
      </c>
      <c r="Q219" s="1">
        <v>1.4850000000000001E-14</v>
      </c>
      <c r="R219" s="1">
        <v>9.5980000000000001E-11</v>
      </c>
      <c r="S219" s="1">
        <v>7.9422000000000006E-12</v>
      </c>
      <c r="T219" s="1">
        <v>6.7190999999999999E-15</v>
      </c>
      <c r="U219" s="1">
        <v>1.9586000000000002E-12</v>
      </c>
      <c r="V219" s="12"/>
    </row>
    <row r="220" spans="1:22" x14ac:dyDescent="0.25">
      <c r="A220" s="3" t="s">
        <v>18</v>
      </c>
      <c r="B220" s="3" t="s">
        <v>60</v>
      </c>
      <c r="C220" s="3" t="s">
        <v>66</v>
      </c>
      <c r="D220" s="3" t="s">
        <v>54</v>
      </c>
      <c r="E220" s="11">
        <f t="shared" si="13"/>
        <v>4.6388888888888893</v>
      </c>
      <c r="F220">
        <v>78.122500000000002</v>
      </c>
      <c r="G220" s="9">
        <v>20.6586</v>
      </c>
      <c r="H220">
        <v>0.93710000000000004</v>
      </c>
      <c r="I220" s="2">
        <v>0.27929999999999999</v>
      </c>
      <c r="J220">
        <v>6.9999999999999999E-4</v>
      </c>
      <c r="K220">
        <v>1.8E-3</v>
      </c>
      <c r="L220">
        <v>642</v>
      </c>
      <c r="M220">
        <v>0.23169999999999999</v>
      </c>
      <c r="N220">
        <v>0.2147</v>
      </c>
      <c r="O220">
        <v>1.0788</v>
      </c>
      <c r="P220" s="1">
        <v>4.3658000000000001E-10</v>
      </c>
      <c r="Q220" s="1">
        <v>1.5025000000000001E-14</v>
      </c>
      <c r="R220" s="1">
        <v>9.5570999999999995E-11</v>
      </c>
      <c r="S220" s="1">
        <v>7.9102000000000008E-12</v>
      </c>
      <c r="T220" s="1">
        <v>4.6721999999999997E-15</v>
      </c>
      <c r="U220" s="1">
        <v>1.9923999999999999E-12</v>
      </c>
      <c r="V220" s="12"/>
    </row>
    <row r="221" spans="1:22" x14ac:dyDescent="0.25">
      <c r="A221" s="3" t="s">
        <v>18</v>
      </c>
      <c r="B221" s="3" t="s">
        <v>60</v>
      </c>
      <c r="C221" s="3" t="s">
        <v>58</v>
      </c>
      <c r="D221" s="3" t="s">
        <v>29</v>
      </c>
      <c r="E221" s="11">
        <f t="shared" si="13"/>
        <v>4.661944444444444</v>
      </c>
      <c r="F221">
        <v>78.120400000000004</v>
      </c>
      <c r="G221" s="9">
        <v>20.658899999999999</v>
      </c>
      <c r="H221">
        <v>0.93710000000000004</v>
      </c>
      <c r="I221" s="2">
        <v>0.28120000000000001</v>
      </c>
      <c r="J221">
        <v>6.9999999999999999E-4</v>
      </c>
      <c r="K221">
        <v>1.8E-3</v>
      </c>
      <c r="L221">
        <v>633</v>
      </c>
      <c r="M221">
        <v>0.23300000000000001</v>
      </c>
      <c r="N221">
        <v>0.21609999999999999</v>
      </c>
      <c r="O221">
        <v>1.0784</v>
      </c>
      <c r="P221" s="1">
        <v>4.3685999999999998E-10</v>
      </c>
      <c r="Q221" s="1">
        <v>1.482E-14</v>
      </c>
      <c r="R221" s="1">
        <v>9.5635000000000001E-11</v>
      </c>
      <c r="S221" s="1">
        <v>7.9156999999999995E-12</v>
      </c>
      <c r="T221" s="1">
        <v>4.6180999999999998E-15</v>
      </c>
      <c r="U221" s="1">
        <v>2.0069999999999998E-12</v>
      </c>
      <c r="V221" s="12"/>
    </row>
    <row r="222" spans="1:22" x14ac:dyDescent="0.25">
      <c r="A222" s="3" t="s">
        <v>18</v>
      </c>
      <c r="B222" s="3" t="s">
        <v>60</v>
      </c>
      <c r="C222" s="3" t="s">
        <v>68</v>
      </c>
      <c r="D222" s="3" t="s">
        <v>27</v>
      </c>
      <c r="E222" s="11">
        <f t="shared" si="13"/>
        <v>4.6869444444444444</v>
      </c>
      <c r="F222">
        <v>78.125200000000007</v>
      </c>
      <c r="G222" s="9">
        <v>20.660499999999999</v>
      </c>
      <c r="H222">
        <v>0.93720000000000003</v>
      </c>
      <c r="I222" s="2">
        <v>0.27429999999999999</v>
      </c>
      <c r="J222">
        <v>1.1999999999999999E-3</v>
      </c>
      <c r="K222">
        <v>1.6000000000000001E-3</v>
      </c>
      <c r="L222">
        <v>637</v>
      </c>
      <c r="M222">
        <v>0.22600000000000001</v>
      </c>
      <c r="N222">
        <v>0.21049999999999999</v>
      </c>
      <c r="O222">
        <v>1.0733999999999999</v>
      </c>
      <c r="P222" s="1">
        <v>4.3705999999999999E-10</v>
      </c>
      <c r="Q222" s="1">
        <v>1.4305999999999999E-14</v>
      </c>
      <c r="R222" s="1">
        <v>9.5679999999999999E-11</v>
      </c>
      <c r="S222" s="1">
        <v>7.9193E-12</v>
      </c>
      <c r="T222" s="1">
        <v>5.7208000000000002E-15</v>
      </c>
      <c r="U222" s="1">
        <v>1.9614000000000001E-12</v>
      </c>
      <c r="V222" s="12"/>
    </row>
    <row r="223" spans="1:22" x14ac:dyDescent="0.25">
      <c r="A223" s="3" t="s">
        <v>18</v>
      </c>
      <c r="B223" s="3" t="s">
        <v>60</v>
      </c>
      <c r="C223" s="3" t="s">
        <v>69</v>
      </c>
      <c r="D223" s="3" t="s">
        <v>66</v>
      </c>
      <c r="E223" s="11">
        <f t="shared" si="13"/>
        <v>4.7100000000000009</v>
      </c>
      <c r="F223">
        <v>78.134399999999999</v>
      </c>
      <c r="G223" s="9">
        <v>20.661200000000001</v>
      </c>
      <c r="H223">
        <v>0.9375</v>
      </c>
      <c r="I223" s="2">
        <v>0.26540000000000002</v>
      </c>
      <c r="J223">
        <v>0</v>
      </c>
      <c r="K223">
        <v>1.5E-3</v>
      </c>
      <c r="L223">
        <v>639</v>
      </c>
      <c r="M223">
        <v>0.2177</v>
      </c>
      <c r="N223">
        <v>0.21240000000000001</v>
      </c>
      <c r="O223">
        <v>1.0246</v>
      </c>
      <c r="P223" s="1">
        <v>4.3693999999999999E-10</v>
      </c>
      <c r="Q223" s="1">
        <v>1.3828E-14</v>
      </c>
      <c r="R223" s="1">
        <v>9.5647000000000001E-11</v>
      </c>
      <c r="S223" s="1">
        <v>7.9193999999999996E-12</v>
      </c>
      <c r="T223" s="1">
        <v>2.8181999999999999E-15</v>
      </c>
      <c r="U223" s="1">
        <v>1.8924999999999999E-12</v>
      </c>
      <c r="V223" s="12"/>
    </row>
    <row r="224" spans="1:22" x14ac:dyDescent="0.25">
      <c r="A224" s="3" t="s">
        <v>18</v>
      </c>
      <c r="B224" s="3" t="s">
        <v>60</v>
      </c>
      <c r="C224" s="3" t="s">
        <v>71</v>
      </c>
      <c r="D224" s="3" t="s">
        <v>26</v>
      </c>
      <c r="E224" s="11">
        <f t="shared" si="13"/>
        <v>4.7330555555555556</v>
      </c>
      <c r="F224">
        <v>78.136399999999995</v>
      </c>
      <c r="G224" s="9">
        <v>20.663599999999999</v>
      </c>
      <c r="H224">
        <v>0.93669999999999998</v>
      </c>
      <c r="I224" s="2">
        <v>0.26219999999999999</v>
      </c>
      <c r="J224">
        <v>2.0000000000000001E-4</v>
      </c>
      <c r="K224">
        <v>8.0000000000000004E-4</v>
      </c>
      <c r="L224">
        <v>648</v>
      </c>
      <c r="M224">
        <v>0.2142</v>
      </c>
      <c r="N224">
        <v>0.21820000000000001</v>
      </c>
      <c r="O224">
        <v>0.98140000000000005</v>
      </c>
      <c r="P224" s="1">
        <v>4.3693000000000001E-10</v>
      </c>
      <c r="Q224" s="1">
        <v>1.0863E-14</v>
      </c>
      <c r="R224" s="1">
        <v>9.5653999999999996E-11</v>
      </c>
      <c r="S224" s="1">
        <v>7.9125000000000005E-12</v>
      </c>
      <c r="T224" s="1">
        <v>3.0861000000000002E-15</v>
      </c>
      <c r="U224" s="1">
        <v>1.8711999999999999E-12</v>
      </c>
      <c r="V224" s="12"/>
    </row>
    <row r="225" spans="1:22" x14ac:dyDescent="0.25">
      <c r="A225" s="3" t="s">
        <v>18</v>
      </c>
      <c r="B225" s="3" t="s">
        <v>60</v>
      </c>
      <c r="C225" s="3" t="s">
        <v>29</v>
      </c>
      <c r="D225" s="3" t="s">
        <v>62</v>
      </c>
      <c r="E225" s="11">
        <f t="shared" si="13"/>
        <v>4.7580555555555559</v>
      </c>
      <c r="F225">
        <v>78.124399999999994</v>
      </c>
      <c r="G225" s="9">
        <v>20.6584</v>
      </c>
      <c r="H225">
        <v>0.93689999999999996</v>
      </c>
      <c r="I225" s="2">
        <v>0.27850000000000003</v>
      </c>
      <c r="J225">
        <v>5.0000000000000001E-4</v>
      </c>
      <c r="K225">
        <v>1.1000000000000001E-3</v>
      </c>
      <c r="L225">
        <v>646</v>
      </c>
      <c r="M225">
        <v>0.23050000000000001</v>
      </c>
      <c r="N225">
        <v>0.22020000000000001</v>
      </c>
      <c r="O225">
        <v>1.0467</v>
      </c>
      <c r="P225" s="1">
        <v>4.3664E-10</v>
      </c>
      <c r="Q225" s="1">
        <v>1.2231E-14</v>
      </c>
      <c r="R225" s="1">
        <v>9.5579999999999995E-11</v>
      </c>
      <c r="S225" s="1">
        <v>7.9099000000000005E-12</v>
      </c>
      <c r="T225" s="1">
        <v>3.9987000000000001E-15</v>
      </c>
      <c r="U225" s="1">
        <v>1.9864000000000001E-12</v>
      </c>
      <c r="V225" s="12"/>
    </row>
    <row r="226" spans="1:22" x14ac:dyDescent="0.25">
      <c r="A226" s="3" t="s">
        <v>18</v>
      </c>
      <c r="B226" s="3" t="s">
        <v>60</v>
      </c>
      <c r="C226" s="3" t="s">
        <v>70</v>
      </c>
      <c r="D226" s="3" t="s">
        <v>74</v>
      </c>
      <c r="E226" s="11">
        <f t="shared" si="13"/>
        <v>4.7811111111111106</v>
      </c>
      <c r="F226">
        <v>78.121200000000002</v>
      </c>
      <c r="G226" s="9">
        <v>20.648599999999998</v>
      </c>
      <c r="H226">
        <v>0.9365</v>
      </c>
      <c r="I226" s="2">
        <v>0.2923</v>
      </c>
      <c r="J226">
        <v>0</v>
      </c>
      <c r="K226">
        <v>1.4E-3</v>
      </c>
      <c r="L226">
        <v>639</v>
      </c>
      <c r="M226">
        <v>0.2442</v>
      </c>
      <c r="N226">
        <v>0.22470000000000001</v>
      </c>
      <c r="O226">
        <v>1.0865</v>
      </c>
      <c r="P226" s="1">
        <v>4.3708E-10</v>
      </c>
      <c r="Q226" s="1">
        <v>1.3293E-14</v>
      </c>
      <c r="R226" s="1">
        <v>9.5634000000000005E-11</v>
      </c>
      <c r="S226" s="1">
        <v>7.9148999999999997E-12</v>
      </c>
      <c r="T226" s="1">
        <v>1.7779E-15</v>
      </c>
      <c r="U226" s="1">
        <v>2.0829999999999999E-12</v>
      </c>
      <c r="V226" s="12"/>
    </row>
    <row r="227" spans="1:22" x14ac:dyDescent="0.25">
      <c r="A227" s="3" t="s">
        <v>18</v>
      </c>
      <c r="B227" s="3" t="s">
        <v>60</v>
      </c>
      <c r="C227" s="3" t="s">
        <v>72</v>
      </c>
      <c r="D227" s="3" t="s">
        <v>46</v>
      </c>
      <c r="E227" s="11">
        <f t="shared" si="13"/>
        <v>4.8041666666666671</v>
      </c>
      <c r="F227">
        <v>78.117400000000004</v>
      </c>
      <c r="G227" s="9">
        <v>20.6478</v>
      </c>
      <c r="H227">
        <v>0.93669999999999998</v>
      </c>
      <c r="I227" s="2">
        <v>0.29570000000000002</v>
      </c>
      <c r="J227">
        <v>5.9999999999999995E-4</v>
      </c>
      <c r="K227">
        <v>1.8E-3</v>
      </c>
      <c r="L227">
        <v>662</v>
      </c>
      <c r="M227">
        <v>0.24790000000000001</v>
      </c>
      <c r="N227">
        <v>0.22969999999999999</v>
      </c>
      <c r="O227">
        <v>1.0794999999999999</v>
      </c>
      <c r="P227" s="1">
        <v>4.3851000000000002E-10</v>
      </c>
      <c r="Q227" s="1">
        <v>1.5077000000000001E-14</v>
      </c>
      <c r="R227" s="1">
        <v>9.5947999999999998E-11</v>
      </c>
      <c r="S227" s="1">
        <v>7.9422000000000006E-12</v>
      </c>
      <c r="T227" s="1">
        <v>4.3196000000000002E-15</v>
      </c>
      <c r="U227" s="1">
        <v>2.1168E-12</v>
      </c>
      <c r="V227" s="12"/>
    </row>
    <row r="228" spans="1:22" x14ac:dyDescent="0.25">
      <c r="A228" s="3" t="s">
        <v>18</v>
      </c>
      <c r="B228" s="3" t="s">
        <v>60</v>
      </c>
      <c r="C228" s="3" t="s">
        <v>75</v>
      </c>
      <c r="D228" s="3" t="s">
        <v>55</v>
      </c>
      <c r="E228" s="11">
        <f t="shared" si="13"/>
        <v>4.8288888888888888</v>
      </c>
      <c r="F228">
        <v>78.114199999999997</v>
      </c>
      <c r="G228" s="9">
        <v>20.649799999999999</v>
      </c>
      <c r="H228">
        <v>0.93640000000000001</v>
      </c>
      <c r="I228" s="2">
        <v>0.29799999999999999</v>
      </c>
      <c r="J228">
        <v>0</v>
      </c>
      <c r="K228">
        <v>1.6000000000000001E-3</v>
      </c>
      <c r="L228">
        <v>646</v>
      </c>
      <c r="M228">
        <v>0.24979999999999999</v>
      </c>
      <c r="N228">
        <v>0.21890000000000001</v>
      </c>
      <c r="O228">
        <v>1.1412</v>
      </c>
      <c r="P228" s="1">
        <v>4.367E-10</v>
      </c>
      <c r="Q228" s="1">
        <v>1.4143999999999999E-14</v>
      </c>
      <c r="R228" s="1">
        <v>9.5564999999999995E-11</v>
      </c>
      <c r="S228" s="1">
        <v>7.9074999999999996E-12</v>
      </c>
      <c r="T228" s="1">
        <v>2.1745999999999999E-15</v>
      </c>
      <c r="U228" s="1">
        <v>2.1222E-12</v>
      </c>
      <c r="V228" s="12"/>
    </row>
    <row r="229" spans="1:22" x14ac:dyDescent="0.25">
      <c r="A229" s="3" t="s">
        <v>18</v>
      </c>
      <c r="B229" s="3" t="s">
        <v>30</v>
      </c>
      <c r="C229" s="3" t="s">
        <v>73</v>
      </c>
      <c r="D229" s="3" t="s">
        <v>31</v>
      </c>
      <c r="E229" s="11">
        <f t="shared" si="13"/>
        <v>4.8519444444444453</v>
      </c>
      <c r="F229">
        <v>78.120800000000003</v>
      </c>
      <c r="G229" s="9">
        <v>20.645</v>
      </c>
      <c r="H229">
        <v>0.93679999999999997</v>
      </c>
      <c r="I229" s="2">
        <v>0.29380000000000001</v>
      </c>
      <c r="J229">
        <v>1.5E-3</v>
      </c>
      <c r="K229">
        <v>1.9E-3</v>
      </c>
      <c r="L229">
        <v>634</v>
      </c>
      <c r="M229">
        <v>0.24590000000000001</v>
      </c>
      <c r="N229">
        <v>0.2283</v>
      </c>
      <c r="O229">
        <v>1.077</v>
      </c>
      <c r="P229" s="1">
        <v>4.3681000000000001E-10</v>
      </c>
      <c r="Q229" s="1">
        <v>1.5483E-14</v>
      </c>
      <c r="R229" s="1">
        <v>9.5558E-11</v>
      </c>
      <c r="S229" s="1">
        <v>7.9126E-12</v>
      </c>
      <c r="T229" s="1">
        <v>6.6447000000000001E-15</v>
      </c>
      <c r="U229" s="1">
        <v>2.0992000000000002E-12</v>
      </c>
      <c r="V229" s="12"/>
    </row>
    <row r="230" spans="1:22" x14ac:dyDescent="0.25">
      <c r="A230" s="3" t="s">
        <v>18</v>
      </c>
      <c r="B230" s="3" t="s">
        <v>30</v>
      </c>
      <c r="C230" s="3" t="s">
        <v>25</v>
      </c>
      <c r="D230" s="3" t="s">
        <v>58</v>
      </c>
      <c r="E230" s="11">
        <f t="shared" si="13"/>
        <v>4.8769444444444439</v>
      </c>
      <c r="F230">
        <v>78.115099999999998</v>
      </c>
      <c r="G230" s="9">
        <v>20.6435</v>
      </c>
      <c r="H230">
        <v>0.93700000000000006</v>
      </c>
      <c r="I230" s="2">
        <v>0.30220000000000002</v>
      </c>
      <c r="J230">
        <v>5.0000000000000001E-4</v>
      </c>
      <c r="K230">
        <v>1.6999999999999999E-3</v>
      </c>
      <c r="L230">
        <v>637</v>
      </c>
      <c r="M230">
        <v>0.25430000000000003</v>
      </c>
      <c r="N230">
        <v>0.23130000000000001</v>
      </c>
      <c r="O230">
        <v>1.0994999999999999</v>
      </c>
      <c r="P230" s="1">
        <v>4.3694999999999997E-10</v>
      </c>
      <c r="Q230" s="1">
        <v>1.4689999999999998E-14</v>
      </c>
      <c r="R230" s="1">
        <v>9.5587000000000003E-11</v>
      </c>
      <c r="S230" s="1">
        <v>7.9171999999999994E-12</v>
      </c>
      <c r="T230" s="1">
        <v>4.0334999999999998E-15</v>
      </c>
      <c r="U230" s="1">
        <v>2.1544000000000002E-12</v>
      </c>
      <c r="V230" s="12"/>
    </row>
    <row r="231" spans="1:22" x14ac:dyDescent="0.25">
      <c r="A231" s="3" t="s">
        <v>18</v>
      </c>
      <c r="B231" s="3" t="s">
        <v>30</v>
      </c>
      <c r="C231" s="3" t="s">
        <v>74</v>
      </c>
      <c r="D231" s="3" t="s">
        <v>28</v>
      </c>
      <c r="E231" s="11">
        <f t="shared" si="13"/>
        <v>4.9000000000000004</v>
      </c>
      <c r="F231">
        <v>78.111999999999995</v>
      </c>
      <c r="G231" s="9">
        <v>20.640899999999998</v>
      </c>
      <c r="H231">
        <v>0.93689999999999996</v>
      </c>
      <c r="I231" s="2">
        <v>0.30840000000000001</v>
      </c>
      <c r="J231">
        <v>5.0000000000000001E-4</v>
      </c>
      <c r="K231">
        <v>1.4E-3</v>
      </c>
      <c r="L231">
        <v>638</v>
      </c>
      <c r="M231">
        <v>0.25969999999999999</v>
      </c>
      <c r="N231">
        <v>0.2316</v>
      </c>
      <c r="O231">
        <v>1.1214</v>
      </c>
      <c r="P231" s="1">
        <v>4.3684000000000001E-10</v>
      </c>
      <c r="Q231" s="1">
        <v>1.3348E-14</v>
      </c>
      <c r="R231" s="1">
        <v>9.5555999999999996E-11</v>
      </c>
      <c r="S231" s="1">
        <v>7.9140000000000004E-12</v>
      </c>
      <c r="T231" s="1">
        <v>3.9542000000000002E-15</v>
      </c>
      <c r="U231" s="1">
        <v>2.1975999999999998E-12</v>
      </c>
      <c r="V231" s="12"/>
    </row>
    <row r="232" spans="1:22" x14ac:dyDescent="0.25">
      <c r="A232" s="3" t="s">
        <v>18</v>
      </c>
      <c r="B232" s="3" t="s">
        <v>30</v>
      </c>
      <c r="C232" s="3" t="s">
        <v>20</v>
      </c>
      <c r="D232" s="3" t="s">
        <v>57</v>
      </c>
      <c r="E232" s="11">
        <f t="shared" si="13"/>
        <v>4.9230555555555551</v>
      </c>
      <c r="F232">
        <v>78.115799999999993</v>
      </c>
      <c r="G232" s="9">
        <v>20.638100000000001</v>
      </c>
      <c r="H232">
        <v>0.93669999999999998</v>
      </c>
      <c r="I232" s="2">
        <v>0.30759999999999998</v>
      </c>
      <c r="J232">
        <v>0</v>
      </c>
      <c r="K232">
        <v>1.8E-3</v>
      </c>
      <c r="L232">
        <v>643</v>
      </c>
      <c r="M232">
        <v>0.25940000000000002</v>
      </c>
      <c r="N232">
        <v>0.2339</v>
      </c>
      <c r="O232">
        <v>1.1091</v>
      </c>
      <c r="P232" s="1">
        <v>4.3622000000000002E-10</v>
      </c>
      <c r="Q232" s="1">
        <v>1.4796000000000001E-14</v>
      </c>
      <c r="R232" s="1">
        <v>9.5402000000000006E-11</v>
      </c>
      <c r="S232" s="1">
        <v>7.9013000000000007E-12</v>
      </c>
      <c r="T232" s="1">
        <v>2.5738000000000001E-15</v>
      </c>
      <c r="U232" s="1">
        <v>2.1873000000000002E-12</v>
      </c>
      <c r="V232" s="12"/>
    </row>
    <row r="233" spans="1:22" x14ac:dyDescent="0.25">
      <c r="A233" s="3" t="s">
        <v>18</v>
      </c>
      <c r="B233" s="3" t="s">
        <v>30</v>
      </c>
      <c r="C233" s="3" t="s">
        <v>22</v>
      </c>
      <c r="D233" s="3" t="s">
        <v>20</v>
      </c>
      <c r="E233" s="11">
        <f t="shared" si="13"/>
        <v>4.9480555555555554</v>
      </c>
      <c r="F233">
        <v>78.117599999999996</v>
      </c>
      <c r="G233" s="9">
        <v>20.635999999999999</v>
      </c>
      <c r="H233">
        <v>0.9375</v>
      </c>
      <c r="I233" s="2">
        <v>0.3075</v>
      </c>
      <c r="J233">
        <v>0</v>
      </c>
      <c r="K233">
        <v>1.5E-3</v>
      </c>
      <c r="L233">
        <v>643</v>
      </c>
      <c r="M233">
        <v>0.25890000000000002</v>
      </c>
      <c r="N233">
        <v>0.2442</v>
      </c>
      <c r="O233">
        <v>1.0601</v>
      </c>
      <c r="P233" s="1">
        <v>4.3635E-10</v>
      </c>
      <c r="Q233" s="1">
        <v>1.3612999999999999E-14</v>
      </c>
      <c r="R233" s="1">
        <v>9.5420000000000005E-11</v>
      </c>
      <c r="S233" s="1">
        <v>7.9096999999999997E-12</v>
      </c>
      <c r="T233" s="1">
        <v>1.4413999999999999E-15</v>
      </c>
      <c r="U233" s="1">
        <v>2.1871999999999998E-12</v>
      </c>
      <c r="V233" s="12"/>
    </row>
    <row r="234" spans="1:22" x14ac:dyDescent="0.25">
      <c r="A234" s="3" t="s">
        <v>18</v>
      </c>
      <c r="B234" s="3" t="s">
        <v>30</v>
      </c>
      <c r="C234" s="3" t="s">
        <v>19</v>
      </c>
      <c r="D234" s="3" t="s">
        <v>48</v>
      </c>
      <c r="E234" s="11">
        <f t="shared" si="13"/>
        <v>4.9711111111111119</v>
      </c>
      <c r="F234">
        <v>78.115300000000005</v>
      </c>
      <c r="G234" s="9">
        <v>20.636600000000001</v>
      </c>
      <c r="H234">
        <v>0.93700000000000006</v>
      </c>
      <c r="I234" s="2">
        <v>0.30809999999999998</v>
      </c>
      <c r="J234">
        <v>6.9999999999999999E-4</v>
      </c>
      <c r="K234">
        <v>2.3E-3</v>
      </c>
      <c r="L234">
        <v>635</v>
      </c>
      <c r="M234">
        <v>0.25950000000000001</v>
      </c>
      <c r="N234">
        <v>0.23519999999999999</v>
      </c>
      <c r="O234">
        <v>1.103</v>
      </c>
      <c r="P234" s="1">
        <v>4.3611999999999999E-10</v>
      </c>
      <c r="Q234" s="1">
        <v>1.6912E-14</v>
      </c>
      <c r="R234" s="1">
        <v>9.5374999999999994E-11</v>
      </c>
      <c r="S234" s="1">
        <v>7.9017000000000006E-12</v>
      </c>
      <c r="T234" s="1">
        <v>4.7410999999999997E-15</v>
      </c>
      <c r="U234" s="1">
        <v>2.193E-12</v>
      </c>
      <c r="V234" s="12"/>
    </row>
    <row r="235" spans="1:22" x14ac:dyDescent="0.25">
      <c r="A235" s="3" t="s">
        <v>18</v>
      </c>
      <c r="B235" s="3" t="s">
        <v>30</v>
      </c>
      <c r="C235" s="3" t="s">
        <v>47</v>
      </c>
      <c r="D235" s="3" t="s">
        <v>68</v>
      </c>
      <c r="E235" s="11">
        <f t="shared" si="13"/>
        <v>4.9941666666666666</v>
      </c>
      <c r="F235">
        <v>78.114000000000004</v>
      </c>
      <c r="G235" s="9">
        <v>20.631599999999999</v>
      </c>
      <c r="H235">
        <v>0.93689999999999996</v>
      </c>
      <c r="I235" s="2">
        <v>0.315</v>
      </c>
      <c r="J235">
        <v>1E-3</v>
      </c>
      <c r="K235">
        <v>1.5E-3</v>
      </c>
      <c r="L235">
        <v>664</v>
      </c>
      <c r="M235">
        <v>0.26679999999999998</v>
      </c>
      <c r="N235">
        <v>0.23730000000000001</v>
      </c>
      <c r="O235">
        <v>1.1241000000000001</v>
      </c>
      <c r="P235" s="1">
        <v>4.3828999999999999E-10</v>
      </c>
      <c r="Q235" s="1">
        <v>1.3914E-14</v>
      </c>
      <c r="R235" s="1">
        <v>9.5825999999999998E-11</v>
      </c>
      <c r="S235" s="1">
        <v>7.9405999999999995E-12</v>
      </c>
      <c r="T235" s="1">
        <v>5.2781999999999997E-15</v>
      </c>
      <c r="U235" s="1">
        <v>2.2537999999999999E-12</v>
      </c>
      <c r="V235" s="12"/>
    </row>
    <row r="236" spans="1:22" x14ac:dyDescent="0.25">
      <c r="A236" s="3" t="s">
        <v>18</v>
      </c>
      <c r="B236" s="3" t="s">
        <v>30</v>
      </c>
      <c r="C236" s="3" t="s">
        <v>26</v>
      </c>
      <c r="D236" s="3" t="s">
        <v>39</v>
      </c>
      <c r="E236" s="11">
        <f t="shared" si="13"/>
        <v>5.019166666666667</v>
      </c>
      <c r="F236">
        <v>78.1096</v>
      </c>
      <c r="G236" s="9">
        <v>20.6313</v>
      </c>
      <c r="H236">
        <v>0.93700000000000006</v>
      </c>
      <c r="I236" s="2">
        <v>0.32040000000000002</v>
      </c>
      <c r="J236">
        <v>2.9999999999999997E-4</v>
      </c>
      <c r="K236">
        <v>1.4E-3</v>
      </c>
      <c r="L236">
        <v>636</v>
      </c>
      <c r="M236">
        <v>0.27189999999999998</v>
      </c>
      <c r="N236">
        <v>0.24110000000000001</v>
      </c>
      <c r="O236">
        <v>1.1275999999999999</v>
      </c>
      <c r="P236" s="1">
        <v>4.3622000000000002E-10</v>
      </c>
      <c r="Q236" s="1">
        <v>1.3332E-14</v>
      </c>
      <c r="R236" s="1">
        <v>9.5376999999999998E-11</v>
      </c>
      <c r="S236" s="1">
        <v>7.9040999999999998E-12</v>
      </c>
      <c r="T236" s="1">
        <v>3.4842000000000001E-15</v>
      </c>
      <c r="U236" s="1">
        <v>2.2783000000000001E-12</v>
      </c>
      <c r="V236" s="12"/>
    </row>
    <row r="237" spans="1:22" x14ac:dyDescent="0.25">
      <c r="A237" s="3" t="s">
        <v>18</v>
      </c>
      <c r="B237" s="3" t="s">
        <v>30</v>
      </c>
      <c r="C237" s="3" t="s">
        <v>28</v>
      </c>
      <c r="D237" s="3" t="s">
        <v>33</v>
      </c>
      <c r="E237" s="10">
        <f t="shared" si="13"/>
        <v>5.0419444444444448</v>
      </c>
      <c r="F237">
        <v>78.116699999999994</v>
      </c>
      <c r="G237" s="9">
        <v>20.620799999999999</v>
      </c>
      <c r="H237">
        <v>0.93610000000000004</v>
      </c>
      <c r="I237" s="2">
        <v>0.32429999999999998</v>
      </c>
      <c r="J237">
        <v>2.9999999999999997E-4</v>
      </c>
      <c r="K237">
        <v>1.6999999999999999E-3</v>
      </c>
      <c r="L237">
        <v>634</v>
      </c>
      <c r="M237">
        <v>0.27539999999999998</v>
      </c>
      <c r="N237">
        <v>0.2477</v>
      </c>
      <c r="O237">
        <v>1.1117999999999999</v>
      </c>
      <c r="P237" s="1">
        <v>4.3664E-10</v>
      </c>
      <c r="Q237" s="1">
        <v>1.4751E-14</v>
      </c>
      <c r="R237" s="1">
        <v>9.5412000000000001E-11</v>
      </c>
      <c r="S237" s="1">
        <v>7.9035000000000008E-12</v>
      </c>
      <c r="T237" s="1">
        <v>3.5896999999999999E-15</v>
      </c>
      <c r="U237" s="1">
        <v>2.3078999999999999E-12</v>
      </c>
      <c r="V237" s="12"/>
    </row>
    <row r="238" spans="1:22" x14ac:dyDescent="0.25">
      <c r="A238" s="3" t="s">
        <v>18</v>
      </c>
      <c r="B238" s="3" t="s">
        <v>30</v>
      </c>
      <c r="C238" s="3" t="s">
        <v>30</v>
      </c>
      <c r="D238" s="3" t="s">
        <v>60</v>
      </c>
      <c r="E238" s="11">
        <f t="shared" si="13"/>
        <v>5.0669444444444451</v>
      </c>
      <c r="F238">
        <v>78.111099999999993</v>
      </c>
      <c r="G238" s="9">
        <v>20.6236</v>
      </c>
      <c r="H238">
        <v>0.93659999999999999</v>
      </c>
      <c r="I238" s="2">
        <v>0.32669999999999999</v>
      </c>
      <c r="J238">
        <v>5.0000000000000001E-4</v>
      </c>
      <c r="K238">
        <v>1.5E-3</v>
      </c>
      <c r="L238">
        <v>635</v>
      </c>
      <c r="M238">
        <v>0.2777</v>
      </c>
      <c r="N238">
        <v>0.24790000000000001</v>
      </c>
      <c r="O238">
        <v>1.1201000000000001</v>
      </c>
      <c r="P238" s="1">
        <v>4.3638E-10</v>
      </c>
      <c r="Q238" s="1">
        <v>1.3652E-14</v>
      </c>
      <c r="R238" s="1">
        <v>9.5374999999999994E-11</v>
      </c>
      <c r="S238" s="1">
        <v>7.9035000000000008E-12</v>
      </c>
      <c r="T238" s="1">
        <v>4.0564000000000002E-15</v>
      </c>
      <c r="U238" s="1">
        <v>2.3247E-12</v>
      </c>
      <c r="V238" s="12"/>
    </row>
    <row r="239" spans="1:22" x14ac:dyDescent="0.25">
      <c r="A239" s="3" t="s">
        <v>18</v>
      </c>
      <c r="B239" s="3" t="s">
        <v>30</v>
      </c>
      <c r="C239" s="3" t="s">
        <v>32</v>
      </c>
      <c r="D239" s="3" t="s">
        <v>36</v>
      </c>
      <c r="E239" s="11">
        <f t="shared" si="13"/>
        <v>5.09</v>
      </c>
      <c r="F239">
        <v>78.114599999999996</v>
      </c>
      <c r="G239" s="9">
        <v>20.62</v>
      </c>
      <c r="H239">
        <v>0.93710000000000004</v>
      </c>
      <c r="I239" s="2">
        <v>0.3266</v>
      </c>
      <c r="J239">
        <v>2.9999999999999997E-4</v>
      </c>
      <c r="K239">
        <v>1.4E-3</v>
      </c>
      <c r="L239">
        <v>633</v>
      </c>
      <c r="M239">
        <v>0.2777</v>
      </c>
      <c r="N239">
        <v>0.25080000000000002</v>
      </c>
      <c r="O239">
        <v>1.1073</v>
      </c>
      <c r="P239" s="1">
        <v>4.3614000000000001E-10</v>
      </c>
      <c r="Q239" s="1">
        <v>1.3464999999999999E-14</v>
      </c>
      <c r="R239" s="1">
        <v>9.5301000000000005E-11</v>
      </c>
      <c r="S239" s="1">
        <v>7.9028000000000006E-12</v>
      </c>
      <c r="T239" s="1">
        <v>3.5156000000000002E-15</v>
      </c>
      <c r="U239" s="1">
        <v>2.3217000000000001E-12</v>
      </c>
      <c r="V239" s="12"/>
    </row>
    <row r="240" spans="1:22" x14ac:dyDescent="0.25">
      <c r="A240" s="3" t="s">
        <v>18</v>
      </c>
      <c r="B240" s="3" t="s">
        <v>30</v>
      </c>
      <c r="C240" s="3" t="s">
        <v>77</v>
      </c>
      <c r="D240" s="3" t="s">
        <v>75</v>
      </c>
      <c r="E240" s="11">
        <f t="shared" si="13"/>
        <v>5.1130555555555564</v>
      </c>
      <c r="F240">
        <v>78.119500000000002</v>
      </c>
      <c r="G240" s="9">
        <v>20.619800000000001</v>
      </c>
      <c r="H240">
        <v>0.93710000000000004</v>
      </c>
      <c r="I240" s="2">
        <v>0.32119999999999999</v>
      </c>
      <c r="J240">
        <v>8.9999999999999998E-4</v>
      </c>
      <c r="K240">
        <v>1.5E-3</v>
      </c>
      <c r="L240">
        <v>640</v>
      </c>
      <c r="M240">
        <v>0.27239999999999998</v>
      </c>
      <c r="N240">
        <v>0.25269999999999998</v>
      </c>
      <c r="O240">
        <v>1.0777000000000001</v>
      </c>
      <c r="P240" s="1">
        <v>4.3626E-10</v>
      </c>
      <c r="Q240" s="1">
        <v>1.3523E-14</v>
      </c>
      <c r="R240" s="1">
        <v>9.5322000000000004E-11</v>
      </c>
      <c r="S240" s="1">
        <v>7.9050000000000007E-12</v>
      </c>
      <c r="T240" s="1">
        <v>5.0386999999999996E-15</v>
      </c>
      <c r="U240" s="1">
        <v>2.2866E-12</v>
      </c>
      <c r="V240" s="12"/>
    </row>
    <row r="241" spans="1:22" x14ac:dyDescent="0.25">
      <c r="A241" s="3" t="s">
        <v>18</v>
      </c>
      <c r="B241" s="3" t="s">
        <v>30</v>
      </c>
      <c r="C241" s="3" t="s">
        <v>35</v>
      </c>
      <c r="D241" s="3" t="s">
        <v>40</v>
      </c>
      <c r="E241" s="11">
        <f t="shared" si="13"/>
        <v>5.1380555555555549</v>
      </c>
      <c r="F241">
        <v>78.122699999999995</v>
      </c>
      <c r="G241" s="9">
        <v>20.630800000000001</v>
      </c>
      <c r="H241">
        <v>0.9365</v>
      </c>
      <c r="I241" s="2">
        <v>0.30759999999999998</v>
      </c>
      <c r="J241">
        <v>5.9999999999999995E-4</v>
      </c>
      <c r="K241">
        <v>1.8E-3</v>
      </c>
      <c r="L241">
        <v>646</v>
      </c>
      <c r="M241">
        <v>0.25890000000000002</v>
      </c>
      <c r="N241">
        <v>0.24640000000000001</v>
      </c>
      <c r="O241">
        <v>1.0507</v>
      </c>
      <c r="P241" s="1">
        <v>4.3623E-10</v>
      </c>
      <c r="Q241" s="1">
        <v>1.5089999999999999E-14</v>
      </c>
      <c r="R241" s="1">
        <v>9.5362999999999994E-11</v>
      </c>
      <c r="S241" s="1">
        <v>7.8988999999999998E-12</v>
      </c>
      <c r="T241" s="1">
        <v>4.3834000000000002E-15</v>
      </c>
      <c r="U241" s="1">
        <v>2.1893E-12</v>
      </c>
      <c r="V241" s="12"/>
    </row>
    <row r="242" spans="1:22" x14ac:dyDescent="0.25">
      <c r="A242" s="3" t="s">
        <v>18</v>
      </c>
      <c r="B242" s="3" t="s">
        <v>30</v>
      </c>
      <c r="C242" s="3" t="s">
        <v>31</v>
      </c>
      <c r="D242" s="3" t="s">
        <v>69</v>
      </c>
      <c r="E242" s="11">
        <f t="shared" si="13"/>
        <v>5.1611111111111114</v>
      </c>
      <c r="F242">
        <v>78.127600000000001</v>
      </c>
      <c r="G242" s="9">
        <v>20.616199999999999</v>
      </c>
      <c r="H242">
        <v>0.93710000000000004</v>
      </c>
      <c r="I242" s="2">
        <v>0.31690000000000002</v>
      </c>
      <c r="J242">
        <v>4.0000000000000002E-4</v>
      </c>
      <c r="K242">
        <v>1.8E-3</v>
      </c>
      <c r="L242">
        <v>636</v>
      </c>
      <c r="M242">
        <v>0.2681</v>
      </c>
      <c r="N242">
        <v>0.25779999999999997</v>
      </c>
      <c r="O242">
        <v>1.0401</v>
      </c>
      <c r="P242" s="1">
        <v>4.3635999999999998E-10</v>
      </c>
      <c r="Q242" s="1">
        <v>1.4915999999999999E-14</v>
      </c>
      <c r="R242" s="1">
        <v>9.5317999999999996E-11</v>
      </c>
      <c r="S242" s="1">
        <v>7.9055999999999998E-12</v>
      </c>
      <c r="T242" s="1">
        <v>3.9569000000000001E-15</v>
      </c>
      <c r="U242" s="1">
        <v>2.2546000000000001E-12</v>
      </c>
      <c r="V242" s="12"/>
    </row>
    <row r="243" spans="1:22" x14ac:dyDescent="0.25">
      <c r="A243" s="3" t="s">
        <v>18</v>
      </c>
      <c r="B243" s="3" t="s">
        <v>30</v>
      </c>
      <c r="C243" s="3" t="s">
        <v>39</v>
      </c>
      <c r="D243" s="3" t="s">
        <v>32</v>
      </c>
      <c r="E243" s="11">
        <f t="shared" si="13"/>
        <v>5.1841666666666661</v>
      </c>
      <c r="F243">
        <v>78.122399999999999</v>
      </c>
      <c r="G243" s="9">
        <v>20.605399999999999</v>
      </c>
      <c r="H243">
        <v>0.93759999999999999</v>
      </c>
      <c r="I243" s="2">
        <v>0.3322</v>
      </c>
      <c r="J243">
        <v>8.9999999999999998E-4</v>
      </c>
      <c r="K243">
        <v>1.5E-3</v>
      </c>
      <c r="L243">
        <v>663</v>
      </c>
      <c r="M243">
        <v>0.2833</v>
      </c>
      <c r="N243">
        <v>0.27229999999999999</v>
      </c>
      <c r="O243">
        <v>1.0402</v>
      </c>
      <c r="P243" s="1">
        <v>4.3811E-10</v>
      </c>
      <c r="Q243" s="1">
        <v>1.3580000000000001E-14</v>
      </c>
      <c r="R243" s="1">
        <v>9.5655000000000005E-11</v>
      </c>
      <c r="S243" s="1">
        <v>7.9426000000000005E-12</v>
      </c>
      <c r="T243" s="1">
        <v>5.0447000000000001E-15</v>
      </c>
      <c r="U243" s="1">
        <v>2.3736999999999999E-12</v>
      </c>
      <c r="V243" s="12"/>
    </row>
    <row r="244" spans="1:22" x14ac:dyDescent="0.25">
      <c r="A244" s="3" t="s">
        <v>18</v>
      </c>
      <c r="B244" s="3" t="s">
        <v>30</v>
      </c>
      <c r="C244" s="3" t="s">
        <v>41</v>
      </c>
      <c r="D244" s="3" t="s">
        <v>21</v>
      </c>
      <c r="E244" s="11">
        <f t="shared" si="13"/>
        <v>5.2091666666666665</v>
      </c>
      <c r="F244">
        <v>78.117699999999999</v>
      </c>
      <c r="G244" s="9">
        <v>20.600899999999999</v>
      </c>
      <c r="H244">
        <v>0.93710000000000004</v>
      </c>
      <c r="I244" s="2">
        <v>0.34179999999999999</v>
      </c>
      <c r="J244">
        <v>1.1000000000000001E-3</v>
      </c>
      <c r="K244">
        <v>1.4E-3</v>
      </c>
      <c r="L244">
        <v>643</v>
      </c>
      <c r="M244">
        <v>0.29339999999999999</v>
      </c>
      <c r="N244">
        <v>0.27229999999999999</v>
      </c>
      <c r="O244">
        <v>1.0773999999999999</v>
      </c>
      <c r="P244" s="1">
        <v>4.3646000000000001E-10</v>
      </c>
      <c r="Q244" s="1">
        <v>1.3275000000000001E-14</v>
      </c>
      <c r="R244" s="1">
        <v>9.5278000000000002E-11</v>
      </c>
      <c r="S244" s="1">
        <v>7.9085999999999996E-12</v>
      </c>
      <c r="T244" s="1">
        <v>5.4972000000000003E-15</v>
      </c>
      <c r="U244" s="1">
        <v>2.4334000000000001E-12</v>
      </c>
      <c r="V244" s="12"/>
    </row>
    <row r="245" spans="1:22" x14ac:dyDescent="0.25">
      <c r="A245" s="3" t="s">
        <v>18</v>
      </c>
      <c r="B245" s="3" t="s">
        <v>30</v>
      </c>
      <c r="C245" s="3" t="s">
        <v>43</v>
      </c>
      <c r="D245" s="3" t="s">
        <v>19</v>
      </c>
      <c r="E245" s="11">
        <f t="shared" si="13"/>
        <v>5.232222222222223</v>
      </c>
      <c r="F245">
        <v>78.1143</v>
      </c>
      <c r="G245" s="9">
        <v>20.600899999999999</v>
      </c>
      <c r="H245">
        <v>0.93689999999999996</v>
      </c>
      <c r="I245" s="2">
        <v>0.34439999999999998</v>
      </c>
      <c r="J245">
        <v>1.9E-3</v>
      </c>
      <c r="K245">
        <v>1.6000000000000001E-3</v>
      </c>
      <c r="L245">
        <v>634</v>
      </c>
      <c r="M245">
        <v>0.2954</v>
      </c>
      <c r="N245">
        <v>0.26800000000000002</v>
      </c>
      <c r="O245">
        <v>1.1021000000000001</v>
      </c>
      <c r="P245" s="1">
        <v>4.3635999999999998E-10</v>
      </c>
      <c r="Q245" s="1">
        <v>1.3943999999999999E-14</v>
      </c>
      <c r="R245" s="1">
        <v>9.5260999999999998E-11</v>
      </c>
      <c r="S245" s="1">
        <v>7.9052999999999994E-12</v>
      </c>
      <c r="T245" s="1">
        <v>7.3281999999999994E-15</v>
      </c>
      <c r="U245" s="1">
        <v>2.4548E-12</v>
      </c>
      <c r="V245" s="12"/>
    </row>
    <row r="246" spans="1:22" x14ac:dyDescent="0.25">
      <c r="A246" s="3" t="s">
        <v>18</v>
      </c>
      <c r="B246" s="3" t="s">
        <v>30</v>
      </c>
      <c r="C246" s="3" t="s">
        <v>27</v>
      </c>
      <c r="D246" s="3" t="s">
        <v>59</v>
      </c>
      <c r="E246" s="11">
        <f t="shared" si="13"/>
        <v>5.2569444444444446</v>
      </c>
      <c r="F246">
        <v>78.1066</v>
      </c>
      <c r="G246" s="9">
        <v>20.6097</v>
      </c>
      <c r="H246">
        <v>0.93689999999999996</v>
      </c>
      <c r="I246" s="2">
        <v>0.34460000000000002</v>
      </c>
      <c r="J246">
        <v>4.0000000000000002E-4</v>
      </c>
      <c r="K246">
        <v>1.9E-3</v>
      </c>
      <c r="L246">
        <v>632</v>
      </c>
      <c r="M246">
        <v>0.2964</v>
      </c>
      <c r="N246">
        <v>0.26279999999999998</v>
      </c>
      <c r="O246">
        <v>1.1277999999999999</v>
      </c>
      <c r="P246" s="1">
        <v>4.3625000000000002E-10</v>
      </c>
      <c r="Q246" s="1">
        <v>1.5314999999999999E-14</v>
      </c>
      <c r="R246" s="1">
        <v>9.5286000000000006E-11</v>
      </c>
      <c r="S246" s="1">
        <v>7.9037999999999995E-12</v>
      </c>
      <c r="T246" s="1">
        <v>3.9515999999999998E-15</v>
      </c>
      <c r="U246" s="1">
        <v>2.4493000000000001E-12</v>
      </c>
      <c r="V246" s="12"/>
    </row>
    <row r="247" spans="1:22" x14ac:dyDescent="0.25">
      <c r="A247" s="3" t="s">
        <v>18</v>
      </c>
      <c r="B247" s="3" t="s">
        <v>30</v>
      </c>
      <c r="C247" s="3" t="s">
        <v>46</v>
      </c>
      <c r="D247" s="3" t="s">
        <v>63</v>
      </c>
      <c r="E247" s="11">
        <f t="shared" si="13"/>
        <v>5.2799999999999994</v>
      </c>
      <c r="F247">
        <v>78.111699999999999</v>
      </c>
      <c r="G247" s="9">
        <v>20.6035</v>
      </c>
      <c r="H247">
        <v>0.93740000000000001</v>
      </c>
      <c r="I247" s="2">
        <v>0.34489999999999998</v>
      </c>
      <c r="J247">
        <v>8.0000000000000004E-4</v>
      </c>
      <c r="K247">
        <v>1.6999999999999999E-3</v>
      </c>
      <c r="L247">
        <v>636</v>
      </c>
      <c r="M247">
        <v>0.29620000000000002</v>
      </c>
      <c r="N247">
        <v>0.26769999999999999</v>
      </c>
      <c r="O247">
        <v>1.1061000000000001</v>
      </c>
      <c r="P247" s="1">
        <v>4.3649000000000001E-10</v>
      </c>
      <c r="Q247" s="1">
        <v>1.4494999999999999E-14</v>
      </c>
      <c r="R247" s="1">
        <v>9.5304000000000005E-11</v>
      </c>
      <c r="S247" s="1">
        <v>7.9122999999999997E-12</v>
      </c>
      <c r="T247" s="1">
        <v>4.8991000000000003E-15</v>
      </c>
      <c r="U247" s="1">
        <v>2.4543000000000002E-12</v>
      </c>
      <c r="V247" s="12"/>
    </row>
    <row r="248" spans="1:22" x14ac:dyDescent="0.25">
      <c r="A248" s="3" t="s">
        <v>18</v>
      </c>
      <c r="B248" s="3" t="s">
        <v>30</v>
      </c>
      <c r="C248" s="3" t="s">
        <v>48</v>
      </c>
      <c r="D248" s="3" t="s">
        <v>44</v>
      </c>
      <c r="E248" s="11">
        <f t="shared" si="13"/>
        <v>5.3030555555555559</v>
      </c>
      <c r="F248">
        <v>78.111099999999993</v>
      </c>
      <c r="G248" s="9">
        <v>20.603200000000001</v>
      </c>
      <c r="H248">
        <v>0.93730000000000002</v>
      </c>
      <c r="I248" s="2">
        <v>0.34670000000000001</v>
      </c>
      <c r="J248">
        <v>0</v>
      </c>
      <c r="K248">
        <v>1.6999999999999999E-3</v>
      </c>
      <c r="L248">
        <v>643</v>
      </c>
      <c r="M248">
        <v>0.29770000000000002</v>
      </c>
      <c r="N248">
        <v>0.27029999999999998</v>
      </c>
      <c r="O248">
        <v>1.1012999999999999</v>
      </c>
      <c r="P248" s="1">
        <v>4.3649999999999999E-10</v>
      </c>
      <c r="Q248" s="1">
        <v>1.456E-14</v>
      </c>
      <c r="R248" s="1">
        <v>9.5305999999999996E-11</v>
      </c>
      <c r="S248" s="1">
        <v>7.9112999999999992E-12</v>
      </c>
      <c r="T248" s="1">
        <v>6.7156000000000001E-16</v>
      </c>
      <c r="U248" s="1">
        <v>2.4638000000000001E-12</v>
      </c>
      <c r="V248" s="12"/>
    </row>
    <row r="249" spans="1:22" x14ac:dyDescent="0.25">
      <c r="A249" s="3" t="s">
        <v>18</v>
      </c>
      <c r="B249" s="3" t="s">
        <v>30</v>
      </c>
      <c r="C249" s="3" t="s">
        <v>40</v>
      </c>
      <c r="D249" s="3" t="s">
        <v>42</v>
      </c>
      <c r="E249" s="11">
        <f t="shared" si="13"/>
        <v>5.3280555555555562</v>
      </c>
      <c r="F249">
        <v>78.111000000000004</v>
      </c>
      <c r="G249" s="9">
        <v>20.6006</v>
      </c>
      <c r="H249">
        <v>0.93710000000000004</v>
      </c>
      <c r="I249" s="2">
        <v>0.3478</v>
      </c>
      <c r="J249">
        <v>1.5E-3</v>
      </c>
      <c r="K249">
        <v>2E-3</v>
      </c>
      <c r="L249">
        <v>633</v>
      </c>
      <c r="M249">
        <v>0.29959999999999998</v>
      </c>
      <c r="N249">
        <v>0.27479999999999999</v>
      </c>
      <c r="O249">
        <v>1.0903</v>
      </c>
      <c r="P249" s="1">
        <v>4.3643000000000001E-10</v>
      </c>
      <c r="Q249" s="1">
        <v>1.5857999999999999E-14</v>
      </c>
      <c r="R249" s="1">
        <v>9.5278999999999997E-11</v>
      </c>
      <c r="S249" s="1">
        <v>7.9084000000000005E-12</v>
      </c>
      <c r="T249" s="1">
        <v>6.5651000000000001E-15</v>
      </c>
      <c r="U249" s="1">
        <v>2.4775999999999999E-12</v>
      </c>
      <c r="V249" s="12"/>
    </row>
    <row r="250" spans="1:22" x14ac:dyDescent="0.25">
      <c r="A250" s="3" t="s">
        <v>18</v>
      </c>
      <c r="B250" s="3" t="s">
        <v>30</v>
      </c>
      <c r="C250" s="3" t="s">
        <v>52</v>
      </c>
      <c r="D250" s="3" t="s">
        <v>77</v>
      </c>
      <c r="E250" s="11">
        <f t="shared" si="13"/>
        <v>5.3511111111111109</v>
      </c>
      <c r="F250">
        <v>78.113100000000003</v>
      </c>
      <c r="G250" s="9">
        <v>20.596699999999998</v>
      </c>
      <c r="H250">
        <v>0.93689999999999996</v>
      </c>
      <c r="I250" s="2">
        <v>0.35120000000000001</v>
      </c>
      <c r="J250">
        <v>2.9999999999999997E-4</v>
      </c>
      <c r="K250">
        <v>1.9E-3</v>
      </c>
      <c r="L250">
        <v>637</v>
      </c>
      <c r="M250">
        <v>0.3034</v>
      </c>
      <c r="N250">
        <v>0.27700000000000002</v>
      </c>
      <c r="O250">
        <v>1.0951</v>
      </c>
      <c r="P250" s="1">
        <v>4.3660000000000002E-10</v>
      </c>
      <c r="Q250" s="1">
        <v>1.5543999999999999E-14</v>
      </c>
      <c r="R250" s="1">
        <v>9.5295000000000005E-11</v>
      </c>
      <c r="S250" s="1">
        <v>7.9092999999999998E-12</v>
      </c>
      <c r="T250" s="1">
        <v>3.6255000000000002E-15</v>
      </c>
      <c r="U250" s="1">
        <v>2.497E-12</v>
      </c>
      <c r="V250" s="12"/>
    </row>
    <row r="251" spans="1:22" x14ac:dyDescent="0.25">
      <c r="A251" s="3" t="s">
        <v>18</v>
      </c>
      <c r="B251" s="3" t="s">
        <v>30</v>
      </c>
      <c r="C251" s="3" t="s">
        <v>54</v>
      </c>
      <c r="D251" s="3" t="s">
        <v>23</v>
      </c>
      <c r="E251" s="11">
        <f t="shared" si="13"/>
        <v>5.3738888888888887</v>
      </c>
      <c r="F251">
        <v>78.112799999999993</v>
      </c>
      <c r="G251" s="9">
        <v>20.595500000000001</v>
      </c>
      <c r="H251">
        <v>0.93679999999999997</v>
      </c>
      <c r="I251" s="2">
        <v>0.35289999999999999</v>
      </c>
      <c r="J251">
        <v>5.0000000000000001E-4</v>
      </c>
      <c r="K251">
        <v>1.5E-3</v>
      </c>
      <c r="L251">
        <v>665</v>
      </c>
      <c r="M251">
        <v>0.3049</v>
      </c>
      <c r="N251">
        <v>0.27989999999999998</v>
      </c>
      <c r="O251">
        <v>1.0891999999999999</v>
      </c>
      <c r="P251" s="1">
        <v>4.3805999999999998E-10</v>
      </c>
      <c r="Q251" s="1">
        <v>1.3676000000000001E-14</v>
      </c>
      <c r="R251" s="1">
        <v>9.5608000000000002E-11</v>
      </c>
      <c r="S251" s="1">
        <v>7.9356999999999998E-12</v>
      </c>
      <c r="T251" s="1">
        <v>4.0294999999999997E-15</v>
      </c>
      <c r="U251" s="1">
        <v>2.5180999999999999E-12</v>
      </c>
      <c r="V251" s="12"/>
    </row>
    <row r="252" spans="1:22" x14ac:dyDescent="0.25">
      <c r="A252" s="3" t="s">
        <v>18</v>
      </c>
      <c r="B252" s="3" t="s">
        <v>30</v>
      </c>
      <c r="C252" s="3" t="s">
        <v>56</v>
      </c>
      <c r="D252" s="3" t="s">
        <v>19</v>
      </c>
      <c r="E252" s="11">
        <f t="shared" si="13"/>
        <v>5.3988888888888891</v>
      </c>
      <c r="F252">
        <v>78.115899999999996</v>
      </c>
      <c r="G252" s="9">
        <v>20.590800000000002</v>
      </c>
      <c r="H252">
        <v>0.93689999999999996</v>
      </c>
      <c r="I252" s="2">
        <v>0.35410000000000003</v>
      </c>
      <c r="J252">
        <v>8.9999999999999998E-4</v>
      </c>
      <c r="K252">
        <v>1.2999999999999999E-3</v>
      </c>
      <c r="L252">
        <v>641</v>
      </c>
      <c r="M252">
        <v>0.3054</v>
      </c>
      <c r="N252">
        <v>0.28249999999999997</v>
      </c>
      <c r="O252">
        <v>1.0811999999999999</v>
      </c>
      <c r="P252" s="1">
        <v>4.3631000000000002E-10</v>
      </c>
      <c r="Q252" s="1">
        <v>1.3063999999999999E-14</v>
      </c>
      <c r="R252" s="1">
        <v>9.5200000000000005E-11</v>
      </c>
      <c r="S252" s="1">
        <v>7.9040000000000002E-12</v>
      </c>
      <c r="T252" s="1">
        <v>5.0340000000000002E-15</v>
      </c>
      <c r="U252" s="1">
        <v>2.5188000000000001E-12</v>
      </c>
      <c r="V252" s="12"/>
    </row>
    <row r="253" spans="1:22" x14ac:dyDescent="0.25">
      <c r="A253" s="3" t="s">
        <v>18</v>
      </c>
      <c r="B253" s="3" t="s">
        <v>30</v>
      </c>
      <c r="C253" s="3" t="s">
        <v>57</v>
      </c>
      <c r="D253" s="3" t="s">
        <v>52</v>
      </c>
      <c r="E253" s="11">
        <f t="shared" si="13"/>
        <v>5.4219444444444438</v>
      </c>
      <c r="F253">
        <v>78.116600000000005</v>
      </c>
      <c r="G253" s="9">
        <v>20.587700000000002</v>
      </c>
      <c r="H253">
        <v>0.93689999999999996</v>
      </c>
      <c r="I253" s="2">
        <v>0.35620000000000002</v>
      </c>
      <c r="J253">
        <v>1E-3</v>
      </c>
      <c r="K253">
        <v>1.5E-3</v>
      </c>
      <c r="L253">
        <v>644</v>
      </c>
      <c r="M253">
        <v>0.30759999999999998</v>
      </c>
      <c r="N253">
        <v>0.28320000000000001</v>
      </c>
      <c r="O253">
        <v>1.0863</v>
      </c>
      <c r="P253" s="1">
        <v>4.3634000000000002E-10</v>
      </c>
      <c r="Q253" s="1">
        <v>1.3777999999999999E-14</v>
      </c>
      <c r="R253" s="1">
        <v>9.5192000000000001E-11</v>
      </c>
      <c r="S253" s="1">
        <v>7.9048999999999996E-12</v>
      </c>
      <c r="T253" s="1">
        <v>5.2431000000000003E-15</v>
      </c>
      <c r="U253" s="1">
        <v>2.5338E-12</v>
      </c>
      <c r="V253" s="12"/>
    </row>
    <row r="254" spans="1:22" x14ac:dyDescent="0.25">
      <c r="A254" s="3" t="s">
        <v>18</v>
      </c>
      <c r="B254" s="3" t="s">
        <v>30</v>
      </c>
      <c r="C254" s="3" t="s">
        <v>59</v>
      </c>
      <c r="D254" s="3" t="s">
        <v>73</v>
      </c>
      <c r="E254" s="11">
        <f t="shared" si="13"/>
        <v>5.4469444444444441</v>
      </c>
      <c r="F254">
        <v>78.112300000000005</v>
      </c>
      <c r="G254" s="9">
        <v>20.589300000000001</v>
      </c>
      <c r="H254">
        <v>0.93720000000000003</v>
      </c>
      <c r="I254" s="2">
        <v>0.35899999999999999</v>
      </c>
      <c r="J254">
        <v>1E-3</v>
      </c>
      <c r="K254">
        <v>1.1999999999999999E-3</v>
      </c>
      <c r="L254">
        <v>634</v>
      </c>
      <c r="M254">
        <v>0.311</v>
      </c>
      <c r="N254">
        <v>0.27879999999999999</v>
      </c>
      <c r="O254">
        <v>1.1155999999999999</v>
      </c>
      <c r="P254" s="1">
        <v>4.3629E-10</v>
      </c>
      <c r="Q254" s="1">
        <v>1.2538E-14</v>
      </c>
      <c r="R254" s="1">
        <v>9.5192000000000001E-11</v>
      </c>
      <c r="S254" s="1">
        <v>7.9066999999999998E-12</v>
      </c>
      <c r="T254" s="1">
        <v>5.2657999999999997E-15</v>
      </c>
      <c r="U254" s="1">
        <v>2.5533E-12</v>
      </c>
      <c r="V254" s="12"/>
    </row>
    <row r="255" spans="1:22" x14ac:dyDescent="0.25">
      <c r="A255" s="3" t="s">
        <v>18</v>
      </c>
      <c r="B255" s="3" t="s">
        <v>30</v>
      </c>
      <c r="C255" s="3" t="s">
        <v>23</v>
      </c>
      <c r="D255" s="3" t="s">
        <v>43</v>
      </c>
      <c r="E255" s="11">
        <f t="shared" si="13"/>
        <v>5.4700000000000006</v>
      </c>
      <c r="F255">
        <v>78.119399999999999</v>
      </c>
      <c r="G255" s="9">
        <v>20.581</v>
      </c>
      <c r="H255">
        <v>0.93679999999999997</v>
      </c>
      <c r="I255" s="2">
        <v>0.36070000000000002</v>
      </c>
      <c r="J255">
        <v>2.9999999999999997E-4</v>
      </c>
      <c r="K255">
        <v>1.6000000000000001E-3</v>
      </c>
      <c r="L255">
        <v>641</v>
      </c>
      <c r="M255">
        <v>0.31219999999999998</v>
      </c>
      <c r="N255">
        <v>0.2949</v>
      </c>
      <c r="O255">
        <v>1.0588</v>
      </c>
      <c r="P255" s="1">
        <v>4.3641999999999998E-10</v>
      </c>
      <c r="Q255" s="1">
        <v>1.4288999999999998E-14</v>
      </c>
      <c r="R255" s="1">
        <v>9.5174999999999997E-11</v>
      </c>
      <c r="S255" s="1">
        <v>7.9048999999999996E-12</v>
      </c>
      <c r="T255" s="1">
        <v>3.7335999999999998E-15</v>
      </c>
      <c r="U255" s="1">
        <v>2.5634000000000002E-12</v>
      </c>
      <c r="V255" s="12"/>
    </row>
    <row r="256" spans="1:22" x14ac:dyDescent="0.25">
      <c r="A256" s="3" t="s">
        <v>18</v>
      </c>
      <c r="B256" s="3" t="s">
        <v>30</v>
      </c>
      <c r="C256" s="3" t="s">
        <v>49</v>
      </c>
      <c r="D256" s="3" t="s">
        <v>65</v>
      </c>
      <c r="E256" s="11">
        <f t="shared" si="13"/>
        <v>5.4930555555555554</v>
      </c>
      <c r="F256">
        <v>78.114599999999996</v>
      </c>
      <c r="G256" s="9">
        <v>20.584499999999998</v>
      </c>
      <c r="H256">
        <v>0.93740000000000001</v>
      </c>
      <c r="I256" s="2">
        <v>0.36170000000000002</v>
      </c>
      <c r="J256">
        <v>6.9999999999999999E-4</v>
      </c>
      <c r="K256">
        <v>1.1000000000000001E-3</v>
      </c>
      <c r="L256">
        <v>633</v>
      </c>
      <c r="M256">
        <v>0.31359999999999999</v>
      </c>
      <c r="N256">
        <v>0.28970000000000001</v>
      </c>
      <c r="O256">
        <v>1.0827</v>
      </c>
      <c r="P256" s="1">
        <v>4.3649999999999999E-10</v>
      </c>
      <c r="Q256" s="1">
        <v>1.2021E-14</v>
      </c>
      <c r="R256" s="1">
        <v>9.5213E-11</v>
      </c>
      <c r="S256" s="1">
        <v>7.9114000000000004E-12</v>
      </c>
      <c r="T256" s="1">
        <v>4.3948999999999997E-15</v>
      </c>
      <c r="U256" s="1">
        <v>2.5722999999999999E-12</v>
      </c>
      <c r="V256" s="12"/>
    </row>
    <row r="257" spans="1:22" x14ac:dyDescent="0.25">
      <c r="A257" s="3" t="s">
        <v>18</v>
      </c>
      <c r="B257" s="3" t="s">
        <v>30</v>
      </c>
      <c r="C257" s="3" t="s">
        <v>62</v>
      </c>
      <c r="D257" s="3" t="s">
        <v>34</v>
      </c>
      <c r="E257" s="10">
        <f t="shared" si="13"/>
        <v>5.5180555555555557</v>
      </c>
      <c r="F257">
        <v>78.117999999999995</v>
      </c>
      <c r="G257" s="9">
        <v>20.5806</v>
      </c>
      <c r="H257">
        <v>0.93720000000000003</v>
      </c>
      <c r="I257" s="2">
        <v>0.36180000000000001</v>
      </c>
      <c r="J257">
        <v>8.0000000000000004E-4</v>
      </c>
      <c r="K257">
        <v>1.5E-3</v>
      </c>
      <c r="L257">
        <v>636</v>
      </c>
      <c r="M257">
        <v>0.31409999999999999</v>
      </c>
      <c r="N257">
        <v>0.3024</v>
      </c>
      <c r="O257">
        <v>1.0385</v>
      </c>
      <c r="P257" s="1">
        <v>4.362E-10</v>
      </c>
      <c r="Q257" s="1">
        <v>1.3773E-14</v>
      </c>
      <c r="R257" s="1">
        <v>9.5126000000000003E-11</v>
      </c>
      <c r="S257" s="1">
        <v>7.9044000000000001E-12</v>
      </c>
      <c r="T257" s="1">
        <v>4.8842E-15</v>
      </c>
      <c r="U257" s="1">
        <v>2.5716000000000001E-12</v>
      </c>
      <c r="V257" s="12"/>
    </row>
    <row r="258" spans="1:22" x14ac:dyDescent="0.25">
      <c r="A258" s="3" t="s">
        <v>18</v>
      </c>
      <c r="B258" s="3" t="s">
        <v>30</v>
      </c>
      <c r="C258" s="3" t="s">
        <v>76</v>
      </c>
      <c r="D258" s="3" t="s">
        <v>61</v>
      </c>
      <c r="E258" s="10">
        <f t="shared" ref="E258:E321" si="14">(D258/(60*60))+(C258/60)+B258-$Y$5</f>
        <v>5.5411111111111104</v>
      </c>
      <c r="F258">
        <v>78.115399999999994</v>
      </c>
      <c r="G258" s="9">
        <v>20.582999999999998</v>
      </c>
      <c r="H258">
        <v>0.93700000000000006</v>
      </c>
      <c r="I258" s="2">
        <v>0.36220000000000002</v>
      </c>
      <c r="J258">
        <v>8.0000000000000004E-4</v>
      </c>
      <c r="K258">
        <v>1.6000000000000001E-3</v>
      </c>
      <c r="L258">
        <v>638</v>
      </c>
      <c r="M258">
        <v>0.31380000000000002</v>
      </c>
      <c r="N258">
        <v>0.29289999999999999</v>
      </c>
      <c r="O258">
        <v>1.0711999999999999</v>
      </c>
      <c r="P258" s="1">
        <v>4.3616000000000002E-10</v>
      </c>
      <c r="Q258" s="1">
        <v>1.4064E-14</v>
      </c>
      <c r="R258" s="1">
        <v>9.5130999999999994E-11</v>
      </c>
      <c r="S258" s="1">
        <v>7.9019999999999992E-12</v>
      </c>
      <c r="T258" s="1">
        <v>4.9228000000000002E-15</v>
      </c>
      <c r="U258" s="1">
        <v>2.5744E-12</v>
      </c>
      <c r="V258" s="12"/>
    </row>
    <row r="259" spans="1:22" x14ac:dyDescent="0.25">
      <c r="A259" s="3" t="s">
        <v>18</v>
      </c>
      <c r="B259" s="3" t="s">
        <v>30</v>
      </c>
      <c r="C259" s="3" t="s">
        <v>64</v>
      </c>
      <c r="D259" s="3" t="s">
        <v>51</v>
      </c>
      <c r="E259" s="11">
        <f t="shared" si="14"/>
        <v>5.5641666666666669</v>
      </c>
      <c r="F259">
        <v>78.122600000000006</v>
      </c>
      <c r="G259" s="9">
        <v>20.573699999999999</v>
      </c>
      <c r="H259">
        <v>0.93659999999999999</v>
      </c>
      <c r="I259" s="2">
        <v>0.36449999999999999</v>
      </c>
      <c r="J259">
        <v>1.1000000000000001E-3</v>
      </c>
      <c r="K259">
        <v>1.5E-3</v>
      </c>
      <c r="L259">
        <v>668</v>
      </c>
      <c r="M259">
        <v>0.31619999999999998</v>
      </c>
      <c r="N259">
        <v>0.30549999999999999</v>
      </c>
      <c r="O259">
        <v>1.0348999999999999</v>
      </c>
      <c r="P259" s="1">
        <v>4.3790000000000001E-10</v>
      </c>
      <c r="Q259" s="1">
        <v>1.3777E-14</v>
      </c>
      <c r="R259" s="1">
        <v>9.5459000000000004E-11</v>
      </c>
      <c r="S259" s="1">
        <v>7.9299000000000008E-12</v>
      </c>
      <c r="T259" s="1">
        <v>5.4445E-15</v>
      </c>
      <c r="U259" s="1">
        <v>2.6012999999999998E-12</v>
      </c>
      <c r="V259" s="12"/>
    </row>
    <row r="260" spans="1:22" x14ac:dyDescent="0.25">
      <c r="A260" s="3" t="s">
        <v>18</v>
      </c>
      <c r="B260" s="3" t="s">
        <v>30</v>
      </c>
      <c r="C260" s="3" t="s">
        <v>21</v>
      </c>
      <c r="D260" s="3" t="s">
        <v>53</v>
      </c>
      <c r="E260" s="11">
        <f t="shared" si="14"/>
        <v>5.5891666666666673</v>
      </c>
      <c r="F260">
        <v>78.113100000000003</v>
      </c>
      <c r="G260" s="9">
        <v>20.580300000000001</v>
      </c>
      <c r="H260">
        <v>0.93700000000000006</v>
      </c>
      <c r="I260" s="2">
        <v>0.3679</v>
      </c>
      <c r="J260">
        <v>0</v>
      </c>
      <c r="K260">
        <v>1.6999999999999999E-3</v>
      </c>
      <c r="L260">
        <v>642</v>
      </c>
      <c r="M260">
        <v>0.3201</v>
      </c>
      <c r="N260">
        <v>0.28949999999999998</v>
      </c>
      <c r="O260">
        <v>1.1055999999999999</v>
      </c>
      <c r="P260" s="1">
        <v>4.3614000000000001E-10</v>
      </c>
      <c r="Q260" s="1">
        <v>1.4522E-14</v>
      </c>
      <c r="R260" s="1">
        <v>9.5117000000000004E-11</v>
      </c>
      <c r="S260" s="1">
        <v>7.9022999999999996E-12</v>
      </c>
      <c r="T260" s="1">
        <v>1.0885E-15</v>
      </c>
      <c r="U260" s="1">
        <v>2.6105999999999998E-12</v>
      </c>
      <c r="V260" s="12"/>
    </row>
    <row r="261" spans="1:22" x14ac:dyDescent="0.25">
      <c r="A261" s="3" t="s">
        <v>18</v>
      </c>
      <c r="B261" s="3" t="s">
        <v>30</v>
      </c>
      <c r="C261" s="3" t="s">
        <v>45</v>
      </c>
      <c r="D261" s="3" t="s">
        <v>55</v>
      </c>
      <c r="E261" s="11">
        <f t="shared" si="14"/>
        <v>5.612222222222222</v>
      </c>
      <c r="F261">
        <v>78.113500000000002</v>
      </c>
      <c r="G261" s="9">
        <v>20.5779</v>
      </c>
      <c r="H261">
        <v>0.93689999999999996</v>
      </c>
      <c r="I261" s="2">
        <v>0.36919999999999997</v>
      </c>
      <c r="J261">
        <v>1.1999999999999999E-3</v>
      </c>
      <c r="K261">
        <v>1.2999999999999999E-3</v>
      </c>
      <c r="L261">
        <v>634</v>
      </c>
      <c r="M261">
        <v>0.3206</v>
      </c>
      <c r="N261">
        <v>0.28949999999999998</v>
      </c>
      <c r="O261">
        <v>1.1074999999999999</v>
      </c>
      <c r="P261" s="1">
        <v>4.3626E-10</v>
      </c>
      <c r="Q261" s="1">
        <v>1.2865000000000001E-14</v>
      </c>
      <c r="R261" s="1">
        <v>9.5132999999999999E-11</v>
      </c>
      <c r="S261" s="1">
        <v>7.9035000000000008E-12</v>
      </c>
      <c r="T261" s="1">
        <v>5.7444E-15</v>
      </c>
      <c r="U261" s="1">
        <v>2.6257E-12</v>
      </c>
      <c r="V261" s="12"/>
    </row>
    <row r="262" spans="1:22" x14ac:dyDescent="0.25">
      <c r="A262" s="3" t="s">
        <v>18</v>
      </c>
      <c r="B262" s="3" t="s">
        <v>30</v>
      </c>
      <c r="C262" s="3" t="s">
        <v>66</v>
      </c>
      <c r="D262" s="3" t="s">
        <v>78</v>
      </c>
      <c r="E262" s="11">
        <f t="shared" si="14"/>
        <v>5.6372222222222224</v>
      </c>
      <c r="F262">
        <v>78.115799999999993</v>
      </c>
      <c r="G262" s="9">
        <v>20.572399999999998</v>
      </c>
      <c r="H262">
        <v>0.9375</v>
      </c>
      <c r="I262" s="2">
        <v>0.37219999999999998</v>
      </c>
      <c r="J262">
        <v>6.9999999999999999E-4</v>
      </c>
      <c r="K262">
        <v>1.4E-3</v>
      </c>
      <c r="L262">
        <v>636</v>
      </c>
      <c r="M262">
        <v>0.3241</v>
      </c>
      <c r="N262">
        <v>0.30580000000000002</v>
      </c>
      <c r="O262">
        <v>1.06</v>
      </c>
      <c r="P262" s="1">
        <v>4.3632E-10</v>
      </c>
      <c r="Q262" s="1">
        <v>1.3312E-14</v>
      </c>
      <c r="R262" s="1">
        <v>9.5117000000000004E-11</v>
      </c>
      <c r="S262" s="1">
        <v>7.9089999999999995E-12</v>
      </c>
      <c r="T262" s="1">
        <v>4.4237999999999998E-15</v>
      </c>
      <c r="U262" s="1">
        <v>2.6452000000000001E-12</v>
      </c>
      <c r="V262" s="12"/>
    </row>
    <row r="263" spans="1:22" x14ac:dyDescent="0.25">
      <c r="A263" s="3" t="s">
        <v>18</v>
      </c>
      <c r="B263" s="3" t="s">
        <v>30</v>
      </c>
      <c r="C263" s="3" t="s">
        <v>58</v>
      </c>
      <c r="D263" s="3" t="s">
        <v>66</v>
      </c>
      <c r="E263" s="11">
        <f t="shared" si="14"/>
        <v>5.66</v>
      </c>
      <c r="F263">
        <v>78.117500000000007</v>
      </c>
      <c r="G263" s="9">
        <v>20.568000000000001</v>
      </c>
      <c r="H263">
        <v>0.93769999999999998</v>
      </c>
      <c r="I263" s="2">
        <v>0.37519999999999998</v>
      </c>
      <c r="J263">
        <v>0</v>
      </c>
      <c r="K263">
        <v>1.6999999999999999E-3</v>
      </c>
      <c r="L263">
        <v>642</v>
      </c>
      <c r="M263">
        <v>0.32669999999999999</v>
      </c>
      <c r="N263">
        <v>0.31130000000000002</v>
      </c>
      <c r="O263">
        <v>1.0496000000000001</v>
      </c>
      <c r="P263" s="1">
        <v>4.3617999999999999E-10</v>
      </c>
      <c r="Q263" s="1">
        <v>1.4427999999999999E-14</v>
      </c>
      <c r="R263" s="1">
        <v>9.5063000000000006E-11</v>
      </c>
      <c r="S263" s="1">
        <v>7.9081999999999998E-12</v>
      </c>
      <c r="T263" s="1">
        <v>2.6608000000000002E-15</v>
      </c>
      <c r="U263" s="1">
        <v>2.6624E-12</v>
      </c>
      <c r="V263" s="12"/>
    </row>
    <row r="264" spans="1:22" x14ac:dyDescent="0.25">
      <c r="A264" s="3" t="s">
        <v>18</v>
      </c>
      <c r="B264" s="3" t="s">
        <v>30</v>
      </c>
      <c r="C264" s="3" t="s">
        <v>68</v>
      </c>
      <c r="D264" s="3" t="s">
        <v>26</v>
      </c>
      <c r="E264" s="11">
        <f t="shared" si="14"/>
        <v>5.6830555555555549</v>
      </c>
      <c r="F264">
        <v>78.116</v>
      </c>
      <c r="G264" s="9">
        <v>20.567799999999998</v>
      </c>
      <c r="H264">
        <v>0.93659999999999999</v>
      </c>
      <c r="I264" s="2">
        <v>0.37719999999999998</v>
      </c>
      <c r="J264">
        <v>1E-3</v>
      </c>
      <c r="K264">
        <v>1.5E-3</v>
      </c>
      <c r="L264">
        <v>632</v>
      </c>
      <c r="M264">
        <v>0.32890000000000003</v>
      </c>
      <c r="N264">
        <v>0.30580000000000002</v>
      </c>
      <c r="O264">
        <v>1.0757000000000001</v>
      </c>
      <c r="P264" s="1">
        <v>4.3613000000000002E-10</v>
      </c>
      <c r="Q264" s="1">
        <v>1.376E-14</v>
      </c>
      <c r="R264" s="1">
        <v>9.5052999999999997E-11</v>
      </c>
      <c r="S264" s="1">
        <v>7.8978999999999993E-12</v>
      </c>
      <c r="T264" s="1">
        <v>5.2250999999999996E-15</v>
      </c>
      <c r="U264" s="1">
        <v>2.6799999999999999E-12</v>
      </c>
      <c r="V264" s="12"/>
    </row>
    <row r="265" spans="1:22" x14ac:dyDescent="0.25">
      <c r="A265" s="3" t="s">
        <v>18</v>
      </c>
      <c r="B265" s="3" t="s">
        <v>30</v>
      </c>
      <c r="C265" s="3" t="s">
        <v>69</v>
      </c>
      <c r="D265" s="3" t="s">
        <v>62</v>
      </c>
      <c r="E265" s="11">
        <f t="shared" si="14"/>
        <v>5.7080555555555552</v>
      </c>
      <c r="F265">
        <v>78.115200000000002</v>
      </c>
      <c r="G265" s="9">
        <v>20.5641</v>
      </c>
      <c r="H265">
        <v>0.93740000000000001</v>
      </c>
      <c r="I265" s="2">
        <v>0.38109999999999999</v>
      </c>
      <c r="J265">
        <v>1E-3</v>
      </c>
      <c r="K265">
        <v>1.1999999999999999E-3</v>
      </c>
      <c r="L265">
        <v>634</v>
      </c>
      <c r="M265">
        <v>0.33300000000000002</v>
      </c>
      <c r="N265">
        <v>0.31440000000000001</v>
      </c>
      <c r="O265">
        <v>1.0589999999999999</v>
      </c>
      <c r="P265" s="1">
        <v>4.3599000000000001E-10</v>
      </c>
      <c r="Q265" s="1">
        <v>1.2560000000000001E-14</v>
      </c>
      <c r="R265" s="1">
        <v>9.5005999999999995E-11</v>
      </c>
      <c r="S265" s="1">
        <v>7.9025000000000003E-12</v>
      </c>
      <c r="T265" s="1">
        <v>5.0851999999999999E-15</v>
      </c>
      <c r="U265" s="1">
        <v>2.7066000000000002E-12</v>
      </c>
      <c r="V265" s="12"/>
    </row>
    <row r="266" spans="1:22" x14ac:dyDescent="0.25">
      <c r="A266" s="3" t="s">
        <v>18</v>
      </c>
      <c r="B266" s="3" t="s">
        <v>30</v>
      </c>
      <c r="C266" s="3" t="s">
        <v>71</v>
      </c>
      <c r="D266" s="3" t="s">
        <v>74</v>
      </c>
      <c r="E266" s="11">
        <f t="shared" si="14"/>
        <v>5.7311111111111117</v>
      </c>
      <c r="F266">
        <v>78.116799999999998</v>
      </c>
      <c r="G266" s="9">
        <v>20.561499999999999</v>
      </c>
      <c r="H266">
        <v>0.93740000000000001</v>
      </c>
      <c r="I266" s="2">
        <v>0.38229999999999997</v>
      </c>
      <c r="J266">
        <v>5.0000000000000001E-4</v>
      </c>
      <c r="K266">
        <v>1.5E-3</v>
      </c>
      <c r="L266">
        <v>637</v>
      </c>
      <c r="M266">
        <v>0.33439999999999998</v>
      </c>
      <c r="N266">
        <v>0.31890000000000002</v>
      </c>
      <c r="O266">
        <v>1.0486</v>
      </c>
      <c r="P266" s="1">
        <v>4.3614999999999999E-10</v>
      </c>
      <c r="Q266" s="1">
        <v>1.3681E-14</v>
      </c>
      <c r="R266" s="1">
        <v>9.5026999999999994E-11</v>
      </c>
      <c r="S266" s="1">
        <v>7.9052999999999994E-12</v>
      </c>
      <c r="T266" s="1">
        <v>4.0856E-15</v>
      </c>
      <c r="U266" s="1">
        <v>2.7145000000000002E-12</v>
      </c>
      <c r="V266" s="12"/>
    </row>
    <row r="267" spans="1:22" x14ac:dyDescent="0.25">
      <c r="A267" s="3" t="s">
        <v>18</v>
      </c>
      <c r="B267" s="3" t="s">
        <v>30</v>
      </c>
      <c r="C267" s="3" t="s">
        <v>29</v>
      </c>
      <c r="D267" s="3" t="s">
        <v>46</v>
      </c>
      <c r="E267" s="11">
        <f t="shared" si="14"/>
        <v>5.7541666666666664</v>
      </c>
      <c r="F267">
        <v>78.125900000000001</v>
      </c>
      <c r="G267" s="9">
        <v>20.555</v>
      </c>
      <c r="H267">
        <v>0.93669999999999998</v>
      </c>
      <c r="I267" s="2">
        <v>0.3805</v>
      </c>
      <c r="J267">
        <v>5.9999999999999995E-4</v>
      </c>
      <c r="K267">
        <v>1.4E-3</v>
      </c>
      <c r="L267">
        <v>667</v>
      </c>
      <c r="M267">
        <v>0.3327</v>
      </c>
      <c r="N267">
        <v>0.32450000000000001</v>
      </c>
      <c r="O267">
        <v>1.0253000000000001</v>
      </c>
      <c r="P267" s="1">
        <v>4.3807000000000002E-10</v>
      </c>
      <c r="Q267" s="1">
        <v>1.3161000000000001E-14</v>
      </c>
      <c r="R267" s="1">
        <v>9.5403000000000001E-11</v>
      </c>
      <c r="S267" s="1">
        <v>7.9330999999999998E-12</v>
      </c>
      <c r="T267" s="1">
        <v>4.2220999999999997E-15</v>
      </c>
      <c r="U267" s="1">
        <v>2.7132000000000002E-12</v>
      </c>
      <c r="V267" s="12"/>
    </row>
    <row r="268" spans="1:22" x14ac:dyDescent="0.25">
      <c r="A268" s="3" t="s">
        <v>18</v>
      </c>
      <c r="B268" s="3" t="s">
        <v>30</v>
      </c>
      <c r="C268" s="3" t="s">
        <v>55</v>
      </c>
      <c r="D268" s="3" t="s">
        <v>70</v>
      </c>
      <c r="E268" s="11">
        <f t="shared" si="14"/>
        <v>5.7791666666666668</v>
      </c>
      <c r="F268">
        <v>78.120999999999995</v>
      </c>
      <c r="G268" s="9">
        <v>20.563400000000001</v>
      </c>
      <c r="H268">
        <v>0.93740000000000001</v>
      </c>
      <c r="I268" s="2">
        <v>0.37480000000000002</v>
      </c>
      <c r="J268">
        <v>1.5E-3</v>
      </c>
      <c r="K268">
        <v>1.9E-3</v>
      </c>
      <c r="L268">
        <v>632</v>
      </c>
      <c r="M268">
        <v>0.3266</v>
      </c>
      <c r="N268">
        <v>0.31269999999999998</v>
      </c>
      <c r="O268">
        <v>1.0445</v>
      </c>
      <c r="P268" s="1">
        <v>4.362E-10</v>
      </c>
      <c r="Q268" s="1">
        <v>1.5305000000000001E-14</v>
      </c>
      <c r="R268" s="1">
        <v>9.5042000000000006E-11</v>
      </c>
      <c r="S268" s="1">
        <v>7.9055000000000002E-12</v>
      </c>
      <c r="T268" s="1">
        <v>6.6690000000000001E-15</v>
      </c>
      <c r="U268" s="1">
        <v>2.6663000000000001E-12</v>
      </c>
      <c r="V268" s="12"/>
    </row>
    <row r="269" spans="1:22" x14ac:dyDescent="0.25">
      <c r="A269" s="3" t="s">
        <v>18</v>
      </c>
      <c r="B269" s="3" t="s">
        <v>30</v>
      </c>
      <c r="C269" s="3" t="s">
        <v>72</v>
      </c>
      <c r="D269" s="3" t="s">
        <v>37</v>
      </c>
      <c r="E269" s="11">
        <f t="shared" si="14"/>
        <v>5.8022222222222215</v>
      </c>
      <c r="F269">
        <v>78.129199999999997</v>
      </c>
      <c r="G269" s="9">
        <v>20.5535</v>
      </c>
      <c r="H269">
        <v>0.93689999999999996</v>
      </c>
      <c r="I269" s="2">
        <v>0.37719999999999998</v>
      </c>
      <c r="J269">
        <v>1.9E-3</v>
      </c>
      <c r="K269">
        <v>1.2999999999999999E-3</v>
      </c>
      <c r="L269">
        <v>635</v>
      </c>
      <c r="M269">
        <v>0.32900000000000001</v>
      </c>
      <c r="N269">
        <v>0.32329999999999998</v>
      </c>
      <c r="O269">
        <v>1.0175000000000001</v>
      </c>
      <c r="P269" s="1">
        <v>4.3623E-10</v>
      </c>
      <c r="Q269" s="1">
        <v>1.2949E-14</v>
      </c>
      <c r="R269" s="1">
        <v>9.4993999999999995E-11</v>
      </c>
      <c r="S269" s="1">
        <v>7.9014999999999998E-12</v>
      </c>
      <c r="T269" s="1">
        <v>7.3939999999999998E-15</v>
      </c>
      <c r="U269" s="1">
        <v>2.6840999999999998E-12</v>
      </c>
      <c r="V269" s="12"/>
    </row>
    <row r="270" spans="1:22" x14ac:dyDescent="0.25">
      <c r="A270" s="3" t="s">
        <v>18</v>
      </c>
      <c r="B270" s="3" t="s">
        <v>30</v>
      </c>
      <c r="C270" s="3" t="s">
        <v>75</v>
      </c>
      <c r="D270" s="3" t="s">
        <v>67</v>
      </c>
      <c r="E270" s="11">
        <f t="shared" si="14"/>
        <v>5.8272222222222219</v>
      </c>
      <c r="F270">
        <v>78.121300000000005</v>
      </c>
      <c r="G270" s="9">
        <v>20.553999999999998</v>
      </c>
      <c r="H270">
        <v>0.9375</v>
      </c>
      <c r="I270" s="2">
        <v>0.38529999999999998</v>
      </c>
      <c r="J270">
        <v>5.9999999999999995E-4</v>
      </c>
      <c r="K270">
        <v>1.4E-3</v>
      </c>
      <c r="L270">
        <v>633</v>
      </c>
      <c r="M270">
        <v>0.33700000000000002</v>
      </c>
      <c r="N270">
        <v>0.3241</v>
      </c>
      <c r="O270">
        <v>1.0398000000000001</v>
      </c>
      <c r="P270" s="1">
        <v>4.3608000000000001E-10</v>
      </c>
      <c r="Q270" s="1">
        <v>1.3059E-14</v>
      </c>
      <c r="R270" s="1">
        <v>9.4972E-11</v>
      </c>
      <c r="S270" s="1">
        <v>7.9040999999999998E-12</v>
      </c>
      <c r="T270" s="1">
        <v>4.1701999999999998E-15</v>
      </c>
      <c r="U270" s="1">
        <v>2.7350999999999999E-12</v>
      </c>
      <c r="V270" s="12"/>
    </row>
    <row r="271" spans="1:22" x14ac:dyDescent="0.25">
      <c r="A271" s="3" t="s">
        <v>18</v>
      </c>
      <c r="B271" s="3" t="s">
        <v>32</v>
      </c>
      <c r="C271" s="3" t="s">
        <v>73</v>
      </c>
      <c r="D271" s="3" t="s">
        <v>28</v>
      </c>
      <c r="E271" s="11">
        <f t="shared" si="14"/>
        <v>5.85</v>
      </c>
      <c r="F271">
        <v>78.125500000000002</v>
      </c>
      <c r="G271" s="9">
        <v>20.541799999999999</v>
      </c>
      <c r="H271">
        <v>0.93720000000000003</v>
      </c>
      <c r="I271" s="2">
        <v>0.3921</v>
      </c>
      <c r="J271">
        <v>1.6999999999999999E-3</v>
      </c>
      <c r="K271">
        <v>1.8E-3</v>
      </c>
      <c r="L271">
        <v>639</v>
      </c>
      <c r="M271">
        <v>0.34439999999999998</v>
      </c>
      <c r="N271">
        <v>0.33589999999999998</v>
      </c>
      <c r="O271">
        <v>1.0251999999999999</v>
      </c>
      <c r="P271" s="1">
        <v>4.3628000000000002E-10</v>
      </c>
      <c r="Q271" s="1">
        <v>1.4768E-14</v>
      </c>
      <c r="R271" s="1">
        <v>9.4954000000000001E-11</v>
      </c>
      <c r="S271" s="1">
        <v>7.9051000000000003E-12</v>
      </c>
      <c r="T271" s="1">
        <v>7.0414000000000004E-15</v>
      </c>
      <c r="U271" s="1">
        <v>2.7885000000000001E-12</v>
      </c>
      <c r="V271" s="12"/>
    </row>
    <row r="272" spans="1:22" x14ac:dyDescent="0.25">
      <c r="A272" s="3" t="s">
        <v>18</v>
      </c>
      <c r="B272" s="3" t="s">
        <v>32</v>
      </c>
      <c r="C272" s="3" t="s">
        <v>25</v>
      </c>
      <c r="D272" s="3" t="s">
        <v>36</v>
      </c>
      <c r="E272" s="11">
        <f t="shared" si="14"/>
        <v>5.8733333333333331</v>
      </c>
      <c r="F272">
        <v>78.119900000000001</v>
      </c>
      <c r="G272" s="9">
        <v>20.5413</v>
      </c>
      <c r="H272">
        <v>0.9375</v>
      </c>
      <c r="I272" s="2">
        <v>0.3992</v>
      </c>
      <c r="J272">
        <v>1E-4</v>
      </c>
      <c r="K272">
        <v>2E-3</v>
      </c>
      <c r="L272">
        <v>631</v>
      </c>
      <c r="M272">
        <v>0.35149999999999998</v>
      </c>
      <c r="N272">
        <v>0.33100000000000002</v>
      </c>
      <c r="O272">
        <v>1.0620000000000001</v>
      </c>
      <c r="P272" s="1">
        <v>4.3611000000000001E-10</v>
      </c>
      <c r="Q272" s="1">
        <v>1.5764E-14</v>
      </c>
      <c r="R272" s="1">
        <v>9.4921000000000002E-11</v>
      </c>
      <c r="S272" s="1">
        <v>7.9051000000000003E-12</v>
      </c>
      <c r="T272" s="1">
        <v>3.3402000000000001E-15</v>
      </c>
      <c r="U272" s="1">
        <v>2.831E-12</v>
      </c>
      <c r="V272" s="12"/>
    </row>
    <row r="273" spans="1:22" x14ac:dyDescent="0.25">
      <c r="A273" s="3" t="s">
        <v>18</v>
      </c>
      <c r="B273" s="3" t="s">
        <v>32</v>
      </c>
      <c r="C273" s="3" t="s">
        <v>74</v>
      </c>
      <c r="D273" s="3" t="s">
        <v>20</v>
      </c>
      <c r="E273" s="11">
        <f t="shared" si="14"/>
        <v>5.8980555555555565</v>
      </c>
      <c r="F273">
        <v>78.116600000000005</v>
      </c>
      <c r="G273" s="9">
        <v>20.5397</v>
      </c>
      <c r="H273">
        <v>0.93730000000000002</v>
      </c>
      <c r="I273" s="2">
        <v>0.40350000000000003</v>
      </c>
      <c r="J273">
        <v>1.6000000000000001E-3</v>
      </c>
      <c r="K273">
        <v>1.4E-3</v>
      </c>
      <c r="L273">
        <v>630</v>
      </c>
      <c r="M273">
        <v>0.35570000000000002</v>
      </c>
      <c r="N273">
        <v>0.33560000000000001</v>
      </c>
      <c r="O273">
        <v>1.0598000000000001</v>
      </c>
      <c r="P273" s="1">
        <v>4.3614999999999999E-10</v>
      </c>
      <c r="Q273" s="1">
        <v>1.3188000000000001E-14</v>
      </c>
      <c r="R273" s="1">
        <v>9.4925999999999994E-11</v>
      </c>
      <c r="S273" s="1">
        <v>7.9040000000000002E-12</v>
      </c>
      <c r="T273" s="1">
        <v>6.5726000000000003E-15</v>
      </c>
      <c r="U273" s="1">
        <v>2.8678E-12</v>
      </c>
      <c r="V273" s="12"/>
    </row>
    <row r="274" spans="1:22" x14ac:dyDescent="0.25">
      <c r="A274" s="3" t="s">
        <v>18</v>
      </c>
      <c r="B274" s="3" t="s">
        <v>32</v>
      </c>
      <c r="C274" s="3" t="s">
        <v>20</v>
      </c>
      <c r="D274" s="3" t="s">
        <v>48</v>
      </c>
      <c r="E274" s="11">
        <f t="shared" si="14"/>
        <v>5.9211111111111112</v>
      </c>
      <c r="F274">
        <v>78.114599999999996</v>
      </c>
      <c r="G274" s="9">
        <v>20.537099999999999</v>
      </c>
      <c r="H274">
        <v>0.93769999999999998</v>
      </c>
      <c r="I274" s="2">
        <v>0.40799999999999997</v>
      </c>
      <c r="J274">
        <v>1.1000000000000001E-3</v>
      </c>
      <c r="K274">
        <v>1.5E-3</v>
      </c>
      <c r="L274">
        <v>635</v>
      </c>
      <c r="M274">
        <v>0.36080000000000001</v>
      </c>
      <c r="N274">
        <v>0.34150000000000003</v>
      </c>
      <c r="O274">
        <v>1.0563</v>
      </c>
      <c r="P274" s="1">
        <v>4.3599000000000001E-10</v>
      </c>
      <c r="Q274" s="1">
        <v>1.3594E-14</v>
      </c>
      <c r="R274" s="1">
        <v>9.4880999999999995E-11</v>
      </c>
      <c r="S274" s="1">
        <v>7.9047000000000004E-12</v>
      </c>
      <c r="T274" s="1">
        <v>5.6148999999999998E-15</v>
      </c>
      <c r="U274" s="1">
        <v>2.8965E-12</v>
      </c>
      <c r="V274" s="12"/>
    </row>
    <row r="275" spans="1:22" x14ac:dyDescent="0.25">
      <c r="A275" s="3" t="s">
        <v>18</v>
      </c>
      <c r="B275" s="3" t="s">
        <v>32</v>
      </c>
      <c r="C275" s="3" t="s">
        <v>38</v>
      </c>
      <c r="D275" s="3" t="s">
        <v>69</v>
      </c>
      <c r="E275" s="11">
        <f t="shared" si="14"/>
        <v>5.9444444444444446</v>
      </c>
      <c r="F275">
        <v>78.116900000000001</v>
      </c>
      <c r="G275" s="9">
        <v>20.532699999999998</v>
      </c>
      <c r="H275">
        <v>0.93679999999999997</v>
      </c>
      <c r="I275" s="2">
        <v>0.41189999999999999</v>
      </c>
      <c r="J275">
        <v>8.0000000000000004E-4</v>
      </c>
      <c r="K275">
        <v>1E-3</v>
      </c>
      <c r="L275">
        <v>663</v>
      </c>
      <c r="M275">
        <v>0.36530000000000001</v>
      </c>
      <c r="N275">
        <v>0.34179999999999999</v>
      </c>
      <c r="O275">
        <v>1.0689</v>
      </c>
      <c r="P275" s="1">
        <v>4.3761E-10</v>
      </c>
      <c r="Q275" s="1">
        <v>1.1493E-14</v>
      </c>
      <c r="R275" s="1">
        <v>9.5209000000000004E-11</v>
      </c>
      <c r="S275" s="1">
        <v>7.9264999999999994E-12</v>
      </c>
      <c r="T275" s="1">
        <v>4.7258000000000004E-15</v>
      </c>
      <c r="U275" s="1">
        <v>2.9332000000000001E-12</v>
      </c>
      <c r="V275" s="12"/>
    </row>
    <row r="276" spans="1:22" x14ac:dyDescent="0.25">
      <c r="A276" s="3" t="s">
        <v>18</v>
      </c>
      <c r="B276" s="3" t="s">
        <v>32</v>
      </c>
      <c r="C276" s="3" t="s">
        <v>19</v>
      </c>
      <c r="D276" s="3" t="s">
        <v>39</v>
      </c>
      <c r="E276" s="11">
        <f t="shared" si="14"/>
        <v>5.9691666666666663</v>
      </c>
      <c r="F276">
        <v>78.1096</v>
      </c>
      <c r="G276" s="9">
        <v>20.5366</v>
      </c>
      <c r="H276">
        <v>0.93700000000000006</v>
      </c>
      <c r="I276" s="2">
        <v>0.41499999999999998</v>
      </c>
      <c r="J276">
        <v>0</v>
      </c>
      <c r="K276">
        <v>1.8E-3</v>
      </c>
      <c r="L276">
        <v>639</v>
      </c>
      <c r="M276">
        <v>0.3679</v>
      </c>
      <c r="N276">
        <v>0.33800000000000002</v>
      </c>
      <c r="O276">
        <v>1.0882000000000001</v>
      </c>
      <c r="P276" s="1">
        <v>4.3605999999999999E-10</v>
      </c>
      <c r="Q276" s="1">
        <v>1.4964999999999999E-14</v>
      </c>
      <c r="R276" s="1">
        <v>9.4898999999999995E-11</v>
      </c>
      <c r="S276" s="1">
        <v>7.9009000000000008E-12</v>
      </c>
      <c r="T276" s="1">
        <v>1.3794000000000001E-15</v>
      </c>
      <c r="U276" s="1">
        <v>2.9421000000000002E-12</v>
      </c>
      <c r="V276" s="12"/>
    </row>
    <row r="277" spans="1:22" x14ac:dyDescent="0.25">
      <c r="A277" s="3" t="s">
        <v>18</v>
      </c>
      <c r="B277" s="3" t="s">
        <v>32</v>
      </c>
      <c r="C277" s="3" t="s">
        <v>47</v>
      </c>
      <c r="D277" s="3" t="s">
        <v>64</v>
      </c>
      <c r="E277" s="11">
        <f t="shared" si="14"/>
        <v>5.9922222222222228</v>
      </c>
      <c r="F277">
        <v>78.112099999999998</v>
      </c>
      <c r="G277" s="9">
        <v>20.531400000000001</v>
      </c>
      <c r="H277">
        <v>0.93689999999999996</v>
      </c>
      <c r="I277" s="2">
        <v>0.41810000000000003</v>
      </c>
      <c r="J277">
        <v>2.0000000000000001E-4</v>
      </c>
      <c r="K277">
        <v>1.2999999999999999E-3</v>
      </c>
      <c r="L277">
        <v>631</v>
      </c>
      <c r="M277">
        <v>0.37169999999999997</v>
      </c>
      <c r="N277">
        <v>0.33800000000000002</v>
      </c>
      <c r="O277">
        <v>1.0999000000000001</v>
      </c>
      <c r="P277" s="1">
        <v>4.3602999999999999E-10</v>
      </c>
      <c r="Q277" s="1">
        <v>1.2763E-14</v>
      </c>
      <c r="R277" s="1">
        <v>9.4865E-11</v>
      </c>
      <c r="S277" s="1">
        <v>7.8988999999999998E-12</v>
      </c>
      <c r="T277" s="1">
        <v>3.42E-15</v>
      </c>
      <c r="U277" s="1">
        <v>2.9644000000000002E-12</v>
      </c>
      <c r="V277" s="12"/>
    </row>
    <row r="278" spans="1:22" x14ac:dyDescent="0.25">
      <c r="A278" s="3" t="s">
        <v>18</v>
      </c>
      <c r="B278" s="3" t="s">
        <v>32</v>
      </c>
      <c r="C278" s="3" t="s">
        <v>26</v>
      </c>
      <c r="D278" s="3" t="s">
        <v>30</v>
      </c>
      <c r="E278" s="10">
        <f t="shared" si="14"/>
        <v>6.0172222222222231</v>
      </c>
      <c r="F278">
        <v>78.111000000000004</v>
      </c>
      <c r="G278" s="9">
        <v>20.527100000000001</v>
      </c>
      <c r="H278">
        <v>0.93700000000000006</v>
      </c>
      <c r="I278" s="2">
        <v>0.4234</v>
      </c>
      <c r="J278">
        <v>0</v>
      </c>
      <c r="K278">
        <v>1.5E-3</v>
      </c>
      <c r="L278">
        <v>634</v>
      </c>
      <c r="M278">
        <v>0.37740000000000001</v>
      </c>
      <c r="N278">
        <v>0.3523</v>
      </c>
      <c r="O278">
        <v>1.0712999999999999</v>
      </c>
      <c r="P278" s="1">
        <v>4.3585E-10</v>
      </c>
      <c r="Q278" s="1">
        <v>1.3519000000000001E-14</v>
      </c>
      <c r="R278" s="1">
        <v>9.4808000000000002E-11</v>
      </c>
      <c r="S278" s="1">
        <v>7.8963999999999994E-12</v>
      </c>
      <c r="T278" s="1">
        <v>2.8121999999999998E-15</v>
      </c>
      <c r="U278" s="1">
        <v>2.9995999999999999E-12</v>
      </c>
      <c r="V278" s="12"/>
    </row>
    <row r="279" spans="1:22" x14ac:dyDescent="0.25">
      <c r="A279" s="3" t="s">
        <v>18</v>
      </c>
      <c r="B279" s="3" t="s">
        <v>32</v>
      </c>
      <c r="C279" s="3" t="s">
        <v>28</v>
      </c>
      <c r="D279" s="3" t="s">
        <v>59</v>
      </c>
      <c r="E279" s="10">
        <f t="shared" si="14"/>
        <v>6.0402777777777779</v>
      </c>
      <c r="F279">
        <v>78.112399999999994</v>
      </c>
      <c r="G279" s="9">
        <v>20.521699999999999</v>
      </c>
      <c r="H279">
        <v>0.93740000000000001</v>
      </c>
      <c r="I279" s="2">
        <v>0.42620000000000002</v>
      </c>
      <c r="J279">
        <v>6.9999999999999999E-4</v>
      </c>
      <c r="K279">
        <v>1.6999999999999999E-3</v>
      </c>
      <c r="L279">
        <v>639</v>
      </c>
      <c r="M279">
        <v>0.38059999999999999</v>
      </c>
      <c r="N279">
        <v>0.35809999999999997</v>
      </c>
      <c r="O279">
        <v>1.0627</v>
      </c>
      <c r="P279" s="1">
        <v>4.3585999999999998E-10</v>
      </c>
      <c r="Q279" s="1">
        <v>1.4386E-14</v>
      </c>
      <c r="R279" s="1">
        <v>9.4782999999999995E-11</v>
      </c>
      <c r="S279" s="1">
        <v>7.9003999999999997E-12</v>
      </c>
      <c r="T279" s="1">
        <v>4.5885999999999997E-15</v>
      </c>
      <c r="U279" s="1">
        <v>3.0217999999999999E-12</v>
      </c>
      <c r="V279" s="12"/>
    </row>
    <row r="280" spans="1:22" x14ac:dyDescent="0.25">
      <c r="A280" s="3" t="s">
        <v>18</v>
      </c>
      <c r="B280" s="3" t="s">
        <v>32</v>
      </c>
      <c r="C280" s="3" t="s">
        <v>30</v>
      </c>
      <c r="D280" s="3" t="s">
        <v>63</v>
      </c>
      <c r="E280" s="11">
        <f t="shared" si="14"/>
        <v>6.0633333333333326</v>
      </c>
      <c r="F280">
        <v>78.108000000000004</v>
      </c>
      <c r="G280" s="9">
        <v>20.521899999999999</v>
      </c>
      <c r="H280">
        <v>0.93700000000000006</v>
      </c>
      <c r="I280" s="2">
        <v>0.43099999999999999</v>
      </c>
      <c r="J280">
        <v>5.0000000000000001E-4</v>
      </c>
      <c r="K280">
        <v>1.6000000000000001E-3</v>
      </c>
      <c r="L280">
        <v>639</v>
      </c>
      <c r="M280">
        <v>0.38540000000000002</v>
      </c>
      <c r="N280">
        <v>0.3579</v>
      </c>
      <c r="O280">
        <v>1.0769</v>
      </c>
      <c r="P280" s="1">
        <v>4.3579E-10</v>
      </c>
      <c r="Q280" s="1">
        <v>1.4114E-14</v>
      </c>
      <c r="R280" s="1">
        <v>9.4772999999999999E-11</v>
      </c>
      <c r="S280" s="1">
        <v>7.8961000000000007E-12</v>
      </c>
      <c r="T280" s="1">
        <v>4.2150000000000001E-15</v>
      </c>
      <c r="U280" s="1">
        <v>3.0545E-12</v>
      </c>
      <c r="V280" s="12"/>
    </row>
    <row r="281" spans="1:22" x14ac:dyDescent="0.25">
      <c r="A281" s="3" t="s">
        <v>18</v>
      </c>
      <c r="B281" s="3" t="s">
        <v>32</v>
      </c>
      <c r="C281" s="3" t="s">
        <v>32</v>
      </c>
      <c r="D281" s="3" t="s">
        <v>40</v>
      </c>
      <c r="E281" s="11">
        <f t="shared" si="14"/>
        <v>6.088055555555556</v>
      </c>
      <c r="F281">
        <v>78.104200000000006</v>
      </c>
      <c r="G281" s="9">
        <v>20.5229</v>
      </c>
      <c r="H281">
        <v>0.93740000000000001</v>
      </c>
      <c r="I281" s="2">
        <v>0.43259999999999998</v>
      </c>
      <c r="J281">
        <v>1.4E-3</v>
      </c>
      <c r="K281">
        <v>1.6000000000000001E-3</v>
      </c>
      <c r="L281">
        <v>632</v>
      </c>
      <c r="M281">
        <v>0.3871</v>
      </c>
      <c r="N281">
        <v>0.35249999999999998</v>
      </c>
      <c r="O281">
        <v>1.0980000000000001</v>
      </c>
      <c r="P281" s="1">
        <v>4.3558000000000001E-10</v>
      </c>
      <c r="Q281" s="1">
        <v>1.3935999999999999E-14</v>
      </c>
      <c r="R281" s="1">
        <v>9.4737000000000001E-11</v>
      </c>
      <c r="S281" s="1">
        <v>7.8962999999999998E-12</v>
      </c>
      <c r="T281" s="1">
        <v>6.2089000000000004E-15</v>
      </c>
      <c r="U281" s="1">
        <v>3.0679999999999999E-12</v>
      </c>
      <c r="V281" s="12"/>
    </row>
    <row r="282" spans="1:22" x14ac:dyDescent="0.25">
      <c r="A282" s="3" t="s">
        <v>18</v>
      </c>
      <c r="B282" s="3" t="s">
        <v>32</v>
      </c>
      <c r="C282" s="3" t="s">
        <v>77</v>
      </c>
      <c r="D282" s="3" t="s">
        <v>42</v>
      </c>
      <c r="E282" s="11">
        <f t="shared" si="14"/>
        <v>6.1113888888888894</v>
      </c>
      <c r="F282">
        <v>78.111000000000004</v>
      </c>
      <c r="G282" s="9">
        <v>20.514800000000001</v>
      </c>
      <c r="H282">
        <v>0.93689999999999996</v>
      </c>
      <c r="I282" s="2">
        <v>0.43530000000000002</v>
      </c>
      <c r="J282">
        <v>2.9999999999999997E-4</v>
      </c>
      <c r="K282">
        <v>1.6999999999999999E-3</v>
      </c>
      <c r="L282">
        <v>631</v>
      </c>
      <c r="M282">
        <v>0.39019999999999999</v>
      </c>
      <c r="N282">
        <v>0.36880000000000002</v>
      </c>
      <c r="O282">
        <v>1.0582</v>
      </c>
      <c r="P282" s="1">
        <v>4.3564000000000001E-10</v>
      </c>
      <c r="Q282" s="1">
        <v>1.4448000000000001E-14</v>
      </c>
      <c r="R282" s="1">
        <v>9.4704000000000002E-11</v>
      </c>
      <c r="S282" s="1">
        <v>7.8917000000000004E-12</v>
      </c>
      <c r="T282" s="1">
        <v>3.6905000000000003E-15</v>
      </c>
      <c r="U282" s="1">
        <v>3.0829000000000001E-12</v>
      </c>
      <c r="V282" s="12"/>
    </row>
    <row r="283" spans="1:22" x14ac:dyDescent="0.25">
      <c r="A283" s="3" t="s">
        <v>18</v>
      </c>
      <c r="B283" s="3" t="s">
        <v>32</v>
      </c>
      <c r="C283" s="3" t="s">
        <v>35</v>
      </c>
      <c r="D283" s="3" t="s">
        <v>77</v>
      </c>
      <c r="E283" s="11">
        <f t="shared" si="14"/>
        <v>6.1344444444444441</v>
      </c>
      <c r="F283">
        <v>78.109499999999997</v>
      </c>
      <c r="G283" s="9">
        <v>20.5137</v>
      </c>
      <c r="H283">
        <v>0.9375</v>
      </c>
      <c r="I283" s="2">
        <v>0.43730000000000002</v>
      </c>
      <c r="J283">
        <v>2.9999999999999997E-4</v>
      </c>
      <c r="K283">
        <v>1.6999999999999999E-3</v>
      </c>
      <c r="L283">
        <v>661</v>
      </c>
      <c r="M283">
        <v>0.39250000000000002</v>
      </c>
      <c r="N283">
        <v>0.36830000000000002</v>
      </c>
      <c r="O283">
        <v>1.0658000000000001</v>
      </c>
      <c r="P283" s="1">
        <v>4.3741999999999997E-10</v>
      </c>
      <c r="Q283" s="1">
        <v>1.4607000000000001E-14</v>
      </c>
      <c r="R283" s="1">
        <v>9.5088E-11</v>
      </c>
      <c r="S283" s="1">
        <v>7.9290999999999994E-12</v>
      </c>
      <c r="T283" s="1">
        <v>3.6475000000000002E-15</v>
      </c>
      <c r="U283" s="1">
        <v>3.1093000000000001E-12</v>
      </c>
      <c r="V283" s="12"/>
    </row>
    <row r="284" spans="1:22" x14ac:dyDescent="0.25">
      <c r="A284" s="3" t="s">
        <v>18</v>
      </c>
      <c r="B284" s="3" t="s">
        <v>32</v>
      </c>
      <c r="C284" s="3" t="s">
        <v>31</v>
      </c>
      <c r="D284" s="3" t="s">
        <v>45</v>
      </c>
      <c r="E284" s="11">
        <f t="shared" si="14"/>
        <v>6.1594444444444445</v>
      </c>
      <c r="F284">
        <v>78.111500000000007</v>
      </c>
      <c r="G284" s="9">
        <v>20.510400000000001</v>
      </c>
      <c r="H284">
        <v>0.93730000000000002</v>
      </c>
      <c r="I284" s="2">
        <v>0.43890000000000001</v>
      </c>
      <c r="J284">
        <v>0</v>
      </c>
      <c r="K284">
        <v>1.9E-3</v>
      </c>
      <c r="L284">
        <v>639</v>
      </c>
      <c r="M284">
        <v>0.39400000000000002</v>
      </c>
      <c r="N284">
        <v>0.37490000000000001</v>
      </c>
      <c r="O284">
        <v>1.0509999999999999</v>
      </c>
      <c r="P284" s="1">
        <v>4.3573999999999999E-10</v>
      </c>
      <c r="Q284" s="1">
        <v>1.5311E-14</v>
      </c>
      <c r="R284" s="1">
        <v>9.4706000000000006E-11</v>
      </c>
      <c r="S284" s="1">
        <v>7.8974999999999994E-12</v>
      </c>
      <c r="T284" s="1">
        <v>1.2202E-15</v>
      </c>
      <c r="U284" s="1">
        <v>3.1072999999999999E-12</v>
      </c>
      <c r="V284" s="12"/>
    </row>
    <row r="285" spans="1:22" x14ac:dyDescent="0.25">
      <c r="A285" s="3" t="s">
        <v>18</v>
      </c>
      <c r="B285" s="3" t="s">
        <v>32</v>
      </c>
      <c r="C285" s="3" t="s">
        <v>39</v>
      </c>
      <c r="D285" s="3" t="s">
        <v>47</v>
      </c>
      <c r="E285" s="11">
        <f t="shared" si="14"/>
        <v>6.1824999999999992</v>
      </c>
      <c r="F285">
        <v>78.111699999999999</v>
      </c>
      <c r="G285" s="9">
        <v>20.507899999999999</v>
      </c>
      <c r="H285">
        <v>0.93700000000000006</v>
      </c>
      <c r="I285" s="2">
        <v>0.441</v>
      </c>
      <c r="J285">
        <v>8.9999999999999998E-4</v>
      </c>
      <c r="K285">
        <v>1.5E-3</v>
      </c>
      <c r="L285">
        <v>632</v>
      </c>
      <c r="M285">
        <v>0.3967</v>
      </c>
      <c r="N285">
        <v>0.36820000000000003</v>
      </c>
      <c r="O285">
        <v>1.0772999999999999</v>
      </c>
      <c r="P285" s="1">
        <v>4.3591999999999998E-10</v>
      </c>
      <c r="Q285" s="1">
        <v>1.3534999999999999E-14</v>
      </c>
      <c r="R285" s="1">
        <v>9.4731999999999997E-11</v>
      </c>
      <c r="S285" s="1">
        <v>7.8977999999999997E-12</v>
      </c>
      <c r="T285" s="1">
        <v>5.1015999999999999E-15</v>
      </c>
      <c r="U285" s="1">
        <v>3.1277000000000001E-12</v>
      </c>
      <c r="V285" s="12"/>
    </row>
    <row r="286" spans="1:22" x14ac:dyDescent="0.25">
      <c r="A286" s="3" t="s">
        <v>18</v>
      </c>
      <c r="B286" s="3" t="s">
        <v>32</v>
      </c>
      <c r="C286" s="3" t="s">
        <v>41</v>
      </c>
      <c r="D286" s="3" t="s">
        <v>23</v>
      </c>
      <c r="E286" s="11">
        <f t="shared" si="14"/>
        <v>6.2072222222222226</v>
      </c>
      <c r="F286">
        <v>78.110399999999998</v>
      </c>
      <c r="G286" s="9">
        <v>20.507300000000001</v>
      </c>
      <c r="H286">
        <v>0.93700000000000006</v>
      </c>
      <c r="I286" s="2">
        <v>0.44419999999999998</v>
      </c>
      <c r="J286">
        <v>0</v>
      </c>
      <c r="K286">
        <v>1.1000000000000001E-3</v>
      </c>
      <c r="L286">
        <v>643</v>
      </c>
      <c r="M286">
        <v>0.39989999999999998</v>
      </c>
      <c r="N286">
        <v>0.36980000000000002</v>
      </c>
      <c r="O286">
        <v>1.0814999999999999</v>
      </c>
      <c r="P286" s="1">
        <v>4.3561000000000001E-10</v>
      </c>
      <c r="Q286" s="1">
        <v>1.2143E-14</v>
      </c>
      <c r="R286" s="1">
        <v>9.4663999999999995E-11</v>
      </c>
      <c r="S286" s="1">
        <v>7.8921999999999998E-12</v>
      </c>
      <c r="T286" s="1">
        <v>1.7893999999999998E-15</v>
      </c>
      <c r="U286" s="1">
        <v>3.1439E-12</v>
      </c>
      <c r="V286" s="12"/>
    </row>
    <row r="287" spans="1:22" x14ac:dyDescent="0.25">
      <c r="A287" s="3" t="s">
        <v>18</v>
      </c>
      <c r="B287" s="3" t="s">
        <v>32</v>
      </c>
      <c r="C287" s="3" t="s">
        <v>43</v>
      </c>
      <c r="D287" s="3" t="s">
        <v>73</v>
      </c>
      <c r="E287" s="11">
        <f t="shared" si="14"/>
        <v>6.2302777777777774</v>
      </c>
      <c r="F287">
        <v>78.108699999999999</v>
      </c>
      <c r="G287" s="9">
        <v>20.504999999999999</v>
      </c>
      <c r="H287">
        <v>0.93779999999999997</v>
      </c>
      <c r="I287" s="2">
        <v>0.44590000000000002</v>
      </c>
      <c r="J287">
        <v>8.0000000000000004E-4</v>
      </c>
      <c r="K287">
        <v>1.8E-3</v>
      </c>
      <c r="L287">
        <v>633</v>
      </c>
      <c r="M287">
        <v>0.40139999999999998</v>
      </c>
      <c r="N287">
        <v>0.37190000000000001</v>
      </c>
      <c r="O287">
        <v>1.0791999999999999</v>
      </c>
      <c r="P287" s="1">
        <v>4.3573999999999999E-10</v>
      </c>
      <c r="Q287" s="1">
        <v>1.51E-14</v>
      </c>
      <c r="R287" s="1">
        <v>9.4683000000000003E-11</v>
      </c>
      <c r="S287" s="1">
        <v>7.9011999999999995E-12</v>
      </c>
      <c r="T287" s="1">
        <v>4.9484999999999998E-15</v>
      </c>
      <c r="U287" s="1">
        <v>3.1598999999999999E-12</v>
      </c>
      <c r="V287" s="12"/>
    </row>
    <row r="288" spans="1:22" x14ac:dyDescent="0.25">
      <c r="A288" s="3" t="s">
        <v>18</v>
      </c>
      <c r="B288" s="3" t="s">
        <v>32</v>
      </c>
      <c r="C288" s="3" t="s">
        <v>27</v>
      </c>
      <c r="D288" s="3" t="s">
        <v>43</v>
      </c>
      <c r="E288" s="11">
        <f t="shared" si="14"/>
        <v>6.2533333333333339</v>
      </c>
      <c r="F288">
        <v>78.110799999999998</v>
      </c>
      <c r="G288" s="9">
        <v>20.502099999999999</v>
      </c>
      <c r="H288">
        <v>0.93669999999999998</v>
      </c>
      <c r="I288" s="2">
        <v>0.44919999999999999</v>
      </c>
      <c r="J288">
        <v>0</v>
      </c>
      <c r="K288">
        <v>1.2999999999999999E-3</v>
      </c>
      <c r="L288">
        <v>641</v>
      </c>
      <c r="M288">
        <v>0.40489999999999998</v>
      </c>
      <c r="N288">
        <v>0.37659999999999999</v>
      </c>
      <c r="O288">
        <v>1.0750999999999999</v>
      </c>
      <c r="P288" s="1">
        <v>4.3547999999999998E-10</v>
      </c>
      <c r="Q288" s="1">
        <v>1.2641E-14</v>
      </c>
      <c r="R288" s="1">
        <v>9.4609000000000001E-11</v>
      </c>
      <c r="S288" s="1">
        <v>7.8873000000000001E-12</v>
      </c>
      <c r="T288" s="1">
        <v>2.7924999999999999E-15</v>
      </c>
      <c r="U288" s="1">
        <v>3.1781999999999999E-12</v>
      </c>
      <c r="V288" s="12"/>
    </row>
    <row r="289" spans="1:22" x14ac:dyDescent="0.25">
      <c r="A289" s="3" t="s">
        <v>18</v>
      </c>
      <c r="B289" s="3" t="s">
        <v>32</v>
      </c>
      <c r="C289" s="3" t="s">
        <v>78</v>
      </c>
      <c r="D289" s="3" t="s">
        <v>71</v>
      </c>
      <c r="E289" s="11">
        <f t="shared" si="14"/>
        <v>6.2783333333333342</v>
      </c>
      <c r="F289">
        <v>78.111400000000003</v>
      </c>
      <c r="G289" s="9">
        <v>20.496200000000002</v>
      </c>
      <c r="H289">
        <v>0.93700000000000006</v>
      </c>
      <c r="I289" s="2">
        <v>0.45140000000000002</v>
      </c>
      <c r="J289">
        <v>2.0999999999999999E-3</v>
      </c>
      <c r="K289">
        <v>2E-3</v>
      </c>
      <c r="L289">
        <v>631</v>
      </c>
      <c r="M289">
        <v>0.40710000000000002</v>
      </c>
      <c r="N289">
        <v>0.3836</v>
      </c>
      <c r="O289">
        <v>1.0610999999999999</v>
      </c>
      <c r="P289" s="1">
        <v>4.3549000000000001E-10</v>
      </c>
      <c r="Q289" s="1">
        <v>1.5567000000000001E-14</v>
      </c>
      <c r="R289" s="1">
        <v>9.4585000000000002E-11</v>
      </c>
      <c r="S289" s="1">
        <v>7.8899000000000001E-12</v>
      </c>
      <c r="T289" s="1">
        <v>8.0924000000000003E-15</v>
      </c>
      <c r="U289" s="1">
        <v>3.2020999999999999E-12</v>
      </c>
      <c r="V289" s="12"/>
    </row>
    <row r="290" spans="1:22" x14ac:dyDescent="0.25">
      <c r="A290" s="3" t="s">
        <v>18</v>
      </c>
      <c r="B290" s="3" t="s">
        <v>32</v>
      </c>
      <c r="C290" s="3" t="s">
        <v>48</v>
      </c>
      <c r="D290" s="3" t="s">
        <v>34</v>
      </c>
      <c r="E290" s="11">
        <f t="shared" si="14"/>
        <v>6.3013888888888889</v>
      </c>
      <c r="F290">
        <v>78.107500000000002</v>
      </c>
      <c r="G290" s="9">
        <v>20.497699999999998</v>
      </c>
      <c r="H290">
        <v>0.93710000000000004</v>
      </c>
      <c r="I290" s="2">
        <v>0.45600000000000002</v>
      </c>
      <c r="J290">
        <v>2.0000000000000001E-4</v>
      </c>
      <c r="K290">
        <v>1.4E-3</v>
      </c>
      <c r="L290">
        <v>632</v>
      </c>
      <c r="M290">
        <v>0.41189999999999999</v>
      </c>
      <c r="N290">
        <v>0.38129999999999997</v>
      </c>
      <c r="O290">
        <v>1.0804</v>
      </c>
      <c r="P290" s="1">
        <v>4.3538E-10</v>
      </c>
      <c r="Q290" s="1">
        <v>1.3123999999999999E-14</v>
      </c>
      <c r="R290" s="1">
        <v>9.4571999999999994E-11</v>
      </c>
      <c r="S290" s="1">
        <v>7.8891999999999999E-12</v>
      </c>
      <c r="T290" s="1">
        <v>3.4275999999999999E-15</v>
      </c>
      <c r="U290" s="1">
        <v>3.2264000000000001E-12</v>
      </c>
      <c r="V290" s="12"/>
    </row>
    <row r="291" spans="1:22" x14ac:dyDescent="0.25">
      <c r="A291" s="3" t="s">
        <v>18</v>
      </c>
      <c r="B291" s="3" t="s">
        <v>32</v>
      </c>
      <c r="C291" s="3" t="s">
        <v>40</v>
      </c>
      <c r="D291" s="3" t="s">
        <v>61</v>
      </c>
      <c r="E291" s="11">
        <f t="shared" si="14"/>
        <v>6.3244444444444436</v>
      </c>
      <c r="F291">
        <v>78.113500000000002</v>
      </c>
      <c r="G291" s="9">
        <v>20.4876</v>
      </c>
      <c r="H291">
        <v>0.93700000000000006</v>
      </c>
      <c r="I291" s="2">
        <v>0.46050000000000002</v>
      </c>
      <c r="J291">
        <v>4.0000000000000002E-4</v>
      </c>
      <c r="K291">
        <v>1.1000000000000001E-3</v>
      </c>
      <c r="L291">
        <v>660</v>
      </c>
      <c r="M291">
        <v>0.41639999999999999</v>
      </c>
      <c r="N291">
        <v>0.39829999999999999</v>
      </c>
      <c r="O291">
        <v>1.0455000000000001</v>
      </c>
      <c r="P291" s="1">
        <v>4.3752999999999999E-10</v>
      </c>
      <c r="Q291" s="1">
        <v>1.1934E-14</v>
      </c>
      <c r="R291" s="1">
        <v>9.4983000000000004E-11</v>
      </c>
      <c r="S291" s="1">
        <v>7.9264999999999994E-12</v>
      </c>
      <c r="T291" s="1">
        <v>3.7017000000000002E-15</v>
      </c>
      <c r="U291" s="1">
        <v>3.2741999999999999E-12</v>
      </c>
      <c r="V291" s="12"/>
    </row>
    <row r="292" spans="1:22" x14ac:dyDescent="0.25">
      <c r="A292" s="3" t="s">
        <v>18</v>
      </c>
      <c r="B292" s="3" t="s">
        <v>32</v>
      </c>
      <c r="C292" s="3" t="s">
        <v>52</v>
      </c>
      <c r="D292" s="3" t="s">
        <v>47</v>
      </c>
      <c r="E292" s="11">
        <f t="shared" si="14"/>
        <v>6.3491666666666671</v>
      </c>
      <c r="F292">
        <v>78.106999999999999</v>
      </c>
      <c r="G292" s="9">
        <v>20.491299999999999</v>
      </c>
      <c r="H292">
        <v>0.9375</v>
      </c>
      <c r="I292" s="2">
        <v>0.46200000000000002</v>
      </c>
      <c r="J292">
        <v>8.9999999999999998E-4</v>
      </c>
      <c r="K292">
        <v>1.4E-3</v>
      </c>
      <c r="L292">
        <v>640</v>
      </c>
      <c r="M292">
        <v>0.41889999999999999</v>
      </c>
      <c r="N292">
        <v>0.38890000000000002</v>
      </c>
      <c r="O292">
        <v>1.0770999999999999</v>
      </c>
      <c r="P292" s="1">
        <v>4.3561000000000001E-10</v>
      </c>
      <c r="Q292" s="1">
        <v>1.3274000000000001E-14</v>
      </c>
      <c r="R292" s="1">
        <v>9.4593000000000006E-11</v>
      </c>
      <c r="S292" s="1">
        <v>7.8969000000000004E-12</v>
      </c>
      <c r="T292" s="1">
        <v>4.9408000000000001E-15</v>
      </c>
      <c r="U292" s="1">
        <v>3.2725E-12</v>
      </c>
      <c r="V292" s="12"/>
    </row>
    <row r="293" spans="1:22" x14ac:dyDescent="0.25">
      <c r="A293" s="3" t="s">
        <v>18</v>
      </c>
      <c r="B293" s="3" t="s">
        <v>32</v>
      </c>
      <c r="C293" s="3" t="s">
        <v>54</v>
      </c>
      <c r="D293" s="3" t="s">
        <v>53</v>
      </c>
      <c r="E293" s="11">
        <f t="shared" si="14"/>
        <v>6.3725000000000005</v>
      </c>
      <c r="F293">
        <v>78.106300000000005</v>
      </c>
      <c r="G293" s="9">
        <v>20.4878</v>
      </c>
      <c r="H293">
        <v>0.9375</v>
      </c>
      <c r="I293" s="2">
        <v>0.46610000000000001</v>
      </c>
      <c r="J293">
        <v>2.9999999999999997E-4</v>
      </c>
      <c r="K293">
        <v>2E-3</v>
      </c>
      <c r="L293">
        <v>632</v>
      </c>
      <c r="M293">
        <v>0.42230000000000001</v>
      </c>
      <c r="N293">
        <v>0.3952</v>
      </c>
      <c r="O293">
        <v>1.0685</v>
      </c>
      <c r="P293" s="1">
        <v>4.3579E-10</v>
      </c>
      <c r="Q293" s="1">
        <v>1.5748999999999999E-14</v>
      </c>
      <c r="R293" s="1">
        <v>9.4615000000000001E-11</v>
      </c>
      <c r="S293" s="1">
        <v>7.9002000000000006E-12</v>
      </c>
      <c r="T293" s="1">
        <v>3.7295000000000004E-15</v>
      </c>
      <c r="U293" s="1">
        <v>3.3005999999999999E-12</v>
      </c>
      <c r="V293" s="12"/>
    </row>
    <row r="294" spans="1:22" x14ac:dyDescent="0.25">
      <c r="A294" s="3" t="s">
        <v>18</v>
      </c>
      <c r="B294" s="3" t="s">
        <v>32</v>
      </c>
      <c r="C294" s="3" t="s">
        <v>56</v>
      </c>
      <c r="D294" s="3" t="s">
        <v>25</v>
      </c>
      <c r="E294" s="11">
        <f t="shared" si="14"/>
        <v>6.3972222222222221</v>
      </c>
      <c r="F294">
        <v>78.109099999999998</v>
      </c>
      <c r="G294" s="9">
        <v>20.4819</v>
      </c>
      <c r="H294">
        <v>0.93679999999999997</v>
      </c>
      <c r="I294" s="2">
        <v>0.46949999999999997</v>
      </c>
      <c r="J294">
        <v>1E-3</v>
      </c>
      <c r="K294">
        <v>1.6000000000000001E-3</v>
      </c>
      <c r="L294">
        <v>633</v>
      </c>
      <c r="M294">
        <v>0.42549999999999999</v>
      </c>
      <c r="N294">
        <v>0.40050000000000002</v>
      </c>
      <c r="O294">
        <v>1.0623</v>
      </c>
      <c r="P294" s="1">
        <v>4.3573E-10</v>
      </c>
      <c r="Q294" s="1">
        <v>1.4257000000000001E-14</v>
      </c>
      <c r="R294" s="1">
        <v>9.4570999999999998E-11</v>
      </c>
      <c r="S294" s="1">
        <v>7.8931000000000008E-12</v>
      </c>
      <c r="T294" s="1">
        <v>5.4691999999999998E-15</v>
      </c>
      <c r="U294" s="1">
        <v>3.3267999999999999E-12</v>
      </c>
      <c r="V294" s="12"/>
    </row>
    <row r="295" spans="1:22" x14ac:dyDescent="0.25">
      <c r="A295" s="3" t="s">
        <v>18</v>
      </c>
      <c r="B295" s="3" t="s">
        <v>32</v>
      </c>
      <c r="C295" s="3" t="s">
        <v>57</v>
      </c>
      <c r="D295" s="3" t="s">
        <v>27</v>
      </c>
      <c r="E295" s="11">
        <f t="shared" si="14"/>
        <v>6.4202777777777786</v>
      </c>
      <c r="F295">
        <v>78.109300000000005</v>
      </c>
      <c r="G295" s="9">
        <v>20.482800000000001</v>
      </c>
      <c r="H295">
        <v>0.9375</v>
      </c>
      <c r="I295" s="2">
        <v>0.46850000000000003</v>
      </c>
      <c r="J295">
        <v>2.9999999999999997E-4</v>
      </c>
      <c r="K295">
        <v>1.6000000000000001E-3</v>
      </c>
      <c r="L295">
        <v>634</v>
      </c>
      <c r="M295">
        <v>0.42520000000000002</v>
      </c>
      <c r="N295">
        <v>0.40360000000000001</v>
      </c>
      <c r="O295">
        <v>1.0535000000000001</v>
      </c>
      <c r="P295" s="1">
        <v>4.355E-10</v>
      </c>
      <c r="Q295" s="1">
        <v>1.4047E-14</v>
      </c>
      <c r="R295" s="1">
        <v>9.4525000000000004E-11</v>
      </c>
      <c r="S295" s="1">
        <v>7.8944999999999995E-12</v>
      </c>
      <c r="T295" s="1">
        <v>3.7951999999999998E-15</v>
      </c>
      <c r="U295" s="1">
        <v>3.3154000000000002E-12</v>
      </c>
      <c r="V295" s="12"/>
    </row>
    <row r="296" spans="1:22" x14ac:dyDescent="0.25">
      <c r="A296" s="3" t="s">
        <v>18</v>
      </c>
      <c r="B296" s="3" t="s">
        <v>32</v>
      </c>
      <c r="C296" s="3" t="s">
        <v>36</v>
      </c>
      <c r="D296" s="3" t="s">
        <v>58</v>
      </c>
      <c r="E296" s="11">
        <f t="shared" si="14"/>
        <v>6.4436111111111121</v>
      </c>
      <c r="F296">
        <v>78.107200000000006</v>
      </c>
      <c r="G296" s="9">
        <v>20.480499999999999</v>
      </c>
      <c r="H296">
        <v>0.93720000000000003</v>
      </c>
      <c r="I296" s="2">
        <v>0.47360000000000002</v>
      </c>
      <c r="J296">
        <v>0</v>
      </c>
      <c r="K296">
        <v>1.5E-3</v>
      </c>
      <c r="L296">
        <v>640</v>
      </c>
      <c r="M296">
        <v>0.43</v>
      </c>
      <c r="N296">
        <v>0.39879999999999999</v>
      </c>
      <c r="O296">
        <v>1.0784</v>
      </c>
      <c r="P296" s="1">
        <v>4.3538E-10</v>
      </c>
      <c r="Q296" s="1">
        <v>1.3664999999999999E-14</v>
      </c>
      <c r="R296" s="1">
        <v>9.4490999999999997E-11</v>
      </c>
      <c r="S296" s="1">
        <v>7.8899999999999997E-12</v>
      </c>
      <c r="T296" s="1">
        <v>2.2008000000000002E-15</v>
      </c>
      <c r="U296" s="1">
        <v>3.3486000000000001E-12</v>
      </c>
      <c r="V296" s="12"/>
    </row>
    <row r="297" spans="1:22" x14ac:dyDescent="0.25">
      <c r="A297" s="3" t="s">
        <v>18</v>
      </c>
      <c r="B297" s="3" t="s">
        <v>32</v>
      </c>
      <c r="C297" s="3" t="s">
        <v>23</v>
      </c>
      <c r="D297" s="3" t="s">
        <v>35</v>
      </c>
      <c r="E297" s="11">
        <f t="shared" si="14"/>
        <v>6.4683333333333337</v>
      </c>
      <c r="F297">
        <v>78.110500000000002</v>
      </c>
      <c r="G297" s="9">
        <v>20.4725</v>
      </c>
      <c r="H297">
        <v>0.93720000000000003</v>
      </c>
      <c r="I297" s="2">
        <v>0.47799999999999998</v>
      </c>
      <c r="J297">
        <v>5.9999999999999995E-4</v>
      </c>
      <c r="K297">
        <v>1.1000000000000001E-3</v>
      </c>
      <c r="L297">
        <v>640</v>
      </c>
      <c r="M297">
        <v>0.434</v>
      </c>
      <c r="N297">
        <v>0.41070000000000001</v>
      </c>
      <c r="O297">
        <v>1.0567</v>
      </c>
      <c r="P297" s="1">
        <v>4.3531000000000002E-10</v>
      </c>
      <c r="Q297" s="1">
        <v>1.2016999999999999E-14</v>
      </c>
      <c r="R297" s="1">
        <v>9.4433999999999999E-11</v>
      </c>
      <c r="S297" s="1">
        <v>7.8880000000000003E-12</v>
      </c>
      <c r="T297" s="1">
        <v>4.2903000000000003E-15</v>
      </c>
      <c r="U297" s="1">
        <v>3.3819E-12</v>
      </c>
      <c r="V297" s="12"/>
    </row>
    <row r="298" spans="1:22" x14ac:dyDescent="0.25">
      <c r="A298" s="3" t="s">
        <v>18</v>
      </c>
      <c r="B298" s="3" t="s">
        <v>32</v>
      </c>
      <c r="C298" s="3" t="s">
        <v>49</v>
      </c>
      <c r="D298" s="3" t="s">
        <v>62</v>
      </c>
      <c r="E298" s="11">
        <f t="shared" si="14"/>
        <v>6.4913888888888884</v>
      </c>
      <c r="F298">
        <v>78.112300000000005</v>
      </c>
      <c r="G298" s="9">
        <v>20.4679</v>
      </c>
      <c r="H298">
        <v>0.93669999999999998</v>
      </c>
      <c r="I298" s="2">
        <v>0.48149999999999998</v>
      </c>
      <c r="J298">
        <v>0</v>
      </c>
      <c r="K298">
        <v>1.6999999999999999E-3</v>
      </c>
      <c r="L298">
        <v>631</v>
      </c>
      <c r="M298">
        <v>0.43769999999999998</v>
      </c>
      <c r="N298">
        <v>0.41610000000000003</v>
      </c>
      <c r="O298">
        <v>1.0518000000000001</v>
      </c>
      <c r="P298" s="1">
        <v>4.3520000000000001E-10</v>
      </c>
      <c r="Q298" s="1">
        <v>1.4429000000000002E-14</v>
      </c>
      <c r="R298" s="1">
        <v>9.4386999999999997E-11</v>
      </c>
      <c r="S298" s="1">
        <v>7.8814999999999995E-12</v>
      </c>
      <c r="T298" s="1">
        <v>2.0555E-15</v>
      </c>
      <c r="U298" s="1">
        <v>3.4025000000000001E-12</v>
      </c>
      <c r="V298" s="12"/>
    </row>
    <row r="299" spans="1:22" x14ac:dyDescent="0.25">
      <c r="A299" s="3" t="s">
        <v>18</v>
      </c>
      <c r="B299" s="3" t="s">
        <v>32</v>
      </c>
      <c r="C299" s="3" t="s">
        <v>62</v>
      </c>
      <c r="D299" s="3" t="s">
        <v>74</v>
      </c>
      <c r="E299" s="10">
        <f t="shared" si="14"/>
        <v>6.5144444444444449</v>
      </c>
      <c r="F299">
        <v>78.119399999999999</v>
      </c>
      <c r="G299" s="9">
        <v>20.4603</v>
      </c>
      <c r="H299">
        <v>0.93700000000000006</v>
      </c>
      <c r="I299" s="2">
        <v>0.48149999999999998</v>
      </c>
      <c r="J299">
        <v>5.9999999999999995E-4</v>
      </c>
      <c r="K299">
        <v>1.1999999999999999E-3</v>
      </c>
      <c r="L299">
        <v>661</v>
      </c>
      <c r="M299">
        <v>0.43790000000000001</v>
      </c>
      <c r="N299">
        <v>0.4249</v>
      </c>
      <c r="O299">
        <v>1.0306</v>
      </c>
      <c r="P299" s="1">
        <v>4.3693000000000001E-10</v>
      </c>
      <c r="Q299" s="1">
        <v>1.2464000000000001E-14</v>
      </c>
      <c r="R299" s="1">
        <v>9.4718000000000006E-11</v>
      </c>
      <c r="S299" s="1">
        <v>7.9154000000000008E-12</v>
      </c>
      <c r="T299" s="1">
        <v>4.2319E-15</v>
      </c>
      <c r="U299" s="1">
        <v>3.4178999999999998E-12</v>
      </c>
      <c r="V299" s="12"/>
    </row>
    <row r="300" spans="1:22" x14ac:dyDescent="0.25">
      <c r="A300" s="3" t="s">
        <v>18</v>
      </c>
      <c r="B300" s="3" t="s">
        <v>32</v>
      </c>
      <c r="C300" s="3" t="s">
        <v>76</v>
      </c>
      <c r="D300" s="3" t="s">
        <v>56</v>
      </c>
      <c r="E300" s="10">
        <f t="shared" si="14"/>
        <v>6.5394444444444453</v>
      </c>
      <c r="F300">
        <v>78.116100000000003</v>
      </c>
      <c r="G300" s="9">
        <v>20.458300000000001</v>
      </c>
      <c r="H300">
        <v>0.93700000000000006</v>
      </c>
      <c r="I300" s="2">
        <v>0.48680000000000001</v>
      </c>
      <c r="J300">
        <v>2.9999999999999997E-4</v>
      </c>
      <c r="K300">
        <v>1.4E-3</v>
      </c>
      <c r="L300">
        <v>636</v>
      </c>
      <c r="M300">
        <v>0.44419999999999998</v>
      </c>
      <c r="N300">
        <v>0.42930000000000001</v>
      </c>
      <c r="O300">
        <v>1.0347999999999999</v>
      </c>
      <c r="P300" s="1">
        <v>4.3547999999999998E-10</v>
      </c>
      <c r="Q300" s="1">
        <v>1.328E-14</v>
      </c>
      <c r="R300" s="1">
        <v>9.4400000000000005E-11</v>
      </c>
      <c r="S300" s="1">
        <v>7.8891999999999999E-12</v>
      </c>
      <c r="T300" s="1">
        <v>3.7352999999999998E-15</v>
      </c>
      <c r="U300" s="1">
        <v>3.4430000000000002E-12</v>
      </c>
      <c r="V300" s="12"/>
    </row>
    <row r="301" spans="1:22" x14ac:dyDescent="0.25">
      <c r="A301" s="3" t="s">
        <v>18</v>
      </c>
      <c r="B301" s="3" t="s">
        <v>32</v>
      </c>
      <c r="C301" s="3" t="s">
        <v>33</v>
      </c>
      <c r="D301" s="3" t="s">
        <v>70</v>
      </c>
      <c r="E301" s="11">
        <f t="shared" si="14"/>
        <v>6.5625</v>
      </c>
      <c r="F301">
        <v>78.1096</v>
      </c>
      <c r="G301" s="9">
        <v>20.459499999999998</v>
      </c>
      <c r="H301">
        <v>0.93700000000000006</v>
      </c>
      <c r="I301" s="2">
        <v>0.49220000000000003</v>
      </c>
      <c r="J301">
        <v>0</v>
      </c>
      <c r="K301">
        <v>1.6999999999999999E-3</v>
      </c>
      <c r="L301">
        <v>638</v>
      </c>
      <c r="M301">
        <v>0.44869999999999999</v>
      </c>
      <c r="N301">
        <v>0.42220000000000002</v>
      </c>
      <c r="O301">
        <v>1.0627</v>
      </c>
      <c r="P301" s="1">
        <v>4.3534000000000002E-10</v>
      </c>
      <c r="Q301" s="1">
        <v>1.4454E-14</v>
      </c>
      <c r="R301" s="1">
        <v>9.4382000000000006E-11</v>
      </c>
      <c r="S301" s="1">
        <v>7.8869999999999998E-12</v>
      </c>
      <c r="T301" s="1">
        <v>2.1818000000000001E-15</v>
      </c>
      <c r="U301" s="1">
        <v>3.4792E-12</v>
      </c>
      <c r="V301" s="12"/>
    </row>
    <row r="302" spans="1:22" x14ac:dyDescent="0.25">
      <c r="A302" s="3" t="s">
        <v>18</v>
      </c>
      <c r="B302" s="3" t="s">
        <v>32</v>
      </c>
      <c r="C302" s="3" t="s">
        <v>21</v>
      </c>
      <c r="D302" s="3" t="s">
        <v>46</v>
      </c>
      <c r="E302" s="11">
        <f t="shared" si="14"/>
        <v>6.5875000000000004</v>
      </c>
      <c r="F302">
        <v>78.113399999999999</v>
      </c>
      <c r="G302" s="9">
        <v>20.456199999999999</v>
      </c>
      <c r="H302">
        <v>0.93720000000000003</v>
      </c>
      <c r="I302" s="2">
        <v>0.49170000000000003</v>
      </c>
      <c r="J302">
        <v>6.9999999999999999E-4</v>
      </c>
      <c r="K302">
        <v>8.0000000000000004E-4</v>
      </c>
      <c r="L302">
        <v>640</v>
      </c>
      <c r="M302">
        <v>0.4481</v>
      </c>
      <c r="N302">
        <v>0.42680000000000001</v>
      </c>
      <c r="O302">
        <v>1.0499000000000001</v>
      </c>
      <c r="P302" s="1">
        <v>4.3532E-10</v>
      </c>
      <c r="Q302" s="1">
        <v>1.0916E-14</v>
      </c>
      <c r="R302" s="1">
        <v>9.4357999999999994E-11</v>
      </c>
      <c r="S302" s="1">
        <v>7.8880999999999999E-12</v>
      </c>
      <c r="T302" s="1">
        <v>4.3503999999999999E-15</v>
      </c>
      <c r="U302" s="1">
        <v>3.4777E-12</v>
      </c>
      <c r="V302" s="12"/>
    </row>
    <row r="303" spans="1:22" x14ac:dyDescent="0.25">
      <c r="A303" s="3" t="s">
        <v>18</v>
      </c>
      <c r="B303" s="3" t="s">
        <v>32</v>
      </c>
      <c r="C303" s="3" t="s">
        <v>45</v>
      </c>
      <c r="D303" s="3" t="s">
        <v>58</v>
      </c>
      <c r="E303" s="11">
        <f t="shared" si="14"/>
        <v>6.6102777777777781</v>
      </c>
      <c r="F303">
        <v>78.1113</v>
      </c>
      <c r="G303" s="9">
        <v>20.459</v>
      </c>
      <c r="H303">
        <v>0.9375</v>
      </c>
      <c r="I303" s="2">
        <v>0.49059999999999998</v>
      </c>
      <c r="J303">
        <v>2.0000000000000001E-4</v>
      </c>
      <c r="K303">
        <v>1.4E-3</v>
      </c>
      <c r="L303">
        <v>633</v>
      </c>
      <c r="M303">
        <v>0.44729999999999998</v>
      </c>
      <c r="N303">
        <v>0.43</v>
      </c>
      <c r="O303">
        <v>1.0402</v>
      </c>
      <c r="P303" s="1">
        <v>4.3529E-10</v>
      </c>
      <c r="Q303" s="1">
        <v>1.3158E-14</v>
      </c>
      <c r="R303" s="1">
        <v>9.4365999999999998E-11</v>
      </c>
      <c r="S303" s="1">
        <v>7.8900999999999993E-12</v>
      </c>
      <c r="T303" s="1">
        <v>3.4111000000000001E-15</v>
      </c>
      <c r="U303" s="1">
        <v>3.4685E-12</v>
      </c>
      <c r="V303" s="12"/>
    </row>
    <row r="304" spans="1:22" x14ac:dyDescent="0.25">
      <c r="A304" s="3" t="s">
        <v>18</v>
      </c>
      <c r="B304" s="3" t="s">
        <v>32</v>
      </c>
      <c r="C304" s="3" t="s">
        <v>66</v>
      </c>
      <c r="D304" s="3" t="s">
        <v>28</v>
      </c>
      <c r="E304" s="11">
        <f t="shared" si="14"/>
        <v>6.6333333333333329</v>
      </c>
      <c r="F304">
        <v>78.113399999999999</v>
      </c>
      <c r="G304" s="9">
        <v>20.457799999999999</v>
      </c>
      <c r="H304">
        <v>0.93779999999999997</v>
      </c>
      <c r="I304" s="2">
        <v>0.48980000000000001</v>
      </c>
      <c r="J304">
        <v>0</v>
      </c>
      <c r="K304">
        <v>1.1999999999999999E-3</v>
      </c>
      <c r="L304">
        <v>640</v>
      </c>
      <c r="M304">
        <v>0.44700000000000001</v>
      </c>
      <c r="N304">
        <v>0.42599999999999999</v>
      </c>
      <c r="O304">
        <v>1.0492999999999999</v>
      </c>
      <c r="P304" s="1">
        <v>4.3552999999999999E-10</v>
      </c>
      <c r="Q304" s="1">
        <v>1.2417999999999999E-14</v>
      </c>
      <c r="R304" s="1">
        <v>9.4410999999999996E-11</v>
      </c>
      <c r="S304" s="1">
        <v>7.897E-12</v>
      </c>
      <c r="T304" s="1">
        <v>2.2160999999999999E-15</v>
      </c>
      <c r="U304" s="1">
        <v>3.4633E-12</v>
      </c>
      <c r="V304" s="12"/>
    </row>
    <row r="305" spans="1:22" x14ac:dyDescent="0.25">
      <c r="A305" s="3" t="s">
        <v>18</v>
      </c>
      <c r="B305" s="3" t="s">
        <v>32</v>
      </c>
      <c r="C305" s="3" t="s">
        <v>58</v>
      </c>
      <c r="D305" s="3" t="s">
        <v>76</v>
      </c>
      <c r="E305" s="11">
        <f t="shared" si="14"/>
        <v>6.6583333333333332</v>
      </c>
      <c r="F305">
        <v>78.105500000000006</v>
      </c>
      <c r="G305" s="9">
        <v>20.453299999999999</v>
      </c>
      <c r="H305">
        <v>0.93730000000000002</v>
      </c>
      <c r="I305" s="2">
        <v>0.50149999999999995</v>
      </c>
      <c r="J305">
        <v>6.9999999999999999E-4</v>
      </c>
      <c r="K305">
        <v>1.6000000000000001E-3</v>
      </c>
      <c r="L305">
        <v>640</v>
      </c>
      <c r="M305">
        <v>0.45860000000000001</v>
      </c>
      <c r="N305">
        <v>0.42949999999999999</v>
      </c>
      <c r="O305">
        <v>1.0677000000000001</v>
      </c>
      <c r="P305" s="1">
        <v>4.3558000000000001E-10</v>
      </c>
      <c r="Q305" s="1">
        <v>1.4050000000000001E-14</v>
      </c>
      <c r="R305" s="1">
        <v>9.441E-11</v>
      </c>
      <c r="S305" s="1">
        <v>7.8947999999999998E-12</v>
      </c>
      <c r="T305" s="1">
        <v>4.7573000000000002E-15</v>
      </c>
      <c r="U305" s="1">
        <v>3.5498000000000001E-12</v>
      </c>
      <c r="V305" s="12"/>
    </row>
    <row r="306" spans="1:22" x14ac:dyDescent="0.25">
      <c r="A306" s="3" t="s">
        <v>18</v>
      </c>
      <c r="B306" s="3" t="s">
        <v>32</v>
      </c>
      <c r="C306" s="3" t="s">
        <v>68</v>
      </c>
      <c r="D306" s="3" t="s">
        <v>20</v>
      </c>
      <c r="E306" s="11">
        <f t="shared" si="14"/>
        <v>6.6813888888888897</v>
      </c>
      <c r="F306">
        <v>78.108099999999993</v>
      </c>
      <c r="G306" s="9">
        <v>20.450700000000001</v>
      </c>
      <c r="H306">
        <v>0.93740000000000001</v>
      </c>
      <c r="I306" s="2">
        <v>0.50149999999999995</v>
      </c>
      <c r="J306">
        <v>8.9999999999999998E-4</v>
      </c>
      <c r="K306">
        <v>1.4E-3</v>
      </c>
      <c r="L306">
        <v>630</v>
      </c>
      <c r="M306">
        <v>0.45829999999999999</v>
      </c>
      <c r="N306">
        <v>0.42909999999999998</v>
      </c>
      <c r="O306">
        <v>1.0680000000000001</v>
      </c>
      <c r="P306" s="1">
        <v>4.355E-10</v>
      </c>
      <c r="Q306" s="1">
        <v>1.3031000000000001E-14</v>
      </c>
      <c r="R306" s="1">
        <v>9.4376000000000006E-11</v>
      </c>
      <c r="S306" s="1">
        <v>7.8937999999999993E-12</v>
      </c>
      <c r="T306" s="1">
        <v>5.1522999999999997E-15</v>
      </c>
      <c r="U306" s="1">
        <v>3.5491999999999999E-12</v>
      </c>
      <c r="V306" s="12"/>
    </row>
    <row r="307" spans="1:22" x14ac:dyDescent="0.25">
      <c r="A307" s="3" t="s">
        <v>18</v>
      </c>
      <c r="B307" s="3" t="s">
        <v>32</v>
      </c>
      <c r="C307" s="3" t="s">
        <v>69</v>
      </c>
      <c r="D307" s="3" t="s">
        <v>48</v>
      </c>
      <c r="E307" s="11">
        <f t="shared" si="14"/>
        <v>6.7044444444444444</v>
      </c>
      <c r="F307">
        <v>78.114400000000003</v>
      </c>
      <c r="G307" s="9">
        <v>20.442699999999999</v>
      </c>
      <c r="H307">
        <v>0.9375</v>
      </c>
      <c r="I307" s="2">
        <v>0.50360000000000005</v>
      </c>
      <c r="J307">
        <v>5.0000000000000001E-4</v>
      </c>
      <c r="K307">
        <v>1.4E-3</v>
      </c>
      <c r="L307">
        <v>660</v>
      </c>
      <c r="M307">
        <v>0.4602</v>
      </c>
      <c r="N307">
        <v>0.44519999999999998</v>
      </c>
      <c r="O307">
        <v>1.0337000000000001</v>
      </c>
      <c r="P307" s="1">
        <v>4.3710000000000002E-10</v>
      </c>
      <c r="Q307" s="1">
        <v>1.3076E-14</v>
      </c>
      <c r="R307" s="1">
        <v>9.4677999999999999E-11</v>
      </c>
      <c r="S307" s="1">
        <v>7.9225000000000006E-12</v>
      </c>
      <c r="T307" s="1">
        <v>4.0356999999999997E-15</v>
      </c>
      <c r="U307" s="1">
        <v>3.575E-12</v>
      </c>
      <c r="V307" s="12"/>
    </row>
    <row r="308" spans="1:22" x14ac:dyDescent="0.25">
      <c r="A308" s="3" t="s">
        <v>18</v>
      </c>
      <c r="B308" s="3" t="s">
        <v>32</v>
      </c>
      <c r="C308" s="3" t="s">
        <v>42</v>
      </c>
      <c r="D308" s="3" t="s">
        <v>70</v>
      </c>
      <c r="E308" s="11">
        <f t="shared" si="14"/>
        <v>6.7291666666666661</v>
      </c>
      <c r="F308">
        <v>78.118399999999994</v>
      </c>
      <c r="G308" s="9">
        <v>20.433700000000002</v>
      </c>
      <c r="H308">
        <v>0.93720000000000003</v>
      </c>
      <c r="I308" s="2">
        <v>0.50960000000000005</v>
      </c>
      <c r="J308">
        <v>2.0000000000000001E-4</v>
      </c>
      <c r="K308">
        <v>8.9999999999999998E-4</v>
      </c>
      <c r="L308">
        <v>641</v>
      </c>
      <c r="M308">
        <v>0.4662</v>
      </c>
      <c r="N308">
        <v>0.45729999999999998</v>
      </c>
      <c r="O308">
        <v>1.0194000000000001</v>
      </c>
      <c r="P308" s="1">
        <v>4.3573999999999999E-10</v>
      </c>
      <c r="Q308" s="1">
        <v>1.1044E-14</v>
      </c>
      <c r="R308" s="1">
        <v>9.4338999999999999E-11</v>
      </c>
      <c r="S308" s="1">
        <v>7.8955E-12</v>
      </c>
      <c r="T308" s="1">
        <v>3.2157000000000002E-15</v>
      </c>
      <c r="U308" s="1">
        <v>3.6051000000000001E-12</v>
      </c>
      <c r="V308" s="12"/>
    </row>
    <row r="309" spans="1:22" x14ac:dyDescent="0.25">
      <c r="A309" s="3" t="s">
        <v>18</v>
      </c>
      <c r="B309" s="3" t="s">
        <v>32</v>
      </c>
      <c r="C309" s="3" t="s">
        <v>29</v>
      </c>
      <c r="D309" s="3" t="s">
        <v>37</v>
      </c>
      <c r="E309" s="11">
        <f t="shared" si="14"/>
        <v>6.7522222222222226</v>
      </c>
      <c r="F309">
        <v>78.112200000000001</v>
      </c>
      <c r="G309" s="9">
        <v>20.4298</v>
      </c>
      <c r="H309">
        <v>0.93730000000000002</v>
      </c>
      <c r="I309" s="2">
        <v>0.51900000000000002</v>
      </c>
      <c r="J309">
        <v>8.0000000000000004E-4</v>
      </c>
      <c r="K309">
        <v>8.0000000000000004E-4</v>
      </c>
      <c r="L309">
        <v>630</v>
      </c>
      <c r="M309">
        <v>0.47620000000000001</v>
      </c>
      <c r="N309">
        <v>0.45700000000000002</v>
      </c>
      <c r="O309">
        <v>1.0421</v>
      </c>
      <c r="P309" s="1">
        <v>4.3556999999999998E-10</v>
      </c>
      <c r="Q309" s="1">
        <v>1.062E-14</v>
      </c>
      <c r="R309" s="1">
        <v>9.4288999999999996E-11</v>
      </c>
      <c r="S309" s="1">
        <v>7.8937999999999993E-12</v>
      </c>
      <c r="T309" s="1">
        <v>4.6100000000000004E-15</v>
      </c>
      <c r="U309" s="1">
        <v>3.6724000000000004E-12</v>
      </c>
      <c r="V309" s="12"/>
    </row>
    <row r="310" spans="1:22" x14ac:dyDescent="0.25">
      <c r="A310" s="3" t="s">
        <v>18</v>
      </c>
      <c r="B310" s="3" t="s">
        <v>32</v>
      </c>
      <c r="C310" s="3" t="s">
        <v>55</v>
      </c>
      <c r="D310" s="3" t="s">
        <v>67</v>
      </c>
      <c r="E310" s="11">
        <f t="shared" si="14"/>
        <v>6.7772222222222229</v>
      </c>
      <c r="F310">
        <v>78.110900000000001</v>
      </c>
      <c r="G310" s="9">
        <v>20.430299999999999</v>
      </c>
      <c r="H310">
        <v>0.93689999999999996</v>
      </c>
      <c r="I310" s="2">
        <v>0.52070000000000005</v>
      </c>
      <c r="J310">
        <v>0</v>
      </c>
      <c r="K310">
        <v>1.1999999999999999E-3</v>
      </c>
      <c r="L310">
        <v>630</v>
      </c>
      <c r="M310">
        <v>0.47749999999999998</v>
      </c>
      <c r="N310">
        <v>0.45169999999999999</v>
      </c>
      <c r="O310">
        <v>1.0571999999999999</v>
      </c>
      <c r="P310" s="1">
        <v>4.3550999999999998E-10</v>
      </c>
      <c r="Q310" s="1">
        <v>1.2326E-14</v>
      </c>
      <c r="R310" s="1">
        <v>9.4279000000000001E-11</v>
      </c>
      <c r="S310" s="1">
        <v>7.8892999999999995E-12</v>
      </c>
      <c r="T310" s="1">
        <v>2.4775999999999999E-15</v>
      </c>
      <c r="U310" s="1">
        <v>3.6801999999999996E-12</v>
      </c>
      <c r="V310" s="12"/>
    </row>
    <row r="311" spans="1:22" x14ac:dyDescent="0.25">
      <c r="A311" s="3" t="s">
        <v>18</v>
      </c>
      <c r="B311" s="3" t="s">
        <v>32</v>
      </c>
      <c r="C311" s="3" t="s">
        <v>72</v>
      </c>
      <c r="D311" s="3" t="s">
        <v>60</v>
      </c>
      <c r="E311" s="11">
        <f t="shared" si="14"/>
        <v>6.8002777777777776</v>
      </c>
      <c r="F311">
        <v>78.111800000000002</v>
      </c>
      <c r="G311" s="9">
        <v>20.423200000000001</v>
      </c>
      <c r="H311">
        <v>0.93769999999999998</v>
      </c>
      <c r="I311" s="2">
        <v>0.5252</v>
      </c>
      <c r="J311">
        <v>5.0000000000000001E-4</v>
      </c>
      <c r="K311">
        <v>1.5E-3</v>
      </c>
      <c r="L311">
        <v>636</v>
      </c>
      <c r="M311">
        <v>0.48230000000000001</v>
      </c>
      <c r="N311">
        <v>0.45989999999999998</v>
      </c>
      <c r="O311">
        <v>1.0487</v>
      </c>
      <c r="P311" s="1">
        <v>4.3540000000000002E-10</v>
      </c>
      <c r="Q311" s="1">
        <v>1.3715E-14</v>
      </c>
      <c r="R311" s="1">
        <v>9.4222999999999999E-11</v>
      </c>
      <c r="S311" s="1">
        <v>7.8937999999999993E-12</v>
      </c>
      <c r="T311" s="1">
        <v>4.2712999999999998E-15</v>
      </c>
      <c r="U311" s="1">
        <v>3.7137000000000002E-12</v>
      </c>
      <c r="V311" s="12"/>
    </row>
    <row r="312" spans="1:22" x14ac:dyDescent="0.25">
      <c r="A312" s="3" t="s">
        <v>18</v>
      </c>
      <c r="B312" s="3" t="s">
        <v>32</v>
      </c>
      <c r="C312" s="3" t="s">
        <v>75</v>
      </c>
      <c r="D312" s="3" t="s">
        <v>36</v>
      </c>
      <c r="E312" s="11">
        <f t="shared" si="14"/>
        <v>6.8233333333333341</v>
      </c>
      <c r="F312">
        <v>78.109099999999998</v>
      </c>
      <c r="G312" s="9">
        <v>20.4194</v>
      </c>
      <c r="H312">
        <v>0.93669999999999998</v>
      </c>
      <c r="I312" s="2">
        <v>0.53369999999999995</v>
      </c>
      <c r="J312">
        <v>0</v>
      </c>
      <c r="K312">
        <v>1E-3</v>
      </c>
      <c r="L312">
        <v>639</v>
      </c>
      <c r="M312">
        <v>0.49130000000000001</v>
      </c>
      <c r="N312">
        <v>0.46450000000000002</v>
      </c>
      <c r="O312">
        <v>1.0578000000000001</v>
      </c>
      <c r="P312" s="1">
        <v>4.3561000000000001E-10</v>
      </c>
      <c r="Q312" s="1">
        <v>1.17E-14</v>
      </c>
      <c r="R312" s="1">
        <v>9.4252999999999998E-11</v>
      </c>
      <c r="S312" s="1">
        <v>7.8888999999999996E-12</v>
      </c>
      <c r="T312" s="1">
        <v>2.8621000000000001E-15</v>
      </c>
      <c r="U312" s="1">
        <v>3.7730000000000002E-12</v>
      </c>
      <c r="V312" s="12"/>
    </row>
    <row r="313" spans="1:22" x14ac:dyDescent="0.25">
      <c r="A313" s="3" t="s">
        <v>18</v>
      </c>
      <c r="B313" s="3" t="s">
        <v>77</v>
      </c>
      <c r="C313" s="3" t="s">
        <v>73</v>
      </c>
      <c r="D313" s="3" t="s">
        <v>38</v>
      </c>
      <c r="E313" s="11">
        <f t="shared" si="14"/>
        <v>6.8483333333333345</v>
      </c>
      <c r="F313">
        <v>78.105800000000002</v>
      </c>
      <c r="G313" s="9">
        <v>20.421500000000002</v>
      </c>
      <c r="H313">
        <v>0.9375</v>
      </c>
      <c r="I313" s="2">
        <v>0.53239999999999998</v>
      </c>
      <c r="J313">
        <v>1.1000000000000001E-3</v>
      </c>
      <c r="K313">
        <v>1.8E-3</v>
      </c>
      <c r="L313">
        <v>642</v>
      </c>
      <c r="M313">
        <v>0.4894</v>
      </c>
      <c r="N313">
        <v>0.46579999999999999</v>
      </c>
      <c r="O313">
        <v>1.0507</v>
      </c>
      <c r="P313" s="1">
        <v>4.3555999999999999E-10</v>
      </c>
      <c r="Q313" s="1">
        <v>1.5075000000000001E-14</v>
      </c>
      <c r="R313" s="1">
        <v>9.4255000000000002E-11</v>
      </c>
      <c r="S313" s="1">
        <v>7.8952999999999993E-12</v>
      </c>
      <c r="T313" s="1">
        <v>5.6309E-15</v>
      </c>
      <c r="U313" s="1">
        <v>3.7678000000000002E-12</v>
      </c>
      <c r="V313" s="12"/>
    </row>
    <row r="314" spans="1:22" x14ac:dyDescent="0.25">
      <c r="A314" s="3" t="s">
        <v>18</v>
      </c>
      <c r="B314" s="3" t="s">
        <v>77</v>
      </c>
      <c r="C314" s="3" t="s">
        <v>25</v>
      </c>
      <c r="D314" s="3" t="s">
        <v>40</v>
      </c>
      <c r="E314" s="11">
        <f t="shared" si="14"/>
        <v>6.8713888888888892</v>
      </c>
      <c r="F314">
        <v>78.119100000000003</v>
      </c>
      <c r="G314" s="9">
        <v>20.435199999999998</v>
      </c>
      <c r="H314">
        <v>0.9375</v>
      </c>
      <c r="I314" s="2">
        <v>0.50700000000000001</v>
      </c>
      <c r="J314">
        <v>1E-4</v>
      </c>
      <c r="K314">
        <v>1.1000000000000001E-3</v>
      </c>
      <c r="L314">
        <v>631</v>
      </c>
      <c r="M314">
        <v>0.46379999999999999</v>
      </c>
      <c r="N314">
        <v>0.45500000000000002</v>
      </c>
      <c r="O314">
        <v>1.0193000000000001</v>
      </c>
      <c r="P314" s="1">
        <v>4.3541E-10</v>
      </c>
      <c r="Q314" s="1">
        <v>1.2134E-14</v>
      </c>
      <c r="R314" s="1">
        <v>9.4273000000000001E-11</v>
      </c>
      <c r="S314" s="1">
        <v>7.8915999999999992E-12</v>
      </c>
      <c r="T314" s="1">
        <v>2.9929999999999999E-15</v>
      </c>
      <c r="U314" s="1">
        <v>3.5833999999999999E-12</v>
      </c>
      <c r="V314" s="12"/>
    </row>
    <row r="315" spans="1:22" x14ac:dyDescent="0.25">
      <c r="A315" s="3" t="s">
        <v>18</v>
      </c>
      <c r="B315" s="3" t="s">
        <v>77</v>
      </c>
      <c r="C315" s="3" t="s">
        <v>51</v>
      </c>
      <c r="D315" s="3" t="s">
        <v>69</v>
      </c>
      <c r="E315" s="11">
        <f t="shared" si="14"/>
        <v>6.8944444444444439</v>
      </c>
      <c r="F315">
        <v>78.136799999999994</v>
      </c>
      <c r="G315" s="9">
        <v>20.425000000000001</v>
      </c>
      <c r="H315">
        <v>0.93730000000000002</v>
      </c>
      <c r="I315" s="2">
        <v>0.49869999999999998</v>
      </c>
      <c r="J315">
        <v>5.9999999999999995E-4</v>
      </c>
      <c r="K315">
        <v>1.6000000000000001E-3</v>
      </c>
      <c r="L315">
        <v>662</v>
      </c>
      <c r="M315">
        <v>0.4556</v>
      </c>
      <c r="N315">
        <v>0.46650000000000003</v>
      </c>
      <c r="O315">
        <v>0.97670000000000001</v>
      </c>
      <c r="P315" s="1">
        <v>4.3696000000000001E-10</v>
      </c>
      <c r="Q315" s="1">
        <v>1.4177E-14</v>
      </c>
      <c r="R315" s="1">
        <v>9.4540000000000004E-11</v>
      </c>
      <c r="S315" s="1">
        <v>7.9167E-12</v>
      </c>
      <c r="T315" s="1">
        <v>4.3286000000000002E-15</v>
      </c>
      <c r="U315" s="1">
        <v>3.5386999999999999E-12</v>
      </c>
      <c r="V315" s="12"/>
    </row>
    <row r="316" spans="1:22" x14ac:dyDescent="0.25">
      <c r="A316" s="3" t="s">
        <v>18</v>
      </c>
      <c r="B316" s="3" t="s">
        <v>77</v>
      </c>
      <c r="C316" s="3" t="s">
        <v>20</v>
      </c>
      <c r="D316" s="3" t="s">
        <v>39</v>
      </c>
      <c r="E316" s="11">
        <f t="shared" si="14"/>
        <v>6.9191666666666674</v>
      </c>
      <c r="F316">
        <v>78.141499999999994</v>
      </c>
      <c r="G316" s="9">
        <v>20.409099999999999</v>
      </c>
      <c r="H316">
        <v>0.93799999999999994</v>
      </c>
      <c r="I316" s="2">
        <v>0.50990000000000002</v>
      </c>
      <c r="J316">
        <v>0</v>
      </c>
      <c r="K316">
        <v>1.5E-3</v>
      </c>
      <c r="L316">
        <v>640</v>
      </c>
      <c r="M316">
        <v>0.46710000000000002</v>
      </c>
      <c r="N316">
        <v>0.48420000000000002</v>
      </c>
      <c r="O316">
        <v>0.9647</v>
      </c>
      <c r="P316" s="1">
        <v>4.3529E-10</v>
      </c>
      <c r="Q316" s="1">
        <v>1.3803E-14</v>
      </c>
      <c r="R316" s="1">
        <v>9.4100000000000003E-11</v>
      </c>
      <c r="S316" s="1">
        <v>7.8914000000000001E-12</v>
      </c>
      <c r="T316" s="1">
        <v>2.5413000000000001E-15</v>
      </c>
      <c r="U316" s="1">
        <v>3.6012E-12</v>
      </c>
      <c r="V316" s="12"/>
    </row>
    <row r="317" spans="1:22" x14ac:dyDescent="0.25">
      <c r="A317" s="3" t="s">
        <v>18</v>
      </c>
      <c r="B317" s="3" t="s">
        <v>77</v>
      </c>
      <c r="C317" s="3" t="s">
        <v>38</v>
      </c>
      <c r="D317" s="3" t="s">
        <v>64</v>
      </c>
      <c r="E317" s="11">
        <f t="shared" si="14"/>
        <v>6.9422222222222221</v>
      </c>
      <c r="F317">
        <v>78.139099999999999</v>
      </c>
      <c r="G317" s="9">
        <v>20.394200000000001</v>
      </c>
      <c r="H317">
        <v>0.93830000000000002</v>
      </c>
      <c r="I317" s="2">
        <v>0.52639999999999998</v>
      </c>
      <c r="J317">
        <v>2.9999999999999997E-4</v>
      </c>
      <c r="K317">
        <v>1.6999999999999999E-3</v>
      </c>
      <c r="L317">
        <v>641</v>
      </c>
      <c r="M317">
        <v>0.48320000000000002</v>
      </c>
      <c r="N317">
        <v>0.50049999999999994</v>
      </c>
      <c r="O317">
        <v>0.96550000000000002</v>
      </c>
      <c r="P317" s="1">
        <v>4.3517999999999999E-10</v>
      </c>
      <c r="Q317" s="1">
        <v>1.4320999999999999E-14</v>
      </c>
      <c r="R317" s="1">
        <v>9.4008000000000003E-11</v>
      </c>
      <c r="S317" s="1">
        <v>7.8917000000000004E-12</v>
      </c>
      <c r="T317" s="1">
        <v>3.8159000000000003E-15</v>
      </c>
      <c r="U317" s="1">
        <v>3.7180000000000001E-12</v>
      </c>
      <c r="V317" s="12"/>
    </row>
    <row r="318" spans="1:22" x14ac:dyDescent="0.25">
      <c r="A318" s="3" t="s">
        <v>18</v>
      </c>
      <c r="B318" s="3" t="s">
        <v>77</v>
      </c>
      <c r="C318" s="3" t="s">
        <v>19</v>
      </c>
      <c r="D318" s="3" t="s">
        <v>30</v>
      </c>
      <c r="E318" s="11">
        <f t="shared" si="14"/>
        <v>6.9672222222222207</v>
      </c>
      <c r="F318">
        <v>78.124499999999998</v>
      </c>
      <c r="G318" s="9">
        <v>20.3916</v>
      </c>
      <c r="H318">
        <v>0.93820000000000003</v>
      </c>
      <c r="I318" s="2">
        <v>0.54390000000000005</v>
      </c>
      <c r="J318">
        <v>5.0000000000000001E-4</v>
      </c>
      <c r="K318">
        <v>1.2999999999999999E-3</v>
      </c>
      <c r="L318">
        <v>631</v>
      </c>
      <c r="M318">
        <v>0.50029999999999997</v>
      </c>
      <c r="N318">
        <v>0.49990000000000001</v>
      </c>
      <c r="O318">
        <v>1.0007999999999999</v>
      </c>
      <c r="P318" s="1">
        <v>4.3531000000000002E-10</v>
      </c>
      <c r="Q318" s="1">
        <v>1.2651E-14</v>
      </c>
      <c r="R318" s="1">
        <v>9.4041000000000001E-11</v>
      </c>
      <c r="S318" s="1">
        <v>7.8948999999999994E-12</v>
      </c>
      <c r="T318" s="1">
        <v>4.2175999999999997E-15</v>
      </c>
      <c r="U318" s="1">
        <v>3.8431000000000001E-12</v>
      </c>
      <c r="V318" s="12"/>
    </row>
    <row r="319" spans="1:22" x14ac:dyDescent="0.25">
      <c r="A319" s="3" t="s">
        <v>18</v>
      </c>
      <c r="B319" s="3" t="s">
        <v>77</v>
      </c>
      <c r="C319" s="3" t="s">
        <v>47</v>
      </c>
      <c r="D319" s="3" t="s">
        <v>59</v>
      </c>
      <c r="E319" s="11">
        <f t="shared" si="14"/>
        <v>6.9902777777777789</v>
      </c>
      <c r="F319">
        <v>78.126599999999996</v>
      </c>
      <c r="G319" s="9">
        <v>20.379100000000001</v>
      </c>
      <c r="H319">
        <v>0.9375</v>
      </c>
      <c r="I319" s="2">
        <v>0.55520000000000003</v>
      </c>
      <c r="J319">
        <v>2.0000000000000001E-4</v>
      </c>
      <c r="K319">
        <v>1.4E-3</v>
      </c>
      <c r="L319">
        <v>633</v>
      </c>
      <c r="M319">
        <v>0.51229999999999998</v>
      </c>
      <c r="N319">
        <v>0.50860000000000005</v>
      </c>
      <c r="O319">
        <v>1.0074000000000001</v>
      </c>
      <c r="P319" s="1">
        <v>4.3523999999999999E-10</v>
      </c>
      <c r="Q319" s="1">
        <v>1.3159999999999999E-14</v>
      </c>
      <c r="R319" s="1">
        <v>9.3964E-11</v>
      </c>
      <c r="S319" s="1">
        <v>7.8874999999999993E-12</v>
      </c>
      <c r="T319" s="1">
        <v>3.5649E-15</v>
      </c>
      <c r="U319" s="1">
        <v>3.9202999999999998E-12</v>
      </c>
      <c r="V319" s="12"/>
    </row>
    <row r="320" spans="1:22" x14ac:dyDescent="0.25">
      <c r="A320" s="3" t="s">
        <v>18</v>
      </c>
      <c r="B320" s="3" t="s">
        <v>77</v>
      </c>
      <c r="C320" s="3" t="s">
        <v>26</v>
      </c>
      <c r="D320" s="3" t="s">
        <v>63</v>
      </c>
      <c r="E320" s="10">
        <f t="shared" si="14"/>
        <v>7.0133333333333336</v>
      </c>
      <c r="F320">
        <v>78.113900000000001</v>
      </c>
      <c r="G320" s="9">
        <v>20.383900000000001</v>
      </c>
      <c r="H320">
        <v>0.93710000000000004</v>
      </c>
      <c r="I320" s="2">
        <v>0.56379999999999997</v>
      </c>
      <c r="J320">
        <v>0</v>
      </c>
      <c r="K320">
        <v>1.1999999999999999E-3</v>
      </c>
      <c r="L320">
        <v>640</v>
      </c>
      <c r="M320">
        <v>0.52080000000000004</v>
      </c>
      <c r="N320">
        <v>0.49959999999999999</v>
      </c>
      <c r="O320">
        <v>1.0424</v>
      </c>
      <c r="P320" s="1">
        <v>4.3540000000000002E-10</v>
      </c>
      <c r="Q320" s="1">
        <v>1.2521E-14</v>
      </c>
      <c r="R320" s="1">
        <v>9.4035999999999997E-11</v>
      </c>
      <c r="S320" s="1">
        <v>7.8880000000000003E-12</v>
      </c>
      <c r="T320" s="1">
        <v>2.2182E-15</v>
      </c>
      <c r="U320" s="1">
        <v>3.9821999999999997E-12</v>
      </c>
      <c r="V320" s="12"/>
    </row>
    <row r="321" spans="1:22" x14ac:dyDescent="0.25">
      <c r="A321" s="3" t="s">
        <v>18</v>
      </c>
      <c r="B321" s="3" t="s">
        <v>77</v>
      </c>
      <c r="C321" s="3" t="s">
        <v>28</v>
      </c>
      <c r="D321" s="3" t="s">
        <v>40</v>
      </c>
      <c r="E321" s="10">
        <f t="shared" si="14"/>
        <v>7.0380555555555571</v>
      </c>
      <c r="F321">
        <v>78.101799999999997</v>
      </c>
      <c r="G321" s="9">
        <v>20.3871</v>
      </c>
      <c r="H321">
        <v>0.93759999999999999</v>
      </c>
      <c r="I321" s="2">
        <v>0.57120000000000004</v>
      </c>
      <c r="J321">
        <v>5.0000000000000001E-4</v>
      </c>
      <c r="K321">
        <v>1.8E-3</v>
      </c>
      <c r="L321">
        <v>630</v>
      </c>
      <c r="M321">
        <v>0.52880000000000005</v>
      </c>
      <c r="N321">
        <v>0.49259999999999998</v>
      </c>
      <c r="O321">
        <v>1.0732999999999999</v>
      </c>
      <c r="P321" s="1">
        <v>4.3505000000000001E-10</v>
      </c>
      <c r="Q321" s="1">
        <v>1.4945999999999999E-14</v>
      </c>
      <c r="R321" s="1">
        <v>9.3990999999999999E-11</v>
      </c>
      <c r="S321" s="1">
        <v>7.8870999999999994E-12</v>
      </c>
      <c r="T321" s="1">
        <v>4.2903000000000003E-15</v>
      </c>
      <c r="U321" s="1">
        <v>4.0336999999999997E-12</v>
      </c>
      <c r="V321" s="12"/>
    </row>
    <row r="322" spans="1:22" x14ac:dyDescent="0.25">
      <c r="A322" s="3" t="s">
        <v>18</v>
      </c>
      <c r="B322" s="3" t="s">
        <v>77</v>
      </c>
      <c r="C322" s="3" t="s">
        <v>60</v>
      </c>
      <c r="D322" s="3" t="s">
        <v>69</v>
      </c>
      <c r="E322" s="11">
        <f t="shared" ref="E322:E385" si="15">(D322/(60*60))+(C322/60)+B322-$Y$5</f>
        <v>7.0611111111111118</v>
      </c>
      <c r="F322">
        <v>78.106200000000001</v>
      </c>
      <c r="G322" s="9">
        <v>20.377700000000001</v>
      </c>
      <c r="H322">
        <v>0.93769999999999998</v>
      </c>
      <c r="I322" s="2">
        <v>0.57640000000000002</v>
      </c>
      <c r="J322">
        <v>2.9999999999999997E-4</v>
      </c>
      <c r="K322">
        <v>1.6000000000000001E-3</v>
      </c>
      <c r="L322">
        <v>633</v>
      </c>
      <c r="M322">
        <v>0.53320000000000001</v>
      </c>
      <c r="N322">
        <v>0.49990000000000001</v>
      </c>
      <c r="O322">
        <v>1.0667</v>
      </c>
      <c r="P322" s="1">
        <v>4.35E-10</v>
      </c>
      <c r="Q322" s="1">
        <v>1.4091999999999999E-14</v>
      </c>
      <c r="R322" s="1">
        <v>9.3930000000000005E-11</v>
      </c>
      <c r="S322" s="1">
        <v>7.8870999999999994E-12</v>
      </c>
      <c r="T322" s="1">
        <v>3.7392999999999998E-15</v>
      </c>
      <c r="U322" s="1">
        <v>4.0685999999999998E-12</v>
      </c>
      <c r="V322" s="12"/>
    </row>
    <row r="323" spans="1:22" x14ac:dyDescent="0.25">
      <c r="A323" s="3" t="s">
        <v>18</v>
      </c>
      <c r="B323" s="3" t="s">
        <v>77</v>
      </c>
      <c r="C323" s="3" t="s">
        <v>32</v>
      </c>
      <c r="D323" s="3" t="s">
        <v>32</v>
      </c>
      <c r="E323" s="11">
        <f t="shared" si="15"/>
        <v>7.0841666666666665</v>
      </c>
      <c r="F323">
        <v>78.110900000000001</v>
      </c>
      <c r="G323" s="9">
        <v>20.370699999999999</v>
      </c>
      <c r="H323">
        <v>0.93700000000000006</v>
      </c>
      <c r="I323" s="2">
        <v>0.57869999999999999</v>
      </c>
      <c r="J323">
        <v>1E-3</v>
      </c>
      <c r="K323">
        <v>1.8E-3</v>
      </c>
      <c r="L323">
        <v>662</v>
      </c>
      <c r="M323">
        <v>0.53580000000000005</v>
      </c>
      <c r="N323">
        <v>0.51370000000000005</v>
      </c>
      <c r="O323">
        <v>1.0428999999999999</v>
      </c>
      <c r="P323" s="1">
        <v>4.3664E-10</v>
      </c>
      <c r="Q323" s="1">
        <v>1.4766000000000001E-14</v>
      </c>
      <c r="R323" s="1">
        <v>9.4246000000000002E-11</v>
      </c>
      <c r="S323" s="1">
        <v>7.9099000000000005E-12</v>
      </c>
      <c r="T323" s="1">
        <v>5.4228999999999998E-15</v>
      </c>
      <c r="U323" s="1">
        <v>4.1023000000000004E-12</v>
      </c>
      <c r="V323" s="12"/>
    </row>
    <row r="324" spans="1:22" x14ac:dyDescent="0.25">
      <c r="A324" s="3" t="s">
        <v>18</v>
      </c>
      <c r="B324" s="3" t="s">
        <v>77</v>
      </c>
      <c r="C324" s="3" t="s">
        <v>77</v>
      </c>
      <c r="D324" s="3" t="s">
        <v>21</v>
      </c>
      <c r="E324" s="11">
        <f t="shared" si="15"/>
        <v>7.1091666666666651</v>
      </c>
      <c r="F324">
        <v>78.104299999999995</v>
      </c>
      <c r="G324" s="9">
        <v>20.372499999999999</v>
      </c>
      <c r="H324">
        <v>0.93779999999999997</v>
      </c>
      <c r="I324" s="2">
        <v>0.58260000000000001</v>
      </c>
      <c r="J324">
        <v>8.9999999999999998E-4</v>
      </c>
      <c r="K324">
        <v>1.9E-3</v>
      </c>
      <c r="L324">
        <v>638</v>
      </c>
      <c r="M324">
        <v>0.53910000000000002</v>
      </c>
      <c r="N324">
        <v>0.50819999999999999</v>
      </c>
      <c r="O324">
        <v>1.0609999999999999</v>
      </c>
      <c r="P324" s="1">
        <v>4.3500999999999998E-10</v>
      </c>
      <c r="Q324" s="1">
        <v>1.5232000000000001E-14</v>
      </c>
      <c r="R324" s="1">
        <v>9.3910000000000002E-11</v>
      </c>
      <c r="S324" s="1">
        <v>7.8880000000000003E-12</v>
      </c>
      <c r="T324" s="1">
        <v>5.2830000000000001E-15</v>
      </c>
      <c r="U324" s="1">
        <v>4.1148000000000002E-12</v>
      </c>
      <c r="V324" s="12"/>
    </row>
    <row r="325" spans="1:22" x14ac:dyDescent="0.25">
      <c r="A325" s="3" t="s">
        <v>18</v>
      </c>
      <c r="B325" s="3" t="s">
        <v>77</v>
      </c>
      <c r="C325" s="3" t="s">
        <v>35</v>
      </c>
      <c r="D325" s="3" t="s">
        <v>19</v>
      </c>
      <c r="E325" s="11">
        <f t="shared" si="15"/>
        <v>7.1322222222222234</v>
      </c>
      <c r="F325">
        <v>78.107900000000001</v>
      </c>
      <c r="G325" s="9">
        <v>20.366</v>
      </c>
      <c r="H325">
        <v>0.93720000000000003</v>
      </c>
      <c r="I325" s="2">
        <v>0.58579999999999999</v>
      </c>
      <c r="J325">
        <v>1.2999999999999999E-3</v>
      </c>
      <c r="K325">
        <v>1.8E-3</v>
      </c>
      <c r="L325">
        <v>630</v>
      </c>
      <c r="M325">
        <v>0.5423</v>
      </c>
      <c r="N325">
        <v>0.51200000000000001</v>
      </c>
      <c r="O325">
        <v>1.0591999999999999</v>
      </c>
      <c r="P325" s="1">
        <v>4.3497E-10</v>
      </c>
      <c r="Q325" s="1">
        <v>1.4776999999999999E-14</v>
      </c>
      <c r="R325" s="1">
        <v>9.3866999999999995E-11</v>
      </c>
      <c r="S325" s="1">
        <v>7.8818999999999994E-12</v>
      </c>
      <c r="T325" s="1">
        <v>6.2426000000000001E-15</v>
      </c>
      <c r="U325" s="1">
        <v>4.1382000000000003E-12</v>
      </c>
      <c r="V325" s="12"/>
    </row>
    <row r="326" spans="1:22" x14ac:dyDescent="0.25">
      <c r="A326" s="3" t="s">
        <v>18</v>
      </c>
      <c r="B326" s="3" t="s">
        <v>77</v>
      </c>
      <c r="C326" s="3" t="s">
        <v>31</v>
      </c>
      <c r="D326" s="3" t="s">
        <v>23</v>
      </c>
      <c r="E326" s="11">
        <f t="shared" si="15"/>
        <v>7.1572222222222219</v>
      </c>
      <c r="F326">
        <v>78.106800000000007</v>
      </c>
      <c r="G326" s="9">
        <v>20.363099999999999</v>
      </c>
      <c r="H326">
        <v>0.93740000000000001</v>
      </c>
      <c r="I326" s="2">
        <v>0.59019999999999995</v>
      </c>
      <c r="J326">
        <v>1.1999999999999999E-3</v>
      </c>
      <c r="K326">
        <v>1.2999999999999999E-3</v>
      </c>
      <c r="L326">
        <v>630</v>
      </c>
      <c r="M326">
        <v>0.54769999999999996</v>
      </c>
      <c r="N326">
        <v>0.52139999999999997</v>
      </c>
      <c r="O326">
        <v>1.0504</v>
      </c>
      <c r="P326" s="1">
        <v>4.3478000000000002E-10</v>
      </c>
      <c r="Q326" s="1">
        <v>1.2757999999999999E-14</v>
      </c>
      <c r="R326" s="1">
        <v>9.3814000000000006E-11</v>
      </c>
      <c r="S326" s="1">
        <v>7.8803999999999994E-12</v>
      </c>
      <c r="T326" s="1">
        <v>5.8395999999999997E-15</v>
      </c>
      <c r="U326" s="1">
        <v>4.1668999999999999E-12</v>
      </c>
      <c r="V326" s="12"/>
    </row>
    <row r="327" spans="1:22" x14ac:dyDescent="0.25">
      <c r="A327" s="3" t="s">
        <v>18</v>
      </c>
      <c r="B327" s="3" t="s">
        <v>77</v>
      </c>
      <c r="C327" s="3" t="s">
        <v>39</v>
      </c>
      <c r="D327" s="3" t="s">
        <v>63</v>
      </c>
      <c r="E327" s="11">
        <f t="shared" si="15"/>
        <v>7.1800000000000015</v>
      </c>
      <c r="F327">
        <v>78.099800000000002</v>
      </c>
      <c r="G327" s="9">
        <v>20.366099999999999</v>
      </c>
      <c r="H327">
        <v>0.93759999999999999</v>
      </c>
      <c r="I327" s="2">
        <v>0.59519999999999995</v>
      </c>
      <c r="J327">
        <v>0</v>
      </c>
      <c r="K327">
        <v>1.1999999999999999E-3</v>
      </c>
      <c r="L327">
        <v>639</v>
      </c>
      <c r="M327">
        <v>0.55230000000000001</v>
      </c>
      <c r="N327">
        <v>0.51459999999999995</v>
      </c>
      <c r="O327">
        <v>1.0731999999999999</v>
      </c>
      <c r="P327" s="1">
        <v>4.3465999999999998E-10</v>
      </c>
      <c r="Q327" s="1">
        <v>1.2555E-14</v>
      </c>
      <c r="R327" s="1">
        <v>9.3809000000000001E-11</v>
      </c>
      <c r="S327" s="1">
        <v>7.8802000000000003E-12</v>
      </c>
      <c r="T327" s="1">
        <v>1.9997999999999999E-15</v>
      </c>
      <c r="U327" s="1">
        <v>4.1960999999999999E-12</v>
      </c>
      <c r="V327" s="12"/>
    </row>
    <row r="328" spans="1:22" x14ac:dyDescent="0.25">
      <c r="A328" s="3" t="s">
        <v>18</v>
      </c>
      <c r="B328" s="3" t="s">
        <v>77</v>
      </c>
      <c r="C328" s="3" t="s">
        <v>41</v>
      </c>
      <c r="D328" s="3" t="s">
        <v>43</v>
      </c>
      <c r="E328" s="11">
        <f t="shared" si="15"/>
        <v>7.2033333333333349</v>
      </c>
      <c r="F328">
        <v>78.107100000000003</v>
      </c>
      <c r="G328" s="9">
        <v>20.354399999999998</v>
      </c>
      <c r="H328">
        <v>0.9375</v>
      </c>
      <c r="I328" s="2">
        <v>0.59870000000000001</v>
      </c>
      <c r="J328">
        <v>4.0000000000000002E-4</v>
      </c>
      <c r="K328">
        <v>1.8E-3</v>
      </c>
      <c r="L328">
        <v>631</v>
      </c>
      <c r="M328">
        <v>0.55569999999999997</v>
      </c>
      <c r="N328">
        <v>0.52780000000000005</v>
      </c>
      <c r="O328">
        <v>1.0528999999999999</v>
      </c>
      <c r="P328" s="1">
        <v>4.3491999999999998E-10</v>
      </c>
      <c r="Q328" s="1">
        <v>1.4613E-14</v>
      </c>
      <c r="R328" s="1">
        <v>9.3802000000000006E-11</v>
      </c>
      <c r="S328" s="1">
        <v>7.8833999999999993E-12</v>
      </c>
      <c r="T328" s="1">
        <v>4.1591000000000001E-15</v>
      </c>
      <c r="U328" s="1">
        <v>4.2248999999999999E-12</v>
      </c>
      <c r="V328" s="12"/>
    </row>
    <row r="329" spans="1:22" x14ac:dyDescent="0.25">
      <c r="A329" s="3" t="s">
        <v>18</v>
      </c>
      <c r="B329" s="3" t="s">
        <v>77</v>
      </c>
      <c r="C329" s="3" t="s">
        <v>44</v>
      </c>
      <c r="D329" s="3" t="s">
        <v>71</v>
      </c>
      <c r="E329" s="11">
        <f t="shared" si="15"/>
        <v>7.2283333333333335</v>
      </c>
      <c r="F329">
        <v>78.105999999999995</v>
      </c>
      <c r="G329" s="9">
        <v>20.350200000000001</v>
      </c>
      <c r="H329">
        <v>0.93710000000000004</v>
      </c>
      <c r="I329" s="2">
        <v>0.60519999999999996</v>
      </c>
      <c r="J329">
        <v>0</v>
      </c>
      <c r="K329">
        <v>1.5E-3</v>
      </c>
      <c r="L329">
        <v>632</v>
      </c>
      <c r="M329">
        <v>0.56210000000000004</v>
      </c>
      <c r="N329">
        <v>0.53369999999999995</v>
      </c>
      <c r="O329">
        <v>1.0532999999999999</v>
      </c>
      <c r="P329" s="1">
        <v>4.3497999999999998E-10</v>
      </c>
      <c r="Q329" s="1">
        <v>1.3705E-14</v>
      </c>
      <c r="R329" s="1">
        <v>9.3797000000000002E-11</v>
      </c>
      <c r="S329" s="1">
        <v>7.8814999999999995E-12</v>
      </c>
      <c r="T329" s="1">
        <v>2.4930000000000001E-15</v>
      </c>
      <c r="U329" s="1">
        <v>4.2689000000000001E-12</v>
      </c>
      <c r="V329" s="12"/>
    </row>
    <row r="330" spans="1:22" x14ac:dyDescent="0.25">
      <c r="A330" s="3" t="s">
        <v>18</v>
      </c>
      <c r="B330" s="3" t="s">
        <v>77</v>
      </c>
      <c r="C330" s="3" t="s">
        <v>27</v>
      </c>
      <c r="D330" s="3" t="s">
        <v>34</v>
      </c>
      <c r="E330" s="11">
        <f t="shared" si="15"/>
        <v>7.2513888888888882</v>
      </c>
      <c r="F330">
        <v>78.103499999999997</v>
      </c>
      <c r="G330" s="9">
        <v>20.345400000000001</v>
      </c>
      <c r="H330">
        <v>0.93730000000000002</v>
      </c>
      <c r="I330" s="2">
        <v>0.61170000000000002</v>
      </c>
      <c r="J330">
        <v>5.0000000000000001E-4</v>
      </c>
      <c r="K330">
        <v>1.6000000000000001E-3</v>
      </c>
      <c r="L330">
        <v>637</v>
      </c>
      <c r="M330">
        <v>0.56879999999999997</v>
      </c>
      <c r="N330">
        <v>0.53620000000000001</v>
      </c>
      <c r="O330">
        <v>1.0608</v>
      </c>
      <c r="P330" s="1">
        <v>4.35E-10</v>
      </c>
      <c r="Q330" s="1">
        <v>1.3948E-14</v>
      </c>
      <c r="R330" s="1">
        <v>9.3782999999999998E-11</v>
      </c>
      <c r="S330" s="1">
        <v>7.8838000000000008E-12</v>
      </c>
      <c r="T330" s="1">
        <v>4.2010000000000002E-15</v>
      </c>
      <c r="U330" s="1">
        <v>4.3172000000000002E-12</v>
      </c>
      <c r="V330" s="12"/>
    </row>
    <row r="331" spans="1:22" x14ac:dyDescent="0.25">
      <c r="A331" s="3" t="s">
        <v>18</v>
      </c>
      <c r="B331" s="3" t="s">
        <v>77</v>
      </c>
      <c r="C331" s="3" t="s">
        <v>78</v>
      </c>
      <c r="D331" s="3" t="s">
        <v>61</v>
      </c>
      <c r="E331" s="11">
        <f t="shared" si="15"/>
        <v>7.2744444444444429</v>
      </c>
      <c r="F331">
        <v>78.105099999999993</v>
      </c>
      <c r="G331" s="9">
        <v>20.3353</v>
      </c>
      <c r="H331">
        <v>0.93740000000000001</v>
      </c>
      <c r="I331" s="2">
        <v>0.62050000000000005</v>
      </c>
      <c r="J331">
        <v>0</v>
      </c>
      <c r="K331">
        <v>1.6999999999999999E-3</v>
      </c>
      <c r="L331">
        <v>662</v>
      </c>
      <c r="M331">
        <v>0.57709999999999995</v>
      </c>
      <c r="N331">
        <v>0.54669999999999996</v>
      </c>
      <c r="O331">
        <v>1.0556000000000001</v>
      </c>
      <c r="P331" s="1">
        <v>4.3675000000000002E-10</v>
      </c>
      <c r="Q331" s="1">
        <v>1.4392999999999999E-14</v>
      </c>
      <c r="R331" s="1">
        <v>9.4110999999999994E-11</v>
      </c>
      <c r="S331" s="1">
        <v>7.9159000000000002E-12</v>
      </c>
      <c r="T331" s="1">
        <v>2.7771999999999998E-15</v>
      </c>
      <c r="U331" s="1">
        <v>4.3938999999999997E-12</v>
      </c>
      <c r="V331" s="12"/>
    </row>
    <row r="332" spans="1:22" x14ac:dyDescent="0.25">
      <c r="A332" s="3" t="s">
        <v>18</v>
      </c>
      <c r="B332" s="3" t="s">
        <v>77</v>
      </c>
      <c r="C332" s="3" t="s">
        <v>48</v>
      </c>
      <c r="D332" s="3" t="s">
        <v>24</v>
      </c>
      <c r="E332" s="11">
        <f t="shared" si="15"/>
        <v>7.2994444444444451</v>
      </c>
      <c r="F332">
        <v>78.097800000000007</v>
      </c>
      <c r="G332" s="9">
        <v>20.3386</v>
      </c>
      <c r="H332">
        <v>0.93789999999999996</v>
      </c>
      <c r="I332" s="2">
        <v>0.62329999999999997</v>
      </c>
      <c r="J332">
        <v>1.1000000000000001E-3</v>
      </c>
      <c r="K332">
        <v>1.2999999999999999E-3</v>
      </c>
      <c r="L332">
        <v>629</v>
      </c>
      <c r="M332">
        <v>0.58069999999999999</v>
      </c>
      <c r="N332">
        <v>0.54249999999999998</v>
      </c>
      <c r="O332">
        <v>1.0705</v>
      </c>
      <c r="P332" s="1">
        <v>4.3482E-10</v>
      </c>
      <c r="Q332" s="1">
        <v>1.2594000000000001E-14</v>
      </c>
      <c r="R332" s="1">
        <v>9.3717000000000001E-11</v>
      </c>
      <c r="S332" s="1">
        <v>7.8858999999999997E-12</v>
      </c>
      <c r="T332" s="1">
        <v>5.5242000000000001E-15</v>
      </c>
      <c r="U332" s="1">
        <v>4.3994E-12</v>
      </c>
      <c r="V332" s="12"/>
    </row>
    <row r="333" spans="1:22" x14ac:dyDescent="0.25">
      <c r="A333" s="3" t="s">
        <v>18</v>
      </c>
      <c r="B333" s="3" t="s">
        <v>77</v>
      </c>
      <c r="C333" s="3" t="s">
        <v>40</v>
      </c>
      <c r="D333" s="3" t="s">
        <v>53</v>
      </c>
      <c r="E333" s="11">
        <f t="shared" si="15"/>
        <v>7.3224999999999998</v>
      </c>
      <c r="F333">
        <v>78.103899999999996</v>
      </c>
      <c r="G333" s="9">
        <v>20.329599999999999</v>
      </c>
      <c r="H333">
        <v>0.93669999999999998</v>
      </c>
      <c r="I333" s="2">
        <v>0.62809999999999999</v>
      </c>
      <c r="J333">
        <v>0</v>
      </c>
      <c r="K333">
        <v>1.6000000000000001E-3</v>
      </c>
      <c r="L333">
        <v>641</v>
      </c>
      <c r="M333">
        <v>0.58450000000000002</v>
      </c>
      <c r="N333">
        <v>0.54990000000000006</v>
      </c>
      <c r="O333">
        <v>1.0630999999999999</v>
      </c>
      <c r="P333" s="1">
        <v>4.3470000000000001E-10</v>
      </c>
      <c r="Q333" s="1">
        <v>1.4221000000000001E-14</v>
      </c>
      <c r="R333" s="1">
        <v>9.3642000000000003E-11</v>
      </c>
      <c r="S333" s="1">
        <v>7.8728000000000001E-12</v>
      </c>
      <c r="T333" s="1">
        <v>2.2008999999999999E-15</v>
      </c>
      <c r="U333" s="1">
        <v>4.4269E-12</v>
      </c>
      <c r="V333" s="12"/>
    </row>
    <row r="334" spans="1:22" x14ac:dyDescent="0.25">
      <c r="A334" s="3" t="s">
        <v>18</v>
      </c>
      <c r="B334" s="3" t="s">
        <v>77</v>
      </c>
      <c r="C334" s="3" t="s">
        <v>52</v>
      </c>
      <c r="D334" s="3" t="s">
        <v>51</v>
      </c>
      <c r="E334" s="11">
        <f t="shared" si="15"/>
        <v>7.3474999999999984</v>
      </c>
      <c r="F334">
        <v>78.103399999999993</v>
      </c>
      <c r="G334" s="9">
        <v>20.3247</v>
      </c>
      <c r="H334">
        <v>0.93740000000000001</v>
      </c>
      <c r="I334" s="2">
        <v>0.63319999999999999</v>
      </c>
      <c r="J334">
        <v>2.9999999999999997E-4</v>
      </c>
      <c r="K334">
        <v>1E-3</v>
      </c>
      <c r="L334">
        <v>631</v>
      </c>
      <c r="M334">
        <v>0.59060000000000001</v>
      </c>
      <c r="N334">
        <v>0.56040000000000001</v>
      </c>
      <c r="O334">
        <v>1.0538000000000001</v>
      </c>
      <c r="P334" s="1">
        <v>4.3459999999999998E-10</v>
      </c>
      <c r="Q334" s="1">
        <v>1.1491E-14</v>
      </c>
      <c r="R334" s="1">
        <v>9.3598999999999996E-11</v>
      </c>
      <c r="S334" s="1">
        <v>7.8765000000000002E-12</v>
      </c>
      <c r="T334" s="1">
        <v>3.6125000000000002E-15</v>
      </c>
      <c r="U334" s="1">
        <v>4.4631000000000002E-12</v>
      </c>
      <c r="V334" s="12"/>
    </row>
    <row r="335" spans="1:22" x14ac:dyDescent="0.25">
      <c r="A335" s="3" t="s">
        <v>18</v>
      </c>
      <c r="B335" s="3" t="s">
        <v>77</v>
      </c>
      <c r="C335" s="3" t="s">
        <v>54</v>
      </c>
      <c r="D335" s="3" t="s">
        <v>27</v>
      </c>
      <c r="E335" s="11">
        <f t="shared" si="15"/>
        <v>7.3702777777777779</v>
      </c>
      <c r="F335">
        <v>78.103899999999996</v>
      </c>
      <c r="G335" s="9">
        <v>20.321300000000001</v>
      </c>
      <c r="H335">
        <v>0.93710000000000004</v>
      </c>
      <c r="I335" s="2">
        <v>0.63629999999999998</v>
      </c>
      <c r="J335">
        <v>0</v>
      </c>
      <c r="K335">
        <v>1.4E-3</v>
      </c>
      <c r="L335">
        <v>638</v>
      </c>
      <c r="M335">
        <v>0.59289999999999998</v>
      </c>
      <c r="N335">
        <v>0.56610000000000005</v>
      </c>
      <c r="O335">
        <v>1.0471999999999999</v>
      </c>
      <c r="P335" s="1">
        <v>4.3465999999999998E-10</v>
      </c>
      <c r="Q335" s="1">
        <v>1.3263999999999999E-14</v>
      </c>
      <c r="R335" s="1">
        <v>9.3597000000000005E-11</v>
      </c>
      <c r="S335" s="1">
        <v>7.8753000000000006E-12</v>
      </c>
      <c r="T335" s="1">
        <v>2.6076E-15</v>
      </c>
      <c r="U335" s="1">
        <v>4.4841000000000002E-12</v>
      </c>
      <c r="V335" s="12"/>
    </row>
    <row r="336" spans="1:22" x14ac:dyDescent="0.25">
      <c r="A336" s="3" t="s">
        <v>18</v>
      </c>
      <c r="B336" s="3" t="s">
        <v>77</v>
      </c>
      <c r="C336" s="3" t="s">
        <v>53</v>
      </c>
      <c r="D336" s="3" t="s">
        <v>58</v>
      </c>
      <c r="E336" s="11">
        <f t="shared" si="15"/>
        <v>7.3936111111111114</v>
      </c>
      <c r="F336">
        <v>78.100999999999999</v>
      </c>
      <c r="G336" s="9">
        <v>20.317399999999999</v>
      </c>
      <c r="H336">
        <v>0.93759999999999999</v>
      </c>
      <c r="I336" s="2">
        <v>0.64119999999999999</v>
      </c>
      <c r="J336">
        <v>1.1999999999999999E-3</v>
      </c>
      <c r="K336">
        <v>1.6000000000000001E-3</v>
      </c>
      <c r="L336">
        <v>628</v>
      </c>
      <c r="M336">
        <v>0.59760000000000002</v>
      </c>
      <c r="N336">
        <v>0.56850000000000001</v>
      </c>
      <c r="O336">
        <v>1.0512999999999999</v>
      </c>
      <c r="P336" s="1">
        <v>4.3453E-10</v>
      </c>
      <c r="Q336" s="1">
        <v>1.3843E-14</v>
      </c>
      <c r="R336" s="1">
        <v>9.3553000000000003E-11</v>
      </c>
      <c r="S336" s="1">
        <v>7.8780000000000002E-12</v>
      </c>
      <c r="T336" s="1">
        <v>6.0152999999999997E-15</v>
      </c>
      <c r="U336" s="1">
        <v>4.5224000000000002E-12</v>
      </c>
      <c r="V336" s="12"/>
    </row>
    <row r="337" spans="1:22" x14ac:dyDescent="0.25">
      <c r="A337" s="3" t="s">
        <v>18</v>
      </c>
      <c r="B337" s="3" t="s">
        <v>77</v>
      </c>
      <c r="C337" s="3" t="s">
        <v>57</v>
      </c>
      <c r="D337" s="3" t="s">
        <v>35</v>
      </c>
      <c r="E337" s="11">
        <f t="shared" si="15"/>
        <v>7.4183333333333348</v>
      </c>
      <c r="F337">
        <v>78.098500000000001</v>
      </c>
      <c r="G337" s="9">
        <v>20.3155</v>
      </c>
      <c r="H337">
        <v>0.93810000000000004</v>
      </c>
      <c r="I337" s="2">
        <v>0.64510000000000001</v>
      </c>
      <c r="J337">
        <v>1.1000000000000001E-3</v>
      </c>
      <c r="K337">
        <v>1.6999999999999999E-3</v>
      </c>
      <c r="L337">
        <v>630</v>
      </c>
      <c r="M337">
        <v>0.6018</v>
      </c>
      <c r="N337">
        <v>0.56240000000000001</v>
      </c>
      <c r="O337">
        <v>1.0702</v>
      </c>
      <c r="P337" s="1">
        <v>4.3482999999999999E-10</v>
      </c>
      <c r="Q337" s="1">
        <v>1.4217999999999999E-14</v>
      </c>
      <c r="R337" s="1">
        <v>9.361E-11</v>
      </c>
      <c r="S337" s="1">
        <v>7.8877E-12</v>
      </c>
      <c r="T337" s="1">
        <v>5.6828E-15</v>
      </c>
      <c r="U337" s="1">
        <v>4.5521000000000004E-12</v>
      </c>
      <c r="V337" s="12"/>
    </row>
    <row r="338" spans="1:22" x14ac:dyDescent="0.25">
      <c r="A338" s="3" t="s">
        <v>18</v>
      </c>
      <c r="B338" s="3" t="s">
        <v>77</v>
      </c>
      <c r="C338" s="3" t="s">
        <v>36</v>
      </c>
      <c r="D338" s="3" t="s">
        <v>62</v>
      </c>
      <c r="E338" s="11">
        <f t="shared" si="15"/>
        <v>7.4413888888888895</v>
      </c>
      <c r="F338">
        <v>78.101500000000001</v>
      </c>
      <c r="G338" s="9">
        <v>20.310400000000001</v>
      </c>
      <c r="H338">
        <v>0.93769999999999998</v>
      </c>
      <c r="I338" s="2">
        <v>0.6482</v>
      </c>
      <c r="J338">
        <v>2.9999999999999997E-4</v>
      </c>
      <c r="K338">
        <v>2E-3</v>
      </c>
      <c r="L338">
        <v>632</v>
      </c>
      <c r="M338">
        <v>0.60519999999999996</v>
      </c>
      <c r="N338">
        <v>0.57589999999999997</v>
      </c>
      <c r="O338">
        <v>1.0508</v>
      </c>
      <c r="P338" s="1">
        <v>4.3465999999999998E-10</v>
      </c>
      <c r="Q338" s="1">
        <v>1.5585000000000001E-14</v>
      </c>
      <c r="R338" s="1">
        <v>9.3547999999999998E-11</v>
      </c>
      <c r="S338" s="1">
        <v>7.8805000000000006E-12</v>
      </c>
      <c r="T338" s="1">
        <v>3.8678000000000003E-15</v>
      </c>
      <c r="U338" s="1">
        <v>4.5683999999999998E-12</v>
      </c>
      <c r="V338" s="12"/>
    </row>
    <row r="339" spans="1:22" x14ac:dyDescent="0.25">
      <c r="A339" s="3" t="s">
        <v>18</v>
      </c>
      <c r="B339" s="3" t="s">
        <v>77</v>
      </c>
      <c r="C339" s="3" t="s">
        <v>23</v>
      </c>
      <c r="D339" s="3" t="s">
        <v>74</v>
      </c>
      <c r="E339" s="11">
        <f t="shared" si="15"/>
        <v>7.4644444444444442</v>
      </c>
      <c r="F339">
        <v>78.110399999999998</v>
      </c>
      <c r="G339" s="9">
        <v>20.3048</v>
      </c>
      <c r="H339">
        <v>0.93810000000000004</v>
      </c>
      <c r="I339" s="2">
        <v>0.64400000000000002</v>
      </c>
      <c r="J339">
        <v>6.9999999999999999E-4</v>
      </c>
      <c r="K339">
        <v>1.9E-3</v>
      </c>
      <c r="L339">
        <v>662</v>
      </c>
      <c r="M339">
        <v>0.60140000000000005</v>
      </c>
      <c r="N339">
        <v>0.58069999999999999</v>
      </c>
      <c r="O339">
        <v>1.0357000000000001</v>
      </c>
      <c r="P339" s="1">
        <v>4.3667999999999999E-10</v>
      </c>
      <c r="Q339" s="1">
        <v>1.5484E-14</v>
      </c>
      <c r="R339" s="1">
        <v>9.3946999999999996E-11</v>
      </c>
      <c r="S339" s="1">
        <v>7.9200999999999997E-12</v>
      </c>
      <c r="T339" s="1">
        <v>4.9287999999999999E-15</v>
      </c>
      <c r="U339" s="1">
        <v>4.5618000000000002E-12</v>
      </c>
      <c r="V339" s="12"/>
    </row>
    <row r="340" spans="1:22" x14ac:dyDescent="0.25">
      <c r="A340" s="3" t="s">
        <v>18</v>
      </c>
      <c r="B340" s="3" t="s">
        <v>77</v>
      </c>
      <c r="C340" s="3" t="s">
        <v>49</v>
      </c>
      <c r="D340" s="3" t="s">
        <v>56</v>
      </c>
      <c r="E340" s="11">
        <f t="shared" si="15"/>
        <v>7.4894444444444463</v>
      </c>
      <c r="F340">
        <v>78.110399999999998</v>
      </c>
      <c r="G340" s="9">
        <v>20.298999999999999</v>
      </c>
      <c r="H340">
        <v>0.93730000000000002</v>
      </c>
      <c r="I340" s="2">
        <v>0.65129999999999999</v>
      </c>
      <c r="J340">
        <v>2.9999999999999997E-4</v>
      </c>
      <c r="K340">
        <v>1.6000000000000001E-3</v>
      </c>
      <c r="L340">
        <v>639</v>
      </c>
      <c r="M340">
        <v>0.60750000000000004</v>
      </c>
      <c r="N340">
        <v>0.58560000000000001</v>
      </c>
      <c r="O340">
        <v>1.0374000000000001</v>
      </c>
      <c r="P340" s="1">
        <v>4.3497999999999998E-10</v>
      </c>
      <c r="Q340" s="1">
        <v>1.3956E-14</v>
      </c>
      <c r="R340" s="1">
        <v>9.3553999999999998E-11</v>
      </c>
      <c r="S340" s="1">
        <v>7.8822999999999992E-12</v>
      </c>
      <c r="T340" s="1">
        <v>3.8554999999999996E-15</v>
      </c>
      <c r="U340" s="1">
        <v>4.5936999999999997E-12</v>
      </c>
      <c r="V340" s="12"/>
    </row>
    <row r="341" spans="1:22" x14ac:dyDescent="0.25">
      <c r="A341" s="3" t="s">
        <v>18</v>
      </c>
      <c r="B341" s="3" t="s">
        <v>77</v>
      </c>
      <c r="C341" s="3" t="s">
        <v>61</v>
      </c>
      <c r="D341" s="3" t="s">
        <v>70</v>
      </c>
      <c r="E341" s="10">
        <f t="shared" si="15"/>
        <v>7.5125000000000011</v>
      </c>
      <c r="F341">
        <v>78.072199999999995</v>
      </c>
      <c r="G341" s="9">
        <v>20.328600000000002</v>
      </c>
      <c r="H341">
        <v>0.93959999999999999</v>
      </c>
      <c r="I341" s="2">
        <v>0.65759999999999996</v>
      </c>
      <c r="J341">
        <v>5.9999999999999995E-4</v>
      </c>
      <c r="K341">
        <v>1.4E-3</v>
      </c>
      <c r="L341">
        <v>640</v>
      </c>
      <c r="M341">
        <v>0.61450000000000005</v>
      </c>
      <c r="N341">
        <v>0.54600000000000004</v>
      </c>
      <c r="O341">
        <v>1.1254999999999999</v>
      </c>
      <c r="P341" s="1">
        <v>4.3440000000000002E-10</v>
      </c>
      <c r="Q341" s="1">
        <v>1.3266000000000001E-14</v>
      </c>
      <c r="R341" s="1">
        <v>9.3609000000000005E-11</v>
      </c>
      <c r="S341" s="1">
        <v>7.8948999999999994E-12</v>
      </c>
      <c r="T341" s="1">
        <v>4.4789000000000003E-15</v>
      </c>
      <c r="U341" s="1">
        <v>4.6343999999999997E-12</v>
      </c>
      <c r="V341" s="12"/>
    </row>
    <row r="342" spans="1:22" x14ac:dyDescent="0.25">
      <c r="A342" s="3" t="s">
        <v>18</v>
      </c>
      <c r="B342" s="3" t="s">
        <v>77</v>
      </c>
      <c r="C342" s="3" t="s">
        <v>76</v>
      </c>
      <c r="D342" s="3" t="s">
        <v>46</v>
      </c>
      <c r="E342" s="10">
        <f t="shared" si="15"/>
        <v>7.5374999999999996</v>
      </c>
      <c r="F342">
        <v>78.1023</v>
      </c>
      <c r="G342" s="9">
        <v>20.294</v>
      </c>
      <c r="H342">
        <v>0.93820000000000003</v>
      </c>
      <c r="I342" s="2">
        <v>0.66310000000000002</v>
      </c>
      <c r="J342">
        <v>4.0000000000000002E-4</v>
      </c>
      <c r="K342">
        <v>1.9E-3</v>
      </c>
      <c r="L342">
        <v>628</v>
      </c>
      <c r="M342">
        <v>0.62019999999999997</v>
      </c>
      <c r="N342">
        <v>0.58899999999999997</v>
      </c>
      <c r="O342">
        <v>1.0528999999999999</v>
      </c>
      <c r="P342" s="1">
        <v>4.3502000000000001E-10</v>
      </c>
      <c r="Q342" s="1">
        <v>1.5086999999999999E-14</v>
      </c>
      <c r="R342" s="1">
        <v>9.3547999999999998E-11</v>
      </c>
      <c r="S342" s="1">
        <v>7.8913000000000005E-12</v>
      </c>
      <c r="T342" s="1">
        <v>4.1789000000000001E-15</v>
      </c>
      <c r="U342" s="1">
        <v>4.6776999999999997E-12</v>
      </c>
      <c r="V342" s="12"/>
    </row>
    <row r="343" spans="1:22" x14ac:dyDescent="0.25">
      <c r="A343" s="3" t="s">
        <v>18</v>
      </c>
      <c r="B343" s="3" t="s">
        <v>77</v>
      </c>
      <c r="C343" s="3" t="s">
        <v>33</v>
      </c>
      <c r="D343" s="3" t="s">
        <v>58</v>
      </c>
      <c r="E343" s="11">
        <f t="shared" si="15"/>
        <v>7.5602777777777792</v>
      </c>
      <c r="F343">
        <v>78.103800000000007</v>
      </c>
      <c r="G343" s="9">
        <v>20.2942</v>
      </c>
      <c r="H343">
        <v>0.9375</v>
      </c>
      <c r="I343" s="2">
        <v>0.66269999999999996</v>
      </c>
      <c r="J343">
        <v>4.0000000000000002E-4</v>
      </c>
      <c r="K343">
        <v>1.5E-3</v>
      </c>
      <c r="L343">
        <v>638</v>
      </c>
      <c r="M343">
        <v>0.61939999999999995</v>
      </c>
      <c r="N343">
        <v>0.5927</v>
      </c>
      <c r="O343">
        <v>1.0448999999999999</v>
      </c>
      <c r="P343" s="1">
        <v>4.3479000000000001E-10</v>
      </c>
      <c r="Q343" s="1">
        <v>1.339E-14</v>
      </c>
      <c r="R343" s="1">
        <v>9.3497999999999996E-11</v>
      </c>
      <c r="S343" s="1">
        <v>7.8813000000000004E-12</v>
      </c>
      <c r="T343" s="1">
        <v>3.9464000000000004E-15</v>
      </c>
      <c r="U343" s="1">
        <v>4.6720000000000003E-12</v>
      </c>
      <c r="V343" s="12"/>
    </row>
    <row r="344" spans="1:22" x14ac:dyDescent="0.25">
      <c r="A344" s="3" t="s">
        <v>18</v>
      </c>
      <c r="B344" s="3" t="s">
        <v>77</v>
      </c>
      <c r="C344" s="3" t="s">
        <v>21</v>
      </c>
      <c r="D344" s="3" t="s">
        <v>60</v>
      </c>
      <c r="E344" s="11">
        <f t="shared" si="15"/>
        <v>7.5836111111111126</v>
      </c>
      <c r="F344">
        <v>78.114199999999997</v>
      </c>
      <c r="G344" s="9">
        <v>20.285900000000002</v>
      </c>
      <c r="H344">
        <v>0.9375</v>
      </c>
      <c r="I344" s="2">
        <v>0.66020000000000001</v>
      </c>
      <c r="J344">
        <v>4.0000000000000002E-4</v>
      </c>
      <c r="K344">
        <v>1.8E-3</v>
      </c>
      <c r="L344">
        <v>631</v>
      </c>
      <c r="M344">
        <v>0.61739999999999995</v>
      </c>
      <c r="N344">
        <v>0.60150000000000003</v>
      </c>
      <c r="O344">
        <v>1.0265</v>
      </c>
      <c r="P344" s="1">
        <v>4.3517999999999999E-10</v>
      </c>
      <c r="Q344" s="1">
        <v>1.4806E-14</v>
      </c>
      <c r="R344" s="1">
        <v>9.3529999999999999E-11</v>
      </c>
      <c r="S344" s="1">
        <v>7.8868000000000007E-12</v>
      </c>
      <c r="T344" s="1">
        <v>4.1493999999999999E-15</v>
      </c>
      <c r="U344" s="1">
        <v>4.6583000000000001E-12</v>
      </c>
      <c r="V344" s="12"/>
    </row>
    <row r="345" spans="1:22" x14ac:dyDescent="0.25">
      <c r="A345" s="3" t="s">
        <v>18</v>
      </c>
      <c r="B345" s="3" t="s">
        <v>77</v>
      </c>
      <c r="C345" s="3" t="s">
        <v>45</v>
      </c>
      <c r="D345" s="3" t="s">
        <v>76</v>
      </c>
      <c r="E345" s="11">
        <f t="shared" si="15"/>
        <v>7.6083333333333325</v>
      </c>
      <c r="F345">
        <v>78.104799999999997</v>
      </c>
      <c r="G345" s="9">
        <v>20.281500000000001</v>
      </c>
      <c r="H345">
        <v>0.93740000000000001</v>
      </c>
      <c r="I345" s="2">
        <v>0.67300000000000004</v>
      </c>
      <c r="J345">
        <v>1.4E-3</v>
      </c>
      <c r="K345">
        <v>1.8E-3</v>
      </c>
      <c r="L345">
        <v>631</v>
      </c>
      <c r="M345">
        <v>0.62990000000000002</v>
      </c>
      <c r="N345">
        <v>0.60419999999999996</v>
      </c>
      <c r="O345">
        <v>1.0426</v>
      </c>
      <c r="P345" s="1">
        <v>4.3494999999999998E-10</v>
      </c>
      <c r="Q345" s="1">
        <v>1.4695000000000001E-14</v>
      </c>
      <c r="R345" s="1">
        <v>9.3470000000000001E-11</v>
      </c>
      <c r="S345" s="1">
        <v>7.8832000000000002E-12</v>
      </c>
      <c r="T345" s="1">
        <v>6.5140999999999999E-15</v>
      </c>
      <c r="U345" s="1">
        <v>4.7503999999999996E-12</v>
      </c>
      <c r="V345" s="12"/>
    </row>
    <row r="346" spans="1:22" x14ac:dyDescent="0.25">
      <c r="A346" s="3" t="s">
        <v>18</v>
      </c>
      <c r="B346" s="3" t="s">
        <v>77</v>
      </c>
      <c r="C346" s="3" t="s">
        <v>66</v>
      </c>
      <c r="D346" s="3" t="s">
        <v>20</v>
      </c>
      <c r="E346" s="11">
        <f t="shared" si="15"/>
        <v>7.6313888888888872</v>
      </c>
      <c r="F346">
        <v>78.117699999999999</v>
      </c>
      <c r="G346" s="9">
        <v>20.273299999999999</v>
      </c>
      <c r="H346">
        <v>0.93789999999999996</v>
      </c>
      <c r="I346" s="2">
        <v>0.66839999999999999</v>
      </c>
      <c r="J346">
        <v>1.1000000000000001E-3</v>
      </c>
      <c r="K346">
        <v>1.6999999999999999E-3</v>
      </c>
      <c r="L346">
        <v>634</v>
      </c>
      <c r="M346">
        <v>0.62509999999999999</v>
      </c>
      <c r="N346">
        <v>0.61650000000000005</v>
      </c>
      <c r="O346">
        <v>1.014</v>
      </c>
      <c r="P346" s="1">
        <v>4.3470999999999999E-10</v>
      </c>
      <c r="Q346" s="1">
        <v>1.4403E-14</v>
      </c>
      <c r="R346" s="1">
        <v>9.3366000000000001E-11</v>
      </c>
      <c r="S346" s="1">
        <v>7.8817999999999998E-12</v>
      </c>
      <c r="T346" s="1">
        <v>5.6659E-15</v>
      </c>
      <c r="U346" s="1">
        <v>4.7127000000000003E-12</v>
      </c>
      <c r="V346" s="12"/>
    </row>
    <row r="347" spans="1:22" x14ac:dyDescent="0.25">
      <c r="A347" s="3" t="s">
        <v>18</v>
      </c>
      <c r="B347" s="3" t="s">
        <v>77</v>
      </c>
      <c r="C347" s="3" t="s">
        <v>58</v>
      </c>
      <c r="D347" s="3" t="s">
        <v>48</v>
      </c>
      <c r="E347" s="11">
        <f t="shared" si="15"/>
        <v>7.6544444444444455</v>
      </c>
      <c r="F347">
        <v>78.119399999999999</v>
      </c>
      <c r="G347" s="9">
        <v>20.269100000000002</v>
      </c>
      <c r="H347">
        <v>0.93730000000000002</v>
      </c>
      <c r="I347" s="2">
        <v>0.67210000000000003</v>
      </c>
      <c r="J347">
        <v>4.0000000000000002E-4</v>
      </c>
      <c r="K347">
        <v>1.8E-3</v>
      </c>
      <c r="L347">
        <v>659</v>
      </c>
      <c r="M347">
        <v>0.63019999999999998</v>
      </c>
      <c r="N347">
        <v>0.61839999999999995</v>
      </c>
      <c r="O347">
        <v>1.0189999999999999</v>
      </c>
      <c r="P347" s="1">
        <v>4.3657000000000002E-10</v>
      </c>
      <c r="Q347" s="1">
        <v>1.4734E-14</v>
      </c>
      <c r="R347" s="1">
        <v>9.3743000000000004E-11</v>
      </c>
      <c r="S347" s="1">
        <v>7.9096000000000001E-12</v>
      </c>
      <c r="T347" s="1">
        <v>4.1790999999999996E-15</v>
      </c>
      <c r="U347" s="1">
        <v>4.7562000000000003E-12</v>
      </c>
      <c r="V347" s="12"/>
    </row>
    <row r="348" spans="1:22" x14ac:dyDescent="0.25">
      <c r="A348" s="3" t="s">
        <v>18</v>
      </c>
      <c r="B348" s="3" t="s">
        <v>77</v>
      </c>
      <c r="C348" s="3" t="s">
        <v>67</v>
      </c>
      <c r="D348" s="3" t="s">
        <v>72</v>
      </c>
      <c r="E348" s="11">
        <f t="shared" si="15"/>
        <v>7.6794444444444441</v>
      </c>
      <c r="F348">
        <v>78.107200000000006</v>
      </c>
      <c r="G348" s="9">
        <v>20.2669</v>
      </c>
      <c r="H348">
        <v>0.93799999999999994</v>
      </c>
      <c r="I348" s="2">
        <v>0.68540000000000001</v>
      </c>
      <c r="J348">
        <v>1.1000000000000001E-3</v>
      </c>
      <c r="K348">
        <v>1.4E-3</v>
      </c>
      <c r="L348">
        <v>642</v>
      </c>
      <c r="M348">
        <v>0.64249999999999996</v>
      </c>
      <c r="N348">
        <v>0.62280000000000002</v>
      </c>
      <c r="O348">
        <v>1.0316000000000001</v>
      </c>
      <c r="P348" s="1">
        <v>4.3479000000000001E-10</v>
      </c>
      <c r="Q348" s="1">
        <v>1.3249000000000001E-14</v>
      </c>
      <c r="R348" s="1">
        <v>9.3365000000000005E-11</v>
      </c>
      <c r="S348" s="1">
        <v>7.8848999999999992E-12</v>
      </c>
      <c r="T348" s="1">
        <v>5.6232999999999997E-15</v>
      </c>
      <c r="U348" s="1">
        <v>4.8335999999999999E-12</v>
      </c>
      <c r="V348" s="12"/>
    </row>
    <row r="349" spans="1:22" x14ac:dyDescent="0.25">
      <c r="A349" s="3" t="s">
        <v>18</v>
      </c>
      <c r="B349" s="3" t="s">
        <v>77</v>
      </c>
      <c r="C349" s="3" t="s">
        <v>69</v>
      </c>
      <c r="D349" s="3" t="s">
        <v>39</v>
      </c>
      <c r="E349" s="11">
        <f t="shared" si="15"/>
        <v>7.7024999999999988</v>
      </c>
      <c r="F349">
        <v>78.103999999999999</v>
      </c>
      <c r="G349" s="9">
        <v>20.261399999999998</v>
      </c>
      <c r="H349">
        <v>0.93759999999999999</v>
      </c>
      <c r="I349" s="2">
        <v>0.69550000000000001</v>
      </c>
      <c r="J349">
        <v>0</v>
      </c>
      <c r="K349">
        <v>1.6000000000000001E-3</v>
      </c>
      <c r="L349">
        <v>633</v>
      </c>
      <c r="M349">
        <v>0.65229999999999999</v>
      </c>
      <c r="N349">
        <v>0.62549999999999994</v>
      </c>
      <c r="O349">
        <v>1.0427999999999999</v>
      </c>
      <c r="P349" s="1">
        <v>4.3485E-10</v>
      </c>
      <c r="Q349" s="1">
        <v>1.4170999999999999E-14</v>
      </c>
      <c r="R349" s="1">
        <v>9.3357000000000001E-11</v>
      </c>
      <c r="S349" s="1">
        <v>7.8825E-12</v>
      </c>
      <c r="T349" s="1">
        <v>2.757E-15</v>
      </c>
      <c r="U349" s="1">
        <v>4.9006000000000003E-12</v>
      </c>
      <c r="V349" s="12"/>
    </row>
    <row r="350" spans="1:22" x14ac:dyDescent="0.25">
      <c r="A350" s="3" t="s">
        <v>18</v>
      </c>
      <c r="B350" s="3" t="s">
        <v>77</v>
      </c>
      <c r="C350" s="3" t="s">
        <v>42</v>
      </c>
      <c r="D350" s="3" t="s">
        <v>67</v>
      </c>
      <c r="E350" s="11">
        <f t="shared" si="15"/>
        <v>7.7272222222222222</v>
      </c>
      <c r="F350">
        <v>78.107200000000006</v>
      </c>
      <c r="G350" s="9">
        <v>20.252300000000002</v>
      </c>
      <c r="H350">
        <v>0.9375</v>
      </c>
      <c r="I350" s="2">
        <v>0.70040000000000002</v>
      </c>
      <c r="J350">
        <v>5.9999999999999995E-4</v>
      </c>
      <c r="K350">
        <v>2E-3</v>
      </c>
      <c r="L350">
        <v>634</v>
      </c>
      <c r="M350">
        <v>0.65720000000000001</v>
      </c>
      <c r="N350">
        <v>0.63009999999999999</v>
      </c>
      <c r="O350">
        <v>1.0429999999999999</v>
      </c>
      <c r="P350" s="1">
        <v>4.3458000000000001E-10</v>
      </c>
      <c r="Q350" s="1">
        <v>1.5561999999999998E-14</v>
      </c>
      <c r="R350" s="1">
        <v>9.3252000000000005E-11</v>
      </c>
      <c r="S350" s="1">
        <v>7.8769999999999997E-12</v>
      </c>
      <c r="T350" s="1">
        <v>4.6536999999999999E-15</v>
      </c>
      <c r="U350" s="1">
        <v>4.9346000000000004E-12</v>
      </c>
      <c r="V350" s="12"/>
    </row>
    <row r="351" spans="1:22" x14ac:dyDescent="0.25">
      <c r="A351" s="3" t="s">
        <v>18</v>
      </c>
      <c r="B351" s="3" t="s">
        <v>77</v>
      </c>
      <c r="C351" s="3" t="s">
        <v>29</v>
      </c>
      <c r="D351" s="3" t="s">
        <v>60</v>
      </c>
      <c r="E351" s="11">
        <f t="shared" si="15"/>
        <v>7.7502777777777769</v>
      </c>
      <c r="F351">
        <v>78.104299999999995</v>
      </c>
      <c r="G351" s="9">
        <v>20.2517</v>
      </c>
      <c r="H351">
        <v>0.93759999999999999</v>
      </c>
      <c r="I351" s="2">
        <v>0.70489999999999997</v>
      </c>
      <c r="J351">
        <v>0</v>
      </c>
      <c r="K351">
        <v>1.4E-3</v>
      </c>
      <c r="L351">
        <v>641</v>
      </c>
      <c r="M351">
        <v>0.66190000000000004</v>
      </c>
      <c r="N351">
        <v>0.63660000000000005</v>
      </c>
      <c r="O351">
        <v>1.0398000000000001</v>
      </c>
      <c r="P351" s="1">
        <v>4.3467999999999999E-10</v>
      </c>
      <c r="Q351" s="1">
        <v>1.3024E-14</v>
      </c>
      <c r="R351" s="1">
        <v>9.3274E-11</v>
      </c>
      <c r="S351" s="1">
        <v>7.8798000000000004E-12</v>
      </c>
      <c r="T351" s="1">
        <v>3.0750000000000001E-15</v>
      </c>
      <c r="U351" s="1">
        <v>4.9651000000000003E-12</v>
      </c>
      <c r="V351" s="12"/>
    </row>
    <row r="352" spans="1:22" x14ac:dyDescent="0.25">
      <c r="A352" s="3" t="s">
        <v>18</v>
      </c>
      <c r="B352" s="3" t="s">
        <v>77</v>
      </c>
      <c r="C352" s="3" t="s">
        <v>55</v>
      </c>
      <c r="D352" s="3" t="s">
        <v>36</v>
      </c>
      <c r="E352" s="11">
        <f t="shared" si="15"/>
        <v>7.7733333333333352</v>
      </c>
      <c r="F352">
        <v>78.101100000000002</v>
      </c>
      <c r="G352" s="9">
        <v>20.244499999999999</v>
      </c>
      <c r="H352">
        <v>0.93720000000000003</v>
      </c>
      <c r="I352" s="2">
        <v>0.71530000000000005</v>
      </c>
      <c r="J352">
        <v>0</v>
      </c>
      <c r="K352">
        <v>1.9E-3</v>
      </c>
      <c r="L352">
        <v>628</v>
      </c>
      <c r="M352">
        <v>0.67230000000000001</v>
      </c>
      <c r="N352">
        <v>0.64249999999999996</v>
      </c>
      <c r="O352">
        <v>1.0463</v>
      </c>
      <c r="P352" s="1">
        <v>4.3440000000000002E-10</v>
      </c>
      <c r="Q352" s="1">
        <v>1.5334999999999999E-14</v>
      </c>
      <c r="R352" s="1">
        <v>9.3184999999999999E-11</v>
      </c>
      <c r="S352" s="1">
        <v>7.8713000000000002E-12</v>
      </c>
      <c r="T352" s="1">
        <v>2.9109E-15</v>
      </c>
      <c r="U352" s="1">
        <v>5.0350000000000003E-12</v>
      </c>
      <c r="V352" s="12"/>
    </row>
    <row r="353" spans="1:22" x14ac:dyDescent="0.25">
      <c r="A353" s="3" t="s">
        <v>18</v>
      </c>
      <c r="B353" s="3" t="s">
        <v>77</v>
      </c>
      <c r="C353" s="3" t="s">
        <v>72</v>
      </c>
      <c r="D353" s="3" t="s">
        <v>38</v>
      </c>
      <c r="E353" s="11">
        <f t="shared" si="15"/>
        <v>7.7983333333333338</v>
      </c>
      <c r="F353">
        <v>78.104600000000005</v>
      </c>
      <c r="G353" s="9">
        <v>20.242000000000001</v>
      </c>
      <c r="H353">
        <v>0.93759999999999999</v>
      </c>
      <c r="I353" s="2">
        <v>0.71379999999999999</v>
      </c>
      <c r="J353">
        <v>8.9999999999999998E-4</v>
      </c>
      <c r="K353">
        <v>1E-3</v>
      </c>
      <c r="L353">
        <v>639</v>
      </c>
      <c r="M353">
        <v>0.67120000000000002</v>
      </c>
      <c r="N353">
        <v>0.64359999999999995</v>
      </c>
      <c r="O353">
        <v>1.0428999999999999</v>
      </c>
      <c r="P353" s="1">
        <v>4.3443000000000002E-10</v>
      </c>
      <c r="Q353" s="1">
        <v>1.1454E-14</v>
      </c>
      <c r="R353" s="1">
        <v>9.3176E-11</v>
      </c>
      <c r="S353" s="1">
        <v>7.8754999999999997E-12</v>
      </c>
      <c r="T353" s="1">
        <v>5.1409999999999997E-15</v>
      </c>
      <c r="U353" s="1">
        <v>5.0283999999999999E-12</v>
      </c>
      <c r="V353" s="12"/>
    </row>
    <row r="354" spans="1:22" x14ac:dyDescent="0.25">
      <c r="A354" s="3" t="s">
        <v>18</v>
      </c>
      <c r="B354" s="3" t="s">
        <v>77</v>
      </c>
      <c r="C354" s="3" t="s">
        <v>75</v>
      </c>
      <c r="D354" s="3" t="s">
        <v>40</v>
      </c>
      <c r="E354" s="11">
        <f t="shared" si="15"/>
        <v>7.8213888888888885</v>
      </c>
      <c r="F354">
        <v>78.103099999999998</v>
      </c>
      <c r="G354" s="9">
        <v>20.232500000000002</v>
      </c>
      <c r="H354">
        <v>0.93789999999999996</v>
      </c>
      <c r="I354" s="2">
        <v>0.72460000000000002</v>
      </c>
      <c r="J354">
        <v>4.0000000000000002E-4</v>
      </c>
      <c r="K354">
        <v>1.6000000000000001E-3</v>
      </c>
      <c r="L354">
        <v>631</v>
      </c>
      <c r="M354">
        <v>0.68140000000000001</v>
      </c>
      <c r="N354">
        <v>0.65280000000000005</v>
      </c>
      <c r="O354">
        <v>1.0438000000000001</v>
      </c>
      <c r="P354" s="1">
        <v>4.3453E-10</v>
      </c>
      <c r="Q354" s="1">
        <v>1.3841000000000001E-14</v>
      </c>
      <c r="R354" s="1">
        <v>9.3152999999999996E-11</v>
      </c>
      <c r="S354" s="1">
        <v>7.8794000000000005E-12</v>
      </c>
      <c r="T354" s="1">
        <v>3.993E-15</v>
      </c>
      <c r="U354" s="1">
        <v>5.1027000000000001E-12</v>
      </c>
      <c r="V354" s="12"/>
    </row>
    <row r="355" spans="1:22" x14ac:dyDescent="0.25">
      <c r="A355" s="3" t="s">
        <v>18</v>
      </c>
      <c r="B355" s="3" t="s">
        <v>34</v>
      </c>
      <c r="C355" s="3" t="s">
        <v>63</v>
      </c>
      <c r="D355" s="3" t="s">
        <v>69</v>
      </c>
      <c r="E355" s="11">
        <f t="shared" si="15"/>
        <v>7.8444444444444432</v>
      </c>
      <c r="F355">
        <v>78.125399999999999</v>
      </c>
      <c r="G355" s="9">
        <v>20.229600000000001</v>
      </c>
      <c r="H355">
        <v>0.93730000000000002</v>
      </c>
      <c r="I355" s="2">
        <v>0.70609999999999995</v>
      </c>
      <c r="J355">
        <v>0</v>
      </c>
      <c r="K355">
        <v>1.6000000000000001E-3</v>
      </c>
      <c r="L355">
        <v>664</v>
      </c>
      <c r="M355">
        <v>0.66220000000000001</v>
      </c>
      <c r="N355">
        <v>0.66390000000000005</v>
      </c>
      <c r="O355">
        <v>0.99750000000000005</v>
      </c>
      <c r="P355" s="1">
        <v>4.3641E-10</v>
      </c>
      <c r="Q355" s="1">
        <v>1.3954000000000001E-14</v>
      </c>
      <c r="R355" s="1">
        <v>9.3518E-11</v>
      </c>
      <c r="S355" s="1">
        <v>7.9060999999999992E-12</v>
      </c>
      <c r="T355" s="1">
        <v>2.8934E-15</v>
      </c>
      <c r="U355" s="1">
        <v>4.9915999999999999E-12</v>
      </c>
      <c r="V355" s="12"/>
    </row>
    <row r="356" spans="1:22" x14ac:dyDescent="0.25">
      <c r="A356" s="3" t="s">
        <v>18</v>
      </c>
      <c r="B356" s="3" t="s">
        <v>34</v>
      </c>
      <c r="C356" s="3" t="s">
        <v>25</v>
      </c>
      <c r="D356" s="3" t="s">
        <v>41</v>
      </c>
      <c r="E356" s="11">
        <f t="shared" si="15"/>
        <v>7.8694444444444454</v>
      </c>
      <c r="F356">
        <v>78.120800000000003</v>
      </c>
      <c r="G356" s="9">
        <v>20.228000000000002</v>
      </c>
      <c r="H356">
        <v>0.93789999999999996</v>
      </c>
      <c r="I356" s="2">
        <v>0.71179999999999999</v>
      </c>
      <c r="J356">
        <v>0</v>
      </c>
      <c r="K356">
        <v>1.5E-3</v>
      </c>
      <c r="L356">
        <v>636</v>
      </c>
      <c r="M356">
        <v>0.66800000000000004</v>
      </c>
      <c r="N356">
        <v>0.65480000000000005</v>
      </c>
      <c r="O356">
        <v>1.0202</v>
      </c>
      <c r="P356" s="1">
        <v>4.3478000000000002E-10</v>
      </c>
      <c r="Q356" s="1">
        <v>1.3547E-14</v>
      </c>
      <c r="R356" s="1">
        <v>9.3167E-11</v>
      </c>
      <c r="S356" s="1">
        <v>7.8822999999999992E-12</v>
      </c>
      <c r="T356" s="1">
        <v>1.7292E-15</v>
      </c>
      <c r="U356" s="1">
        <v>5.0136000000000004E-12</v>
      </c>
      <c r="V356" s="12"/>
    </row>
    <row r="357" spans="1:22" x14ac:dyDescent="0.25">
      <c r="A357" s="3" t="s">
        <v>18</v>
      </c>
      <c r="B357" s="3" t="s">
        <v>34</v>
      </c>
      <c r="C357" s="3" t="s">
        <v>51</v>
      </c>
      <c r="D357" s="3" t="s">
        <v>21</v>
      </c>
      <c r="E357" s="11">
        <f t="shared" si="15"/>
        <v>7.8925000000000001</v>
      </c>
      <c r="F357">
        <v>78.116699999999994</v>
      </c>
      <c r="G357" s="9">
        <v>20.213999999999999</v>
      </c>
      <c r="H357">
        <v>0.93789999999999996</v>
      </c>
      <c r="I357" s="2">
        <v>0.72899999999999998</v>
      </c>
      <c r="J357">
        <v>5.9999999999999995E-4</v>
      </c>
      <c r="K357">
        <v>1.8E-3</v>
      </c>
      <c r="L357">
        <v>632</v>
      </c>
      <c r="M357">
        <v>0.68520000000000003</v>
      </c>
      <c r="N357">
        <v>0.66969999999999996</v>
      </c>
      <c r="O357">
        <v>1.0229999999999999</v>
      </c>
      <c r="P357" s="1">
        <v>4.3476000000000001E-10</v>
      </c>
      <c r="Q357" s="1">
        <v>1.4736E-14</v>
      </c>
      <c r="R357" s="1">
        <v>9.3101000000000002E-11</v>
      </c>
      <c r="S357" s="1">
        <v>7.8821000000000001E-12</v>
      </c>
      <c r="T357" s="1">
        <v>4.6354000000000003E-15</v>
      </c>
      <c r="U357" s="1">
        <v>5.1359999999999999E-12</v>
      </c>
      <c r="V357" s="12"/>
    </row>
    <row r="358" spans="1:22" x14ac:dyDescent="0.25">
      <c r="A358" s="3" t="s">
        <v>18</v>
      </c>
      <c r="B358" s="3" t="s">
        <v>34</v>
      </c>
      <c r="C358" s="3" t="s">
        <v>20</v>
      </c>
      <c r="D358" s="3" t="s">
        <v>32</v>
      </c>
      <c r="E358" s="11">
        <f t="shared" si="15"/>
        <v>7.9174999999999986</v>
      </c>
      <c r="F358">
        <v>78.1053</v>
      </c>
      <c r="G358" s="9">
        <v>20.209399999999999</v>
      </c>
      <c r="H358">
        <v>0.93730000000000002</v>
      </c>
      <c r="I358" s="2">
        <v>0.745</v>
      </c>
      <c r="J358">
        <v>1.2999999999999999E-3</v>
      </c>
      <c r="K358">
        <v>1.8E-3</v>
      </c>
      <c r="L358">
        <v>630</v>
      </c>
      <c r="M358">
        <v>0.7016</v>
      </c>
      <c r="N358">
        <v>0.67530000000000001</v>
      </c>
      <c r="O358">
        <v>1.0389999999999999</v>
      </c>
      <c r="P358" s="1">
        <v>4.3449000000000002E-10</v>
      </c>
      <c r="Q358" s="1">
        <v>1.4745000000000001E-14</v>
      </c>
      <c r="R358" s="1">
        <v>9.3033999999999996E-11</v>
      </c>
      <c r="S358" s="1">
        <v>7.8732E-12</v>
      </c>
      <c r="T358" s="1">
        <v>6.2101999999999998E-15</v>
      </c>
      <c r="U358" s="1">
        <v>5.2486999999999996E-12</v>
      </c>
      <c r="V358" s="12"/>
    </row>
    <row r="359" spans="1:22" x14ac:dyDescent="0.25">
      <c r="A359" s="3" t="s">
        <v>18</v>
      </c>
      <c r="B359" s="3" t="s">
        <v>34</v>
      </c>
      <c r="C359" s="3" t="s">
        <v>38</v>
      </c>
      <c r="D359" s="3" t="s">
        <v>59</v>
      </c>
      <c r="E359" s="11">
        <f t="shared" si="15"/>
        <v>7.9402777777777782</v>
      </c>
      <c r="F359">
        <v>78.103099999999998</v>
      </c>
      <c r="G359" s="9">
        <v>20.209199999999999</v>
      </c>
      <c r="H359">
        <v>0.93720000000000003</v>
      </c>
      <c r="I359" s="2">
        <v>0.74919999999999998</v>
      </c>
      <c r="J359">
        <v>2.9999999999999997E-4</v>
      </c>
      <c r="K359">
        <v>1.1000000000000001E-3</v>
      </c>
      <c r="L359">
        <v>638</v>
      </c>
      <c r="M359">
        <v>0.70620000000000005</v>
      </c>
      <c r="N359">
        <v>0.67259999999999998</v>
      </c>
      <c r="O359">
        <v>1.05</v>
      </c>
      <c r="P359" s="1">
        <v>4.3425000000000003E-10</v>
      </c>
      <c r="Q359" s="1">
        <v>1.1773999999999999E-14</v>
      </c>
      <c r="R359" s="1">
        <v>9.2985000000000003E-11</v>
      </c>
      <c r="S359" s="1">
        <v>7.8682000000000007E-12</v>
      </c>
      <c r="T359" s="1">
        <v>3.6932000000000001E-15</v>
      </c>
      <c r="U359" s="1">
        <v>5.2711E-12</v>
      </c>
      <c r="V359" s="12"/>
    </row>
    <row r="360" spans="1:22" x14ac:dyDescent="0.25">
      <c r="A360" s="3" t="s">
        <v>18</v>
      </c>
      <c r="B360" s="3" t="s">
        <v>34</v>
      </c>
      <c r="C360" s="3" t="s">
        <v>19</v>
      </c>
      <c r="D360" s="3" t="s">
        <v>63</v>
      </c>
      <c r="E360" s="11">
        <f t="shared" si="15"/>
        <v>7.9633333333333329</v>
      </c>
      <c r="F360">
        <v>78.103899999999996</v>
      </c>
      <c r="G360" s="9">
        <v>20.198699999999999</v>
      </c>
      <c r="H360">
        <v>0.93759999999999999</v>
      </c>
      <c r="I360" s="2">
        <v>0.7571</v>
      </c>
      <c r="J360">
        <v>1.4E-3</v>
      </c>
      <c r="K360">
        <v>1.1999999999999999E-3</v>
      </c>
      <c r="L360">
        <v>628</v>
      </c>
      <c r="M360">
        <v>0.71450000000000002</v>
      </c>
      <c r="N360">
        <v>0.67849999999999999</v>
      </c>
      <c r="O360">
        <v>1.0530999999999999</v>
      </c>
      <c r="P360" s="1">
        <v>4.3423999999999999E-10</v>
      </c>
      <c r="Q360" s="1">
        <v>1.2106000000000001E-14</v>
      </c>
      <c r="R360" s="1">
        <v>9.2932999999999996E-11</v>
      </c>
      <c r="S360" s="1">
        <v>7.8717999999999996E-12</v>
      </c>
      <c r="T360" s="1">
        <v>6.4502999999999999E-15</v>
      </c>
      <c r="U360" s="1">
        <v>5.3315999999999996E-12</v>
      </c>
      <c r="V360" s="12"/>
    </row>
    <row r="361" spans="1:22" x14ac:dyDescent="0.25">
      <c r="A361" s="3" t="s">
        <v>18</v>
      </c>
      <c r="B361" s="3" t="s">
        <v>34</v>
      </c>
      <c r="C361" s="3" t="s">
        <v>47</v>
      </c>
      <c r="D361" s="3" t="s">
        <v>50</v>
      </c>
      <c r="E361" s="11">
        <f t="shared" si="15"/>
        <v>7.9883333333333351</v>
      </c>
      <c r="F361">
        <v>78.099400000000003</v>
      </c>
      <c r="G361" s="9">
        <v>20.191700000000001</v>
      </c>
      <c r="H361">
        <v>0.93730000000000002</v>
      </c>
      <c r="I361" s="2">
        <v>0.76919999999999999</v>
      </c>
      <c r="J361">
        <v>1.2999999999999999E-3</v>
      </c>
      <c r="K361">
        <v>1E-3</v>
      </c>
      <c r="L361">
        <v>629</v>
      </c>
      <c r="M361">
        <v>0.72629999999999995</v>
      </c>
      <c r="N361">
        <v>0.69330000000000003</v>
      </c>
      <c r="O361">
        <v>1.0476000000000001</v>
      </c>
      <c r="P361" s="1">
        <v>4.3423000000000001E-10</v>
      </c>
      <c r="Q361" s="1">
        <v>1.1624999999999999E-14</v>
      </c>
      <c r="R361" s="1">
        <v>9.2902999999999997E-11</v>
      </c>
      <c r="S361" s="1">
        <v>7.8694999999999999E-12</v>
      </c>
      <c r="T361" s="1">
        <v>6.0192999999999998E-15</v>
      </c>
      <c r="U361" s="1">
        <v>5.4153000000000002E-12</v>
      </c>
      <c r="V361" s="12"/>
    </row>
    <row r="362" spans="1:22" x14ac:dyDescent="0.25">
      <c r="A362" s="3" t="s">
        <v>18</v>
      </c>
      <c r="B362" s="3" t="s">
        <v>34</v>
      </c>
      <c r="C362" s="3" t="s">
        <v>24</v>
      </c>
      <c r="D362" s="3" t="s">
        <v>42</v>
      </c>
      <c r="E362" s="11">
        <f t="shared" si="15"/>
        <v>8.0113888888888898</v>
      </c>
      <c r="F362">
        <v>78.1113</v>
      </c>
      <c r="G362" s="9">
        <v>20.185400000000001</v>
      </c>
      <c r="H362">
        <v>0.93759999999999999</v>
      </c>
      <c r="I362" s="2">
        <v>0.76239999999999997</v>
      </c>
      <c r="J362">
        <v>1.4E-3</v>
      </c>
      <c r="K362">
        <v>2E-3</v>
      </c>
      <c r="L362">
        <v>634</v>
      </c>
      <c r="M362">
        <v>0.71970000000000001</v>
      </c>
      <c r="N362">
        <v>0.7026</v>
      </c>
      <c r="O362">
        <v>1.0243</v>
      </c>
      <c r="P362" s="1">
        <v>4.3452000000000002E-10</v>
      </c>
      <c r="Q362" s="1">
        <v>1.5473999999999999E-14</v>
      </c>
      <c r="R362" s="1">
        <v>9.2923999999999996E-11</v>
      </c>
      <c r="S362" s="1">
        <v>7.8757000000000005E-12</v>
      </c>
      <c r="T362" s="1">
        <v>6.5857999999999998E-15</v>
      </c>
      <c r="U362" s="1">
        <v>5.3712999999999999E-12</v>
      </c>
      <c r="V362" s="12"/>
    </row>
    <row r="363" spans="1:22" x14ac:dyDescent="0.25">
      <c r="A363" s="3" t="s">
        <v>18</v>
      </c>
      <c r="B363" s="3" t="s">
        <v>34</v>
      </c>
      <c r="C363" s="3" t="s">
        <v>28</v>
      </c>
      <c r="D363" s="3" t="s">
        <v>77</v>
      </c>
      <c r="E363" s="11">
        <f t="shared" si="15"/>
        <v>8.0344444444444445</v>
      </c>
      <c r="F363">
        <v>78.106800000000007</v>
      </c>
      <c r="G363" s="9">
        <v>20.180199999999999</v>
      </c>
      <c r="H363">
        <v>0.9375</v>
      </c>
      <c r="I363" s="2">
        <v>0.77290000000000003</v>
      </c>
      <c r="J363">
        <v>1E-3</v>
      </c>
      <c r="K363">
        <v>1.6000000000000001E-3</v>
      </c>
      <c r="L363">
        <v>662</v>
      </c>
      <c r="M363">
        <v>0.73029999999999995</v>
      </c>
      <c r="N363">
        <v>0.70420000000000005</v>
      </c>
      <c r="O363">
        <v>1.0369999999999999</v>
      </c>
      <c r="P363" s="1">
        <v>4.3585999999999998E-10</v>
      </c>
      <c r="Q363" s="1">
        <v>1.4046E-14</v>
      </c>
      <c r="R363" s="1">
        <v>9.3190000000000003E-11</v>
      </c>
      <c r="S363" s="1">
        <v>7.8992000000000001E-12</v>
      </c>
      <c r="T363" s="1">
        <v>5.6124000000000002E-15</v>
      </c>
      <c r="U363" s="1">
        <v>5.4599000000000002E-12</v>
      </c>
      <c r="V363" s="12"/>
    </row>
    <row r="364" spans="1:22" x14ac:dyDescent="0.25">
      <c r="A364" s="3" t="s">
        <v>18</v>
      </c>
      <c r="B364" s="3" t="s">
        <v>34</v>
      </c>
      <c r="C364" s="3" t="s">
        <v>60</v>
      </c>
      <c r="D364" s="3" t="s">
        <v>21</v>
      </c>
      <c r="E364" s="11">
        <f t="shared" si="15"/>
        <v>8.0591666666666679</v>
      </c>
      <c r="F364">
        <v>78.495800000000003</v>
      </c>
      <c r="G364" s="9">
        <v>19.845500000000001</v>
      </c>
      <c r="H364">
        <v>0.91790000000000005</v>
      </c>
      <c r="I364" s="2">
        <v>0.73850000000000005</v>
      </c>
      <c r="J364">
        <v>1.1000000000000001E-3</v>
      </c>
      <c r="K364">
        <v>1.1999999999999999E-3</v>
      </c>
      <c r="L364">
        <v>398</v>
      </c>
      <c r="M364">
        <v>0.69240000000000002</v>
      </c>
      <c r="N364">
        <v>1.1403000000000001</v>
      </c>
      <c r="O364">
        <v>0.60719999999999996</v>
      </c>
      <c r="P364" s="1">
        <v>4.3449000000000002E-10</v>
      </c>
      <c r="Q364" s="1">
        <v>1.2066E-14</v>
      </c>
      <c r="R364" s="1">
        <v>9.0907999999999995E-11</v>
      </c>
      <c r="S364" s="1">
        <v>7.6721999999999996E-12</v>
      </c>
      <c r="T364" s="1">
        <v>5.6017999999999996E-15</v>
      </c>
      <c r="U364" s="1">
        <v>5.1766999999999999E-12</v>
      </c>
      <c r="V364" s="12"/>
    </row>
    <row r="365" spans="1:22" x14ac:dyDescent="0.25">
      <c r="A365" s="3" t="s">
        <v>18</v>
      </c>
      <c r="B365" s="3" t="s">
        <v>34</v>
      </c>
      <c r="C365" s="3" t="s">
        <v>32</v>
      </c>
      <c r="D365" s="3" t="s">
        <v>47</v>
      </c>
      <c r="E365" s="11">
        <f t="shared" si="15"/>
        <v>8.0825000000000014</v>
      </c>
      <c r="F365">
        <v>78.106800000000007</v>
      </c>
      <c r="G365" s="9">
        <v>20.1922</v>
      </c>
      <c r="H365">
        <v>0.9375</v>
      </c>
      <c r="I365" s="2">
        <v>0.76029999999999998</v>
      </c>
      <c r="J365">
        <v>1.2999999999999999E-3</v>
      </c>
      <c r="K365">
        <v>1.9E-3</v>
      </c>
      <c r="L365">
        <v>631</v>
      </c>
      <c r="M365">
        <v>0.71709999999999996</v>
      </c>
      <c r="N365">
        <v>0.69289999999999996</v>
      </c>
      <c r="O365">
        <v>1.0347999999999999</v>
      </c>
      <c r="P365" s="1">
        <v>4.3456999999999998E-10</v>
      </c>
      <c r="Q365" s="1">
        <v>1.5369999999999999E-14</v>
      </c>
      <c r="R365" s="1">
        <v>9.2970000000000003E-11</v>
      </c>
      <c r="S365" s="1">
        <v>7.8758999999999996E-12</v>
      </c>
      <c r="T365" s="1">
        <v>6.3806999999999997E-15</v>
      </c>
      <c r="U365" s="1">
        <v>5.3569000000000003E-12</v>
      </c>
      <c r="V365" s="12"/>
    </row>
    <row r="366" spans="1:22" x14ac:dyDescent="0.25">
      <c r="A366" s="3" t="s">
        <v>18</v>
      </c>
      <c r="B366" s="3" t="s">
        <v>34</v>
      </c>
      <c r="C366" s="3" t="s">
        <v>77</v>
      </c>
      <c r="D366" s="3" t="s">
        <v>23</v>
      </c>
      <c r="E366" s="11">
        <f t="shared" si="15"/>
        <v>8.1072222222222212</v>
      </c>
      <c r="F366">
        <v>78.123800000000003</v>
      </c>
      <c r="G366" s="9">
        <v>20.195499999999999</v>
      </c>
      <c r="H366">
        <v>0.93820000000000003</v>
      </c>
      <c r="I366" s="2">
        <v>0.74080000000000001</v>
      </c>
      <c r="J366">
        <v>2.9999999999999997E-4</v>
      </c>
      <c r="K366">
        <v>1.4E-3</v>
      </c>
      <c r="L366">
        <v>630</v>
      </c>
      <c r="M366">
        <v>0.69820000000000004</v>
      </c>
      <c r="N366">
        <v>0.69669999999999999</v>
      </c>
      <c r="O366">
        <v>1.0023</v>
      </c>
      <c r="P366" s="1">
        <v>4.3475000000000002E-10</v>
      </c>
      <c r="Q366" s="1">
        <v>1.3187000000000001E-14</v>
      </c>
      <c r="R366" s="1">
        <v>9.3006000000000002E-11</v>
      </c>
      <c r="S366" s="1">
        <v>7.8839000000000004E-12</v>
      </c>
      <c r="T366" s="1">
        <v>3.8443999999999999E-15</v>
      </c>
      <c r="U366" s="1">
        <v>5.2170000000000001E-12</v>
      </c>
      <c r="V366" s="12"/>
    </row>
    <row r="367" spans="1:22" x14ac:dyDescent="0.25">
      <c r="A367" s="3" t="s">
        <v>18</v>
      </c>
      <c r="B367" s="3" t="s">
        <v>34</v>
      </c>
      <c r="C367" s="3" t="s">
        <v>35</v>
      </c>
      <c r="D367" s="3" t="s">
        <v>73</v>
      </c>
      <c r="E367" s="11">
        <f t="shared" si="15"/>
        <v>8.1302777777777795</v>
      </c>
      <c r="F367">
        <v>78.138400000000004</v>
      </c>
      <c r="G367" s="9">
        <v>20.1768</v>
      </c>
      <c r="H367">
        <v>0.93820000000000003</v>
      </c>
      <c r="I367" s="2">
        <v>0.74539999999999995</v>
      </c>
      <c r="J367">
        <v>0</v>
      </c>
      <c r="K367">
        <v>1.1999999999999999E-3</v>
      </c>
      <c r="L367">
        <v>638</v>
      </c>
      <c r="M367">
        <v>0.7026</v>
      </c>
      <c r="N367">
        <v>0.71599999999999997</v>
      </c>
      <c r="O367">
        <v>0.98129999999999995</v>
      </c>
      <c r="P367" s="1">
        <v>4.3464000000000001E-10</v>
      </c>
      <c r="Q367" s="1">
        <v>1.2141000000000001E-14</v>
      </c>
      <c r="R367" s="1">
        <v>9.2878999999999998E-11</v>
      </c>
      <c r="S367" s="1">
        <v>7.8806000000000002E-12</v>
      </c>
      <c r="T367" s="1">
        <v>2.7980999999999999E-15</v>
      </c>
      <c r="U367" s="1">
        <v>5.2462E-12</v>
      </c>
      <c r="V367" s="12"/>
    </row>
    <row r="368" spans="1:22" x14ac:dyDescent="0.25">
      <c r="A368" s="3" t="s">
        <v>18</v>
      </c>
      <c r="B368" s="3" t="s">
        <v>34</v>
      </c>
      <c r="C368" s="3" t="s">
        <v>31</v>
      </c>
      <c r="D368" s="3" t="s">
        <v>43</v>
      </c>
      <c r="E368" s="11">
        <f t="shared" si="15"/>
        <v>8.1533333333333342</v>
      </c>
      <c r="F368">
        <v>78.135800000000003</v>
      </c>
      <c r="G368" s="9">
        <v>20.160699999999999</v>
      </c>
      <c r="H368">
        <v>0.9385</v>
      </c>
      <c r="I368" s="2">
        <v>0.76329999999999998</v>
      </c>
      <c r="J368">
        <v>1E-4</v>
      </c>
      <c r="K368">
        <v>1.6000000000000001E-3</v>
      </c>
      <c r="L368">
        <v>629</v>
      </c>
      <c r="M368">
        <v>0.7208</v>
      </c>
      <c r="N368">
        <v>0.73519999999999996</v>
      </c>
      <c r="O368">
        <v>0.98050000000000004</v>
      </c>
      <c r="P368" s="1">
        <v>4.345E-10</v>
      </c>
      <c r="Q368" s="1">
        <v>1.3739E-14</v>
      </c>
      <c r="R368" s="1">
        <v>9.2774999999999998E-11</v>
      </c>
      <c r="S368" s="1">
        <v>7.8807999999999993E-12</v>
      </c>
      <c r="T368" s="1">
        <v>3.3864E-15</v>
      </c>
      <c r="U368" s="1">
        <v>5.3701000000000003E-12</v>
      </c>
      <c r="V368" s="12"/>
    </row>
    <row r="369" spans="1:22" x14ac:dyDescent="0.25">
      <c r="A369" s="3" t="s">
        <v>18</v>
      </c>
      <c r="B369" s="3" t="s">
        <v>34</v>
      </c>
      <c r="C369" s="3" t="s">
        <v>37</v>
      </c>
      <c r="D369" s="3" t="s">
        <v>71</v>
      </c>
      <c r="E369" s="11">
        <f t="shared" si="15"/>
        <v>8.1783333333333328</v>
      </c>
      <c r="F369">
        <v>78.125</v>
      </c>
      <c r="G369" s="9">
        <v>20.150500000000001</v>
      </c>
      <c r="H369">
        <v>0.93859999999999999</v>
      </c>
      <c r="I369" s="2">
        <v>0.78339999999999999</v>
      </c>
      <c r="J369">
        <v>6.9999999999999999E-4</v>
      </c>
      <c r="K369">
        <v>1.6999999999999999E-3</v>
      </c>
      <c r="L369">
        <v>632</v>
      </c>
      <c r="M369">
        <v>0.74029999999999996</v>
      </c>
      <c r="N369">
        <v>0.73939999999999995</v>
      </c>
      <c r="O369">
        <v>1.0012000000000001</v>
      </c>
      <c r="P369" s="1">
        <v>4.3432000000000001E-10</v>
      </c>
      <c r="Q369" s="1">
        <v>1.4331E-14</v>
      </c>
      <c r="R369" s="1">
        <v>9.2702000000000005E-11</v>
      </c>
      <c r="S369" s="1">
        <v>7.8792999999999994E-12</v>
      </c>
      <c r="T369" s="1">
        <v>4.9880999999999999E-15</v>
      </c>
      <c r="U369" s="1">
        <v>5.5121999999999999E-12</v>
      </c>
      <c r="V369" s="12"/>
    </row>
    <row r="370" spans="1:22" x14ac:dyDescent="0.25">
      <c r="A370" s="3" t="s">
        <v>18</v>
      </c>
      <c r="B370" s="3" t="s">
        <v>34</v>
      </c>
      <c r="C370" s="3" t="s">
        <v>41</v>
      </c>
      <c r="D370" s="3" t="s">
        <v>34</v>
      </c>
      <c r="E370" s="11">
        <f t="shared" si="15"/>
        <v>8.2013888888888875</v>
      </c>
      <c r="F370">
        <v>78.120199999999997</v>
      </c>
      <c r="G370" s="9">
        <v>20.141200000000001</v>
      </c>
      <c r="H370">
        <v>0.93799999999999994</v>
      </c>
      <c r="I370" s="2">
        <v>0.7974</v>
      </c>
      <c r="J370">
        <v>1.6000000000000001E-3</v>
      </c>
      <c r="K370">
        <v>1.6999999999999999E-3</v>
      </c>
      <c r="L370">
        <v>632</v>
      </c>
      <c r="M370">
        <v>0.754</v>
      </c>
      <c r="N370">
        <v>0.75590000000000002</v>
      </c>
      <c r="O370">
        <v>0.99750000000000005</v>
      </c>
      <c r="P370" s="1">
        <v>4.3450999999999998E-10</v>
      </c>
      <c r="Q370" s="1">
        <v>1.4194E-14</v>
      </c>
      <c r="R370" s="1">
        <v>9.2705000000000005E-11</v>
      </c>
      <c r="S370" s="1">
        <v>7.8775000000000007E-12</v>
      </c>
      <c r="T370" s="1">
        <v>7.0232000000000002E-15</v>
      </c>
      <c r="U370" s="1">
        <v>5.6162999999999998E-12</v>
      </c>
      <c r="V370" s="12"/>
    </row>
    <row r="371" spans="1:22" x14ac:dyDescent="0.25">
      <c r="A371" s="3" t="s">
        <v>18</v>
      </c>
      <c r="B371" s="3" t="s">
        <v>34</v>
      </c>
      <c r="C371" s="3" t="s">
        <v>44</v>
      </c>
      <c r="D371" s="3" t="s">
        <v>61</v>
      </c>
      <c r="E371" s="11">
        <f t="shared" si="15"/>
        <v>8.2244444444444458</v>
      </c>
      <c r="F371">
        <v>78.116699999999994</v>
      </c>
      <c r="G371" s="9">
        <v>20.135999999999999</v>
      </c>
      <c r="H371">
        <v>0.93730000000000002</v>
      </c>
      <c r="I371" s="2">
        <v>0.80679999999999996</v>
      </c>
      <c r="J371">
        <v>1.4E-3</v>
      </c>
      <c r="K371">
        <v>1.6999999999999999E-3</v>
      </c>
      <c r="L371">
        <v>651</v>
      </c>
      <c r="M371">
        <v>0.76359999999999995</v>
      </c>
      <c r="N371">
        <v>0.75639999999999996</v>
      </c>
      <c r="O371">
        <v>1.0095000000000001</v>
      </c>
      <c r="P371" s="1">
        <v>4.3629E-10</v>
      </c>
      <c r="Q371" s="1">
        <v>1.4517000000000001E-14</v>
      </c>
      <c r="R371" s="1">
        <v>9.3063999999999995E-11</v>
      </c>
      <c r="S371" s="1">
        <v>7.9043000000000006E-12</v>
      </c>
      <c r="T371" s="1">
        <v>6.5371999999999998E-15</v>
      </c>
      <c r="U371" s="1">
        <v>5.7051E-12</v>
      </c>
      <c r="V371" s="12"/>
    </row>
    <row r="372" spans="1:22" x14ac:dyDescent="0.25">
      <c r="A372" s="3" t="s">
        <v>18</v>
      </c>
      <c r="B372" s="3" t="s">
        <v>34</v>
      </c>
      <c r="C372" s="3" t="s">
        <v>27</v>
      </c>
      <c r="D372" s="3" t="s">
        <v>24</v>
      </c>
      <c r="E372" s="11">
        <f t="shared" si="15"/>
        <v>8.2494444444444444</v>
      </c>
      <c r="F372">
        <v>78.103499999999997</v>
      </c>
      <c r="G372">
        <v>20.139800000000001</v>
      </c>
      <c r="H372">
        <v>0.93759999999999999</v>
      </c>
      <c r="I372">
        <v>0.81610000000000005</v>
      </c>
      <c r="J372">
        <v>1.2999999999999999E-3</v>
      </c>
      <c r="K372">
        <v>1.8E-3</v>
      </c>
      <c r="L372">
        <v>628</v>
      </c>
      <c r="M372">
        <v>0.77359999999999995</v>
      </c>
      <c r="N372">
        <v>0.74380000000000002</v>
      </c>
      <c r="O372">
        <v>1.04</v>
      </c>
      <c r="P372" s="1">
        <v>4.3434000000000002E-10</v>
      </c>
      <c r="Q372" s="1">
        <v>1.4816000000000001E-14</v>
      </c>
      <c r="R372" s="1">
        <v>9.2679000000000001E-11</v>
      </c>
      <c r="S372" s="1">
        <v>7.8728000000000001E-12</v>
      </c>
      <c r="T372" s="1">
        <v>6.3314999999999996E-15</v>
      </c>
      <c r="U372" s="1">
        <v>5.7448000000000003E-12</v>
      </c>
      <c r="V372" s="12" t="s">
        <v>86</v>
      </c>
    </row>
    <row r="373" spans="1:22" x14ac:dyDescent="0.25">
      <c r="A373" s="7" t="s">
        <v>18</v>
      </c>
      <c r="B373" s="7" t="s">
        <v>34</v>
      </c>
      <c r="C373" s="7" t="s">
        <v>78</v>
      </c>
      <c r="D373" s="7" t="s">
        <v>53</v>
      </c>
      <c r="E373" s="18">
        <f t="shared" si="15"/>
        <v>8.2724999999999991</v>
      </c>
      <c r="F373" s="2">
        <v>78.101799999999997</v>
      </c>
      <c r="G373" s="2">
        <v>20.134799999999998</v>
      </c>
      <c r="H373" s="2">
        <v>0.93779999999999997</v>
      </c>
      <c r="I373" s="2">
        <v>0.82310000000000005</v>
      </c>
      <c r="J373" s="2">
        <v>8.0000000000000004E-4</v>
      </c>
      <c r="K373" s="2">
        <v>1.6999999999999999E-3</v>
      </c>
      <c r="L373" s="2">
        <v>631</v>
      </c>
      <c r="M373" s="2">
        <v>0.78010000000000002</v>
      </c>
      <c r="N373" s="2">
        <v>0.74529999999999996</v>
      </c>
      <c r="O373" s="2">
        <v>1.0467</v>
      </c>
      <c r="P373" s="8">
        <v>4.3431000000000002E-10</v>
      </c>
      <c r="Q373" s="8">
        <v>1.4331E-14</v>
      </c>
      <c r="R373" s="8">
        <v>9.2652999999999998E-11</v>
      </c>
      <c r="S373" s="8">
        <v>7.8740999999999993E-12</v>
      </c>
      <c r="T373" s="8">
        <v>5.0894000000000002E-15</v>
      </c>
      <c r="U373" s="8">
        <v>5.7920000000000004E-12</v>
      </c>
    </row>
    <row r="374" spans="1:22" x14ac:dyDescent="0.25">
      <c r="A374" s="3" t="s">
        <v>18</v>
      </c>
      <c r="B374" s="3" t="s">
        <v>34</v>
      </c>
      <c r="C374" s="3" t="s">
        <v>48</v>
      </c>
      <c r="D374" s="3" t="s">
        <v>51</v>
      </c>
      <c r="E374" s="11">
        <f t="shared" si="15"/>
        <v>8.2975000000000012</v>
      </c>
      <c r="F374">
        <v>78.072500000000005</v>
      </c>
      <c r="G374">
        <v>20.1553</v>
      </c>
      <c r="H374">
        <v>0.93899999999999995</v>
      </c>
      <c r="I374">
        <v>0.83099999999999996</v>
      </c>
      <c r="J374">
        <v>5.0000000000000001E-4</v>
      </c>
      <c r="K374">
        <v>1.6000000000000001E-3</v>
      </c>
      <c r="L374">
        <v>541</v>
      </c>
      <c r="M374">
        <v>0.78820000000000001</v>
      </c>
      <c r="N374">
        <v>0.72299999999999998</v>
      </c>
      <c r="O374">
        <v>1.0903</v>
      </c>
      <c r="P374" s="1">
        <v>4.2924000000000001E-10</v>
      </c>
      <c r="Q374" s="1">
        <v>1.3606000000000001E-14</v>
      </c>
      <c r="R374" s="1">
        <v>9.1698E-11</v>
      </c>
      <c r="S374" s="1">
        <v>7.7951999999999997E-12</v>
      </c>
      <c r="T374" s="1">
        <v>4.4652000000000001E-15</v>
      </c>
      <c r="U374" s="1">
        <v>5.7801999999999999E-12</v>
      </c>
    </row>
    <row r="375" spans="1:22" x14ac:dyDescent="0.25">
      <c r="A375" s="3" t="s">
        <v>18</v>
      </c>
      <c r="B375" s="3" t="s">
        <v>34</v>
      </c>
      <c r="C375" s="3" t="s">
        <v>40</v>
      </c>
      <c r="D375" s="3" t="s">
        <v>27</v>
      </c>
      <c r="E375" s="11">
        <f t="shared" si="15"/>
        <v>8.3202777777777772</v>
      </c>
      <c r="F375">
        <v>78.116200000000006</v>
      </c>
      <c r="G375">
        <v>20.1249</v>
      </c>
      <c r="H375">
        <v>0.93479999999999996</v>
      </c>
      <c r="I375">
        <v>0.82189999999999996</v>
      </c>
      <c r="J375">
        <v>8.0000000000000004E-4</v>
      </c>
      <c r="K375">
        <v>1.2999999999999999E-3</v>
      </c>
      <c r="L375">
        <v>486</v>
      </c>
      <c r="M375">
        <v>0.77900000000000003</v>
      </c>
      <c r="N375">
        <v>0.76539999999999997</v>
      </c>
      <c r="O375">
        <v>1.0178</v>
      </c>
      <c r="P375" s="1">
        <v>4.3141999999999999E-10</v>
      </c>
      <c r="Q375" s="1">
        <v>1.2757999999999999E-14</v>
      </c>
      <c r="R375" s="1">
        <v>9.1974999999999998E-11</v>
      </c>
      <c r="S375" s="1">
        <v>7.7955999999999996E-12</v>
      </c>
      <c r="T375" s="1">
        <v>5.1324999999999997E-15</v>
      </c>
      <c r="U375" s="1">
        <v>5.7439000000000002E-12</v>
      </c>
    </row>
    <row r="376" spans="1:22" x14ac:dyDescent="0.25">
      <c r="A376" s="3" t="s">
        <v>18</v>
      </c>
      <c r="B376" s="3" t="s">
        <v>34</v>
      </c>
      <c r="C376" s="3" t="s">
        <v>50</v>
      </c>
      <c r="D376" s="3" t="s">
        <v>66</v>
      </c>
      <c r="E376" s="11">
        <f t="shared" si="15"/>
        <v>8.3433333333333319</v>
      </c>
      <c r="F376">
        <v>78.070800000000006</v>
      </c>
      <c r="G376">
        <v>20.1645</v>
      </c>
      <c r="H376">
        <v>0.93869999999999998</v>
      </c>
      <c r="I376">
        <v>0.82399999999999995</v>
      </c>
      <c r="J376">
        <v>2.9999999999999997E-4</v>
      </c>
      <c r="K376">
        <v>1.6999999999999999E-3</v>
      </c>
      <c r="L376">
        <v>529</v>
      </c>
      <c r="M376">
        <v>0.78169999999999995</v>
      </c>
      <c r="N376">
        <v>0.71220000000000006</v>
      </c>
      <c r="O376">
        <v>1.0975999999999999</v>
      </c>
      <c r="P376" s="1">
        <v>4.2895E-10</v>
      </c>
      <c r="Q376" s="1">
        <v>1.4133E-14</v>
      </c>
      <c r="R376" s="1">
        <v>9.1682000000000005E-11</v>
      </c>
      <c r="S376" s="1">
        <v>7.7873000000000001E-12</v>
      </c>
      <c r="T376" s="1">
        <v>4.0323999999999998E-15</v>
      </c>
      <c r="U376" s="1">
        <v>5.7270999999999997E-12</v>
      </c>
    </row>
    <row r="377" spans="1:22" x14ac:dyDescent="0.25">
      <c r="A377" s="3" t="s">
        <v>18</v>
      </c>
      <c r="B377" s="3" t="s">
        <v>34</v>
      </c>
      <c r="C377" s="3" t="s">
        <v>54</v>
      </c>
      <c r="D377" s="3" t="s">
        <v>35</v>
      </c>
      <c r="E377" s="11">
        <f t="shared" si="15"/>
        <v>8.3683333333333341</v>
      </c>
      <c r="F377">
        <v>78.0351</v>
      </c>
      <c r="G377">
        <v>20.218299999999999</v>
      </c>
      <c r="H377">
        <v>0.93779999999999997</v>
      </c>
      <c r="I377">
        <v>0.80610000000000004</v>
      </c>
      <c r="J377">
        <v>8.9999999999999998E-4</v>
      </c>
      <c r="K377">
        <v>1.8E-3</v>
      </c>
      <c r="L377">
        <v>542</v>
      </c>
      <c r="M377">
        <v>0.76419999999999999</v>
      </c>
      <c r="N377">
        <v>0.65129999999999999</v>
      </c>
      <c r="O377">
        <v>1.1732</v>
      </c>
      <c r="P377" s="1">
        <v>4.2954999999999998E-10</v>
      </c>
      <c r="Q377" s="1">
        <v>1.4766000000000001E-14</v>
      </c>
      <c r="R377" s="1">
        <v>9.2096999999999997E-11</v>
      </c>
      <c r="S377" s="1">
        <v>7.7944999999999996E-12</v>
      </c>
      <c r="T377" s="1">
        <v>5.3725999999999998E-15</v>
      </c>
      <c r="U377" s="1">
        <v>5.6158000000000004E-12</v>
      </c>
    </row>
    <row r="378" spans="1:22" x14ac:dyDescent="0.25">
      <c r="A378" s="3" t="s">
        <v>18</v>
      </c>
      <c r="B378" s="3" t="s">
        <v>34</v>
      </c>
      <c r="C378" s="3" t="s">
        <v>53</v>
      </c>
      <c r="D378" s="3" t="s">
        <v>62</v>
      </c>
      <c r="E378" s="11">
        <f t="shared" si="15"/>
        <v>8.3913888888888888</v>
      </c>
      <c r="F378">
        <v>78.0227</v>
      </c>
      <c r="G378">
        <v>20.3459</v>
      </c>
      <c r="H378">
        <v>0.93759999999999999</v>
      </c>
      <c r="I378">
        <v>0.69189999999999996</v>
      </c>
      <c r="J378">
        <v>0</v>
      </c>
      <c r="K378">
        <v>1.9E-3</v>
      </c>
      <c r="L378">
        <v>527</v>
      </c>
      <c r="M378">
        <v>0.64970000000000006</v>
      </c>
      <c r="N378">
        <v>0.52110000000000001</v>
      </c>
      <c r="O378">
        <v>1.2468999999999999</v>
      </c>
      <c r="P378" s="1">
        <v>4.2798999999999999E-10</v>
      </c>
      <c r="Q378" s="1">
        <v>1.4989000000000001E-14</v>
      </c>
      <c r="R378" s="1">
        <v>9.2364E-11</v>
      </c>
      <c r="S378" s="1">
        <v>7.7662999999999993E-12</v>
      </c>
      <c r="T378" s="1">
        <v>2.1607999999999999E-15</v>
      </c>
      <c r="U378" s="1">
        <v>4.8044E-12</v>
      </c>
    </row>
    <row r="379" spans="1:22" x14ac:dyDescent="0.25">
      <c r="A379" s="3" t="s">
        <v>18</v>
      </c>
      <c r="B379" s="3" t="s">
        <v>34</v>
      </c>
      <c r="C379" s="3" t="s">
        <v>57</v>
      </c>
      <c r="D379" s="3" t="s">
        <v>74</v>
      </c>
      <c r="E379" s="11">
        <f t="shared" si="15"/>
        <v>8.4144444444444435</v>
      </c>
      <c r="F379">
        <v>78.048900000000003</v>
      </c>
      <c r="G379">
        <v>20.488600000000002</v>
      </c>
      <c r="H379">
        <v>0.93679999999999997</v>
      </c>
      <c r="I379">
        <v>0.52349999999999997</v>
      </c>
      <c r="J379">
        <v>5.0000000000000001E-4</v>
      </c>
      <c r="K379">
        <v>1.8E-3</v>
      </c>
      <c r="L379">
        <v>622</v>
      </c>
      <c r="M379">
        <v>0.48070000000000002</v>
      </c>
      <c r="N379">
        <v>0.38009999999999999</v>
      </c>
      <c r="O379">
        <v>1.2645</v>
      </c>
      <c r="P379" s="1">
        <v>4.3368E-10</v>
      </c>
      <c r="Q379" s="1">
        <v>1.4878999999999999E-14</v>
      </c>
      <c r="R379" s="1">
        <v>9.4225999999999999E-11</v>
      </c>
      <c r="S379" s="1">
        <v>7.8613E-12</v>
      </c>
      <c r="T379" s="1">
        <v>4.1726E-15</v>
      </c>
      <c r="U379" s="1">
        <v>3.6892999999999996E-12</v>
      </c>
    </row>
    <row r="380" spans="1:22" x14ac:dyDescent="0.25">
      <c r="A380" s="3" t="s">
        <v>18</v>
      </c>
      <c r="B380" s="3" t="s">
        <v>34</v>
      </c>
      <c r="C380" s="3" t="s">
        <v>36</v>
      </c>
      <c r="D380" s="3" t="s">
        <v>56</v>
      </c>
      <c r="E380" s="11">
        <f t="shared" si="15"/>
        <v>8.4394444444444456</v>
      </c>
      <c r="F380">
        <v>78.052899999999994</v>
      </c>
      <c r="G380">
        <v>20.583200000000001</v>
      </c>
      <c r="H380">
        <v>0.93799999999999994</v>
      </c>
      <c r="I380">
        <v>0.42309999999999998</v>
      </c>
      <c r="J380">
        <v>5.9999999999999995E-4</v>
      </c>
      <c r="K380">
        <v>2.2000000000000001E-3</v>
      </c>
      <c r="L380">
        <v>498</v>
      </c>
      <c r="M380">
        <v>0.38019999999999998</v>
      </c>
      <c r="N380">
        <v>0.29049999999999998</v>
      </c>
      <c r="O380">
        <v>1.3085</v>
      </c>
      <c r="P380" s="1">
        <v>4.2740999999999997E-10</v>
      </c>
      <c r="Q380" s="1">
        <v>1.6319E-14</v>
      </c>
      <c r="R380" s="1">
        <v>9.3294999999999999E-11</v>
      </c>
      <c r="S380" s="1">
        <v>7.7578000000000007E-12</v>
      </c>
      <c r="T380" s="1">
        <v>4.4506000000000002E-15</v>
      </c>
      <c r="U380" s="1">
        <v>2.9442999999999999E-12</v>
      </c>
    </row>
    <row r="381" spans="1:22" x14ac:dyDescent="0.25">
      <c r="A381" s="3" t="s">
        <v>18</v>
      </c>
      <c r="B381" s="3" t="s">
        <v>34</v>
      </c>
      <c r="C381" s="3" t="s">
        <v>59</v>
      </c>
      <c r="D381" s="3" t="s">
        <v>55</v>
      </c>
      <c r="E381" s="11">
        <f t="shared" si="15"/>
        <v>8.4622222222222216</v>
      </c>
      <c r="F381">
        <v>78.116399999999999</v>
      </c>
      <c r="G381">
        <v>20.596900000000002</v>
      </c>
      <c r="H381">
        <v>0.93569999999999998</v>
      </c>
      <c r="I381">
        <v>0.34960000000000002</v>
      </c>
      <c r="J381">
        <v>0</v>
      </c>
      <c r="K381">
        <v>1.4E-3</v>
      </c>
      <c r="L381">
        <v>345</v>
      </c>
      <c r="M381">
        <v>0.30690000000000001</v>
      </c>
      <c r="N381">
        <v>0.2888</v>
      </c>
      <c r="O381">
        <v>1.0626</v>
      </c>
      <c r="P381" s="1">
        <v>4.2176E-10</v>
      </c>
      <c r="Q381" s="1">
        <v>1.2752000000000001E-14</v>
      </c>
      <c r="R381" s="1">
        <v>9.2054000000000003E-11</v>
      </c>
      <c r="S381" s="1">
        <v>7.6309999999999993E-12</v>
      </c>
      <c r="T381" s="1">
        <v>2.9039999999999999E-15</v>
      </c>
      <c r="U381" s="1">
        <v>2.4009E-12</v>
      </c>
    </row>
    <row r="382" spans="1:22" x14ac:dyDescent="0.25">
      <c r="A382" s="3" t="s">
        <v>18</v>
      </c>
      <c r="B382" s="3" t="s">
        <v>34</v>
      </c>
      <c r="C382" s="3" t="s">
        <v>49</v>
      </c>
      <c r="D382" s="3" t="s">
        <v>78</v>
      </c>
      <c r="E382" s="11">
        <f t="shared" si="15"/>
        <v>8.4872222222222238</v>
      </c>
      <c r="F382">
        <v>78.070899999999995</v>
      </c>
      <c r="G382">
        <v>20.7118</v>
      </c>
      <c r="H382">
        <v>0.93779999999999997</v>
      </c>
      <c r="I382">
        <v>0.27729999999999999</v>
      </c>
      <c r="J382">
        <v>8.9999999999999998E-4</v>
      </c>
      <c r="K382">
        <v>1.1999999999999999E-3</v>
      </c>
      <c r="L382">
        <v>410</v>
      </c>
      <c r="M382">
        <v>0.23419999999999999</v>
      </c>
      <c r="N382">
        <v>0.1605</v>
      </c>
      <c r="O382">
        <v>1.4592000000000001</v>
      </c>
      <c r="P382" s="1">
        <v>4.2446999999999998E-10</v>
      </c>
      <c r="Q382" s="1">
        <v>1.2165999999999999E-14</v>
      </c>
      <c r="R382" s="1">
        <v>9.3220999999999998E-11</v>
      </c>
      <c r="S382" s="1">
        <v>7.7022999999999996E-12</v>
      </c>
      <c r="T382" s="1">
        <v>4.7426000000000002E-15</v>
      </c>
      <c r="U382" s="1">
        <v>1.9261E-12</v>
      </c>
    </row>
    <row r="383" spans="1:22" x14ac:dyDescent="0.25">
      <c r="A383" s="3" t="s">
        <v>18</v>
      </c>
      <c r="B383" s="3" t="s">
        <v>34</v>
      </c>
      <c r="C383" s="3" t="s">
        <v>61</v>
      </c>
      <c r="D383" s="3" t="s">
        <v>58</v>
      </c>
      <c r="E383" s="11">
        <f t="shared" si="15"/>
        <v>8.5102777777777785</v>
      </c>
      <c r="F383">
        <v>78.1297</v>
      </c>
      <c r="G383">
        <v>20.776199999999999</v>
      </c>
      <c r="H383">
        <v>0.9365</v>
      </c>
      <c r="I383">
        <v>0.15570000000000001</v>
      </c>
      <c r="J383">
        <v>2.0000000000000001E-4</v>
      </c>
      <c r="K383">
        <v>1.8E-3</v>
      </c>
      <c r="L383">
        <v>0</v>
      </c>
      <c r="M383">
        <v>0.1129</v>
      </c>
      <c r="N383">
        <v>0.1153</v>
      </c>
      <c r="O383">
        <v>0.97840000000000005</v>
      </c>
      <c r="P383" s="1">
        <v>4.1720000000000002E-10</v>
      </c>
      <c r="Q383" s="1">
        <v>1.4226E-14</v>
      </c>
      <c r="R383" s="1">
        <v>9.1847999999999994E-11</v>
      </c>
      <c r="S383" s="1">
        <v>7.5543999999999994E-12</v>
      </c>
      <c r="T383" s="1">
        <v>3.2168000000000001E-15</v>
      </c>
      <c r="U383" s="1">
        <v>1.071E-12</v>
      </c>
    </row>
    <row r="384" spans="1:22" x14ac:dyDescent="0.25">
      <c r="A384" s="3" t="s">
        <v>18</v>
      </c>
      <c r="B384" s="3" t="s">
        <v>34</v>
      </c>
      <c r="C384" s="3" t="s">
        <v>76</v>
      </c>
      <c r="D384" s="3" t="s">
        <v>28</v>
      </c>
      <c r="E384" s="11">
        <f t="shared" si="15"/>
        <v>8.5333333333333332</v>
      </c>
      <c r="F384">
        <v>78.133799999999994</v>
      </c>
      <c r="G384">
        <v>20.773599999999998</v>
      </c>
      <c r="H384">
        <v>0.9365</v>
      </c>
      <c r="I384">
        <v>0.1545</v>
      </c>
      <c r="J384">
        <v>4.0000000000000002E-4</v>
      </c>
      <c r="K384">
        <v>1.1000000000000001E-3</v>
      </c>
      <c r="L384">
        <v>0</v>
      </c>
      <c r="M384">
        <v>0.1119</v>
      </c>
      <c r="N384">
        <v>0.1222</v>
      </c>
      <c r="O384">
        <v>0.91569999999999996</v>
      </c>
      <c r="P384" s="1">
        <v>4.1732000000000001E-10</v>
      </c>
      <c r="Q384" s="1">
        <v>1.171E-14</v>
      </c>
      <c r="R384" s="1">
        <v>9.1856999999999994E-11</v>
      </c>
      <c r="S384" s="1">
        <v>7.5564000000000004E-12</v>
      </c>
      <c r="T384" s="1">
        <v>3.4786000000000002E-15</v>
      </c>
      <c r="U384" s="1">
        <v>1.0641000000000001E-12</v>
      </c>
    </row>
    <row r="385" spans="1:21" x14ac:dyDescent="0.25">
      <c r="A385" s="3" t="s">
        <v>18</v>
      </c>
      <c r="B385" s="3" t="s">
        <v>34</v>
      </c>
      <c r="C385" s="3" t="s">
        <v>33</v>
      </c>
      <c r="D385" s="3" t="s">
        <v>62</v>
      </c>
      <c r="E385" s="11">
        <f t="shared" si="15"/>
        <v>8.5580555555555566</v>
      </c>
      <c r="F385">
        <v>78.128699999999995</v>
      </c>
      <c r="G385">
        <v>20.78</v>
      </c>
      <c r="H385">
        <v>0.93620000000000003</v>
      </c>
      <c r="I385">
        <v>0.15359999999999999</v>
      </c>
      <c r="J385">
        <v>0</v>
      </c>
      <c r="K385">
        <v>1.4E-3</v>
      </c>
      <c r="L385">
        <v>0</v>
      </c>
      <c r="M385">
        <v>0.1111</v>
      </c>
      <c r="N385">
        <v>0.1144</v>
      </c>
      <c r="O385">
        <v>0.97170000000000001</v>
      </c>
      <c r="P385" s="1">
        <v>4.1712999999999999E-10</v>
      </c>
      <c r="Q385" s="1">
        <v>1.3036999999999999E-14</v>
      </c>
      <c r="R385" s="1">
        <v>9.1849999999999998E-11</v>
      </c>
      <c r="S385" s="1">
        <v>7.5505999999999998E-12</v>
      </c>
      <c r="T385" s="1">
        <v>1.7242000000000001E-15</v>
      </c>
      <c r="U385" s="1">
        <v>1.0560999999999999E-12</v>
      </c>
    </row>
    <row r="386" spans="1:21" x14ac:dyDescent="0.25">
      <c r="A386" s="3" t="s">
        <v>18</v>
      </c>
      <c r="B386" s="3" t="s">
        <v>34</v>
      </c>
      <c r="C386" s="3" t="s">
        <v>21</v>
      </c>
      <c r="D386" s="3" t="s">
        <v>20</v>
      </c>
      <c r="E386" s="11">
        <f t="shared" ref="E386:E411" si="16">(D386/(60*60))+(C386/60)+B386-$Y$5</f>
        <v>8.5813888888888901</v>
      </c>
      <c r="F386">
        <v>78.133600000000001</v>
      </c>
      <c r="G386">
        <v>20.777799999999999</v>
      </c>
      <c r="H386">
        <v>0.93679999999999997</v>
      </c>
      <c r="I386">
        <v>0.15010000000000001</v>
      </c>
      <c r="J386">
        <v>2.0000000000000001E-4</v>
      </c>
      <c r="K386">
        <v>1.6000000000000001E-3</v>
      </c>
      <c r="L386">
        <v>0</v>
      </c>
      <c r="M386">
        <v>0.1067</v>
      </c>
      <c r="N386">
        <v>0.1197</v>
      </c>
      <c r="O386">
        <v>0.89170000000000005</v>
      </c>
      <c r="P386" s="1">
        <v>4.1718E-10</v>
      </c>
      <c r="Q386" s="1">
        <v>1.341E-14</v>
      </c>
      <c r="R386" s="1">
        <v>9.1846000000000003E-11</v>
      </c>
      <c r="S386" s="1">
        <v>7.5558999999999993E-12</v>
      </c>
      <c r="T386" s="1">
        <v>3.2086999999999999E-15</v>
      </c>
      <c r="U386" s="1">
        <v>1.0333000000000001E-12</v>
      </c>
    </row>
    <row r="387" spans="1:21" x14ac:dyDescent="0.25">
      <c r="A387" s="3" t="s">
        <v>18</v>
      </c>
      <c r="B387" s="3" t="s">
        <v>34</v>
      </c>
      <c r="C387" s="3" t="s">
        <v>45</v>
      </c>
      <c r="D387" s="3" t="s">
        <v>48</v>
      </c>
      <c r="E387" s="11">
        <f t="shared" si="16"/>
        <v>8.6044444444444448</v>
      </c>
      <c r="F387">
        <v>78.134399999999999</v>
      </c>
      <c r="G387">
        <v>20.7774</v>
      </c>
      <c r="H387">
        <v>0.93630000000000002</v>
      </c>
      <c r="I387">
        <v>0.15049999999999999</v>
      </c>
      <c r="J387">
        <v>6.9999999999999999E-4</v>
      </c>
      <c r="K387">
        <v>5.9999999999999995E-4</v>
      </c>
      <c r="L387">
        <v>0</v>
      </c>
      <c r="M387">
        <v>0.1075</v>
      </c>
      <c r="N387">
        <v>0.1169</v>
      </c>
      <c r="O387">
        <v>0.91959999999999997</v>
      </c>
      <c r="P387" s="1">
        <v>4.1712E-10</v>
      </c>
      <c r="Q387" s="1">
        <v>9.7883000000000001E-15</v>
      </c>
      <c r="R387" s="1">
        <v>9.1831000000000003E-11</v>
      </c>
      <c r="S387" s="1">
        <v>7.5509999999999996E-12</v>
      </c>
      <c r="T387" s="1">
        <v>3.9802000000000003E-15</v>
      </c>
      <c r="U387" s="1">
        <v>1.0375999999999999E-12</v>
      </c>
    </row>
    <row r="388" spans="1:21" x14ac:dyDescent="0.25">
      <c r="A388" s="3" t="s">
        <v>18</v>
      </c>
      <c r="B388" s="3" t="s">
        <v>34</v>
      </c>
      <c r="C388" s="3" t="s">
        <v>65</v>
      </c>
      <c r="D388" s="3" t="s">
        <v>70</v>
      </c>
      <c r="E388" s="11">
        <f t="shared" si="16"/>
        <v>8.6291666666666682</v>
      </c>
      <c r="F388">
        <v>78.129499999999993</v>
      </c>
      <c r="G388">
        <v>20.778300000000002</v>
      </c>
      <c r="H388">
        <v>0.93630000000000002</v>
      </c>
      <c r="I388">
        <v>0.15409999999999999</v>
      </c>
      <c r="J388">
        <v>0</v>
      </c>
      <c r="K388">
        <v>1.6000000000000001E-3</v>
      </c>
      <c r="L388">
        <v>0</v>
      </c>
      <c r="M388">
        <v>0.11119999999999999</v>
      </c>
      <c r="N388">
        <v>0.11310000000000001</v>
      </c>
      <c r="O388">
        <v>0.98360000000000003</v>
      </c>
      <c r="P388" s="1">
        <v>4.1689999999999998E-10</v>
      </c>
      <c r="Q388" s="1">
        <v>1.3703E-14</v>
      </c>
      <c r="R388" s="1">
        <v>9.1790999999999996E-11</v>
      </c>
      <c r="S388" s="1">
        <v>7.5475999999999999E-12</v>
      </c>
      <c r="T388" s="1">
        <v>2.8443999999999998E-15</v>
      </c>
      <c r="U388" s="1">
        <v>1.0591E-12</v>
      </c>
    </row>
    <row r="389" spans="1:21" x14ac:dyDescent="0.25">
      <c r="A389" s="3" t="s">
        <v>18</v>
      </c>
      <c r="B389" s="3" t="s">
        <v>34</v>
      </c>
      <c r="C389" s="3" t="s">
        <v>58</v>
      </c>
      <c r="D389" s="3" t="s">
        <v>37</v>
      </c>
      <c r="E389" s="11">
        <f t="shared" si="16"/>
        <v>8.6522222222222229</v>
      </c>
      <c r="F389">
        <v>78.127799999999993</v>
      </c>
      <c r="G389">
        <v>20.7742</v>
      </c>
      <c r="H389">
        <v>0.93669999999999998</v>
      </c>
      <c r="I389">
        <v>0.1593</v>
      </c>
      <c r="J389">
        <v>2.0000000000000001E-4</v>
      </c>
      <c r="K389">
        <v>1.8E-3</v>
      </c>
      <c r="L389">
        <v>0</v>
      </c>
      <c r="M389">
        <v>0.1159</v>
      </c>
      <c r="N389">
        <v>0.1152</v>
      </c>
      <c r="O389">
        <v>1.0056</v>
      </c>
      <c r="P389" s="1">
        <v>4.1689999999999998E-10</v>
      </c>
      <c r="Q389" s="1">
        <v>1.4342000000000002E-14</v>
      </c>
      <c r="R389" s="1">
        <v>9.1775999999999997E-11</v>
      </c>
      <c r="S389" s="1">
        <v>7.5508000000000005E-12</v>
      </c>
      <c r="T389" s="1">
        <v>3.1807999999999999E-15</v>
      </c>
      <c r="U389" s="1">
        <v>1.0941999999999999E-12</v>
      </c>
    </row>
    <row r="390" spans="1:21" x14ac:dyDescent="0.25">
      <c r="A390" s="3" t="s">
        <v>18</v>
      </c>
      <c r="B390" s="3" t="s">
        <v>34</v>
      </c>
      <c r="C390" s="3" t="s">
        <v>67</v>
      </c>
      <c r="D390" s="3" t="s">
        <v>67</v>
      </c>
      <c r="E390" s="11">
        <f t="shared" si="16"/>
        <v>8.6772222222222215</v>
      </c>
      <c r="F390">
        <v>78.134100000000004</v>
      </c>
      <c r="G390">
        <v>20.773</v>
      </c>
      <c r="H390">
        <v>0.93569999999999998</v>
      </c>
      <c r="I390">
        <v>0.1552</v>
      </c>
      <c r="J390">
        <v>4.0000000000000002E-4</v>
      </c>
      <c r="K390">
        <v>1.5E-3</v>
      </c>
      <c r="L390">
        <v>0</v>
      </c>
      <c r="M390">
        <v>0.1125</v>
      </c>
      <c r="N390">
        <v>0.12189999999999999</v>
      </c>
      <c r="O390">
        <v>0.9224</v>
      </c>
      <c r="P390" s="1">
        <v>4.1718E-10</v>
      </c>
      <c r="Q390" s="1">
        <v>1.3042E-14</v>
      </c>
      <c r="R390" s="1">
        <v>9.1825000000000003E-11</v>
      </c>
      <c r="S390" s="1">
        <v>7.5475999999999999E-12</v>
      </c>
      <c r="T390" s="1">
        <v>3.5982E-15</v>
      </c>
      <c r="U390" s="1">
        <v>1.0685999999999999E-12</v>
      </c>
    </row>
    <row r="391" spans="1:21" x14ac:dyDescent="0.25">
      <c r="A391" s="3" t="s">
        <v>18</v>
      </c>
      <c r="B391" s="3" t="s">
        <v>34</v>
      </c>
      <c r="C391" s="3" t="s">
        <v>69</v>
      </c>
      <c r="D391" s="3" t="s">
        <v>60</v>
      </c>
      <c r="E391" s="11">
        <f t="shared" si="16"/>
        <v>8.7002777777777762</v>
      </c>
      <c r="F391">
        <v>78.131100000000004</v>
      </c>
      <c r="G391">
        <v>20.774100000000001</v>
      </c>
      <c r="H391">
        <v>0.9365</v>
      </c>
      <c r="I391">
        <v>0.15670000000000001</v>
      </c>
      <c r="J391">
        <v>2.0000000000000001E-4</v>
      </c>
      <c r="K391">
        <v>1.4E-3</v>
      </c>
      <c r="L391">
        <v>0</v>
      </c>
      <c r="M391">
        <v>0.1138</v>
      </c>
      <c r="N391">
        <v>0.11990000000000001</v>
      </c>
      <c r="O391">
        <v>0.94930000000000003</v>
      </c>
      <c r="P391" s="1">
        <v>4.1721999999999998E-10</v>
      </c>
      <c r="Q391" s="1">
        <v>1.2686E-14</v>
      </c>
      <c r="R391" s="1">
        <v>9.1841999999999994E-11</v>
      </c>
      <c r="S391" s="1">
        <v>7.5543999999999994E-12</v>
      </c>
      <c r="T391" s="1">
        <v>3.1917999999999999E-15</v>
      </c>
      <c r="U391" s="1">
        <v>1.0779000000000001E-12</v>
      </c>
    </row>
    <row r="392" spans="1:21" x14ac:dyDescent="0.25">
      <c r="A392" s="3" t="s">
        <v>18</v>
      </c>
      <c r="B392" s="3" t="s">
        <v>34</v>
      </c>
      <c r="C392" s="3" t="s">
        <v>42</v>
      </c>
      <c r="D392" s="3" t="s">
        <v>57</v>
      </c>
      <c r="E392" s="11">
        <f t="shared" si="16"/>
        <v>8.7230555555555558</v>
      </c>
      <c r="F392">
        <v>78.128</v>
      </c>
      <c r="G392">
        <v>20.779900000000001</v>
      </c>
      <c r="H392">
        <v>0.93630000000000002</v>
      </c>
      <c r="I392">
        <v>0.154</v>
      </c>
      <c r="J392">
        <v>5.0000000000000001E-4</v>
      </c>
      <c r="K392">
        <v>1.2999999999999999E-3</v>
      </c>
      <c r="L392">
        <v>0</v>
      </c>
      <c r="M392">
        <v>0.111</v>
      </c>
      <c r="N392">
        <v>0.1147</v>
      </c>
      <c r="O392">
        <v>0.9677</v>
      </c>
      <c r="P392" s="1">
        <v>4.1723000000000002E-10</v>
      </c>
      <c r="Q392" s="1">
        <v>1.2268E-14</v>
      </c>
      <c r="R392" s="1">
        <v>9.1873000000000002E-11</v>
      </c>
      <c r="S392" s="1">
        <v>7.5538000000000004E-12</v>
      </c>
      <c r="T392" s="1">
        <v>3.6830000000000001E-15</v>
      </c>
      <c r="U392" s="1">
        <v>1.0609000000000001E-12</v>
      </c>
    </row>
    <row r="393" spans="1:21" x14ac:dyDescent="0.25">
      <c r="A393" s="3" t="s">
        <v>18</v>
      </c>
      <c r="B393" s="3" t="s">
        <v>34</v>
      </c>
      <c r="C393" s="3" t="s">
        <v>29</v>
      </c>
      <c r="D393" s="3" t="s">
        <v>20</v>
      </c>
      <c r="E393" s="11">
        <f t="shared" si="16"/>
        <v>8.7480555555555544</v>
      </c>
      <c r="F393">
        <v>78.133300000000006</v>
      </c>
      <c r="G393">
        <v>20.7789</v>
      </c>
      <c r="H393">
        <v>0.93620000000000003</v>
      </c>
      <c r="I393">
        <v>0.1487</v>
      </c>
      <c r="J393">
        <v>8.0000000000000004E-4</v>
      </c>
      <c r="K393">
        <v>2E-3</v>
      </c>
      <c r="L393">
        <v>0</v>
      </c>
      <c r="M393">
        <v>0.10630000000000001</v>
      </c>
      <c r="N393">
        <v>0.11409999999999999</v>
      </c>
      <c r="O393">
        <v>0.93120000000000003</v>
      </c>
      <c r="P393" s="1">
        <v>4.1705000000000002E-10</v>
      </c>
      <c r="Q393" s="1">
        <v>1.5217000000000001E-14</v>
      </c>
      <c r="R393" s="1">
        <v>9.1823999999999995E-11</v>
      </c>
      <c r="S393" s="1">
        <v>7.5490999999999998E-12</v>
      </c>
      <c r="T393" s="1">
        <v>4.6614999999999997E-15</v>
      </c>
      <c r="U393" s="1">
        <v>1.0260000000000001E-12</v>
      </c>
    </row>
    <row r="394" spans="1:21" x14ac:dyDescent="0.25">
      <c r="A394" s="3" t="s">
        <v>18</v>
      </c>
      <c r="B394" s="3" t="s">
        <v>34</v>
      </c>
      <c r="C394" s="3" t="s">
        <v>55</v>
      </c>
      <c r="D394" s="3" t="s">
        <v>48</v>
      </c>
      <c r="E394" s="11">
        <f t="shared" si="16"/>
        <v>8.7711111111111126</v>
      </c>
      <c r="F394">
        <v>78.131900000000002</v>
      </c>
      <c r="G394">
        <v>20.780200000000001</v>
      </c>
      <c r="H394">
        <v>0.93610000000000004</v>
      </c>
      <c r="I394">
        <v>0.15010000000000001</v>
      </c>
      <c r="J394">
        <v>0</v>
      </c>
      <c r="K394">
        <v>1.6000000000000001E-3</v>
      </c>
      <c r="L394">
        <v>0</v>
      </c>
      <c r="M394">
        <v>0.1072</v>
      </c>
      <c r="N394">
        <v>0.1147</v>
      </c>
      <c r="O394">
        <v>0.93500000000000005</v>
      </c>
      <c r="P394" s="1">
        <v>4.1697000000000001E-10</v>
      </c>
      <c r="Q394" s="1">
        <v>1.3711000000000001E-14</v>
      </c>
      <c r="R394" s="1">
        <v>9.1813000000000004E-11</v>
      </c>
      <c r="S394" s="1">
        <v>7.5471000000000004E-12</v>
      </c>
      <c r="T394" s="1">
        <v>2.8023000000000002E-15</v>
      </c>
      <c r="U394" s="1">
        <v>1.032E-12</v>
      </c>
    </row>
    <row r="395" spans="1:21" x14ac:dyDescent="0.25">
      <c r="A395" s="3" t="s">
        <v>18</v>
      </c>
      <c r="B395" s="3" t="s">
        <v>34</v>
      </c>
      <c r="C395" s="3" t="s">
        <v>70</v>
      </c>
      <c r="D395" s="3" t="s">
        <v>68</v>
      </c>
      <c r="E395" s="11">
        <f t="shared" si="16"/>
        <v>8.7941666666666674</v>
      </c>
      <c r="F395">
        <v>78.125399999999999</v>
      </c>
      <c r="G395">
        <v>20.766200000000001</v>
      </c>
      <c r="H395">
        <v>0.93640000000000001</v>
      </c>
      <c r="I395">
        <v>0.17019999999999999</v>
      </c>
      <c r="J395">
        <v>2.0000000000000001E-4</v>
      </c>
      <c r="K395">
        <v>1.6999999999999999E-3</v>
      </c>
      <c r="L395">
        <v>0</v>
      </c>
      <c r="M395">
        <v>0.12690000000000001</v>
      </c>
      <c r="N395">
        <v>0.1227</v>
      </c>
      <c r="O395">
        <v>1.0342</v>
      </c>
      <c r="P395" s="1">
        <v>4.1699000000000003E-10</v>
      </c>
      <c r="Q395" s="1">
        <v>1.4052E-14</v>
      </c>
      <c r="R395" s="1">
        <v>9.1760999999999997E-11</v>
      </c>
      <c r="S395" s="1">
        <v>7.5498999999999996E-12</v>
      </c>
      <c r="T395" s="1">
        <v>3.1428999999999999E-15</v>
      </c>
      <c r="U395" s="1">
        <v>1.1680000000000001E-12</v>
      </c>
    </row>
    <row r="396" spans="1:21" x14ac:dyDescent="0.25">
      <c r="A396" s="3" t="s">
        <v>18</v>
      </c>
      <c r="B396" s="3" t="s">
        <v>34</v>
      </c>
      <c r="C396" s="3" t="s">
        <v>75</v>
      </c>
      <c r="D396" s="3" t="s">
        <v>39</v>
      </c>
      <c r="E396" s="11">
        <f t="shared" si="16"/>
        <v>8.8191666666666659</v>
      </c>
      <c r="F396">
        <v>78.1327</v>
      </c>
      <c r="G396">
        <v>20.7789</v>
      </c>
      <c r="H396">
        <v>0.93600000000000005</v>
      </c>
      <c r="I396">
        <v>0.151</v>
      </c>
      <c r="J396">
        <v>2.0000000000000001E-4</v>
      </c>
      <c r="K396">
        <v>1.2999999999999999E-3</v>
      </c>
      <c r="L396">
        <v>0</v>
      </c>
      <c r="M396">
        <v>0.1079</v>
      </c>
      <c r="N396">
        <v>0.1157</v>
      </c>
      <c r="O396">
        <v>0.93259999999999998</v>
      </c>
      <c r="P396" s="1">
        <v>4.1709999999999999E-10</v>
      </c>
      <c r="Q396" s="1">
        <v>1.2237000000000001E-14</v>
      </c>
      <c r="R396" s="1">
        <v>9.1834999999999999E-11</v>
      </c>
      <c r="S396" s="1">
        <v>7.5482000000000005E-12</v>
      </c>
      <c r="T396" s="1">
        <v>3.1462999999999999E-15</v>
      </c>
      <c r="U396" s="1">
        <v>1.0388999999999999E-12</v>
      </c>
    </row>
    <row r="397" spans="1:21" x14ac:dyDescent="0.25">
      <c r="A397" s="3" t="s">
        <v>18</v>
      </c>
      <c r="B397" s="3" t="s">
        <v>35</v>
      </c>
      <c r="C397" s="3" t="s">
        <v>63</v>
      </c>
      <c r="D397" s="3" t="s">
        <v>64</v>
      </c>
      <c r="E397" s="11">
        <f t="shared" si="16"/>
        <v>8.8422222222222207</v>
      </c>
      <c r="F397">
        <v>78.125399999999999</v>
      </c>
      <c r="G397">
        <v>20.783100000000001</v>
      </c>
      <c r="H397">
        <v>0.93630000000000002</v>
      </c>
      <c r="I397">
        <v>0.1532</v>
      </c>
      <c r="J397">
        <v>1E-4</v>
      </c>
      <c r="K397">
        <v>1.9E-3</v>
      </c>
      <c r="L397">
        <v>0</v>
      </c>
      <c r="M397">
        <v>0.11</v>
      </c>
      <c r="N397">
        <v>0.10920000000000001</v>
      </c>
      <c r="O397">
        <v>1.0075000000000001</v>
      </c>
      <c r="P397" s="1">
        <v>4.1709E-10</v>
      </c>
      <c r="Q397" s="1">
        <v>1.4734E-14</v>
      </c>
      <c r="R397" s="1">
        <v>9.1858999999999998E-11</v>
      </c>
      <c r="S397" s="1">
        <v>7.5509000000000001E-12</v>
      </c>
      <c r="T397" s="1">
        <v>3.1180999999999999E-15</v>
      </c>
      <c r="U397" s="1">
        <v>1.0538E-12</v>
      </c>
    </row>
    <row r="398" spans="1:21" x14ac:dyDescent="0.25">
      <c r="A398" s="3" t="s">
        <v>18</v>
      </c>
      <c r="B398" s="3" t="s">
        <v>35</v>
      </c>
      <c r="C398" s="3" t="s">
        <v>25</v>
      </c>
      <c r="D398" s="3" t="s">
        <v>30</v>
      </c>
      <c r="E398" s="11">
        <f t="shared" si="16"/>
        <v>8.8672222222222228</v>
      </c>
      <c r="F398">
        <v>78.130200000000002</v>
      </c>
      <c r="G398">
        <v>20.784099999999999</v>
      </c>
      <c r="H398">
        <v>0.93630000000000002</v>
      </c>
      <c r="I398">
        <v>0.14660000000000001</v>
      </c>
      <c r="J398">
        <v>1.5E-3</v>
      </c>
      <c r="K398">
        <v>1.1000000000000001E-3</v>
      </c>
      <c r="L398">
        <v>0</v>
      </c>
      <c r="M398">
        <v>0.1032</v>
      </c>
      <c r="N398">
        <v>0.1116</v>
      </c>
      <c r="O398">
        <v>0.92459999999999998</v>
      </c>
      <c r="P398" s="1">
        <v>4.1703999999999999E-10</v>
      </c>
      <c r="Q398" s="1">
        <v>1.1751E-14</v>
      </c>
      <c r="R398" s="1">
        <v>9.1846999999999998E-11</v>
      </c>
      <c r="S398" s="1">
        <v>7.5501000000000003E-12</v>
      </c>
      <c r="T398" s="1">
        <v>5.9935000000000001E-15</v>
      </c>
      <c r="U398" s="1">
        <v>1.0148000000000001E-12</v>
      </c>
    </row>
    <row r="399" spans="1:21" x14ac:dyDescent="0.25">
      <c r="A399" s="3" t="s">
        <v>18</v>
      </c>
      <c r="B399" s="3" t="s">
        <v>35</v>
      </c>
      <c r="C399" s="3" t="s">
        <v>51</v>
      </c>
      <c r="D399" s="3" t="s">
        <v>59</v>
      </c>
      <c r="E399" s="11">
        <f t="shared" si="16"/>
        <v>8.8902777777777775</v>
      </c>
      <c r="F399">
        <v>78.125900000000001</v>
      </c>
      <c r="G399">
        <v>20.7864</v>
      </c>
      <c r="H399">
        <v>0.93689999999999996</v>
      </c>
      <c r="I399">
        <v>0.14799999999999999</v>
      </c>
      <c r="J399">
        <v>1.2999999999999999E-3</v>
      </c>
      <c r="K399">
        <v>1.4E-3</v>
      </c>
      <c r="L399">
        <v>0</v>
      </c>
      <c r="M399">
        <v>0.1053</v>
      </c>
      <c r="N399">
        <v>0.1081</v>
      </c>
      <c r="O399">
        <v>0.97399999999999998</v>
      </c>
      <c r="P399" s="1">
        <v>4.1683999999999998E-10</v>
      </c>
      <c r="Q399" s="1">
        <v>1.2638000000000001E-14</v>
      </c>
      <c r="R399" s="1">
        <v>9.1819999999999999E-11</v>
      </c>
      <c r="S399" s="1">
        <v>7.5519000000000006E-12</v>
      </c>
      <c r="T399" s="1">
        <v>5.7188999999999999E-15</v>
      </c>
      <c r="U399" s="1">
        <v>1.0227000000000001E-12</v>
      </c>
    </row>
    <row r="400" spans="1:21" x14ac:dyDescent="0.25">
      <c r="A400" s="3" t="s">
        <v>18</v>
      </c>
      <c r="B400" s="3" t="s">
        <v>35</v>
      </c>
      <c r="C400" s="3" t="s">
        <v>20</v>
      </c>
      <c r="D400" s="3" t="s">
        <v>73</v>
      </c>
      <c r="E400" s="11">
        <f t="shared" si="16"/>
        <v>8.9136111111111109</v>
      </c>
      <c r="F400">
        <v>78.126000000000005</v>
      </c>
      <c r="G400">
        <v>20.775200000000002</v>
      </c>
      <c r="H400">
        <v>0.93659999999999999</v>
      </c>
      <c r="I400">
        <v>0.15970000000000001</v>
      </c>
      <c r="J400">
        <v>8.0000000000000004E-4</v>
      </c>
      <c r="K400">
        <v>1.6999999999999999E-3</v>
      </c>
      <c r="L400">
        <v>0</v>
      </c>
      <c r="M400">
        <v>0.11600000000000001</v>
      </c>
      <c r="N400">
        <v>0.1153</v>
      </c>
      <c r="O400">
        <v>1.0065999999999999</v>
      </c>
      <c r="P400" s="1">
        <v>4.1665999999999999E-10</v>
      </c>
      <c r="Q400" s="1">
        <v>1.4056999999999999E-14</v>
      </c>
      <c r="R400" s="1">
        <v>9.1727999999999999E-11</v>
      </c>
      <c r="S400" s="1">
        <v>7.5457999999999996E-12</v>
      </c>
      <c r="T400" s="1">
        <v>4.6132000000000001E-15</v>
      </c>
      <c r="U400" s="1">
        <v>1.0991E-12</v>
      </c>
    </row>
    <row r="401" spans="1:21" x14ac:dyDescent="0.25">
      <c r="A401" s="3" t="s">
        <v>18</v>
      </c>
      <c r="B401" s="3" t="s">
        <v>35</v>
      </c>
      <c r="C401" s="3" t="s">
        <v>38</v>
      </c>
      <c r="D401" s="3" t="s">
        <v>50</v>
      </c>
      <c r="E401" s="11">
        <f t="shared" si="16"/>
        <v>8.9383333333333344</v>
      </c>
      <c r="F401">
        <v>78.133099999999999</v>
      </c>
      <c r="G401">
        <v>20.778600000000001</v>
      </c>
      <c r="H401">
        <v>0.93630000000000002</v>
      </c>
      <c r="I401">
        <v>0.1502</v>
      </c>
      <c r="J401">
        <v>0</v>
      </c>
      <c r="K401">
        <v>1.8E-3</v>
      </c>
      <c r="L401">
        <v>0</v>
      </c>
      <c r="M401">
        <v>0.1067</v>
      </c>
      <c r="N401">
        <v>0.1178</v>
      </c>
      <c r="O401">
        <v>0.90549999999999997</v>
      </c>
      <c r="P401" s="1">
        <v>4.1686E-10</v>
      </c>
      <c r="Q401" s="1">
        <v>1.4518000000000001E-14</v>
      </c>
      <c r="R401" s="1">
        <v>9.1781000000000001E-11</v>
      </c>
      <c r="S401" s="1">
        <v>7.5464999999999998E-12</v>
      </c>
      <c r="T401" s="1">
        <v>2.5486E-15</v>
      </c>
      <c r="U401" s="1">
        <v>1.0323E-12</v>
      </c>
    </row>
    <row r="402" spans="1:21" x14ac:dyDescent="0.25">
      <c r="A402" s="3" t="s">
        <v>18</v>
      </c>
      <c r="B402" s="3" t="s">
        <v>35</v>
      </c>
      <c r="C402" s="3" t="s">
        <v>22</v>
      </c>
      <c r="D402" s="3" t="s">
        <v>42</v>
      </c>
      <c r="E402" s="11">
        <f t="shared" si="16"/>
        <v>8.9613888888888891</v>
      </c>
      <c r="F402">
        <v>78.138300000000001</v>
      </c>
      <c r="G402">
        <v>20.776800000000001</v>
      </c>
      <c r="H402">
        <v>0.93600000000000005</v>
      </c>
      <c r="I402">
        <v>0.1464</v>
      </c>
      <c r="J402">
        <v>8.0000000000000004E-4</v>
      </c>
      <c r="K402">
        <v>1.8E-3</v>
      </c>
      <c r="L402">
        <v>0</v>
      </c>
      <c r="M402">
        <v>0.1037</v>
      </c>
      <c r="N402">
        <v>0.1227</v>
      </c>
      <c r="O402">
        <v>0.84530000000000005</v>
      </c>
      <c r="P402" s="1">
        <v>4.1714000000000002E-10</v>
      </c>
      <c r="Q402" s="1">
        <v>1.4534000000000001E-14</v>
      </c>
      <c r="R402" s="1">
        <v>9.1828000000000003E-11</v>
      </c>
      <c r="S402" s="1">
        <v>7.5486999999999999E-12</v>
      </c>
      <c r="T402" s="1">
        <v>4.5347000000000001E-15</v>
      </c>
      <c r="U402" s="1">
        <v>1.0100999999999999E-12</v>
      </c>
    </row>
    <row r="403" spans="1:21" x14ac:dyDescent="0.25">
      <c r="A403" s="3" t="s">
        <v>18</v>
      </c>
      <c r="B403" s="3" t="s">
        <v>35</v>
      </c>
      <c r="C403" s="3" t="s">
        <v>47</v>
      </c>
      <c r="D403" s="3" t="s">
        <v>77</v>
      </c>
      <c r="E403" s="11">
        <f t="shared" si="16"/>
        <v>8.9844444444444438</v>
      </c>
      <c r="F403">
        <v>78.141599999999997</v>
      </c>
      <c r="G403">
        <v>20.7681</v>
      </c>
      <c r="H403">
        <v>0.93620000000000003</v>
      </c>
      <c r="I403">
        <v>0.15210000000000001</v>
      </c>
      <c r="J403">
        <v>8.0000000000000004E-4</v>
      </c>
      <c r="K403">
        <v>1.1000000000000001E-3</v>
      </c>
      <c r="L403">
        <v>0</v>
      </c>
      <c r="M403">
        <v>0.10879999999999999</v>
      </c>
      <c r="N403">
        <v>0.13009999999999999</v>
      </c>
      <c r="O403">
        <v>0.83630000000000004</v>
      </c>
      <c r="P403" s="1">
        <v>4.1697000000000001E-10</v>
      </c>
      <c r="Q403" s="1">
        <v>1.1659999999999999E-14</v>
      </c>
      <c r="R403" s="1">
        <v>9.1748999999999998E-11</v>
      </c>
      <c r="S403" s="1">
        <v>7.5472E-12</v>
      </c>
      <c r="T403" s="1">
        <v>4.4384999999999998E-15</v>
      </c>
      <c r="U403" s="1">
        <v>1.0486E-12</v>
      </c>
    </row>
    <row r="404" spans="1:21" x14ac:dyDescent="0.25">
      <c r="A404" s="3" t="s">
        <v>18</v>
      </c>
      <c r="B404" s="3" t="s">
        <v>35</v>
      </c>
      <c r="C404" s="3" t="s">
        <v>24</v>
      </c>
      <c r="D404" s="3" t="s">
        <v>45</v>
      </c>
      <c r="E404" s="11">
        <f t="shared" si="16"/>
        <v>9.0094444444444459</v>
      </c>
      <c r="F404">
        <v>78.147499999999994</v>
      </c>
      <c r="G404">
        <v>20.7653</v>
      </c>
      <c r="H404">
        <v>0.93640000000000001</v>
      </c>
      <c r="I404">
        <v>0.1489</v>
      </c>
      <c r="J404">
        <v>8.0000000000000004E-4</v>
      </c>
      <c r="K404">
        <v>1E-3</v>
      </c>
      <c r="L404">
        <v>0</v>
      </c>
      <c r="M404">
        <v>0.1056</v>
      </c>
      <c r="N404">
        <v>0.13089999999999999</v>
      </c>
      <c r="O404">
        <v>0.80700000000000005</v>
      </c>
      <c r="P404" s="1">
        <v>4.1717000000000002E-10</v>
      </c>
      <c r="Q404" s="1">
        <v>1.1344E-14</v>
      </c>
      <c r="R404" s="1">
        <v>9.1772999999999997E-11</v>
      </c>
      <c r="S404" s="1">
        <v>7.5516999999999998E-12</v>
      </c>
      <c r="T404" s="1">
        <v>4.3745999999999997E-15</v>
      </c>
      <c r="U404" s="1">
        <v>1.0269E-12</v>
      </c>
    </row>
    <row r="405" spans="1:21" x14ac:dyDescent="0.25">
      <c r="A405" s="3" t="s">
        <v>18</v>
      </c>
      <c r="B405" s="3" t="s">
        <v>35</v>
      </c>
      <c r="C405" s="3" t="s">
        <v>28</v>
      </c>
      <c r="D405" s="3" t="s">
        <v>47</v>
      </c>
      <c r="E405" s="11">
        <f t="shared" si="16"/>
        <v>9.0325000000000006</v>
      </c>
      <c r="F405">
        <v>78.125500000000002</v>
      </c>
      <c r="G405">
        <v>20.777100000000001</v>
      </c>
      <c r="H405">
        <v>0.93579999999999997</v>
      </c>
      <c r="I405">
        <v>0.15989999999999999</v>
      </c>
      <c r="J405">
        <v>2.0000000000000001E-4</v>
      </c>
      <c r="K405">
        <v>1.5E-3</v>
      </c>
      <c r="L405">
        <v>0</v>
      </c>
      <c r="M405">
        <v>0.1167</v>
      </c>
      <c r="N405">
        <v>0.1195</v>
      </c>
      <c r="O405">
        <v>0.97719999999999996</v>
      </c>
      <c r="P405" s="1">
        <v>4.1741999999999999E-10</v>
      </c>
      <c r="Q405" s="1">
        <v>1.3280999999999999E-14</v>
      </c>
      <c r="R405" s="1">
        <v>9.1905000000000005E-11</v>
      </c>
      <c r="S405" s="1">
        <v>7.5527999999999999E-12</v>
      </c>
      <c r="T405" s="1">
        <v>3.0796999999999999E-15</v>
      </c>
      <c r="U405" s="1">
        <v>1.1E-12</v>
      </c>
    </row>
    <row r="406" spans="1:21" x14ac:dyDescent="0.25">
      <c r="A406" s="3" t="s">
        <v>18</v>
      </c>
      <c r="B406" s="3" t="s">
        <v>35</v>
      </c>
      <c r="C406" s="3" t="s">
        <v>60</v>
      </c>
      <c r="D406" s="3" t="s">
        <v>49</v>
      </c>
      <c r="E406" s="11">
        <f t="shared" si="16"/>
        <v>9.0574999999999992</v>
      </c>
      <c r="F406">
        <v>78.126400000000004</v>
      </c>
      <c r="G406">
        <v>20.7742</v>
      </c>
      <c r="H406">
        <v>0.93630000000000002</v>
      </c>
      <c r="I406">
        <v>0.16120000000000001</v>
      </c>
      <c r="J406">
        <v>0</v>
      </c>
      <c r="K406">
        <v>1.9E-3</v>
      </c>
      <c r="L406">
        <v>0</v>
      </c>
      <c r="M406">
        <v>0.1182</v>
      </c>
      <c r="N406">
        <v>0.1208</v>
      </c>
      <c r="O406">
        <v>0.9788</v>
      </c>
      <c r="P406" s="1">
        <v>4.1743000000000003E-10</v>
      </c>
      <c r="Q406" s="1">
        <v>1.4806E-14</v>
      </c>
      <c r="R406" s="1">
        <v>9.1893000000000005E-11</v>
      </c>
      <c r="S406" s="1">
        <v>7.5572000000000002E-12</v>
      </c>
      <c r="T406" s="1">
        <v>5.6425000000000005E-16</v>
      </c>
      <c r="U406" s="1">
        <v>1.1078E-12</v>
      </c>
    </row>
    <row r="407" spans="1:21" x14ac:dyDescent="0.25">
      <c r="A407" s="3" t="s">
        <v>18</v>
      </c>
      <c r="B407" s="3" t="s">
        <v>35</v>
      </c>
      <c r="C407" s="3" t="s">
        <v>32</v>
      </c>
      <c r="D407" s="3" t="s">
        <v>25</v>
      </c>
      <c r="E407" s="11">
        <f t="shared" si="16"/>
        <v>9.0805555555555539</v>
      </c>
      <c r="F407">
        <v>78.121200000000002</v>
      </c>
      <c r="G407">
        <v>20.777799999999999</v>
      </c>
      <c r="H407">
        <v>0.93620000000000003</v>
      </c>
      <c r="I407">
        <v>0.16250000000000001</v>
      </c>
      <c r="J407">
        <v>2.9999999999999997E-4</v>
      </c>
      <c r="K407">
        <v>2E-3</v>
      </c>
      <c r="L407">
        <v>0</v>
      </c>
      <c r="M407">
        <v>0.1188</v>
      </c>
      <c r="N407">
        <v>0.1119</v>
      </c>
      <c r="O407">
        <v>1.0613999999999999</v>
      </c>
      <c r="P407" s="1">
        <v>4.1721999999999998E-10</v>
      </c>
      <c r="Q407" s="1">
        <v>1.536E-14</v>
      </c>
      <c r="R407" s="1">
        <v>9.1870000000000002E-11</v>
      </c>
      <c r="S407" s="1">
        <v>7.5530000000000006E-12</v>
      </c>
      <c r="T407" s="1">
        <v>3.4921000000000001E-15</v>
      </c>
      <c r="U407" s="1">
        <v>1.1171999999999999E-12</v>
      </c>
    </row>
    <row r="408" spans="1:21" x14ac:dyDescent="0.25">
      <c r="A408" s="3" t="s">
        <v>18</v>
      </c>
      <c r="B408" s="3" t="s">
        <v>35</v>
      </c>
      <c r="C408" s="3" t="s">
        <v>77</v>
      </c>
      <c r="D408" s="3" t="s">
        <v>27</v>
      </c>
      <c r="E408" s="11">
        <f t="shared" si="16"/>
        <v>9.1036111111111122</v>
      </c>
      <c r="F408">
        <v>78.131200000000007</v>
      </c>
      <c r="G408">
        <v>20.779</v>
      </c>
      <c r="H408">
        <v>0.93630000000000002</v>
      </c>
      <c r="I408">
        <v>0.15160000000000001</v>
      </c>
      <c r="J408">
        <v>5.0000000000000001E-4</v>
      </c>
      <c r="K408">
        <v>1.4E-3</v>
      </c>
      <c r="L408">
        <v>0</v>
      </c>
      <c r="M408">
        <v>0.1084</v>
      </c>
      <c r="N408">
        <v>0.11459999999999999</v>
      </c>
      <c r="O408">
        <v>0.94579999999999997</v>
      </c>
      <c r="P408" s="1">
        <v>4.1721E-10</v>
      </c>
      <c r="Q408" s="1">
        <v>1.2687E-14</v>
      </c>
      <c r="R408" s="1">
        <v>9.1861000000000002E-11</v>
      </c>
      <c r="S408" s="1">
        <v>7.5531000000000002E-12</v>
      </c>
      <c r="T408" s="1">
        <v>3.8493999999999998E-15</v>
      </c>
      <c r="U408" s="1">
        <v>1.0447E-12</v>
      </c>
    </row>
    <row r="409" spans="1:21" x14ac:dyDescent="0.25">
      <c r="A409" s="3" t="s">
        <v>18</v>
      </c>
      <c r="B409" s="3" t="s">
        <v>35</v>
      </c>
      <c r="C409" s="3" t="s">
        <v>34</v>
      </c>
      <c r="D409" s="3" t="s">
        <v>29</v>
      </c>
      <c r="E409" s="11">
        <f t="shared" si="16"/>
        <v>9.1286111111111108</v>
      </c>
      <c r="F409">
        <v>78.137600000000006</v>
      </c>
      <c r="G409">
        <v>20.775300000000001</v>
      </c>
      <c r="H409">
        <v>0.93630000000000002</v>
      </c>
      <c r="I409">
        <v>0.1487</v>
      </c>
      <c r="J409">
        <v>6.9999999999999999E-4</v>
      </c>
      <c r="K409">
        <v>1.4E-3</v>
      </c>
      <c r="L409">
        <v>0</v>
      </c>
      <c r="M409">
        <v>0.1051</v>
      </c>
      <c r="N409">
        <v>0.11600000000000001</v>
      </c>
      <c r="O409">
        <v>0.90639999999999998</v>
      </c>
      <c r="P409" s="1">
        <v>4.1746000000000002E-10</v>
      </c>
      <c r="Q409" s="1">
        <v>1.2788E-14</v>
      </c>
      <c r="R409" s="1">
        <v>9.1891999999999997E-11</v>
      </c>
      <c r="S409" s="1">
        <v>7.5571000000000006E-12</v>
      </c>
      <c r="T409" s="1">
        <v>4.1518000000000001E-15</v>
      </c>
      <c r="U409" s="1">
        <v>1.0258999999999999E-12</v>
      </c>
    </row>
    <row r="410" spans="1:21" x14ac:dyDescent="0.25">
      <c r="A410" s="3" t="s">
        <v>18</v>
      </c>
      <c r="B410" s="3" t="s">
        <v>35</v>
      </c>
      <c r="C410" s="3" t="s">
        <v>31</v>
      </c>
      <c r="D410" s="3" t="s">
        <v>35</v>
      </c>
      <c r="E410" s="11">
        <f t="shared" si="16"/>
        <v>9.1516666666666655</v>
      </c>
      <c r="F410">
        <v>78.13</v>
      </c>
      <c r="G410">
        <v>20.781199999999998</v>
      </c>
      <c r="H410">
        <v>0.93610000000000004</v>
      </c>
      <c r="I410">
        <v>0.151</v>
      </c>
      <c r="J410">
        <v>0</v>
      </c>
      <c r="K410">
        <v>1.6999999999999999E-3</v>
      </c>
      <c r="L410">
        <v>0</v>
      </c>
      <c r="M410">
        <v>0.10829999999999999</v>
      </c>
      <c r="N410">
        <v>0.1118</v>
      </c>
      <c r="O410">
        <v>0.96879999999999999</v>
      </c>
      <c r="P410" s="1">
        <v>4.1741999999999999E-10</v>
      </c>
      <c r="Q410" s="1">
        <v>1.4132E-14</v>
      </c>
      <c r="R410" s="1">
        <v>9.1918999999999996E-11</v>
      </c>
      <c r="S410" s="1">
        <v>7.5549000000000005E-12</v>
      </c>
      <c r="T410" s="1">
        <v>2.1124000000000002E-15</v>
      </c>
      <c r="U410" s="1">
        <v>1.0391000000000001E-12</v>
      </c>
    </row>
    <row r="411" spans="1:21" x14ac:dyDescent="0.25">
      <c r="A411" s="3" t="s">
        <v>18</v>
      </c>
      <c r="B411" s="3" t="s">
        <v>35</v>
      </c>
      <c r="C411" s="3" t="s">
        <v>37</v>
      </c>
      <c r="D411" s="3" t="s">
        <v>62</v>
      </c>
      <c r="E411" s="11">
        <f t="shared" si="16"/>
        <v>9.1747222222222238</v>
      </c>
      <c r="F411">
        <v>78.117800000000003</v>
      </c>
      <c r="G411">
        <v>20.668800000000001</v>
      </c>
      <c r="H411">
        <v>0.93600000000000005</v>
      </c>
      <c r="I411">
        <v>0.2757</v>
      </c>
      <c r="J411">
        <v>2.0000000000000001E-4</v>
      </c>
      <c r="K411">
        <v>1.6000000000000001E-3</v>
      </c>
      <c r="L411">
        <v>0</v>
      </c>
      <c r="M411">
        <v>0.2326</v>
      </c>
      <c r="N411">
        <v>0.21510000000000001</v>
      </c>
      <c r="O411">
        <v>1.081</v>
      </c>
      <c r="P411" s="1">
        <v>4.1709999999999999E-10</v>
      </c>
      <c r="Q411" s="1">
        <v>1.3469E-14</v>
      </c>
      <c r="R411" s="1">
        <v>9.1358000000000004E-11</v>
      </c>
      <c r="S411" s="1">
        <v>7.5490000000000002E-12</v>
      </c>
      <c r="T411" s="1">
        <v>3.2678E-15</v>
      </c>
      <c r="U411" s="1">
        <v>1.8781999999999998E-12</v>
      </c>
    </row>
  </sheetData>
  <sortState xmlns:xlrd2="http://schemas.microsoft.com/office/spreadsheetml/2017/richdata2" ref="W31:AN40">
    <sortCondition descending="1" ref="X31:X40"/>
  </sortState>
  <mergeCells count="4">
    <mergeCell ref="X13:X17"/>
    <mergeCell ref="X18:X22"/>
    <mergeCell ref="X23:X27"/>
    <mergeCell ref="V2:V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88"/>
  <sheetViews>
    <sheetView topLeftCell="T1" zoomScale="90" zoomScaleNormal="90" workbookViewId="0">
      <pane ySplit="1" topLeftCell="A2" activePane="bottomLeft" state="frozen"/>
      <selection pane="bottomLeft" activeCell="Y42" sqref="Y42"/>
    </sheetView>
  </sheetViews>
  <sheetFormatPr defaultColWidth="11.42578125" defaultRowHeight="15" x14ac:dyDescent="0.25"/>
  <sheetData>
    <row r="1" spans="1:39" x14ac:dyDescent="0.25">
      <c r="A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39" x14ac:dyDescent="0.25">
      <c r="A2" s="14">
        <v>44882</v>
      </c>
      <c r="B2" s="11" t="s">
        <v>19</v>
      </c>
      <c r="C2" s="11" t="s">
        <v>36</v>
      </c>
      <c r="D2" s="11" t="s">
        <v>59</v>
      </c>
      <c r="E2" s="11">
        <f t="shared" ref="E2:E65" si="0">(D2/(60*60))+(C2/60)+B2-$X$4</f>
        <v>-0.5024999999999995</v>
      </c>
      <c r="F2">
        <v>77.968999999999994</v>
      </c>
      <c r="G2">
        <v>20.941199999999998</v>
      </c>
      <c r="H2">
        <v>0.93810000000000004</v>
      </c>
      <c r="I2">
        <v>4.36E-2</v>
      </c>
      <c r="J2">
        <v>0</v>
      </c>
      <c r="K2">
        <v>0.1081</v>
      </c>
      <c r="L2">
        <v>613</v>
      </c>
      <c r="M2">
        <v>-8.7604000000000002E-4</v>
      </c>
      <c r="N2">
        <v>-8.3400000000000002E-2</v>
      </c>
      <c r="O2">
        <v>1.0500000000000001E-2</v>
      </c>
      <c r="P2" s="1">
        <v>4.3846E-10</v>
      </c>
      <c r="Q2" s="1">
        <v>4.6287000000000003E-13</v>
      </c>
      <c r="R2" s="1">
        <v>9.7502000000000004E-11</v>
      </c>
      <c r="S2" s="1">
        <v>7.9702000000000001E-12</v>
      </c>
      <c r="T2" s="1">
        <v>3.3269000000000001E-15</v>
      </c>
      <c r="U2" s="1">
        <v>3.4186000000000002E-13</v>
      </c>
    </row>
    <row r="3" spans="1:39" x14ac:dyDescent="0.25">
      <c r="A3" s="14">
        <v>44882</v>
      </c>
      <c r="B3" s="11" t="s">
        <v>19</v>
      </c>
      <c r="C3" s="11" t="s">
        <v>23</v>
      </c>
      <c r="D3" s="11" t="s">
        <v>73</v>
      </c>
      <c r="E3" s="11">
        <f t="shared" si="0"/>
        <v>-0.47916666666666607</v>
      </c>
      <c r="F3">
        <v>77.968199999999996</v>
      </c>
      <c r="G3">
        <v>20.9374</v>
      </c>
      <c r="H3">
        <v>0.93759999999999999</v>
      </c>
      <c r="I3">
        <v>4.6300000000000001E-2</v>
      </c>
      <c r="J3">
        <v>0</v>
      </c>
      <c r="K3">
        <v>0.1104</v>
      </c>
      <c r="L3">
        <v>613</v>
      </c>
      <c r="M3">
        <v>2.7613999999999998E-3</v>
      </c>
      <c r="N3">
        <v>-7.8700000000000006E-2</v>
      </c>
      <c r="O3">
        <v>-3.5099999999999999E-2</v>
      </c>
      <c r="P3" s="1">
        <v>4.3881999999999999E-10</v>
      </c>
      <c r="Q3" s="1">
        <v>4.7309999999999997E-13</v>
      </c>
      <c r="R3" s="1">
        <v>9.7565999999999997E-11</v>
      </c>
      <c r="S3" s="1">
        <v>7.9729999999999992E-12</v>
      </c>
      <c r="T3" s="1">
        <v>4.6714000000000001E-15</v>
      </c>
      <c r="U3" s="1">
        <v>3.6123000000000002E-13</v>
      </c>
    </row>
    <row r="4" spans="1:39" x14ac:dyDescent="0.25">
      <c r="A4" s="14">
        <v>44882</v>
      </c>
      <c r="B4" s="11" t="s">
        <v>19</v>
      </c>
      <c r="C4" s="11" t="s">
        <v>49</v>
      </c>
      <c r="D4" s="11" t="s">
        <v>52</v>
      </c>
      <c r="E4" s="11">
        <f t="shared" si="0"/>
        <v>-0.45416666666666572</v>
      </c>
      <c r="F4">
        <v>77.960300000000004</v>
      </c>
      <c r="G4">
        <v>20.9359</v>
      </c>
      <c r="H4">
        <v>0.93720000000000003</v>
      </c>
      <c r="I4">
        <v>5.3600000000000002E-2</v>
      </c>
      <c r="J4">
        <v>0</v>
      </c>
      <c r="K4">
        <v>0.113</v>
      </c>
      <c r="L4">
        <v>608</v>
      </c>
      <c r="M4">
        <v>9.5333999999999992E-3</v>
      </c>
      <c r="N4">
        <v>-7.6499999999999999E-2</v>
      </c>
      <c r="O4">
        <v>-0.1246</v>
      </c>
      <c r="P4" s="1">
        <v>4.3933000000000002E-10</v>
      </c>
      <c r="Q4" s="1">
        <v>4.8452000000000004E-13</v>
      </c>
      <c r="R4" s="1">
        <v>9.7680000000000005E-11</v>
      </c>
      <c r="S4" s="1">
        <v>7.9788999999999995E-12</v>
      </c>
      <c r="T4" s="1">
        <v>5.3306999999999996E-15</v>
      </c>
      <c r="U4" s="1">
        <v>4.1376E-13</v>
      </c>
      <c r="W4" t="s">
        <v>102</v>
      </c>
      <c r="X4" s="10">
        <f>(D23/3600)+(C23/60)+B23</f>
        <v>9.1127777777777776</v>
      </c>
    </row>
    <row r="5" spans="1:39" x14ac:dyDescent="0.25">
      <c r="A5" s="14">
        <v>44882</v>
      </c>
      <c r="B5" s="11" t="s">
        <v>19</v>
      </c>
      <c r="C5" s="11" t="s">
        <v>61</v>
      </c>
      <c r="D5" s="11" t="s">
        <v>29</v>
      </c>
      <c r="E5" s="11">
        <f t="shared" si="0"/>
        <v>-0.43083333333333407</v>
      </c>
      <c r="F5">
        <v>77.954700000000003</v>
      </c>
      <c r="G5">
        <v>20.933299999999999</v>
      </c>
      <c r="H5">
        <v>0.9375</v>
      </c>
      <c r="I5">
        <v>5.8200000000000002E-2</v>
      </c>
      <c r="J5">
        <v>0</v>
      </c>
      <c r="K5">
        <v>0.1163</v>
      </c>
      <c r="L5">
        <v>609</v>
      </c>
      <c r="M5">
        <v>1.4200000000000001E-2</v>
      </c>
      <c r="N5">
        <v>-7.7799999999999994E-2</v>
      </c>
      <c r="O5">
        <v>-0.183</v>
      </c>
      <c r="P5" s="1">
        <v>4.3934999999999999E-10</v>
      </c>
      <c r="Q5" s="1">
        <v>4.9828999999999999E-13</v>
      </c>
      <c r="R5" s="1">
        <v>9.7681000000000001E-11</v>
      </c>
      <c r="S5" s="1">
        <v>7.9828999999999998E-12</v>
      </c>
      <c r="T5" s="1">
        <v>4.5049000000000003E-15</v>
      </c>
      <c r="U5" s="1">
        <v>4.4671999999999999E-13</v>
      </c>
    </row>
    <row r="6" spans="1:39" x14ac:dyDescent="0.25">
      <c r="A6" s="14">
        <v>44882</v>
      </c>
      <c r="B6" s="11" t="s">
        <v>19</v>
      </c>
      <c r="C6" s="11" t="s">
        <v>76</v>
      </c>
      <c r="D6" s="11" t="s">
        <v>27</v>
      </c>
      <c r="E6" s="11">
        <f t="shared" si="0"/>
        <v>-0.40583333333333371</v>
      </c>
      <c r="F6">
        <v>77.950599999999994</v>
      </c>
      <c r="G6">
        <v>20.9344</v>
      </c>
      <c r="H6">
        <v>0.93710000000000004</v>
      </c>
      <c r="I6">
        <v>5.9799999999999999E-2</v>
      </c>
      <c r="J6">
        <v>0</v>
      </c>
      <c r="K6">
        <v>0.11799999999999999</v>
      </c>
      <c r="L6">
        <v>606</v>
      </c>
      <c r="M6">
        <v>1.6199999999999999E-2</v>
      </c>
      <c r="N6">
        <v>-8.3199999999999996E-2</v>
      </c>
      <c r="O6">
        <v>-0.19489999999999999</v>
      </c>
      <c r="P6" s="1">
        <v>4.3972999999999999E-10</v>
      </c>
      <c r="Q6" s="1">
        <v>5.0614E-13</v>
      </c>
      <c r="R6" s="1">
        <v>9.7775000000000006E-11</v>
      </c>
      <c r="S6" s="1">
        <v>7.9870999999999994E-12</v>
      </c>
      <c r="T6" s="1">
        <v>4.2735999999999999E-15</v>
      </c>
      <c r="U6" s="1">
        <v>4.5906999999999998E-13</v>
      </c>
      <c r="W6" s="35" t="s">
        <v>87</v>
      </c>
      <c r="X6" s="35" t="s">
        <v>116</v>
      </c>
      <c r="Y6" s="35" t="s">
        <v>88</v>
      </c>
      <c r="Z6" s="35" t="s">
        <v>89</v>
      </c>
      <c r="AA6" s="35" t="s">
        <v>94</v>
      </c>
      <c r="AB6" s="35" t="s">
        <v>95</v>
      </c>
      <c r="AC6" s="37" t="s">
        <v>93</v>
      </c>
      <c r="AD6" s="38" t="s">
        <v>97</v>
      </c>
      <c r="AE6" s="39" t="s">
        <v>98</v>
      </c>
      <c r="AF6" s="43" t="s">
        <v>92</v>
      </c>
      <c r="AG6" s="44" t="s">
        <v>97</v>
      </c>
      <c r="AH6" s="45" t="s">
        <v>98</v>
      </c>
      <c r="AI6" s="35" t="s">
        <v>103</v>
      </c>
      <c r="AJ6" s="35" t="s">
        <v>104</v>
      </c>
      <c r="AK6" s="35" t="s">
        <v>117</v>
      </c>
      <c r="AL6" s="38" t="s">
        <v>105</v>
      </c>
      <c r="AM6" s="44" t="s">
        <v>106</v>
      </c>
    </row>
    <row r="7" spans="1:39" x14ac:dyDescent="0.25">
      <c r="A7" s="14">
        <v>44882</v>
      </c>
      <c r="B7" s="11" t="s">
        <v>19</v>
      </c>
      <c r="C7" s="11" t="s">
        <v>33</v>
      </c>
      <c r="D7" s="11" t="s">
        <v>66</v>
      </c>
      <c r="E7" s="11">
        <f t="shared" si="0"/>
        <v>-0.38277777777777722</v>
      </c>
      <c r="F7">
        <v>77.946100000000001</v>
      </c>
      <c r="G7">
        <v>20.937000000000001</v>
      </c>
      <c r="H7">
        <v>0.93659999999999999</v>
      </c>
      <c r="I7">
        <v>5.9400000000000001E-2</v>
      </c>
      <c r="J7">
        <v>0</v>
      </c>
      <c r="K7">
        <v>0.12089999999999999</v>
      </c>
      <c r="L7">
        <v>614</v>
      </c>
      <c r="M7">
        <v>1.61E-2</v>
      </c>
      <c r="N7">
        <v>-8.0799999999999997E-2</v>
      </c>
      <c r="O7">
        <v>-0.19950000000000001</v>
      </c>
      <c r="P7" s="1">
        <v>4.3993999999999998E-10</v>
      </c>
      <c r="Q7" s="1">
        <v>5.1872999999999995E-13</v>
      </c>
      <c r="R7" s="1">
        <v>9.7839999999999995E-11</v>
      </c>
      <c r="S7" s="1">
        <v>7.9866999999999995E-12</v>
      </c>
      <c r="T7" s="1">
        <v>4.0396999999999998E-15</v>
      </c>
      <c r="U7" s="1">
        <v>4.5656000000000003E-13</v>
      </c>
      <c r="W7" s="11">
        <v>10.49888888888889</v>
      </c>
      <c r="X7" s="52">
        <v>2.4196005060519434</v>
      </c>
      <c r="Y7" s="52">
        <f>AVERAGE(X21:X25)</f>
        <v>20.036860000000001</v>
      </c>
      <c r="Z7" s="52">
        <f>AVERAGE(X26:X30)</f>
        <v>0.94938</v>
      </c>
      <c r="AA7" s="59">
        <f>AVERAGE(X31:X35)</f>
        <v>517.79999999999995</v>
      </c>
      <c r="AB7" s="52">
        <f>AA7/1000</f>
        <v>0.51779999999999993</v>
      </c>
      <c r="AC7" s="55">
        <f t="shared" ref="AC7:AC16" si="1">((Y7-$AI$30)/100)*(AB7*1000)</f>
        <v>-4.6726272</v>
      </c>
      <c r="AD7" s="53">
        <f t="shared" ref="AD7:AD16" si="2">AC7*$AJ$25</f>
        <v>-0.20874184218568306</v>
      </c>
      <c r="AE7" s="56">
        <f>AD7*60</f>
        <v>-12.524510531140983</v>
      </c>
      <c r="AF7" s="57">
        <f t="shared" ref="AF7:AF16" si="3">((Z7-$AJ$30)/100) *AA7</f>
        <v>4.6586811199999989</v>
      </c>
      <c r="AG7" s="54">
        <f t="shared" ref="AG7:AG16" si="4">AF7*$AJ$26</f>
        <v>0.20959301562372185</v>
      </c>
      <c r="AH7" s="58">
        <f>AG7*60</f>
        <v>12.575580937423311</v>
      </c>
      <c r="AI7" s="52">
        <v>1.4435</v>
      </c>
      <c r="AJ7" s="52">
        <v>2.4196005060519434</v>
      </c>
      <c r="AK7" s="52">
        <f>AI7*AJ7</f>
        <v>3.4926933304859804</v>
      </c>
      <c r="AL7" s="53">
        <f>(AE7/AK7)</f>
        <v>-3.5859176131556612</v>
      </c>
      <c r="AM7" s="54">
        <f t="shared" ref="AM7:AM13" si="5">AH7/AK7</f>
        <v>3.6005396831314473</v>
      </c>
    </row>
    <row r="8" spans="1:39" x14ac:dyDescent="0.25">
      <c r="A8" s="14">
        <v>44882</v>
      </c>
      <c r="B8" s="11" t="s">
        <v>19</v>
      </c>
      <c r="C8" s="11" t="s">
        <v>21</v>
      </c>
      <c r="D8" s="11" t="s">
        <v>28</v>
      </c>
      <c r="E8" s="11">
        <f t="shared" si="0"/>
        <v>-0.35944444444444379</v>
      </c>
      <c r="F8">
        <v>77.9392</v>
      </c>
      <c r="G8">
        <v>20.942599999999999</v>
      </c>
      <c r="H8">
        <v>0.93710000000000004</v>
      </c>
      <c r="I8">
        <v>5.7700000000000001E-2</v>
      </c>
      <c r="J8">
        <v>0</v>
      </c>
      <c r="K8">
        <v>0.12330000000000001</v>
      </c>
      <c r="L8">
        <v>617</v>
      </c>
      <c r="M8">
        <v>1.38E-2</v>
      </c>
      <c r="N8">
        <v>-9.2200000000000004E-2</v>
      </c>
      <c r="O8">
        <v>-0.1502</v>
      </c>
      <c r="P8" s="1">
        <v>4.4022999999999999E-10</v>
      </c>
      <c r="Q8" s="1">
        <v>5.2929999999999998E-13</v>
      </c>
      <c r="R8" s="1">
        <v>9.7939000000000004E-11</v>
      </c>
      <c r="S8" s="1">
        <v>7.9973000000000003E-12</v>
      </c>
      <c r="T8" s="1">
        <v>3.9482999999999999E-15</v>
      </c>
      <c r="U8" s="1">
        <v>4.4531E-13</v>
      </c>
      <c r="W8" s="11">
        <v>10.52361111111111</v>
      </c>
      <c r="X8" s="52">
        <v>2.4453137130143192</v>
      </c>
      <c r="Y8" s="52">
        <f>AVERAGE(Y21:Y25)</f>
        <v>20.030999999999999</v>
      </c>
      <c r="Z8" s="52">
        <f>AVERAGE(Y26:Y30)</f>
        <v>0.95226000000000011</v>
      </c>
      <c r="AA8" s="59">
        <f>AVERAGE(Y31:Y35)</f>
        <v>521.6</v>
      </c>
      <c r="AB8" s="52">
        <f t="shared" ref="AB8:AB13" si="6">AA8/1000</f>
        <v>0.52160000000000006</v>
      </c>
      <c r="AC8" s="55">
        <f t="shared" si="1"/>
        <v>-4.7374841600000108</v>
      </c>
      <c r="AD8" s="53">
        <f t="shared" si="2"/>
        <v>-0.2116392189139111</v>
      </c>
      <c r="AE8" s="56">
        <f t="shared" ref="AE8:AE13" si="7">AD8*60</f>
        <v>-12.698353134834667</v>
      </c>
      <c r="AF8" s="57">
        <f t="shared" si="3"/>
        <v>4.7078920533333335</v>
      </c>
      <c r="AG8" s="54">
        <f t="shared" si="4"/>
        <v>0.21180700444444445</v>
      </c>
      <c r="AH8" s="58">
        <f t="shared" ref="AH8:AH13" si="8">AG8*60</f>
        <v>12.708420266666668</v>
      </c>
      <c r="AI8" s="52">
        <v>1.4435</v>
      </c>
      <c r="AJ8" s="52">
        <v>2.4453137130143192</v>
      </c>
      <c r="AK8" s="52">
        <f t="shared" ref="AK8:AK16" si="9">AI8*AJ8</f>
        <v>3.5298103447361697</v>
      </c>
      <c r="AL8" s="53">
        <f>(AE8/AK8)</f>
        <v>-3.5974604566987822</v>
      </c>
      <c r="AM8" s="54">
        <f t="shared" si="5"/>
        <v>3.600312488635006</v>
      </c>
    </row>
    <row r="9" spans="1:39" x14ac:dyDescent="0.25">
      <c r="A9" s="14">
        <v>44882</v>
      </c>
      <c r="B9" s="11" t="s">
        <v>19</v>
      </c>
      <c r="C9" s="11" t="s">
        <v>45</v>
      </c>
      <c r="D9" s="11" t="s">
        <v>76</v>
      </c>
      <c r="E9" s="11">
        <f t="shared" si="0"/>
        <v>-0.33444444444444343</v>
      </c>
      <c r="F9">
        <v>77.943100000000001</v>
      </c>
      <c r="G9">
        <v>20.939499999999999</v>
      </c>
      <c r="H9">
        <v>0.93700000000000006</v>
      </c>
      <c r="I9">
        <v>5.5800000000000002E-2</v>
      </c>
      <c r="J9">
        <v>0</v>
      </c>
      <c r="K9">
        <v>0.1246</v>
      </c>
      <c r="L9">
        <v>615</v>
      </c>
      <c r="M9">
        <v>1.03E-2</v>
      </c>
      <c r="N9">
        <v>-9.3600000000000003E-2</v>
      </c>
      <c r="O9">
        <v>-0.1099</v>
      </c>
      <c r="P9" s="1">
        <v>4.4027000000000002E-10</v>
      </c>
      <c r="Q9" s="1">
        <v>5.3487000000000002E-13</v>
      </c>
      <c r="R9" s="1">
        <v>9.7928E-11</v>
      </c>
      <c r="S9" s="1">
        <v>7.9965000000000005E-12</v>
      </c>
      <c r="T9" s="1">
        <v>4.1699000000000002E-15</v>
      </c>
      <c r="U9" s="1">
        <v>4.3193999999999998E-13</v>
      </c>
      <c r="W9" s="11">
        <v>10.546666666666669</v>
      </c>
      <c r="X9" s="52">
        <v>2.4695396305389052</v>
      </c>
      <c r="Y9" s="52">
        <f>AVERAGE(Z21:Z25)</f>
        <v>20.021980000000003</v>
      </c>
      <c r="Z9" s="52">
        <f>AVERAGE(Z26:Z30)</f>
        <v>0.95594000000000001</v>
      </c>
      <c r="AA9" s="59">
        <f>AVERAGE(Z31:Z35)</f>
        <v>524.79999999999995</v>
      </c>
      <c r="AB9" s="52">
        <f t="shared" si="6"/>
        <v>0.52479999999999993</v>
      </c>
      <c r="AC9" s="55">
        <f t="shared" si="1"/>
        <v>-4.8138854399999893</v>
      </c>
      <c r="AD9" s="53">
        <f t="shared" si="2"/>
        <v>-0.21505231892166257</v>
      </c>
      <c r="AE9" s="56">
        <f t="shared" si="7"/>
        <v>-12.903139135299755</v>
      </c>
      <c r="AF9" s="57">
        <f t="shared" si="3"/>
        <v>4.7560874666666662</v>
      </c>
      <c r="AG9" s="54">
        <f t="shared" si="4"/>
        <v>0.21397530524880706</v>
      </c>
      <c r="AH9" s="58">
        <f t="shared" si="8"/>
        <v>12.838518314928423</v>
      </c>
      <c r="AI9" s="52">
        <v>1.4435</v>
      </c>
      <c r="AJ9" s="52">
        <v>2.4695396305389052</v>
      </c>
      <c r="AK9" s="52">
        <f t="shared" si="9"/>
        <v>3.5647804566829095</v>
      </c>
      <c r="AL9" s="53">
        <f t="shared" ref="AL9:AL13" si="10">(AE9/AK9)</f>
        <v>-3.6196167736249181</v>
      </c>
      <c r="AM9" s="54">
        <f t="shared" si="5"/>
        <v>3.6014891999477827</v>
      </c>
    </row>
    <row r="10" spans="1:39" x14ac:dyDescent="0.25">
      <c r="A10" s="14">
        <v>44882</v>
      </c>
      <c r="B10" s="11" t="s">
        <v>19</v>
      </c>
      <c r="C10" s="11" t="s">
        <v>66</v>
      </c>
      <c r="D10" s="11" t="s">
        <v>20</v>
      </c>
      <c r="E10" s="11">
        <f t="shared" si="0"/>
        <v>-0.31138888888888872</v>
      </c>
      <c r="F10">
        <v>77.943399999999997</v>
      </c>
      <c r="G10">
        <v>20.938600000000001</v>
      </c>
      <c r="H10">
        <v>0.93679999999999997</v>
      </c>
      <c r="I10">
        <v>5.4399999999999997E-2</v>
      </c>
      <c r="J10">
        <v>0</v>
      </c>
      <c r="K10">
        <v>0.12690000000000001</v>
      </c>
      <c r="L10">
        <v>613</v>
      </c>
      <c r="M10">
        <v>7.8937E-3</v>
      </c>
      <c r="N10">
        <v>-9.7199999999999995E-2</v>
      </c>
      <c r="O10">
        <v>-8.1199999999999994E-2</v>
      </c>
      <c r="P10" s="1">
        <v>4.4022999999999999E-10</v>
      </c>
      <c r="Q10" s="1">
        <v>5.4429E-13</v>
      </c>
      <c r="R10" s="1">
        <v>9.7916000000000001E-11</v>
      </c>
      <c r="S10" s="1">
        <v>7.9939000000000005E-12</v>
      </c>
      <c r="T10" s="1">
        <v>5.0532000000000001E-15</v>
      </c>
      <c r="U10" s="1">
        <v>4.2161000000000001E-13</v>
      </c>
      <c r="W10" s="11">
        <v>10.569722222222223</v>
      </c>
      <c r="X10" s="52">
        <v>2.4940055561560208</v>
      </c>
      <c r="Y10" s="52">
        <f>AVERAGE(AA21:AA25)</f>
        <v>20.021280000000001</v>
      </c>
      <c r="Z10" s="52">
        <f>AVERAGE(AA26:AA30)</f>
        <v>0.96099999999999997</v>
      </c>
      <c r="AA10" s="59">
        <f>AVERAGE(AA31:AA35)</f>
        <v>530.6</v>
      </c>
      <c r="AB10" s="52">
        <f t="shared" si="6"/>
        <v>0.53060000000000007</v>
      </c>
      <c r="AC10" s="55">
        <f t="shared" si="1"/>
        <v>-4.8708018800000001</v>
      </c>
      <c r="AD10" s="53">
        <f t="shared" si="2"/>
        <v>-0.21759496613654269</v>
      </c>
      <c r="AE10" s="56">
        <f t="shared" si="7"/>
        <v>-13.055697968192561</v>
      </c>
      <c r="AF10" s="57">
        <f t="shared" si="3"/>
        <v>4.8354992933333332</v>
      </c>
      <c r="AG10" s="54">
        <f t="shared" si="4"/>
        <v>0.21754802546693933</v>
      </c>
      <c r="AH10" s="58">
        <f t="shared" si="8"/>
        <v>13.052881528016359</v>
      </c>
      <c r="AI10" s="52">
        <v>1.4435</v>
      </c>
      <c r="AJ10" s="52">
        <v>2.4940055561560208</v>
      </c>
      <c r="AK10" s="52">
        <f t="shared" si="9"/>
        <v>3.6000970203112161</v>
      </c>
      <c r="AL10" s="53">
        <f t="shared" si="10"/>
        <v>-3.6264850348571831</v>
      </c>
      <c r="AM10" s="54">
        <f t="shared" si="5"/>
        <v>3.6257027114474769</v>
      </c>
    </row>
    <row r="11" spans="1:39" x14ac:dyDescent="0.25">
      <c r="A11" s="14">
        <v>44882</v>
      </c>
      <c r="B11" s="11" t="s">
        <v>19</v>
      </c>
      <c r="C11" s="11" t="s">
        <v>58</v>
      </c>
      <c r="D11" s="11" t="s">
        <v>36</v>
      </c>
      <c r="E11" s="11">
        <f t="shared" si="0"/>
        <v>-0.28611111111111143</v>
      </c>
      <c r="F11">
        <v>77.947299999999998</v>
      </c>
      <c r="G11">
        <v>20.936</v>
      </c>
      <c r="H11">
        <v>0.9365</v>
      </c>
      <c r="I11">
        <v>5.1799999999999999E-2</v>
      </c>
      <c r="J11">
        <v>0</v>
      </c>
      <c r="K11">
        <v>0.1283</v>
      </c>
      <c r="L11">
        <v>612</v>
      </c>
      <c r="M11">
        <v>5.4270000000000004E-3</v>
      </c>
      <c r="N11">
        <v>-9.2299999999999993E-2</v>
      </c>
      <c r="O11">
        <v>-5.8799999999999998E-2</v>
      </c>
      <c r="P11" s="1">
        <v>4.4046E-10</v>
      </c>
      <c r="Q11" s="1">
        <v>5.5031E-13</v>
      </c>
      <c r="R11" s="1">
        <v>9.7949999999999995E-11</v>
      </c>
      <c r="S11" s="1">
        <v>7.9952999999999993E-12</v>
      </c>
      <c r="T11" s="1">
        <v>6.6765999999999997E-15</v>
      </c>
      <c r="U11" s="1">
        <v>4.0410000000000001E-13</v>
      </c>
      <c r="W11" s="11">
        <v>10.594444444444443</v>
      </c>
      <c r="X11" s="52">
        <v>2.5205094690417864</v>
      </c>
      <c r="Y11" s="52">
        <f>AVERAGE(AB21:AB25)</f>
        <v>20.022820000000003</v>
      </c>
      <c r="Z11" s="52">
        <f>AVERAGE(AB26:AB30)</f>
        <v>0.96462000000000003</v>
      </c>
      <c r="AA11" s="59">
        <f>AVERAGE(AB31:AB35)</f>
        <v>539.20000000000005</v>
      </c>
      <c r="AB11" s="52">
        <f t="shared" si="6"/>
        <v>0.53920000000000001</v>
      </c>
      <c r="AC11" s="55">
        <f t="shared" si="1"/>
        <v>-4.9414444799999888</v>
      </c>
      <c r="AD11" s="53">
        <f t="shared" si="2"/>
        <v>-0.22075080670109362</v>
      </c>
      <c r="AE11" s="56">
        <f t="shared" si="7"/>
        <v>-13.245048402065617</v>
      </c>
      <c r="AF11" s="57">
        <f t="shared" si="3"/>
        <v>4.9333924266666669</v>
      </c>
      <c r="AG11" s="54">
        <f t="shared" si="4"/>
        <v>0.22195221551465577</v>
      </c>
      <c r="AH11" s="58">
        <f t="shared" si="8"/>
        <v>13.317132930879346</v>
      </c>
      <c r="AI11" s="52">
        <v>1.4435</v>
      </c>
      <c r="AJ11" s="52">
        <v>2.5205094690417864</v>
      </c>
      <c r="AK11" s="52">
        <f t="shared" si="9"/>
        <v>3.6383554185618188</v>
      </c>
      <c r="AL11" s="53">
        <f t="shared" si="10"/>
        <v>-3.6403943206024563</v>
      </c>
      <c r="AM11" s="54">
        <f t="shared" si="5"/>
        <v>3.6602067139838104</v>
      </c>
    </row>
    <row r="12" spans="1:39" x14ac:dyDescent="0.25">
      <c r="A12" s="14">
        <v>44882</v>
      </c>
      <c r="B12" s="11" t="s">
        <v>19</v>
      </c>
      <c r="C12" s="11" t="s">
        <v>67</v>
      </c>
      <c r="D12" s="11" t="s">
        <v>75</v>
      </c>
      <c r="E12" s="11">
        <f t="shared" si="0"/>
        <v>-0.26305555555555493</v>
      </c>
      <c r="F12">
        <v>77.946399999999997</v>
      </c>
      <c r="G12">
        <v>20.936800000000002</v>
      </c>
      <c r="H12">
        <v>0.93700000000000006</v>
      </c>
      <c r="I12">
        <v>4.99E-2</v>
      </c>
      <c r="J12">
        <v>0</v>
      </c>
      <c r="K12">
        <v>0.12989999999999999</v>
      </c>
      <c r="L12">
        <v>608</v>
      </c>
      <c r="M12">
        <v>3.1757000000000001E-3</v>
      </c>
      <c r="N12">
        <v>-9.01E-2</v>
      </c>
      <c r="O12">
        <v>-3.5200000000000002E-2</v>
      </c>
      <c r="P12" s="1">
        <v>4.4049999999999998E-10</v>
      </c>
      <c r="Q12" s="1">
        <v>5.5730999999999997E-13</v>
      </c>
      <c r="R12" s="1">
        <v>9.7961999999999995E-11</v>
      </c>
      <c r="S12" s="1">
        <v>8.0003000000000002E-12</v>
      </c>
      <c r="T12" s="1">
        <v>2.9720000000000002E-15</v>
      </c>
      <c r="U12" s="1">
        <v>3.9048999999999999E-13</v>
      </c>
      <c r="W12" s="11">
        <v>10.617500000000001</v>
      </c>
      <c r="X12" s="52">
        <v>2.5454803569045441</v>
      </c>
      <c r="Y12" s="52">
        <f>AVERAGE(AC21:AC25)</f>
        <v>20.028680000000001</v>
      </c>
      <c r="Z12" s="52">
        <f>AVERAGE(AC26:AC30)</f>
        <v>0.96728000000000003</v>
      </c>
      <c r="AA12" s="59">
        <f>AVERAGE(AC31:AC35)</f>
        <v>546</v>
      </c>
      <c r="AB12" s="52">
        <f t="shared" si="6"/>
        <v>0.54600000000000004</v>
      </c>
      <c r="AC12" s="55">
        <f t="shared" si="1"/>
        <v>-4.9717667999999975</v>
      </c>
      <c r="AD12" s="53">
        <f t="shared" si="2"/>
        <v>-0.22210540587308525</v>
      </c>
      <c r="AE12" s="56">
        <f>AD12*60</f>
        <v>-13.326324352385114</v>
      </c>
      <c r="AF12" s="57">
        <f t="shared" si="3"/>
        <v>5.0101323999999998</v>
      </c>
      <c r="AG12" s="54">
        <f t="shared" si="4"/>
        <v>0.22540472965235173</v>
      </c>
      <c r="AH12" s="58">
        <f t="shared" si="8"/>
        <v>13.524283779141104</v>
      </c>
      <c r="AI12" s="52">
        <v>1.4435</v>
      </c>
      <c r="AJ12" s="52">
        <v>2.5454803569045441</v>
      </c>
      <c r="AK12" s="52">
        <f t="shared" si="9"/>
        <v>3.6744008951917095</v>
      </c>
      <c r="AL12" s="53">
        <f t="shared" si="10"/>
        <v>-3.6268019556123643</v>
      </c>
      <c r="AM12" s="54">
        <f t="shared" si="5"/>
        <v>3.680677249137096</v>
      </c>
    </row>
    <row r="13" spans="1:39" x14ac:dyDescent="0.25">
      <c r="A13" s="14">
        <v>44882</v>
      </c>
      <c r="B13" s="11" t="s">
        <v>19</v>
      </c>
      <c r="C13" s="11" t="s">
        <v>69</v>
      </c>
      <c r="D13" s="11" t="s">
        <v>44</v>
      </c>
      <c r="E13" s="11">
        <f t="shared" si="0"/>
        <v>-0.2397222222222215</v>
      </c>
      <c r="F13">
        <v>77.945700000000002</v>
      </c>
      <c r="G13">
        <v>20.938600000000001</v>
      </c>
      <c r="H13">
        <v>0.9365</v>
      </c>
      <c r="I13">
        <v>4.8399999999999999E-2</v>
      </c>
      <c r="J13">
        <v>0</v>
      </c>
      <c r="K13">
        <v>0.1308</v>
      </c>
      <c r="L13">
        <v>606</v>
      </c>
      <c r="M13">
        <v>2.0906000000000002E-3</v>
      </c>
      <c r="N13">
        <v>-9.1899999999999996E-2</v>
      </c>
      <c r="O13">
        <v>-2.2700000000000001E-2</v>
      </c>
      <c r="P13" s="1">
        <v>4.4048000000000001E-10</v>
      </c>
      <c r="Q13" s="1">
        <v>5.6119999999999997E-13</v>
      </c>
      <c r="R13" s="1">
        <v>9.7969000000000003E-11</v>
      </c>
      <c r="S13" s="1">
        <v>7.9962000000000002E-12</v>
      </c>
      <c r="T13" s="1">
        <v>4.7929000000000002E-15</v>
      </c>
      <c r="U13" s="1">
        <v>3.7993999999999999E-13</v>
      </c>
      <c r="W13" s="11">
        <v>10.642222222222221</v>
      </c>
      <c r="X13" s="52">
        <v>2.5725312948887429</v>
      </c>
      <c r="Y13" s="52">
        <f>AVERAGE(AD21:AD25)</f>
        <v>20.037740000000003</v>
      </c>
      <c r="Z13" s="52">
        <f>AVERAGE(AD26:AD30)</f>
        <v>0.96867999999999999</v>
      </c>
      <c r="AA13" s="59">
        <f>AVERAGE(AD31:AD35)</f>
        <v>549.79999999999995</v>
      </c>
      <c r="AB13" s="52">
        <f t="shared" si="6"/>
        <v>0.54979999999999996</v>
      </c>
      <c r="AC13" s="55">
        <f t="shared" si="1"/>
        <v>-4.9565569599999879</v>
      </c>
      <c r="AD13" s="53">
        <f t="shared" si="2"/>
        <v>-0.22142593158912108</v>
      </c>
      <c r="AE13" s="56">
        <f t="shared" si="7"/>
        <v>-13.285555895347265</v>
      </c>
      <c r="AF13" s="57">
        <f t="shared" si="3"/>
        <v>5.0526986533333327</v>
      </c>
      <c r="AG13" s="54">
        <f t="shared" si="4"/>
        <v>0.22731977581458757</v>
      </c>
      <c r="AH13" s="58">
        <f t="shared" si="8"/>
        <v>13.639186548875253</v>
      </c>
      <c r="AI13" s="52">
        <v>1.4435</v>
      </c>
      <c r="AJ13" s="52">
        <v>2.5725312948887429</v>
      </c>
      <c r="AK13" s="52">
        <f t="shared" si="9"/>
        <v>3.7134489241719004</v>
      </c>
      <c r="AL13" s="53">
        <f t="shared" si="10"/>
        <v>-3.5776864490764324</v>
      </c>
      <c r="AM13" s="54">
        <f t="shared" si="5"/>
        <v>3.6729161562163655</v>
      </c>
    </row>
    <row r="14" spans="1:39" x14ac:dyDescent="0.25">
      <c r="A14" s="14">
        <v>44882</v>
      </c>
      <c r="B14" s="11" t="s">
        <v>19</v>
      </c>
      <c r="C14" s="11" t="s">
        <v>42</v>
      </c>
      <c r="D14" s="11" t="s">
        <v>42</v>
      </c>
      <c r="E14" s="11">
        <f t="shared" si="0"/>
        <v>-0.21472222222222292</v>
      </c>
      <c r="F14">
        <v>77.944599999999994</v>
      </c>
      <c r="G14">
        <v>20.939399999999999</v>
      </c>
      <c r="H14">
        <v>0.93689999999999996</v>
      </c>
      <c r="I14">
        <v>4.8500000000000001E-2</v>
      </c>
      <c r="J14">
        <v>0</v>
      </c>
      <c r="K14">
        <v>0.13059999999999999</v>
      </c>
      <c r="L14">
        <v>591</v>
      </c>
      <c r="M14">
        <v>2.3749999999999999E-3</v>
      </c>
      <c r="N14">
        <v>-9.1399999999999995E-2</v>
      </c>
      <c r="O14">
        <v>-2.5999999999999999E-2</v>
      </c>
      <c r="P14" s="1">
        <v>4.4022999999999999E-10</v>
      </c>
      <c r="Q14" s="1">
        <v>5.6024000000000004E-13</v>
      </c>
      <c r="R14" s="1">
        <v>9.7919000000000001E-11</v>
      </c>
      <c r="S14" s="1">
        <v>7.9947000000000003E-12</v>
      </c>
      <c r="T14" s="1">
        <v>2.463E-15</v>
      </c>
      <c r="U14" s="1">
        <v>3.8054000000000001E-13</v>
      </c>
      <c r="W14" s="11">
        <v>10.665000000000001</v>
      </c>
      <c r="X14" s="52">
        <v>2.5977090058706116</v>
      </c>
      <c r="Y14" s="52">
        <f>AVERAGE(AE21:AE25)</f>
        <v>20.05218</v>
      </c>
      <c r="Z14" s="52">
        <f>AVERAGE(AE26:AE30)</f>
        <v>0.96178000000000008</v>
      </c>
      <c r="AA14" s="59">
        <f>AVERAGE(AE31:AE35)</f>
        <v>557.4</v>
      </c>
      <c r="AB14" s="52">
        <f>AA14/1000</f>
        <v>0.55740000000000001</v>
      </c>
      <c r="AC14" s="55">
        <f t="shared" si="1"/>
        <v>-4.9445839200000057</v>
      </c>
      <c r="AD14" s="53">
        <f t="shared" si="2"/>
        <v>-0.22089105595723693</v>
      </c>
      <c r="AE14" s="56">
        <f>AD14*60</f>
        <v>-13.253463357434216</v>
      </c>
      <c r="AF14" s="57">
        <f t="shared" si="3"/>
        <v>5.0840825599999997</v>
      </c>
      <c r="AG14" s="54">
        <f t="shared" si="4"/>
        <v>0.22873173071574643</v>
      </c>
      <c r="AH14" s="58">
        <f>AG14*60</f>
        <v>13.723903842944786</v>
      </c>
      <c r="AI14" s="52">
        <v>1.4435</v>
      </c>
      <c r="AJ14" s="52">
        <v>2.5977090058706116</v>
      </c>
      <c r="AK14" s="52">
        <f t="shared" si="9"/>
        <v>3.749792949974228</v>
      </c>
      <c r="AL14" s="53">
        <f>(AE14/AK14)</f>
        <v>-3.5344520442189498</v>
      </c>
      <c r="AM14" s="54">
        <f>AH14/AK14</f>
        <v>3.6599097672950474</v>
      </c>
    </row>
    <row r="15" spans="1:39" x14ac:dyDescent="0.25">
      <c r="A15" s="14">
        <v>44882</v>
      </c>
      <c r="B15" s="11" t="s">
        <v>19</v>
      </c>
      <c r="C15" s="11" t="s">
        <v>29</v>
      </c>
      <c r="D15" s="11" t="s">
        <v>77</v>
      </c>
      <c r="E15" s="11">
        <f t="shared" si="0"/>
        <v>-0.19166666666666643</v>
      </c>
      <c r="F15">
        <v>77.943799999999996</v>
      </c>
      <c r="G15">
        <v>20.940200000000001</v>
      </c>
      <c r="H15">
        <v>0.93730000000000002</v>
      </c>
      <c r="I15">
        <v>4.7600000000000003E-2</v>
      </c>
      <c r="J15">
        <v>0</v>
      </c>
      <c r="K15">
        <v>0.13109999999999999</v>
      </c>
      <c r="L15">
        <v>590</v>
      </c>
      <c r="M15">
        <v>1.2021E-3</v>
      </c>
      <c r="N15">
        <v>-9.7299999999999998E-2</v>
      </c>
      <c r="O15">
        <v>-1.24E-2</v>
      </c>
      <c r="P15" s="1">
        <v>4.4007999999999999E-10</v>
      </c>
      <c r="Q15" s="1">
        <v>5.6171999999999995E-13</v>
      </c>
      <c r="R15" s="1">
        <v>9.7889999999999997E-11</v>
      </c>
      <c r="S15" s="1">
        <v>7.9958999999999999E-12</v>
      </c>
      <c r="T15" s="1">
        <v>5.4645999999999997E-15</v>
      </c>
      <c r="U15" s="1">
        <v>3.7399E-13</v>
      </c>
      <c r="W15" s="11">
        <v>10.688055555555556</v>
      </c>
      <c r="X15" s="52">
        <v>2.6234447156873735</v>
      </c>
      <c r="Y15" s="52">
        <f>AVERAGE(AF21:AF25)</f>
        <v>20.065359999999998</v>
      </c>
      <c r="Z15" s="52">
        <f>AVERAGE(AF26:AF30)</f>
        <v>0.94904000000000011</v>
      </c>
      <c r="AA15" s="59">
        <f>AVERAGE(AF31:AF35)</f>
        <v>563.79999999999995</v>
      </c>
      <c r="AB15" s="52">
        <f>AA15/1000</f>
        <v>0.56379999999999997</v>
      </c>
      <c r="AC15" s="55">
        <f t="shared" si="1"/>
        <v>-4.927048200000014</v>
      </c>
      <c r="AD15" s="53">
        <f t="shared" si="2"/>
        <v>-0.22010767685589311</v>
      </c>
      <c r="AE15" s="56">
        <f t="shared" ref="AE15:AE16" si="11">AD15*60</f>
        <v>-13.206460611353586</v>
      </c>
      <c r="AF15" s="57">
        <f t="shared" si="3"/>
        <v>5.0706292666666668</v>
      </c>
      <c r="AG15" s="54">
        <f t="shared" si="4"/>
        <v>0.22812647007498296</v>
      </c>
      <c r="AH15" s="58">
        <f t="shared" ref="AH15:AH16" si="12">AG15*60</f>
        <v>13.687588204498978</v>
      </c>
      <c r="AI15" s="52">
        <v>1.4435</v>
      </c>
      <c r="AJ15" s="52">
        <v>2.6234447156873735</v>
      </c>
      <c r="AK15" s="52">
        <f t="shared" si="9"/>
        <v>3.7869424470947237</v>
      </c>
      <c r="AL15" s="53">
        <f t="shared" ref="AL15:AL16" si="13">(AE15/AK15)</f>
        <v>-3.4873676576430026</v>
      </c>
      <c r="AM15" s="54">
        <f t="shared" ref="AM15" si="14">AH15/AK15</f>
        <v>3.6144167480020344</v>
      </c>
    </row>
    <row r="16" spans="1:39" x14ac:dyDescent="0.25">
      <c r="A16" s="14">
        <v>44882</v>
      </c>
      <c r="B16" s="11" t="s">
        <v>19</v>
      </c>
      <c r="C16" s="11" t="s">
        <v>55</v>
      </c>
      <c r="D16" s="11" t="s">
        <v>65</v>
      </c>
      <c r="E16" s="11">
        <f t="shared" si="0"/>
        <v>-0.16638888888888914</v>
      </c>
      <c r="F16">
        <v>77.940799999999996</v>
      </c>
      <c r="G16">
        <v>20.942599999999999</v>
      </c>
      <c r="H16">
        <v>0.93710000000000004</v>
      </c>
      <c r="I16">
        <v>4.7699999999999999E-2</v>
      </c>
      <c r="J16">
        <v>0</v>
      </c>
      <c r="K16">
        <v>0.1318</v>
      </c>
      <c r="L16">
        <v>586</v>
      </c>
      <c r="M16">
        <v>9.5706999999999997E-4</v>
      </c>
      <c r="N16">
        <v>-0.1002</v>
      </c>
      <c r="O16">
        <v>-9.5496000000000001E-3</v>
      </c>
      <c r="P16" s="1">
        <v>4.3995000000000002E-10</v>
      </c>
      <c r="Q16" s="1">
        <v>5.6496999999999996E-13</v>
      </c>
      <c r="R16" s="1">
        <v>9.7874000000000002E-11</v>
      </c>
      <c r="S16" s="1">
        <v>7.9918999999999995E-12</v>
      </c>
      <c r="T16" s="1">
        <v>4.3167000000000001E-15</v>
      </c>
      <c r="U16" s="1">
        <v>3.7426000000000001E-13</v>
      </c>
      <c r="W16" s="11">
        <v>10.712777777777779</v>
      </c>
      <c r="X16" s="52">
        <v>2.6513241845336166</v>
      </c>
      <c r="Y16" s="52">
        <f>AVERAGE(AG21:AG25)</f>
        <v>20.203140000000001</v>
      </c>
      <c r="Z16" s="52">
        <f>AVERAGE(AG26:AG30)</f>
        <v>0.79737999999999998</v>
      </c>
      <c r="AA16" s="59">
        <f>AVERAGE(AG31:AG35)</f>
        <v>563.79999999999995</v>
      </c>
      <c r="AB16" s="52">
        <f t="shared" ref="AB16" si="15">AA16/1000</f>
        <v>0.56379999999999997</v>
      </c>
      <c r="AC16" s="55">
        <f t="shared" si="1"/>
        <v>-4.1502445599999973</v>
      </c>
      <c r="AD16" s="53">
        <f t="shared" si="2"/>
        <v>-0.1854052672927789</v>
      </c>
      <c r="AE16" s="56">
        <f t="shared" si="11"/>
        <v>-11.124316037566734</v>
      </c>
      <c r="AF16" s="57">
        <f t="shared" si="3"/>
        <v>4.2155701866666666</v>
      </c>
      <c r="AG16" s="54">
        <f t="shared" si="4"/>
        <v>0.18965755441036128</v>
      </c>
      <c r="AH16" s="58">
        <f t="shared" si="12"/>
        <v>11.379453264621677</v>
      </c>
      <c r="AI16" s="52">
        <v>1.4435</v>
      </c>
      <c r="AJ16" s="52">
        <v>2.6513241845336166</v>
      </c>
      <c r="AK16" s="52">
        <f t="shared" si="9"/>
        <v>3.8271864603742758</v>
      </c>
      <c r="AL16" s="53">
        <f t="shared" si="13"/>
        <v>-2.9066564048407622</v>
      </c>
      <c r="AM16" s="54">
        <f>AH16/AK16</f>
        <v>2.9733208408949157</v>
      </c>
    </row>
    <row r="17" spans="1:39" x14ac:dyDescent="0.25">
      <c r="A17" s="14">
        <v>44882</v>
      </c>
      <c r="B17" s="11" t="s">
        <v>19</v>
      </c>
      <c r="C17" s="11" t="s">
        <v>72</v>
      </c>
      <c r="D17" s="11" t="s">
        <v>24</v>
      </c>
      <c r="E17" s="11">
        <f t="shared" si="0"/>
        <v>-0.14333333333333265</v>
      </c>
      <c r="F17">
        <v>77.944299999999998</v>
      </c>
      <c r="G17">
        <v>20.938199999999998</v>
      </c>
      <c r="H17">
        <v>0.93689999999999996</v>
      </c>
      <c r="I17">
        <v>4.7300000000000002E-2</v>
      </c>
      <c r="J17">
        <v>0</v>
      </c>
      <c r="K17">
        <v>0.1333</v>
      </c>
      <c r="L17">
        <v>587</v>
      </c>
      <c r="M17">
        <v>1.0001000000000001E-3</v>
      </c>
      <c r="N17">
        <v>-8.7900000000000006E-2</v>
      </c>
      <c r="O17">
        <v>-1.14E-2</v>
      </c>
      <c r="P17" s="1">
        <v>4.4022999999999999E-10</v>
      </c>
      <c r="Q17" s="1">
        <v>5.7148E-13</v>
      </c>
      <c r="R17" s="1">
        <v>9.7913000000000001E-11</v>
      </c>
      <c r="S17" s="1">
        <v>7.9946000000000007E-12</v>
      </c>
      <c r="T17" s="1">
        <v>4.1088E-15</v>
      </c>
      <c r="U17" s="1">
        <v>3.7223999999999999E-13</v>
      </c>
    </row>
    <row r="18" spans="1:39" x14ac:dyDescent="0.25">
      <c r="A18" s="14">
        <v>44882</v>
      </c>
      <c r="B18" s="11" t="s">
        <v>19</v>
      </c>
      <c r="C18" s="11" t="s">
        <v>75</v>
      </c>
      <c r="D18" s="11" t="s">
        <v>56</v>
      </c>
      <c r="E18" s="11">
        <f t="shared" si="0"/>
        <v>-0.11999999999999922</v>
      </c>
      <c r="F18">
        <v>77.943299999999994</v>
      </c>
      <c r="G18">
        <v>20.937899999999999</v>
      </c>
      <c r="H18">
        <v>0.93710000000000004</v>
      </c>
      <c r="I18">
        <v>4.7300000000000002E-2</v>
      </c>
      <c r="J18">
        <v>0</v>
      </c>
      <c r="K18">
        <v>0.13439999999999999</v>
      </c>
      <c r="L18">
        <v>584</v>
      </c>
      <c r="M18">
        <v>1.0157E-3</v>
      </c>
      <c r="N18">
        <v>-9.1999999999999998E-2</v>
      </c>
      <c r="O18">
        <v>-1.0999999999999999E-2</v>
      </c>
      <c r="P18" s="1">
        <v>4.4024000000000002E-10</v>
      </c>
      <c r="Q18" s="1">
        <v>5.7616000000000004E-13</v>
      </c>
      <c r="R18" s="1">
        <v>9.7913999999999997E-11</v>
      </c>
      <c r="S18" s="1">
        <v>7.9972000000000007E-12</v>
      </c>
      <c r="T18" s="1">
        <v>2.3228000000000002E-15</v>
      </c>
      <c r="U18" s="1">
        <v>3.7207E-13</v>
      </c>
      <c r="AL18" s="9">
        <f>AVERAGE(AL7:AL16)</f>
        <v>-3.5202838710330511</v>
      </c>
      <c r="AM18" s="2">
        <f>AVERAGE(AM7:AM16)</f>
        <v>3.568949155869098</v>
      </c>
    </row>
    <row r="19" spans="1:39" x14ac:dyDescent="0.25">
      <c r="A19" s="14">
        <v>44882</v>
      </c>
      <c r="B19" s="11" t="s">
        <v>47</v>
      </c>
      <c r="C19" s="11" t="s">
        <v>73</v>
      </c>
      <c r="D19" s="11" t="s">
        <v>74</v>
      </c>
      <c r="E19" s="11">
        <f t="shared" si="0"/>
        <v>-9.5000000000000639E-2</v>
      </c>
      <c r="F19">
        <v>77.943100000000001</v>
      </c>
      <c r="G19">
        <v>20.938500000000001</v>
      </c>
      <c r="H19">
        <v>0.93659999999999999</v>
      </c>
      <c r="I19">
        <v>4.7399999999999998E-2</v>
      </c>
      <c r="J19">
        <v>0</v>
      </c>
      <c r="K19">
        <v>0.13450000000000001</v>
      </c>
      <c r="L19">
        <v>577</v>
      </c>
      <c r="M19">
        <v>5.7103999999999998E-4</v>
      </c>
      <c r="N19">
        <v>-8.9800000000000005E-2</v>
      </c>
      <c r="O19">
        <v>-6.3579999999999999E-3</v>
      </c>
      <c r="P19" s="1">
        <v>4.4022000000000001E-10</v>
      </c>
      <c r="Q19" s="1">
        <v>5.7632000000000001E-13</v>
      </c>
      <c r="R19" s="1">
        <v>9.7913999999999997E-11</v>
      </c>
      <c r="S19" s="1">
        <v>7.9922999999999994E-12</v>
      </c>
      <c r="T19" s="1">
        <v>5.0669999999999997E-15</v>
      </c>
      <c r="U19" s="1">
        <v>3.7249000000000001E-13</v>
      </c>
      <c r="W19" t="s">
        <v>123</v>
      </c>
    </row>
    <row r="20" spans="1:39" x14ac:dyDescent="0.25">
      <c r="A20" s="14">
        <v>44882</v>
      </c>
      <c r="B20" s="11" t="s">
        <v>47</v>
      </c>
      <c r="C20" s="11" t="s">
        <v>25</v>
      </c>
      <c r="D20" s="11" t="s">
        <v>48</v>
      </c>
      <c r="E20" s="11">
        <f t="shared" si="0"/>
        <v>-7.1666666666667211E-2</v>
      </c>
      <c r="F20">
        <v>77.9435</v>
      </c>
      <c r="G20">
        <v>20.937200000000001</v>
      </c>
      <c r="H20">
        <v>0.93659999999999999</v>
      </c>
      <c r="I20">
        <v>4.7199999999999999E-2</v>
      </c>
      <c r="J20">
        <v>0</v>
      </c>
      <c r="K20">
        <v>0.13550000000000001</v>
      </c>
      <c r="L20">
        <v>576</v>
      </c>
      <c r="M20">
        <v>9.2697999999999999E-4</v>
      </c>
      <c r="N20">
        <v>-8.9399999999999993E-2</v>
      </c>
      <c r="O20">
        <v>-1.04E-2</v>
      </c>
      <c r="P20" s="1">
        <v>4.3989000000000002E-10</v>
      </c>
      <c r="Q20" s="1">
        <v>5.8038E-13</v>
      </c>
      <c r="R20" s="1">
        <v>9.7833999999999995E-11</v>
      </c>
      <c r="S20" s="1">
        <v>7.9865999999999999E-12</v>
      </c>
      <c r="T20" s="1">
        <v>2.8104999999999998E-15</v>
      </c>
      <c r="U20" s="1">
        <v>3.7123999999999999E-13</v>
      </c>
      <c r="X20" s="11">
        <v>10.49888888888889</v>
      </c>
      <c r="Y20" s="11">
        <v>10.52361111111111</v>
      </c>
      <c r="Z20" s="11">
        <v>10.546666666666669</v>
      </c>
      <c r="AA20" s="11">
        <v>10.569722222222223</v>
      </c>
      <c r="AB20" s="11">
        <v>10.594444444444443</v>
      </c>
      <c r="AC20" s="11">
        <v>10.617500000000001</v>
      </c>
      <c r="AD20" s="11">
        <v>10.642222222222221</v>
      </c>
      <c r="AE20" s="11">
        <v>10.665000000000001</v>
      </c>
      <c r="AF20" s="11">
        <v>10.688055555555556</v>
      </c>
      <c r="AG20" s="11">
        <v>10.712777777777779</v>
      </c>
      <c r="AK20" t="s">
        <v>125</v>
      </c>
      <c r="AL20">
        <f>-(AM18/AL18)</f>
        <v>1.013824250151101</v>
      </c>
    </row>
    <row r="21" spans="1:39" x14ac:dyDescent="0.25">
      <c r="A21" s="14">
        <v>44882</v>
      </c>
      <c r="B21" s="11" t="s">
        <v>47</v>
      </c>
      <c r="C21" s="11" t="s">
        <v>51</v>
      </c>
      <c r="D21" s="11" t="s">
        <v>72</v>
      </c>
      <c r="E21" s="11">
        <f t="shared" si="0"/>
        <v>-4.6666666666666856E-2</v>
      </c>
      <c r="F21">
        <v>77.933599999999998</v>
      </c>
      <c r="G21">
        <v>20.943999999999999</v>
      </c>
      <c r="H21">
        <v>0.93710000000000004</v>
      </c>
      <c r="I21">
        <v>4.7399999999999998E-2</v>
      </c>
      <c r="J21">
        <v>0</v>
      </c>
      <c r="K21">
        <v>0.13789999999999999</v>
      </c>
      <c r="L21">
        <v>574</v>
      </c>
      <c r="M21">
        <v>9.9795000000000005E-4</v>
      </c>
      <c r="N21">
        <v>-0.1017</v>
      </c>
      <c r="O21">
        <v>-9.8119999999999995E-3</v>
      </c>
      <c r="P21" s="1">
        <v>4.3987E-10</v>
      </c>
      <c r="Q21" s="1">
        <v>5.9066000000000003E-13</v>
      </c>
      <c r="R21" s="1">
        <v>9.7872999999999994E-11</v>
      </c>
      <c r="S21" s="1">
        <v>7.9910999999999997E-12</v>
      </c>
      <c r="T21" s="1">
        <v>4.2472000000000001E-15</v>
      </c>
      <c r="U21" s="1">
        <v>3.7293000000000001E-13</v>
      </c>
      <c r="W21" s="72" t="s">
        <v>88</v>
      </c>
      <c r="X21" s="26">
        <v>20.0547</v>
      </c>
      <c r="Y21" s="9">
        <v>20.0563</v>
      </c>
      <c r="Z21" s="9">
        <v>20.0244</v>
      </c>
      <c r="AA21" s="9">
        <v>20.022400000000001</v>
      </c>
      <c r="AB21" s="9">
        <v>20.026499999999999</v>
      </c>
      <c r="AC21" s="9">
        <v>20.025400000000001</v>
      </c>
      <c r="AD21" s="9">
        <v>20.011199999999999</v>
      </c>
      <c r="AE21" s="9">
        <v>20.020900000000001</v>
      </c>
      <c r="AF21" s="9">
        <v>20.030100000000001</v>
      </c>
      <c r="AG21" s="9">
        <v>20.055800000000001</v>
      </c>
    </row>
    <row r="22" spans="1:39" x14ac:dyDescent="0.25">
      <c r="A22" s="14">
        <v>44882</v>
      </c>
      <c r="B22" s="11" t="s">
        <v>47</v>
      </c>
      <c r="C22" s="11" t="s">
        <v>20</v>
      </c>
      <c r="D22" s="11" t="s">
        <v>41</v>
      </c>
      <c r="E22" s="11">
        <f t="shared" si="0"/>
        <v>-2.3333333333333428E-2</v>
      </c>
      <c r="F22">
        <v>77.938100000000006</v>
      </c>
      <c r="G22">
        <v>20.938800000000001</v>
      </c>
      <c r="H22">
        <v>0.93730000000000002</v>
      </c>
      <c r="I22">
        <v>4.6699999999999998E-2</v>
      </c>
      <c r="J22">
        <v>0</v>
      </c>
      <c r="K22">
        <v>0.1391</v>
      </c>
      <c r="L22">
        <v>576</v>
      </c>
      <c r="M22">
        <v>2.2227999999999999E-4</v>
      </c>
      <c r="N22">
        <v>-9.2299999999999993E-2</v>
      </c>
      <c r="O22">
        <v>-2.4077E-3</v>
      </c>
      <c r="P22" s="1">
        <v>4.3996E-10</v>
      </c>
      <c r="Q22" s="1">
        <v>5.9597999999999995E-13</v>
      </c>
      <c r="R22" s="1">
        <v>9.7863999999999994E-11</v>
      </c>
      <c r="S22" s="1">
        <v>7.9937999999999993E-12</v>
      </c>
      <c r="T22" s="1">
        <v>2.3481E-15</v>
      </c>
      <c r="U22" s="1">
        <v>3.6845000000000001E-13</v>
      </c>
      <c r="W22" s="73"/>
      <c r="X22" s="9">
        <v>20.0563</v>
      </c>
      <c r="Y22" s="9">
        <v>20.0244</v>
      </c>
      <c r="Z22" s="9">
        <v>20.022400000000001</v>
      </c>
      <c r="AA22" s="9">
        <v>20.026499999999999</v>
      </c>
      <c r="AB22" s="9">
        <v>20.025400000000001</v>
      </c>
      <c r="AC22" s="9">
        <v>20.011199999999999</v>
      </c>
      <c r="AD22" s="9">
        <v>20.020900000000001</v>
      </c>
      <c r="AE22" s="9">
        <v>20.030100000000001</v>
      </c>
      <c r="AF22" s="9">
        <v>20.055800000000001</v>
      </c>
      <c r="AG22" s="9">
        <v>20.070699999999999</v>
      </c>
    </row>
    <row r="23" spans="1:39" x14ac:dyDescent="0.25">
      <c r="A23" s="15">
        <v>44882</v>
      </c>
      <c r="B23" s="10" t="s">
        <v>47</v>
      </c>
      <c r="C23" s="10" t="s">
        <v>38</v>
      </c>
      <c r="D23" s="10" t="s">
        <v>45</v>
      </c>
      <c r="E23" s="10">
        <f t="shared" si="0"/>
        <v>0</v>
      </c>
      <c r="F23" s="5">
        <v>77.924000000000007</v>
      </c>
      <c r="G23" s="5">
        <v>20.951899999999998</v>
      </c>
      <c r="H23" s="5">
        <v>0.93720000000000003</v>
      </c>
      <c r="I23" s="5">
        <v>4.7199999999999999E-2</v>
      </c>
      <c r="J23" s="5">
        <v>0</v>
      </c>
      <c r="K23" s="5">
        <v>0.1396</v>
      </c>
      <c r="L23" s="5">
        <v>622</v>
      </c>
      <c r="M23" s="5">
        <v>1.217E-3</v>
      </c>
      <c r="N23" s="5">
        <v>-0.1142</v>
      </c>
      <c r="O23" s="5">
        <v>-1.0699999999999999E-2</v>
      </c>
      <c r="P23" s="6">
        <v>4.4134E-10</v>
      </c>
      <c r="Q23" s="6">
        <v>5.9992000000000003E-13</v>
      </c>
      <c r="R23" s="6">
        <v>9.8249000000000001E-11</v>
      </c>
      <c r="S23" s="6">
        <v>8.0197999999999994E-12</v>
      </c>
      <c r="T23" s="6">
        <v>4.8263999999999997E-15</v>
      </c>
      <c r="U23" s="6">
        <v>3.7285000000000002E-13</v>
      </c>
      <c r="W23" s="73"/>
      <c r="X23" s="9">
        <v>20.0244</v>
      </c>
      <c r="Y23" s="9">
        <v>20.022400000000001</v>
      </c>
      <c r="Z23" s="9">
        <v>20.026499999999999</v>
      </c>
      <c r="AA23" s="9">
        <v>20.025400000000001</v>
      </c>
      <c r="AB23" s="9">
        <v>20.011199999999999</v>
      </c>
      <c r="AC23" s="9">
        <v>20.020900000000001</v>
      </c>
      <c r="AD23" s="9">
        <v>20.030100000000001</v>
      </c>
      <c r="AE23" s="9">
        <v>20.055800000000001</v>
      </c>
      <c r="AF23" s="9">
        <v>20.070699999999999</v>
      </c>
      <c r="AG23" s="9">
        <v>20.083400000000001</v>
      </c>
    </row>
    <row r="24" spans="1:39" x14ac:dyDescent="0.25">
      <c r="A24" s="14">
        <v>44882</v>
      </c>
      <c r="B24" s="11" t="s">
        <v>47</v>
      </c>
      <c r="C24" s="11" t="s">
        <v>19</v>
      </c>
      <c r="D24" s="11" t="s">
        <v>32</v>
      </c>
      <c r="E24" s="11">
        <f t="shared" si="0"/>
        <v>2.4722222222221646E-2</v>
      </c>
      <c r="F24">
        <v>77.926500000000004</v>
      </c>
      <c r="G24">
        <v>20.934799999999999</v>
      </c>
      <c r="H24">
        <v>0.93710000000000004</v>
      </c>
      <c r="I24">
        <v>5.8700000000000002E-2</v>
      </c>
      <c r="J24">
        <v>0</v>
      </c>
      <c r="K24">
        <v>0.14280000000000001</v>
      </c>
      <c r="L24">
        <v>614</v>
      </c>
      <c r="M24">
        <v>1.23E-2</v>
      </c>
      <c r="N24">
        <v>-9.0200000000000002E-2</v>
      </c>
      <c r="O24">
        <v>-0.13669999999999999</v>
      </c>
      <c r="P24" s="1">
        <v>4.4148000000000001E-10</v>
      </c>
      <c r="Q24" s="1">
        <v>6.1321999999999999E-13</v>
      </c>
      <c r="R24" s="1">
        <v>9.8195999999999999E-11</v>
      </c>
      <c r="S24" s="1">
        <v>8.0210000000000007E-12</v>
      </c>
      <c r="T24" s="1">
        <v>7.7174000000000003E-15</v>
      </c>
      <c r="U24" s="1">
        <v>4.5574000000000004E-13</v>
      </c>
      <c r="W24" s="73"/>
      <c r="X24" s="9">
        <v>20.022400000000001</v>
      </c>
      <c r="Y24" s="9">
        <v>20.026499999999999</v>
      </c>
      <c r="Z24" s="9">
        <v>20.025400000000001</v>
      </c>
      <c r="AA24" s="9">
        <v>20.011199999999999</v>
      </c>
      <c r="AB24" s="9">
        <v>20.020900000000001</v>
      </c>
      <c r="AC24" s="9">
        <v>20.030100000000001</v>
      </c>
      <c r="AD24" s="9">
        <v>20.055800000000001</v>
      </c>
      <c r="AE24" s="9">
        <v>20.070699999999999</v>
      </c>
      <c r="AF24" s="9">
        <v>20.083400000000001</v>
      </c>
      <c r="AG24" s="9">
        <v>20.0868</v>
      </c>
      <c r="AJ24" t="s">
        <v>100</v>
      </c>
      <c r="AK24" t="s">
        <v>101</v>
      </c>
    </row>
    <row r="25" spans="1:39" x14ac:dyDescent="0.25">
      <c r="A25" s="14">
        <v>44882</v>
      </c>
      <c r="B25" s="11" t="s">
        <v>47</v>
      </c>
      <c r="C25" s="11" t="s">
        <v>47</v>
      </c>
      <c r="D25" s="11" t="s">
        <v>49</v>
      </c>
      <c r="E25" s="11">
        <f t="shared" si="0"/>
        <v>4.8055555555555074E-2</v>
      </c>
      <c r="F25">
        <v>77.9298</v>
      </c>
      <c r="G25">
        <v>20.9251</v>
      </c>
      <c r="H25">
        <v>0.93679999999999997</v>
      </c>
      <c r="I25">
        <v>6.6199999999999995E-2</v>
      </c>
      <c r="J25">
        <v>0</v>
      </c>
      <c r="K25">
        <v>0.1421</v>
      </c>
      <c r="L25">
        <v>602</v>
      </c>
      <c r="M25">
        <v>2.06E-2</v>
      </c>
      <c r="N25">
        <v>-8.3000000000000004E-2</v>
      </c>
      <c r="O25">
        <v>-0.2485</v>
      </c>
      <c r="P25" s="1">
        <v>4.4099999999999998E-10</v>
      </c>
      <c r="Q25" s="1">
        <v>6.0970000000000002E-13</v>
      </c>
      <c r="R25" s="1">
        <v>9.8040000000000005E-11</v>
      </c>
      <c r="S25" s="1">
        <v>8.0092000000000002E-12</v>
      </c>
      <c r="T25" s="1">
        <v>6.2179000000000003E-15</v>
      </c>
      <c r="U25" s="1">
        <v>5.0838E-13</v>
      </c>
      <c r="W25" s="74"/>
      <c r="X25" s="27">
        <v>20.026499999999999</v>
      </c>
      <c r="Y25" s="9">
        <v>20.025400000000001</v>
      </c>
      <c r="Z25" s="9">
        <v>20.011199999999999</v>
      </c>
      <c r="AA25" s="9">
        <v>20.020900000000001</v>
      </c>
      <c r="AB25" s="9">
        <v>20.030100000000001</v>
      </c>
      <c r="AC25" s="9">
        <v>20.055800000000001</v>
      </c>
      <c r="AD25" s="9">
        <v>20.070699999999999</v>
      </c>
      <c r="AE25" s="9">
        <v>20.083400000000001</v>
      </c>
      <c r="AF25" s="9">
        <v>20.0868</v>
      </c>
      <c r="AG25" s="9">
        <v>20.719000000000001</v>
      </c>
      <c r="AI25" t="s">
        <v>96</v>
      </c>
      <c r="AJ25">
        <v>4.4673335417317918E-2</v>
      </c>
    </row>
    <row r="26" spans="1:39" x14ac:dyDescent="0.25">
      <c r="A26" s="14">
        <v>44882</v>
      </c>
      <c r="B26" s="11" t="s">
        <v>47</v>
      </c>
      <c r="C26" s="11" t="s">
        <v>26</v>
      </c>
      <c r="D26" s="11" t="s">
        <v>47</v>
      </c>
      <c r="E26" s="11">
        <f t="shared" si="0"/>
        <v>7.3055555555555429E-2</v>
      </c>
      <c r="F26">
        <v>77.940899999999999</v>
      </c>
      <c r="G26">
        <v>20.910799999999998</v>
      </c>
      <c r="H26">
        <v>0.93669999999999998</v>
      </c>
      <c r="I26">
        <v>7.1300000000000002E-2</v>
      </c>
      <c r="J26">
        <v>0</v>
      </c>
      <c r="K26">
        <v>0.14019999999999999</v>
      </c>
      <c r="L26">
        <v>600</v>
      </c>
      <c r="M26">
        <v>2.4899999999999999E-2</v>
      </c>
      <c r="N26">
        <v>-6.6500000000000004E-2</v>
      </c>
      <c r="O26">
        <v>-0.37490000000000001</v>
      </c>
      <c r="P26" s="1">
        <v>4.4104000000000001E-10</v>
      </c>
      <c r="Q26" s="1">
        <v>6.0177999999999999E-13</v>
      </c>
      <c r="R26" s="1">
        <v>9.7967999999999995E-11</v>
      </c>
      <c r="S26" s="1">
        <v>8.0085000000000001E-12</v>
      </c>
      <c r="T26" s="1">
        <v>3.0959999999999998E-15</v>
      </c>
      <c r="U26" s="1">
        <v>5.4461000000000004E-13</v>
      </c>
      <c r="W26" s="75" t="s">
        <v>89</v>
      </c>
      <c r="X26" s="29">
        <v>0.92730000000000001</v>
      </c>
      <c r="Y26" s="2">
        <v>0.94059999999999999</v>
      </c>
      <c r="Z26" s="2">
        <v>0.95860000000000001</v>
      </c>
      <c r="AA26" s="2">
        <v>0.96730000000000005</v>
      </c>
      <c r="AB26" s="2">
        <v>0.95309999999999995</v>
      </c>
      <c r="AC26" s="2">
        <v>0.94169999999999998</v>
      </c>
      <c r="AD26" s="2">
        <v>0.95899999999999996</v>
      </c>
      <c r="AE26" s="2">
        <v>0.9839</v>
      </c>
      <c r="AF26" s="2">
        <v>0.98540000000000005</v>
      </c>
      <c r="AG26" s="2">
        <v>0.96640000000000004</v>
      </c>
      <c r="AI26" t="s">
        <v>99</v>
      </c>
      <c r="AJ26">
        <v>4.4989775051124746E-2</v>
      </c>
    </row>
    <row r="27" spans="1:39" x14ac:dyDescent="0.25">
      <c r="A27" s="14">
        <v>44882</v>
      </c>
      <c r="B27" s="11" t="s">
        <v>47</v>
      </c>
      <c r="C27" s="11" t="s">
        <v>28</v>
      </c>
      <c r="D27" s="11" t="s">
        <v>54</v>
      </c>
      <c r="E27" s="11">
        <f t="shared" si="0"/>
        <v>9.6111111111111924E-2</v>
      </c>
      <c r="F27">
        <v>77.945999999999998</v>
      </c>
      <c r="G27">
        <v>20.9039</v>
      </c>
      <c r="H27">
        <v>0.9365</v>
      </c>
      <c r="I27">
        <v>7.4800000000000005E-2</v>
      </c>
      <c r="J27">
        <v>0</v>
      </c>
      <c r="K27">
        <v>0.1389</v>
      </c>
      <c r="L27">
        <v>604</v>
      </c>
      <c r="M27">
        <v>2.8500000000000001E-2</v>
      </c>
      <c r="N27">
        <v>-5.96E-2</v>
      </c>
      <c r="O27">
        <v>-0.47760000000000002</v>
      </c>
      <c r="P27" s="1">
        <v>4.4125999999999998E-10</v>
      </c>
      <c r="Q27" s="1">
        <v>5.9599999999999998E-13</v>
      </c>
      <c r="R27" s="1">
        <v>9.7976999999999994E-11</v>
      </c>
      <c r="S27" s="1">
        <v>8.0096000000000001E-12</v>
      </c>
      <c r="T27" s="1">
        <v>8.8326000000000008E-15</v>
      </c>
      <c r="U27" s="1">
        <v>5.6927999999999997E-13</v>
      </c>
      <c r="W27" s="76"/>
      <c r="X27" s="2">
        <v>0.94059999999999999</v>
      </c>
      <c r="Y27" s="2">
        <v>0.95860000000000001</v>
      </c>
      <c r="Z27" s="2">
        <v>0.96730000000000005</v>
      </c>
      <c r="AA27" s="2">
        <v>0.95309999999999995</v>
      </c>
      <c r="AB27" s="2">
        <v>0.94169999999999998</v>
      </c>
      <c r="AC27" s="2">
        <v>0.95899999999999996</v>
      </c>
      <c r="AD27" s="2">
        <v>0.9839</v>
      </c>
      <c r="AE27" s="2">
        <v>0.98540000000000005</v>
      </c>
      <c r="AF27" s="2">
        <v>0.96640000000000004</v>
      </c>
      <c r="AG27" s="2">
        <v>0.94869999999999999</v>
      </c>
    </row>
    <row r="28" spans="1:39" x14ac:dyDescent="0.25">
      <c r="A28" s="14">
        <v>44882</v>
      </c>
      <c r="B28" s="11" t="s">
        <v>47</v>
      </c>
      <c r="C28" s="11" t="s">
        <v>60</v>
      </c>
      <c r="D28" s="11" t="s">
        <v>55</v>
      </c>
      <c r="E28" s="11">
        <f t="shared" si="0"/>
        <v>0.11944444444444535</v>
      </c>
      <c r="F28">
        <v>77.950400000000002</v>
      </c>
      <c r="G28">
        <v>20.897600000000001</v>
      </c>
      <c r="H28">
        <v>0.93689999999999996</v>
      </c>
      <c r="I28">
        <v>7.7299999999999994E-2</v>
      </c>
      <c r="J28">
        <v>0</v>
      </c>
      <c r="K28">
        <v>0.13789999999999999</v>
      </c>
      <c r="L28">
        <v>602</v>
      </c>
      <c r="M28">
        <v>3.1E-2</v>
      </c>
      <c r="N28">
        <v>-5.1799999999999999E-2</v>
      </c>
      <c r="O28">
        <v>-0.59730000000000005</v>
      </c>
      <c r="P28" s="1">
        <v>4.4109000000000002E-10</v>
      </c>
      <c r="Q28" s="1">
        <v>5.9149999999999995E-13</v>
      </c>
      <c r="R28" s="1">
        <v>9.7904000000000001E-11</v>
      </c>
      <c r="S28" s="1">
        <v>8.0095000000000006E-12</v>
      </c>
      <c r="T28" s="1">
        <v>8.4290000000000003E-15</v>
      </c>
      <c r="U28" s="1">
        <v>5.8706000000000002E-13</v>
      </c>
      <c r="W28" s="76"/>
      <c r="X28" s="2">
        <v>0.95860000000000001</v>
      </c>
      <c r="Y28" s="2">
        <v>0.96730000000000005</v>
      </c>
      <c r="Z28" s="2">
        <v>0.95309999999999995</v>
      </c>
      <c r="AA28" s="2">
        <v>0.94169999999999998</v>
      </c>
      <c r="AB28" s="2">
        <v>0.95899999999999996</v>
      </c>
      <c r="AC28" s="2">
        <v>0.9839</v>
      </c>
      <c r="AD28" s="2">
        <v>0.98540000000000005</v>
      </c>
      <c r="AE28" s="2">
        <v>0.96640000000000004</v>
      </c>
      <c r="AF28" s="2">
        <v>0.94869999999999999</v>
      </c>
      <c r="AG28" s="2">
        <v>0.92449999999999999</v>
      </c>
      <c r="AI28" t="s">
        <v>119</v>
      </c>
    </row>
    <row r="29" spans="1:39" x14ac:dyDescent="0.25">
      <c r="A29" s="14">
        <v>44882</v>
      </c>
      <c r="B29" s="11" t="s">
        <v>47</v>
      </c>
      <c r="C29" s="11" t="s">
        <v>32</v>
      </c>
      <c r="D29" s="11" t="s">
        <v>78</v>
      </c>
      <c r="E29" s="11">
        <f t="shared" si="0"/>
        <v>0.14444444444444393</v>
      </c>
      <c r="F29">
        <v>77.953699999999998</v>
      </c>
      <c r="G29">
        <v>20.891400000000001</v>
      </c>
      <c r="H29">
        <v>0.93669999999999998</v>
      </c>
      <c r="I29">
        <v>8.0100000000000005E-2</v>
      </c>
      <c r="J29">
        <v>0</v>
      </c>
      <c r="K29">
        <v>0.13819999999999999</v>
      </c>
      <c r="L29">
        <v>594</v>
      </c>
      <c r="M29">
        <v>3.3799999999999997E-2</v>
      </c>
      <c r="N29">
        <v>-4.82E-2</v>
      </c>
      <c r="O29">
        <v>-0.70209999999999995</v>
      </c>
      <c r="P29" s="1">
        <v>4.4124000000000002E-10</v>
      </c>
      <c r="Q29" s="1">
        <v>5.9318E-13</v>
      </c>
      <c r="R29" s="1">
        <v>9.7904000000000001E-11</v>
      </c>
      <c r="S29" s="1">
        <v>8.0107000000000002E-12</v>
      </c>
      <c r="T29" s="1">
        <v>5.4092999999999998E-15</v>
      </c>
      <c r="U29" s="1">
        <v>6.0712000000000004E-13</v>
      </c>
      <c r="W29" s="76"/>
      <c r="X29" s="2">
        <v>0.96730000000000005</v>
      </c>
      <c r="Y29" s="2">
        <v>0.95309999999999995</v>
      </c>
      <c r="Z29" s="2">
        <v>0.94169999999999998</v>
      </c>
      <c r="AA29" s="2">
        <v>0.95899999999999996</v>
      </c>
      <c r="AB29" s="2">
        <v>0.9839</v>
      </c>
      <c r="AC29" s="2">
        <v>0.98540000000000005</v>
      </c>
      <c r="AD29" s="2">
        <v>0.96640000000000004</v>
      </c>
      <c r="AE29" s="2">
        <v>0.94869999999999999</v>
      </c>
      <c r="AF29" s="2">
        <v>0.92449999999999999</v>
      </c>
      <c r="AG29" s="2">
        <v>0.92020000000000002</v>
      </c>
      <c r="AI29" t="s">
        <v>88</v>
      </c>
      <c r="AJ29" t="s">
        <v>91</v>
      </c>
      <c r="AK29" t="s">
        <v>90</v>
      </c>
    </row>
    <row r="30" spans="1:39" x14ac:dyDescent="0.25">
      <c r="A30" s="14">
        <v>44882</v>
      </c>
      <c r="B30" s="11" t="s">
        <v>47</v>
      </c>
      <c r="C30" s="11" t="s">
        <v>77</v>
      </c>
      <c r="D30" s="11" t="s">
        <v>58</v>
      </c>
      <c r="E30" s="11">
        <f t="shared" si="0"/>
        <v>0.16750000000000043</v>
      </c>
      <c r="F30">
        <v>77.951800000000006</v>
      </c>
      <c r="G30">
        <v>20.889299999999999</v>
      </c>
      <c r="H30">
        <v>0.93679999999999997</v>
      </c>
      <c r="I30">
        <v>8.2600000000000007E-2</v>
      </c>
      <c r="J30">
        <v>0</v>
      </c>
      <c r="K30">
        <v>0.13950000000000001</v>
      </c>
      <c r="L30">
        <v>593</v>
      </c>
      <c r="M30">
        <v>3.61E-2</v>
      </c>
      <c r="N30">
        <v>-4.2500000000000003E-2</v>
      </c>
      <c r="O30">
        <v>-0.84870000000000001</v>
      </c>
      <c r="P30" s="1">
        <v>4.4130000000000002E-10</v>
      </c>
      <c r="Q30" s="1">
        <v>5.9892999999999995E-13</v>
      </c>
      <c r="R30" s="1">
        <v>9.7909000000000005E-11</v>
      </c>
      <c r="S30" s="1">
        <v>8.0121000000000006E-12</v>
      </c>
      <c r="T30" s="1">
        <v>6.7639000000000001E-15</v>
      </c>
      <c r="U30" s="1">
        <v>6.2545000000000003E-13</v>
      </c>
      <c r="W30" s="77"/>
      <c r="X30" s="30">
        <v>0.95309999999999995</v>
      </c>
      <c r="Y30" s="2">
        <v>0.94169999999999998</v>
      </c>
      <c r="Z30" s="2">
        <v>0.95899999999999996</v>
      </c>
      <c r="AA30" s="2">
        <v>0.9839</v>
      </c>
      <c r="AB30" s="2">
        <v>0.98540000000000005</v>
      </c>
      <c r="AC30" s="2">
        <v>0.96640000000000004</v>
      </c>
      <c r="AD30" s="2">
        <v>0.94869999999999999</v>
      </c>
      <c r="AE30" s="2">
        <v>0.92449999999999999</v>
      </c>
      <c r="AF30" s="2">
        <v>0.92020000000000002</v>
      </c>
      <c r="AG30" s="2">
        <v>0.2271</v>
      </c>
      <c r="AI30">
        <f>AVERAGE(G8:G22)</f>
        <v>20.939260000000001</v>
      </c>
      <c r="AJ30">
        <f>AVERAGE(I8:I22)</f>
        <v>4.9673333333333333E-2</v>
      </c>
      <c r="AK30">
        <f>AVERAGE(L8:L22)</f>
        <v>594.13333333333333</v>
      </c>
    </row>
    <row r="31" spans="1:39" x14ac:dyDescent="0.25">
      <c r="A31" s="14">
        <v>44882</v>
      </c>
      <c r="B31" s="11" t="s">
        <v>47</v>
      </c>
      <c r="C31" s="11" t="s">
        <v>35</v>
      </c>
      <c r="D31" s="11" t="s">
        <v>37</v>
      </c>
      <c r="E31" s="11">
        <f t="shared" si="0"/>
        <v>0.19277777777777771</v>
      </c>
      <c r="F31">
        <v>77.956500000000005</v>
      </c>
      <c r="G31">
        <v>20.883199999999999</v>
      </c>
      <c r="H31">
        <v>0.9365</v>
      </c>
      <c r="I31">
        <v>8.4400000000000003E-2</v>
      </c>
      <c r="J31">
        <v>0</v>
      </c>
      <c r="K31">
        <v>0.1394</v>
      </c>
      <c r="L31">
        <v>590</v>
      </c>
      <c r="M31">
        <v>3.8100000000000002E-2</v>
      </c>
      <c r="N31">
        <v>-3.15E-2</v>
      </c>
      <c r="O31">
        <v>-1.2095</v>
      </c>
      <c r="P31" s="1">
        <v>4.4116E-10</v>
      </c>
      <c r="Q31" s="1">
        <v>5.9797000000000003E-13</v>
      </c>
      <c r="R31" s="1">
        <v>9.7844000000000004E-11</v>
      </c>
      <c r="S31" s="1">
        <v>8.0069000000000005E-12</v>
      </c>
      <c r="T31" s="1">
        <v>7.5733999999999996E-15</v>
      </c>
      <c r="U31" s="1">
        <v>6.3802000000000004E-13</v>
      </c>
      <c r="W31" s="69" t="s">
        <v>115</v>
      </c>
      <c r="X31" s="32">
        <v>521</v>
      </c>
      <c r="Y31" s="5">
        <v>517</v>
      </c>
      <c r="Z31" s="5">
        <v>516</v>
      </c>
      <c r="AA31" s="5">
        <v>514</v>
      </c>
      <c r="AB31" s="5">
        <v>521</v>
      </c>
      <c r="AC31" s="5">
        <v>540</v>
      </c>
      <c r="AD31" s="5">
        <v>533</v>
      </c>
      <c r="AE31" s="5">
        <v>545</v>
      </c>
      <c r="AF31" s="5">
        <v>557</v>
      </c>
      <c r="AG31" s="5">
        <v>557</v>
      </c>
    </row>
    <row r="32" spans="1:39" x14ac:dyDescent="0.25">
      <c r="A32" s="14">
        <v>44882</v>
      </c>
      <c r="B32" s="11" t="s">
        <v>47</v>
      </c>
      <c r="C32" s="11" t="s">
        <v>31</v>
      </c>
      <c r="D32" s="11" t="s">
        <v>33</v>
      </c>
      <c r="E32" s="11">
        <f t="shared" si="0"/>
        <v>0.21583333333333421</v>
      </c>
      <c r="F32">
        <v>77.953999999999994</v>
      </c>
      <c r="G32">
        <v>20.8842</v>
      </c>
      <c r="H32">
        <v>0.9365</v>
      </c>
      <c r="I32">
        <v>8.5900000000000004E-2</v>
      </c>
      <c r="J32">
        <v>0</v>
      </c>
      <c r="K32">
        <v>0.13950000000000001</v>
      </c>
      <c r="L32">
        <v>603</v>
      </c>
      <c r="M32">
        <v>3.9399999999999998E-2</v>
      </c>
      <c r="N32">
        <v>-3.6900000000000002E-2</v>
      </c>
      <c r="O32">
        <v>-1.0667</v>
      </c>
      <c r="P32" s="1">
        <v>4.4183000000000001E-10</v>
      </c>
      <c r="Q32" s="1">
        <v>5.9941999999999998E-13</v>
      </c>
      <c r="R32" s="1">
        <v>9.7999999999999998E-11</v>
      </c>
      <c r="S32" s="1">
        <v>8.0190999999999992E-12</v>
      </c>
      <c r="T32" s="1">
        <v>6.3431000000000001E-15</v>
      </c>
      <c r="U32" s="1">
        <v>6.4962000000000001E-13</v>
      </c>
      <c r="W32" s="70"/>
      <c r="X32" s="5">
        <v>517</v>
      </c>
      <c r="Y32" s="5">
        <v>516</v>
      </c>
      <c r="Z32" s="5">
        <v>514</v>
      </c>
      <c r="AA32" s="5">
        <v>521</v>
      </c>
      <c r="AB32" s="5">
        <v>540</v>
      </c>
      <c r="AC32" s="5">
        <v>533</v>
      </c>
      <c r="AD32" s="5">
        <v>545</v>
      </c>
      <c r="AE32" s="5">
        <v>557</v>
      </c>
      <c r="AF32" s="5">
        <v>555</v>
      </c>
      <c r="AG32" s="5">
        <v>555</v>
      </c>
    </row>
    <row r="33" spans="1:33" x14ac:dyDescent="0.25">
      <c r="A33" s="14">
        <v>44882</v>
      </c>
      <c r="B33" s="11" t="s">
        <v>47</v>
      </c>
      <c r="C33" s="11" t="s">
        <v>39</v>
      </c>
      <c r="D33" s="11" t="s">
        <v>22</v>
      </c>
      <c r="E33" s="11">
        <f t="shared" si="0"/>
        <v>0.23916666666666764</v>
      </c>
      <c r="F33">
        <v>77.952100000000002</v>
      </c>
      <c r="G33">
        <v>20.8841</v>
      </c>
      <c r="H33">
        <v>0.93669999999999998</v>
      </c>
      <c r="I33">
        <v>8.77E-2</v>
      </c>
      <c r="J33">
        <v>0</v>
      </c>
      <c r="K33">
        <v>0.13930000000000001</v>
      </c>
      <c r="L33">
        <v>610</v>
      </c>
      <c r="M33">
        <v>4.1500000000000002E-2</v>
      </c>
      <c r="N33">
        <v>-3.8699999999999998E-2</v>
      </c>
      <c r="O33">
        <v>-1.0738000000000001</v>
      </c>
      <c r="P33" s="1">
        <v>4.4178999999999998E-10</v>
      </c>
      <c r="Q33" s="1">
        <v>5.9885000000000002E-13</v>
      </c>
      <c r="R33" s="1">
        <v>9.7993000000000002E-11</v>
      </c>
      <c r="S33" s="1">
        <v>8.0207000000000003E-12</v>
      </c>
      <c r="T33" s="1">
        <v>4.8105000000000004E-15</v>
      </c>
      <c r="U33" s="1">
        <v>6.6257999999999999E-13</v>
      </c>
      <c r="W33" s="70"/>
      <c r="X33" s="5">
        <v>516</v>
      </c>
      <c r="Y33" s="5">
        <v>514</v>
      </c>
      <c r="Z33" s="5">
        <v>521</v>
      </c>
      <c r="AA33" s="5">
        <v>540</v>
      </c>
      <c r="AB33" s="5">
        <v>533</v>
      </c>
      <c r="AC33" s="5">
        <v>545</v>
      </c>
      <c r="AD33" s="5">
        <v>557</v>
      </c>
      <c r="AE33" s="5">
        <v>555</v>
      </c>
      <c r="AF33" s="5">
        <v>559</v>
      </c>
      <c r="AG33" s="5">
        <v>559</v>
      </c>
    </row>
    <row r="34" spans="1:33" x14ac:dyDescent="0.25">
      <c r="A34" s="14">
        <v>44882</v>
      </c>
      <c r="B34" s="11" t="s">
        <v>47</v>
      </c>
      <c r="C34" s="11" t="s">
        <v>41</v>
      </c>
      <c r="D34" s="11" t="s">
        <v>59</v>
      </c>
      <c r="E34" s="11">
        <f t="shared" si="0"/>
        <v>0.26416666666666622</v>
      </c>
      <c r="F34">
        <v>77.950999999999993</v>
      </c>
      <c r="G34">
        <v>20.882899999999999</v>
      </c>
      <c r="H34">
        <v>0.93730000000000002</v>
      </c>
      <c r="I34">
        <v>8.9499999999999996E-2</v>
      </c>
      <c r="J34">
        <v>0</v>
      </c>
      <c r="K34">
        <v>0.13930000000000001</v>
      </c>
      <c r="L34">
        <v>614</v>
      </c>
      <c r="M34">
        <v>4.3400000000000001E-2</v>
      </c>
      <c r="N34">
        <v>-3.0599999999999999E-2</v>
      </c>
      <c r="O34">
        <v>-1.4179999999999999</v>
      </c>
      <c r="P34" s="1">
        <v>4.4242999999999999E-10</v>
      </c>
      <c r="Q34" s="1">
        <v>5.9975999999999996E-13</v>
      </c>
      <c r="R34" s="1">
        <v>9.8130999999999997E-11</v>
      </c>
      <c r="S34" s="1">
        <v>8.0375999999999996E-12</v>
      </c>
      <c r="T34" s="1">
        <v>4.7116999999999996E-15</v>
      </c>
      <c r="U34" s="1">
        <v>6.7597E-13</v>
      </c>
      <c r="W34" s="70"/>
      <c r="X34" s="5">
        <v>514</v>
      </c>
      <c r="Y34" s="5">
        <v>521</v>
      </c>
      <c r="Z34" s="5">
        <v>540</v>
      </c>
      <c r="AA34" s="5">
        <v>533</v>
      </c>
      <c r="AB34" s="5">
        <v>545</v>
      </c>
      <c r="AC34" s="5">
        <v>557</v>
      </c>
      <c r="AD34" s="5">
        <v>555</v>
      </c>
      <c r="AE34" s="5">
        <v>559</v>
      </c>
      <c r="AF34" s="5">
        <v>571</v>
      </c>
      <c r="AG34" s="5">
        <v>571</v>
      </c>
    </row>
    <row r="35" spans="1:33" x14ac:dyDescent="0.25">
      <c r="A35" s="14">
        <v>44882</v>
      </c>
      <c r="B35" s="11" t="s">
        <v>47</v>
      </c>
      <c r="C35" s="11" t="s">
        <v>43</v>
      </c>
      <c r="D35" s="11" t="s">
        <v>63</v>
      </c>
      <c r="E35" s="11">
        <f t="shared" si="0"/>
        <v>0.28722222222222271</v>
      </c>
      <c r="F35">
        <v>77.9452</v>
      </c>
      <c r="G35">
        <v>20.886199999999999</v>
      </c>
      <c r="H35">
        <v>0.93700000000000006</v>
      </c>
      <c r="I35">
        <v>9.1399999999999995E-2</v>
      </c>
      <c r="J35">
        <v>0</v>
      </c>
      <c r="K35">
        <v>0.14019999999999999</v>
      </c>
      <c r="L35">
        <v>619</v>
      </c>
      <c r="M35">
        <v>4.5499999999999999E-2</v>
      </c>
      <c r="N35">
        <v>-3.7900000000000003E-2</v>
      </c>
      <c r="O35">
        <v>-1.2015</v>
      </c>
      <c r="P35" s="1">
        <v>4.4254E-10</v>
      </c>
      <c r="Q35" s="1">
        <v>6.0348999999999999E-13</v>
      </c>
      <c r="R35" s="1">
        <v>9.8177000000000004E-11</v>
      </c>
      <c r="S35" s="1">
        <v>8.0375E-12</v>
      </c>
      <c r="T35" s="1">
        <v>6.1240000000000001E-15</v>
      </c>
      <c r="U35" s="1">
        <v>6.9010999999999997E-13</v>
      </c>
      <c r="W35" s="71"/>
      <c r="X35" s="33">
        <v>521</v>
      </c>
      <c r="Y35" s="5">
        <v>540</v>
      </c>
      <c r="Z35" s="5">
        <v>533</v>
      </c>
      <c r="AA35" s="5">
        <v>545</v>
      </c>
      <c r="AB35" s="5">
        <v>557</v>
      </c>
      <c r="AC35" s="5">
        <v>555</v>
      </c>
      <c r="AD35" s="5">
        <v>559</v>
      </c>
      <c r="AE35" s="5">
        <v>571</v>
      </c>
      <c r="AF35" s="5">
        <v>577</v>
      </c>
      <c r="AG35" s="5">
        <v>577</v>
      </c>
    </row>
    <row r="36" spans="1:33" x14ac:dyDescent="0.25">
      <c r="A36" s="14">
        <v>44882</v>
      </c>
      <c r="B36" s="11" t="s">
        <v>47</v>
      </c>
      <c r="C36" s="11" t="s">
        <v>27</v>
      </c>
      <c r="D36" s="11" t="s">
        <v>50</v>
      </c>
      <c r="E36" s="11">
        <f t="shared" si="0"/>
        <v>0.31222222222222307</v>
      </c>
      <c r="F36">
        <v>77.942700000000002</v>
      </c>
      <c r="G36">
        <v>20.885999999999999</v>
      </c>
      <c r="H36">
        <v>0.93710000000000004</v>
      </c>
      <c r="I36">
        <v>9.3200000000000005E-2</v>
      </c>
      <c r="J36">
        <v>0</v>
      </c>
      <c r="K36">
        <v>0.14099999999999999</v>
      </c>
      <c r="L36">
        <v>624</v>
      </c>
      <c r="M36">
        <v>4.7300000000000002E-2</v>
      </c>
      <c r="N36">
        <v>-4.0500000000000001E-2</v>
      </c>
      <c r="O36">
        <v>-1.167</v>
      </c>
      <c r="P36" s="1">
        <v>4.4259000000000002E-10</v>
      </c>
      <c r="Q36" s="1">
        <v>6.0712999999999996E-13</v>
      </c>
      <c r="R36" s="1">
        <v>9.8189999999999999E-11</v>
      </c>
      <c r="S36" s="1">
        <v>8.0394999999999994E-12</v>
      </c>
      <c r="T36" s="1">
        <v>3.5961000000000002E-15</v>
      </c>
      <c r="U36" s="1">
        <v>7.0334000000000001E-13</v>
      </c>
    </row>
    <row r="37" spans="1:33" x14ac:dyDescent="0.25">
      <c r="A37" s="14">
        <v>44882</v>
      </c>
      <c r="B37" s="11" t="s">
        <v>47</v>
      </c>
      <c r="C37" s="11" t="s">
        <v>78</v>
      </c>
      <c r="D37" s="11" t="s">
        <v>71</v>
      </c>
      <c r="E37" s="11">
        <f t="shared" si="0"/>
        <v>0.3355555555555565</v>
      </c>
      <c r="F37">
        <v>77.94</v>
      </c>
      <c r="G37">
        <v>20.8858</v>
      </c>
      <c r="H37">
        <v>0.9375</v>
      </c>
      <c r="I37">
        <v>9.4799999999999995E-2</v>
      </c>
      <c r="J37">
        <v>0</v>
      </c>
      <c r="K37">
        <v>0.14180000000000001</v>
      </c>
      <c r="L37">
        <v>624</v>
      </c>
      <c r="M37">
        <v>4.8500000000000001E-2</v>
      </c>
      <c r="N37">
        <v>-3.9199999999999999E-2</v>
      </c>
      <c r="O37">
        <v>-1.2361</v>
      </c>
      <c r="P37" s="1">
        <v>4.4286000000000001E-10</v>
      </c>
      <c r="Q37" s="1">
        <v>6.1130000000000003E-13</v>
      </c>
      <c r="R37" s="1">
        <v>9.8254000000000005E-11</v>
      </c>
      <c r="S37" s="1">
        <v>8.0479999999999996E-12</v>
      </c>
      <c r="T37" s="1">
        <v>3.5277000000000001E-15</v>
      </c>
      <c r="U37" s="1">
        <v>7.1523999999999999E-13</v>
      </c>
    </row>
    <row r="38" spans="1:33" x14ac:dyDescent="0.25">
      <c r="A38" s="14">
        <v>44882</v>
      </c>
      <c r="B38" s="11" t="s">
        <v>47</v>
      </c>
      <c r="C38" s="11" t="s">
        <v>48</v>
      </c>
      <c r="D38" s="11" t="s">
        <v>34</v>
      </c>
      <c r="E38" s="11">
        <f t="shared" si="0"/>
        <v>0.35861111111111121</v>
      </c>
      <c r="F38">
        <v>77.940799999999996</v>
      </c>
      <c r="G38">
        <v>20.884799999999998</v>
      </c>
      <c r="H38">
        <v>0.9375</v>
      </c>
      <c r="I38">
        <v>9.6000000000000002E-2</v>
      </c>
      <c r="J38">
        <v>0</v>
      </c>
      <c r="K38">
        <v>0.14080000000000001</v>
      </c>
      <c r="L38">
        <v>629</v>
      </c>
      <c r="M38">
        <v>4.9299999999999997E-2</v>
      </c>
      <c r="N38">
        <v>-4.4499999999999998E-2</v>
      </c>
      <c r="O38">
        <v>-1.1086</v>
      </c>
      <c r="P38" s="1">
        <v>4.4275999999999998E-10</v>
      </c>
      <c r="Q38" s="1">
        <v>6.0652000000000002E-13</v>
      </c>
      <c r="R38" s="1">
        <v>9.8225999999999998E-11</v>
      </c>
      <c r="S38" s="1">
        <v>8.0460999999999998E-12</v>
      </c>
      <c r="T38" s="1">
        <v>8.4492000000000001E-15</v>
      </c>
      <c r="U38" s="1">
        <v>7.2364999999999995E-13</v>
      </c>
    </row>
    <row r="39" spans="1:33" x14ac:dyDescent="0.25">
      <c r="A39" s="14">
        <v>44882</v>
      </c>
      <c r="B39" s="11" t="s">
        <v>47</v>
      </c>
      <c r="C39" s="11" t="s">
        <v>40</v>
      </c>
      <c r="D39" s="11" t="s">
        <v>65</v>
      </c>
      <c r="E39" s="11">
        <f t="shared" si="0"/>
        <v>0.38361111111111157</v>
      </c>
      <c r="F39">
        <v>77.938900000000004</v>
      </c>
      <c r="G39">
        <v>20.886600000000001</v>
      </c>
      <c r="H39">
        <v>0.93679999999999997</v>
      </c>
      <c r="I39">
        <v>9.7600000000000006E-2</v>
      </c>
      <c r="J39">
        <v>0</v>
      </c>
      <c r="K39">
        <v>0.1401</v>
      </c>
      <c r="L39">
        <v>630</v>
      </c>
      <c r="M39">
        <v>5.1200000000000002E-2</v>
      </c>
      <c r="N39">
        <v>-4.2700000000000002E-2</v>
      </c>
      <c r="O39">
        <v>-1.2008000000000001</v>
      </c>
      <c r="P39" s="1">
        <v>4.4289000000000001E-10</v>
      </c>
      <c r="Q39" s="1">
        <v>6.0372999999999999E-13</v>
      </c>
      <c r="R39" s="1">
        <v>9.8266000000000005E-11</v>
      </c>
      <c r="S39" s="1">
        <v>8.0429000000000008E-12</v>
      </c>
      <c r="T39" s="1">
        <v>5.9548999999999998E-15</v>
      </c>
      <c r="U39" s="1">
        <v>7.3473999999999996E-13</v>
      </c>
    </row>
    <row r="40" spans="1:33" x14ac:dyDescent="0.25">
      <c r="A40" s="14">
        <v>44882</v>
      </c>
      <c r="B40" s="11" t="s">
        <v>47</v>
      </c>
      <c r="C40" s="11" t="s">
        <v>52</v>
      </c>
      <c r="D40" s="11" t="s">
        <v>26</v>
      </c>
      <c r="E40" s="11">
        <f t="shared" si="0"/>
        <v>0.406944444444445</v>
      </c>
      <c r="F40">
        <v>77.939499999999995</v>
      </c>
      <c r="G40">
        <v>20.883800000000001</v>
      </c>
      <c r="H40">
        <v>0.93700000000000006</v>
      </c>
      <c r="I40">
        <v>9.8900000000000002E-2</v>
      </c>
      <c r="J40">
        <v>0</v>
      </c>
      <c r="K40">
        <v>0.14080000000000001</v>
      </c>
      <c r="L40">
        <v>632</v>
      </c>
      <c r="M40">
        <v>5.2299999999999999E-2</v>
      </c>
      <c r="N40">
        <v>-4.3799999999999999E-2</v>
      </c>
      <c r="O40">
        <v>-1.1933</v>
      </c>
      <c r="P40" s="1">
        <v>4.4300000000000002E-10</v>
      </c>
      <c r="Q40" s="1">
        <v>6.0692E-13</v>
      </c>
      <c r="R40" s="1">
        <v>9.8273999999999996E-11</v>
      </c>
      <c r="S40" s="1">
        <v>8.0459000000000007E-12</v>
      </c>
      <c r="T40" s="1">
        <v>4.1977000000000003E-15</v>
      </c>
      <c r="U40" s="1">
        <v>7.4450000000000001E-13</v>
      </c>
    </row>
    <row r="41" spans="1:33" x14ac:dyDescent="0.25">
      <c r="A41" s="14">
        <v>44882</v>
      </c>
      <c r="B41" s="11" t="s">
        <v>47</v>
      </c>
      <c r="C41" s="11" t="s">
        <v>54</v>
      </c>
      <c r="D41" s="11" t="s">
        <v>62</v>
      </c>
      <c r="E41" s="11">
        <f t="shared" si="0"/>
        <v>0.43194444444444535</v>
      </c>
      <c r="F41">
        <v>77.938900000000004</v>
      </c>
      <c r="G41">
        <v>20.883199999999999</v>
      </c>
      <c r="H41">
        <v>0.93740000000000001</v>
      </c>
      <c r="I41">
        <v>0.1003</v>
      </c>
      <c r="J41">
        <v>0</v>
      </c>
      <c r="K41">
        <v>0.14019999999999999</v>
      </c>
      <c r="L41">
        <v>629</v>
      </c>
      <c r="M41">
        <v>5.3499999999999999E-2</v>
      </c>
      <c r="N41">
        <v>-3.8100000000000002E-2</v>
      </c>
      <c r="O41">
        <v>-1.4058999999999999</v>
      </c>
      <c r="P41" s="1">
        <v>4.4294000000000002E-10</v>
      </c>
      <c r="Q41" s="1">
        <v>6.0429999999999996E-13</v>
      </c>
      <c r="R41" s="1">
        <v>9.8260000000000005E-11</v>
      </c>
      <c r="S41" s="1">
        <v>8.0483999999999995E-12</v>
      </c>
      <c r="T41" s="1">
        <v>6.1783000000000002E-15</v>
      </c>
      <c r="U41" s="1">
        <v>7.5485999999999998E-13</v>
      </c>
    </row>
    <row r="42" spans="1:33" x14ac:dyDescent="0.25">
      <c r="A42" s="14">
        <v>44882</v>
      </c>
      <c r="B42" s="11" t="s">
        <v>47</v>
      </c>
      <c r="C42" s="11" t="s">
        <v>56</v>
      </c>
      <c r="D42" s="11" t="s">
        <v>20</v>
      </c>
      <c r="E42" s="11">
        <f t="shared" si="0"/>
        <v>0.45527777777777878</v>
      </c>
      <c r="F42">
        <v>77.936300000000003</v>
      </c>
      <c r="G42">
        <v>20.885000000000002</v>
      </c>
      <c r="H42">
        <v>0.93720000000000003</v>
      </c>
      <c r="I42">
        <v>0.1011</v>
      </c>
      <c r="J42">
        <v>0</v>
      </c>
      <c r="K42">
        <v>0.1404</v>
      </c>
      <c r="L42">
        <v>628</v>
      </c>
      <c r="M42">
        <v>5.4300000000000001E-2</v>
      </c>
      <c r="N42">
        <v>-4.4600000000000001E-2</v>
      </c>
      <c r="O42">
        <v>-1.2195</v>
      </c>
      <c r="P42" s="1">
        <v>4.4301999999999999E-10</v>
      </c>
      <c r="Q42" s="1">
        <v>6.0487000000000003E-13</v>
      </c>
      <c r="R42" s="1">
        <v>9.8290000000000004E-11</v>
      </c>
      <c r="S42" s="1">
        <v>8.0483999999999995E-12</v>
      </c>
      <c r="T42" s="1">
        <v>7.8581000000000004E-15</v>
      </c>
      <c r="U42" s="1">
        <v>7.6038000000000004E-13</v>
      </c>
    </row>
    <row r="43" spans="1:33" x14ac:dyDescent="0.25">
      <c r="A43" s="14">
        <v>44882</v>
      </c>
      <c r="B43" s="11" t="s">
        <v>47</v>
      </c>
      <c r="C43" s="11" t="s">
        <v>57</v>
      </c>
      <c r="D43" s="11" t="s">
        <v>48</v>
      </c>
      <c r="E43" s="11">
        <f t="shared" si="0"/>
        <v>0.4783333333333335</v>
      </c>
      <c r="F43">
        <v>77.947999999999993</v>
      </c>
      <c r="G43">
        <v>20.872199999999999</v>
      </c>
      <c r="H43">
        <v>0.93640000000000001</v>
      </c>
      <c r="I43">
        <v>0.10299999999999999</v>
      </c>
      <c r="J43">
        <v>0</v>
      </c>
      <c r="K43">
        <v>0.14030000000000001</v>
      </c>
      <c r="L43">
        <v>605</v>
      </c>
      <c r="M43">
        <v>5.5899999999999998E-2</v>
      </c>
      <c r="N43">
        <v>-2.23E-2</v>
      </c>
      <c r="O43">
        <v>-2.5141</v>
      </c>
      <c r="P43" s="1">
        <v>4.4245999999999999E-10</v>
      </c>
      <c r="Q43" s="1">
        <v>6.0411000000000004E-13</v>
      </c>
      <c r="R43" s="1">
        <v>9.8091000000000003E-11</v>
      </c>
      <c r="S43" s="1">
        <v>8.0308999999999996E-12</v>
      </c>
      <c r="T43" s="1">
        <v>5.2274999999999998E-15</v>
      </c>
      <c r="U43" s="1">
        <v>7.7284999999999998E-13</v>
      </c>
    </row>
    <row r="44" spans="1:33" x14ac:dyDescent="0.25">
      <c r="A44" s="14">
        <v>44882</v>
      </c>
      <c r="B44" s="11" t="s">
        <v>47</v>
      </c>
      <c r="C44" s="11" t="s">
        <v>36</v>
      </c>
      <c r="D44" s="11" t="s">
        <v>75</v>
      </c>
      <c r="E44" s="11">
        <f t="shared" si="0"/>
        <v>0.50361111111111079</v>
      </c>
      <c r="F44">
        <v>77.9405</v>
      </c>
      <c r="G44">
        <v>20.876799999999999</v>
      </c>
      <c r="H44">
        <v>0.93679999999999997</v>
      </c>
      <c r="I44">
        <v>0.1046</v>
      </c>
      <c r="J44">
        <v>0</v>
      </c>
      <c r="K44">
        <v>0.14130000000000001</v>
      </c>
      <c r="L44">
        <v>580</v>
      </c>
      <c r="M44">
        <v>5.7700000000000001E-2</v>
      </c>
      <c r="N44">
        <v>-3.4000000000000002E-2</v>
      </c>
      <c r="O44">
        <v>-1.6935</v>
      </c>
      <c r="P44" s="1">
        <v>4.4131999999999998E-10</v>
      </c>
      <c r="Q44" s="1">
        <v>6.0660999999999998E-13</v>
      </c>
      <c r="R44" s="1">
        <v>9.7868000000000003E-11</v>
      </c>
      <c r="S44" s="1">
        <v>8.0141E-12</v>
      </c>
      <c r="T44" s="1">
        <v>4.3964000000000002E-15</v>
      </c>
      <c r="U44" s="1">
        <v>7.8278000000000002E-13</v>
      </c>
    </row>
    <row r="45" spans="1:33" x14ac:dyDescent="0.25">
      <c r="A45" s="14">
        <v>44882</v>
      </c>
      <c r="B45" s="11" t="s">
        <v>47</v>
      </c>
      <c r="C45" s="11" t="s">
        <v>23</v>
      </c>
      <c r="D45" s="11" t="s">
        <v>41</v>
      </c>
      <c r="E45" s="11">
        <f t="shared" si="0"/>
        <v>0.52666666666666728</v>
      </c>
      <c r="F45">
        <v>77.940399999999997</v>
      </c>
      <c r="G45">
        <v>20.873999999999999</v>
      </c>
      <c r="H45">
        <v>0.9375</v>
      </c>
      <c r="I45">
        <v>0.1065</v>
      </c>
      <c r="J45">
        <v>0</v>
      </c>
      <c r="K45">
        <v>0.14169999999999999</v>
      </c>
      <c r="L45">
        <v>574</v>
      </c>
      <c r="M45">
        <v>5.96E-2</v>
      </c>
      <c r="N45">
        <v>-2.3900000000000001E-2</v>
      </c>
      <c r="O45">
        <v>-2.4977</v>
      </c>
      <c r="P45" s="1">
        <v>4.4119999999999999E-10</v>
      </c>
      <c r="Q45" s="1">
        <v>6.0795999999999997E-13</v>
      </c>
      <c r="R45" s="1">
        <v>9.7829000000000004E-11</v>
      </c>
      <c r="S45" s="1">
        <v>8.0177000000000005E-12</v>
      </c>
      <c r="T45" s="1">
        <v>6.8502E-15</v>
      </c>
      <c r="U45" s="1">
        <v>7.9568E-13</v>
      </c>
    </row>
    <row r="46" spans="1:33" x14ac:dyDescent="0.25">
      <c r="A46" s="14">
        <v>44882</v>
      </c>
      <c r="B46" s="11" t="s">
        <v>47</v>
      </c>
      <c r="C46" s="11" t="s">
        <v>49</v>
      </c>
      <c r="D46" s="11" t="s">
        <v>69</v>
      </c>
      <c r="E46" s="11">
        <f t="shared" si="0"/>
        <v>0.55166666666666764</v>
      </c>
      <c r="F46">
        <v>77.946700000000007</v>
      </c>
      <c r="G46">
        <v>20.867599999999999</v>
      </c>
      <c r="H46">
        <v>0.93659999999999999</v>
      </c>
      <c r="I46">
        <v>0.1084</v>
      </c>
      <c r="J46">
        <v>0</v>
      </c>
      <c r="K46">
        <v>0.14069999999999999</v>
      </c>
      <c r="L46">
        <v>575</v>
      </c>
      <c r="M46">
        <v>6.1699999999999998E-2</v>
      </c>
      <c r="N46">
        <v>-1.6799999999999999E-2</v>
      </c>
      <c r="O46">
        <v>-3.6810999999999998</v>
      </c>
      <c r="P46" s="1">
        <v>4.4137E-10</v>
      </c>
      <c r="Q46" s="1">
        <v>6.0431999999999999E-13</v>
      </c>
      <c r="R46" s="1">
        <v>9.7827E-11</v>
      </c>
      <c r="S46" s="1">
        <v>8.0123999999999993E-12</v>
      </c>
      <c r="T46" s="1">
        <v>5.0866999999999996E-15</v>
      </c>
      <c r="U46" s="1">
        <v>8.0962999999999995E-13</v>
      </c>
    </row>
    <row r="47" spans="1:33" x14ac:dyDescent="0.25">
      <c r="A47" s="14">
        <v>44882</v>
      </c>
      <c r="B47" s="11" t="s">
        <v>47</v>
      </c>
      <c r="C47" s="11" t="s">
        <v>62</v>
      </c>
      <c r="D47" s="11" t="s">
        <v>77</v>
      </c>
      <c r="E47" s="11">
        <f t="shared" si="0"/>
        <v>0.57500000000000107</v>
      </c>
      <c r="F47">
        <v>77.947199999999995</v>
      </c>
      <c r="G47">
        <v>20.866099999999999</v>
      </c>
      <c r="H47">
        <v>0.93710000000000004</v>
      </c>
      <c r="I47">
        <v>0.1099</v>
      </c>
      <c r="J47">
        <v>0</v>
      </c>
      <c r="K47">
        <v>0.13969999999999999</v>
      </c>
      <c r="L47">
        <v>574</v>
      </c>
      <c r="M47">
        <v>6.3500000000000001E-2</v>
      </c>
      <c r="N47">
        <v>-1.21E-2</v>
      </c>
      <c r="O47">
        <v>-5.2461000000000002</v>
      </c>
      <c r="P47" s="1">
        <v>4.4112000000000002E-10</v>
      </c>
      <c r="Q47" s="1">
        <v>5.9932000000000002E-13</v>
      </c>
      <c r="R47" s="1">
        <v>9.7765999999999994E-11</v>
      </c>
      <c r="S47" s="1">
        <v>8.0125000000000004E-12</v>
      </c>
      <c r="T47" s="1">
        <v>6.5958999999999998E-15</v>
      </c>
      <c r="U47" s="1">
        <v>8.1996999999999999E-13</v>
      </c>
    </row>
    <row r="48" spans="1:33" x14ac:dyDescent="0.25">
      <c r="A48" s="14">
        <v>44882</v>
      </c>
      <c r="B48" s="11" t="s">
        <v>47</v>
      </c>
      <c r="C48" s="11" t="s">
        <v>76</v>
      </c>
      <c r="D48" s="11" t="s">
        <v>49</v>
      </c>
      <c r="E48" s="11">
        <f t="shared" si="0"/>
        <v>0.59805555555555578</v>
      </c>
      <c r="F48">
        <v>77.945499999999996</v>
      </c>
      <c r="G48">
        <v>20.866700000000002</v>
      </c>
      <c r="H48">
        <v>0.93689999999999996</v>
      </c>
      <c r="I48">
        <v>0.1114</v>
      </c>
      <c r="J48">
        <v>0</v>
      </c>
      <c r="K48">
        <v>0.13950000000000001</v>
      </c>
      <c r="L48">
        <v>580</v>
      </c>
      <c r="M48">
        <v>6.5100000000000005E-2</v>
      </c>
      <c r="N48">
        <v>-1.72E-2</v>
      </c>
      <c r="O48">
        <v>-3.7856000000000001</v>
      </c>
      <c r="P48" s="1">
        <v>4.4118000000000002E-10</v>
      </c>
      <c r="Q48" s="1">
        <v>5.9904999999999996E-13</v>
      </c>
      <c r="R48" s="1">
        <v>9.7782999999999997E-11</v>
      </c>
      <c r="S48" s="1">
        <v>8.0115999999999995E-12</v>
      </c>
      <c r="T48" s="1">
        <v>4.5606E-15</v>
      </c>
      <c r="U48" s="1">
        <v>8.3056999999999996E-13</v>
      </c>
    </row>
    <row r="49" spans="1:23" x14ac:dyDescent="0.25">
      <c r="A49" s="14">
        <v>44882</v>
      </c>
      <c r="B49" s="11" t="s">
        <v>47</v>
      </c>
      <c r="C49" s="11" t="s">
        <v>64</v>
      </c>
      <c r="D49" s="11" t="s">
        <v>24</v>
      </c>
      <c r="E49" s="11">
        <f t="shared" si="0"/>
        <v>0.62333333333333307</v>
      </c>
      <c r="F49">
        <v>77.949299999999994</v>
      </c>
      <c r="G49">
        <v>20.8628</v>
      </c>
      <c r="H49">
        <v>0.9365</v>
      </c>
      <c r="I49">
        <v>0.1128</v>
      </c>
      <c r="J49">
        <v>0</v>
      </c>
      <c r="K49">
        <v>0.1386</v>
      </c>
      <c r="L49">
        <v>578</v>
      </c>
      <c r="M49">
        <v>6.6400000000000001E-2</v>
      </c>
      <c r="N49">
        <v>-1.41E-2</v>
      </c>
      <c r="O49">
        <v>-4.7122000000000002</v>
      </c>
      <c r="P49" s="1">
        <v>4.414E-10</v>
      </c>
      <c r="Q49" s="1">
        <v>5.9537000000000002E-13</v>
      </c>
      <c r="R49" s="1">
        <v>9.7809000000000001E-11</v>
      </c>
      <c r="S49" s="1">
        <v>8.0114999999999999E-12</v>
      </c>
      <c r="T49" s="1">
        <v>5.9320000000000002E-15</v>
      </c>
      <c r="U49" s="1">
        <v>8.4062000000000001E-13</v>
      </c>
    </row>
    <row r="50" spans="1:23" x14ac:dyDescent="0.25">
      <c r="A50" s="14">
        <v>44882</v>
      </c>
      <c r="B50" s="11" t="s">
        <v>47</v>
      </c>
      <c r="C50" s="11" t="s">
        <v>21</v>
      </c>
      <c r="D50" s="11" t="s">
        <v>53</v>
      </c>
      <c r="E50" s="11">
        <f t="shared" si="0"/>
        <v>0.64638888888888957</v>
      </c>
      <c r="F50">
        <v>77.946600000000004</v>
      </c>
      <c r="G50">
        <v>20.8642</v>
      </c>
      <c r="H50">
        <v>0.93679999999999997</v>
      </c>
      <c r="I50">
        <v>0.1139</v>
      </c>
      <c r="J50">
        <v>0</v>
      </c>
      <c r="K50">
        <v>0.13850000000000001</v>
      </c>
      <c r="L50">
        <v>583</v>
      </c>
      <c r="M50">
        <v>6.8000000000000005E-2</v>
      </c>
      <c r="N50">
        <v>-1.3899999999999999E-2</v>
      </c>
      <c r="O50">
        <v>-4.8960999999999997</v>
      </c>
      <c r="P50" s="1">
        <v>4.4125E-10</v>
      </c>
      <c r="Q50" s="1">
        <v>5.9478000000000002E-13</v>
      </c>
      <c r="R50" s="1">
        <v>9.7785999999999997E-11</v>
      </c>
      <c r="S50" s="1">
        <v>8.0118000000000003E-12</v>
      </c>
      <c r="T50" s="1">
        <v>6.5507999999999999E-15</v>
      </c>
      <c r="U50" s="1">
        <v>8.4825999999999996E-13</v>
      </c>
    </row>
    <row r="51" spans="1:23" x14ac:dyDescent="0.25">
      <c r="A51" s="14">
        <v>44882</v>
      </c>
      <c r="B51" s="11" t="s">
        <v>47</v>
      </c>
      <c r="C51" s="11" t="s">
        <v>65</v>
      </c>
      <c r="D51" s="11" t="s">
        <v>51</v>
      </c>
      <c r="E51" s="11">
        <f t="shared" si="0"/>
        <v>0.67138888888888992</v>
      </c>
      <c r="F51">
        <v>77.944900000000004</v>
      </c>
      <c r="G51">
        <v>20.863800000000001</v>
      </c>
      <c r="H51">
        <v>0.93740000000000001</v>
      </c>
      <c r="I51">
        <v>0.11509999999999999</v>
      </c>
      <c r="J51">
        <v>0</v>
      </c>
      <c r="K51">
        <v>0.13880000000000001</v>
      </c>
      <c r="L51">
        <v>582</v>
      </c>
      <c r="M51">
        <v>6.9599999999999995E-2</v>
      </c>
      <c r="N51">
        <v>-1.83E-2</v>
      </c>
      <c r="O51">
        <v>-3.8003</v>
      </c>
      <c r="P51" s="1">
        <v>4.4145999999999999E-10</v>
      </c>
      <c r="Q51" s="1">
        <v>5.9667000000000002E-13</v>
      </c>
      <c r="R51" s="1">
        <v>9.7832000000000004E-11</v>
      </c>
      <c r="S51" s="1">
        <v>8.0212999999999994E-12</v>
      </c>
      <c r="T51" s="1">
        <v>1.6708000000000001E-15</v>
      </c>
      <c r="U51" s="1">
        <v>8.5782999999999999E-13</v>
      </c>
    </row>
    <row r="52" spans="1:23" x14ac:dyDescent="0.25">
      <c r="A52" s="14">
        <v>44882</v>
      </c>
      <c r="B52" s="11" t="s">
        <v>47</v>
      </c>
      <c r="C52" s="11" t="s">
        <v>66</v>
      </c>
      <c r="D52" s="11" t="s">
        <v>78</v>
      </c>
      <c r="E52" s="11">
        <f t="shared" si="0"/>
        <v>0.69444444444444464</v>
      </c>
      <c r="F52">
        <v>77.947100000000006</v>
      </c>
      <c r="G52">
        <v>20.860700000000001</v>
      </c>
      <c r="H52">
        <v>0.93679999999999997</v>
      </c>
      <c r="I52">
        <v>0.1159</v>
      </c>
      <c r="J52">
        <v>0</v>
      </c>
      <c r="K52">
        <v>0.13950000000000001</v>
      </c>
      <c r="L52">
        <v>585</v>
      </c>
      <c r="M52">
        <v>7.0000000000000007E-2</v>
      </c>
      <c r="N52">
        <v>-1.21E-2</v>
      </c>
      <c r="O52">
        <v>-5.7850000000000001</v>
      </c>
      <c r="P52" s="1">
        <v>4.4125999999999998E-10</v>
      </c>
      <c r="Q52" s="1">
        <v>5.9911999999999998E-13</v>
      </c>
      <c r="R52" s="1">
        <v>9.7770999999999998E-11</v>
      </c>
      <c r="S52" s="1">
        <v>8.0119999999999994E-12</v>
      </c>
      <c r="T52" s="1">
        <v>5.3866999999999997E-15</v>
      </c>
      <c r="U52" s="1">
        <v>8.6295999999999999E-13</v>
      </c>
    </row>
    <row r="53" spans="1:23" x14ac:dyDescent="0.25">
      <c r="A53" s="14">
        <v>44882</v>
      </c>
      <c r="B53" s="11" t="s">
        <v>47</v>
      </c>
      <c r="C53" s="11" t="s">
        <v>58</v>
      </c>
      <c r="D53" s="11" t="s">
        <v>67</v>
      </c>
      <c r="E53" s="11">
        <f t="shared" si="0"/>
        <v>0.71777777777777807</v>
      </c>
      <c r="F53">
        <v>77.944199999999995</v>
      </c>
      <c r="G53">
        <v>20.8612</v>
      </c>
      <c r="H53">
        <v>0.93689999999999996</v>
      </c>
      <c r="I53">
        <v>0.1171</v>
      </c>
      <c r="J53">
        <v>0</v>
      </c>
      <c r="K53">
        <v>0.1406</v>
      </c>
      <c r="L53">
        <v>584</v>
      </c>
      <c r="M53">
        <v>7.1499999999999994E-2</v>
      </c>
      <c r="N53">
        <v>-1.2699999999999999E-2</v>
      </c>
      <c r="O53">
        <v>-5.6189999999999998</v>
      </c>
      <c r="P53" s="1">
        <v>4.4110000000000001E-10</v>
      </c>
      <c r="Q53" s="1">
        <v>6.0353999999999997E-13</v>
      </c>
      <c r="R53" s="1">
        <v>9.7740000000000003E-11</v>
      </c>
      <c r="S53" s="1">
        <v>8.0106000000000006E-12</v>
      </c>
      <c r="T53" s="1">
        <v>4.2552000000000002E-15</v>
      </c>
      <c r="U53" s="1">
        <v>8.7142000000000004E-13</v>
      </c>
    </row>
    <row r="54" spans="1:23" x14ac:dyDescent="0.25">
      <c r="A54" s="14">
        <v>44882</v>
      </c>
      <c r="B54" s="11" t="s">
        <v>47</v>
      </c>
      <c r="C54" s="11" t="s">
        <v>68</v>
      </c>
      <c r="D54" s="11" t="s">
        <v>37</v>
      </c>
      <c r="E54" s="11">
        <f t="shared" si="0"/>
        <v>0.74277777777777843</v>
      </c>
      <c r="F54">
        <v>77.941400000000002</v>
      </c>
      <c r="G54">
        <v>20.862200000000001</v>
      </c>
      <c r="H54">
        <v>0.93710000000000004</v>
      </c>
      <c r="I54">
        <v>0.1188</v>
      </c>
      <c r="J54">
        <v>0</v>
      </c>
      <c r="K54">
        <v>0.14050000000000001</v>
      </c>
      <c r="L54">
        <v>586</v>
      </c>
      <c r="M54">
        <v>7.3099999999999998E-2</v>
      </c>
      <c r="N54">
        <v>-1.1599999999999999E-2</v>
      </c>
      <c r="O54">
        <v>-6.3320999999999996</v>
      </c>
      <c r="P54" s="1">
        <v>4.4169E-10</v>
      </c>
      <c r="Q54" s="1">
        <v>6.0371999999999998E-13</v>
      </c>
      <c r="R54" s="1">
        <v>9.7878999999999994E-11</v>
      </c>
      <c r="S54" s="1">
        <v>8.0229000000000005E-12</v>
      </c>
      <c r="T54" s="1">
        <v>6.2028999999999999E-15</v>
      </c>
      <c r="U54" s="1">
        <v>8.8433000000000003E-13</v>
      </c>
    </row>
    <row r="55" spans="1:23" x14ac:dyDescent="0.25">
      <c r="A55" s="14">
        <v>44882</v>
      </c>
      <c r="B55" s="11" t="s">
        <v>47</v>
      </c>
      <c r="C55" s="11" t="s">
        <v>69</v>
      </c>
      <c r="D55" s="11" t="s">
        <v>33</v>
      </c>
      <c r="E55" s="11">
        <f t="shared" si="0"/>
        <v>0.76583333333333314</v>
      </c>
      <c r="F55">
        <v>77.941400000000002</v>
      </c>
      <c r="G55">
        <v>20.8613</v>
      </c>
      <c r="H55">
        <v>0.93700000000000006</v>
      </c>
      <c r="I55">
        <v>0.11990000000000001</v>
      </c>
      <c r="J55">
        <v>0</v>
      </c>
      <c r="K55">
        <v>0.14050000000000001</v>
      </c>
      <c r="L55">
        <v>589</v>
      </c>
      <c r="M55">
        <v>7.4499999999999997E-2</v>
      </c>
      <c r="N55">
        <v>-1.54E-2</v>
      </c>
      <c r="O55">
        <v>-4.8208000000000002</v>
      </c>
      <c r="P55" s="1">
        <v>4.4160999999999999E-10</v>
      </c>
      <c r="Q55" s="1">
        <v>6.0370999999999996E-13</v>
      </c>
      <c r="R55" s="1">
        <v>9.7857999999999994E-11</v>
      </c>
      <c r="S55" s="1">
        <v>8.0207000000000003E-12</v>
      </c>
      <c r="T55" s="1">
        <v>4.3162000000000002E-15</v>
      </c>
      <c r="U55" s="1">
        <v>8.9229000000000003E-13</v>
      </c>
    </row>
    <row r="56" spans="1:23" x14ac:dyDescent="0.25">
      <c r="A56" s="14">
        <v>44882</v>
      </c>
      <c r="B56" s="11" t="s">
        <v>47</v>
      </c>
      <c r="C56" s="11" t="s">
        <v>71</v>
      </c>
      <c r="D56" s="11" t="s">
        <v>30</v>
      </c>
      <c r="E56" s="11">
        <f t="shared" si="0"/>
        <v>0.79111111111111221</v>
      </c>
      <c r="F56">
        <v>77.935699999999997</v>
      </c>
      <c r="G56">
        <v>20.864699999999999</v>
      </c>
      <c r="H56">
        <v>0.93759999999999999</v>
      </c>
      <c r="I56">
        <v>0.1206</v>
      </c>
      <c r="J56">
        <v>0</v>
      </c>
      <c r="K56">
        <v>0.1414</v>
      </c>
      <c r="L56">
        <v>603</v>
      </c>
      <c r="M56">
        <v>7.5399999999999995E-2</v>
      </c>
      <c r="N56">
        <v>-2.23E-2</v>
      </c>
      <c r="O56">
        <v>-3.3866000000000001</v>
      </c>
      <c r="P56" s="1">
        <v>4.4177000000000002E-10</v>
      </c>
      <c r="Q56" s="1">
        <v>6.0771000000000004E-13</v>
      </c>
      <c r="R56" s="1">
        <v>9.7916000000000001E-11</v>
      </c>
      <c r="S56" s="1">
        <v>8.0289999999999998E-12</v>
      </c>
      <c r="T56" s="1">
        <v>7.1609999999999994E-15</v>
      </c>
      <c r="U56" s="1">
        <v>8.9780999999999999E-13</v>
      </c>
    </row>
    <row r="57" spans="1:23" x14ac:dyDescent="0.25">
      <c r="A57" s="14">
        <v>44882</v>
      </c>
      <c r="B57" s="11" t="s">
        <v>47</v>
      </c>
      <c r="C57" s="11" t="s">
        <v>29</v>
      </c>
      <c r="D57" s="11" t="s">
        <v>59</v>
      </c>
      <c r="E57" s="11">
        <f t="shared" si="0"/>
        <v>0.81416666666666693</v>
      </c>
      <c r="F57">
        <v>77.941000000000003</v>
      </c>
      <c r="G57">
        <v>20.8582</v>
      </c>
      <c r="H57">
        <v>0.93720000000000003</v>
      </c>
      <c r="I57">
        <v>0.12180000000000001</v>
      </c>
      <c r="J57">
        <v>0</v>
      </c>
      <c r="K57">
        <v>0.1419</v>
      </c>
      <c r="L57">
        <v>599</v>
      </c>
      <c r="M57">
        <v>7.6100000000000001E-2</v>
      </c>
      <c r="N57">
        <v>-9.6407000000000003E-3</v>
      </c>
      <c r="O57">
        <v>-7.8906000000000001</v>
      </c>
      <c r="P57" s="1">
        <v>4.4200000000000002E-10</v>
      </c>
      <c r="Q57" s="1">
        <v>6.1002999999999998E-13</v>
      </c>
      <c r="R57" s="1">
        <v>9.7930000000000005E-11</v>
      </c>
      <c r="S57" s="1">
        <v>8.0293999999999997E-12</v>
      </c>
      <c r="T57" s="1">
        <v>5.1313000000000004E-15</v>
      </c>
      <c r="U57" s="1">
        <v>9.0658999999999998E-13</v>
      </c>
    </row>
    <row r="58" spans="1:23" x14ac:dyDescent="0.25">
      <c r="A58" s="14">
        <v>44882</v>
      </c>
      <c r="B58" s="11" t="s">
        <v>47</v>
      </c>
      <c r="C58" s="11" t="s">
        <v>70</v>
      </c>
      <c r="D58" s="11" t="s">
        <v>73</v>
      </c>
      <c r="E58" s="11">
        <f t="shared" si="0"/>
        <v>0.83750000000000036</v>
      </c>
      <c r="F58">
        <v>77.939499999999995</v>
      </c>
      <c r="G58">
        <v>20.8599</v>
      </c>
      <c r="H58">
        <v>0.93659999999999999</v>
      </c>
      <c r="I58">
        <v>0.12230000000000001</v>
      </c>
      <c r="J58">
        <v>0</v>
      </c>
      <c r="K58">
        <v>0.14169999999999999</v>
      </c>
      <c r="L58">
        <v>604</v>
      </c>
      <c r="M58">
        <v>7.7100000000000002E-2</v>
      </c>
      <c r="N58">
        <v>-8.5962999999999994E-3</v>
      </c>
      <c r="O58">
        <v>-8.9746000000000006</v>
      </c>
      <c r="P58" s="1">
        <v>4.4224000000000002E-10</v>
      </c>
      <c r="Q58" s="1">
        <v>6.0928E-13</v>
      </c>
      <c r="R58" s="1">
        <v>9.7991999999999994E-11</v>
      </c>
      <c r="S58" s="1">
        <v>8.0288000000000007E-12</v>
      </c>
      <c r="T58" s="1">
        <v>8.4739000000000007E-15</v>
      </c>
      <c r="U58" s="1">
        <v>9.1115000000000001E-13</v>
      </c>
    </row>
    <row r="59" spans="1:23" x14ac:dyDescent="0.25">
      <c r="A59" s="14">
        <v>44882</v>
      </c>
      <c r="B59" s="11" t="s">
        <v>47</v>
      </c>
      <c r="C59" s="11" t="s">
        <v>72</v>
      </c>
      <c r="D59" s="11" t="s">
        <v>52</v>
      </c>
      <c r="E59" s="11">
        <f t="shared" si="0"/>
        <v>0.86250000000000071</v>
      </c>
      <c r="F59">
        <v>77.937700000000007</v>
      </c>
      <c r="G59">
        <v>20.861999999999998</v>
      </c>
      <c r="H59">
        <v>0.93669999999999998</v>
      </c>
      <c r="I59">
        <v>0.123</v>
      </c>
      <c r="J59">
        <v>0</v>
      </c>
      <c r="K59">
        <v>0.14069999999999999</v>
      </c>
      <c r="L59">
        <v>613</v>
      </c>
      <c r="M59">
        <v>7.6999999999999999E-2</v>
      </c>
      <c r="N59">
        <v>-1.14E-2</v>
      </c>
      <c r="O59">
        <v>-6.7739000000000003</v>
      </c>
      <c r="P59" s="1">
        <v>4.4275999999999998E-10</v>
      </c>
      <c r="Q59" s="1">
        <v>6.0598000000000001E-13</v>
      </c>
      <c r="R59" s="1">
        <v>9.8120000000000006E-11</v>
      </c>
      <c r="S59" s="1">
        <v>8.0397000000000002E-12</v>
      </c>
      <c r="T59" s="1">
        <v>5.2783999999999999E-15</v>
      </c>
      <c r="U59" s="1">
        <v>9.1644000000000008E-13</v>
      </c>
    </row>
    <row r="60" spans="1:23" x14ac:dyDescent="0.25">
      <c r="A60" s="14">
        <v>44882</v>
      </c>
      <c r="B60" s="11" t="s">
        <v>47</v>
      </c>
      <c r="C60" s="11" t="s">
        <v>75</v>
      </c>
      <c r="D60" s="11" t="s">
        <v>71</v>
      </c>
      <c r="E60" s="11">
        <f t="shared" si="0"/>
        <v>0.88555555555555543</v>
      </c>
      <c r="F60">
        <v>77.935900000000004</v>
      </c>
      <c r="G60">
        <v>20.863600000000002</v>
      </c>
      <c r="H60">
        <v>0.93740000000000001</v>
      </c>
      <c r="I60">
        <v>0.12330000000000001</v>
      </c>
      <c r="J60">
        <v>0</v>
      </c>
      <c r="K60">
        <v>0.13969999999999999</v>
      </c>
      <c r="L60">
        <v>620</v>
      </c>
      <c r="M60">
        <v>7.7600000000000002E-2</v>
      </c>
      <c r="N60">
        <v>-1.67E-2</v>
      </c>
      <c r="O60">
        <v>-4.6527000000000003</v>
      </c>
      <c r="P60" s="1">
        <v>4.4294000000000002E-10</v>
      </c>
      <c r="Q60" s="1">
        <v>6.0229999999999997E-13</v>
      </c>
      <c r="R60" s="1">
        <v>9.8169E-11</v>
      </c>
      <c r="S60" s="1">
        <v>8.0490000000000001E-12</v>
      </c>
      <c r="T60" s="1">
        <v>4.6770000000000001E-15</v>
      </c>
      <c r="U60" s="1">
        <v>9.1946999999999992E-13</v>
      </c>
      <c r="W60" s="11"/>
    </row>
    <row r="61" spans="1:23" x14ac:dyDescent="0.25">
      <c r="A61" s="14">
        <v>44882</v>
      </c>
      <c r="B61" s="11" t="s">
        <v>24</v>
      </c>
      <c r="C61" s="11" t="s">
        <v>73</v>
      </c>
      <c r="D61" s="11" t="s">
        <v>35</v>
      </c>
      <c r="E61" s="11">
        <f t="shared" si="0"/>
        <v>0.90888888888888886</v>
      </c>
      <c r="F61">
        <v>77.938699999999997</v>
      </c>
      <c r="G61">
        <v>20.858000000000001</v>
      </c>
      <c r="H61">
        <v>0.93689999999999996</v>
      </c>
      <c r="I61">
        <v>0.1239</v>
      </c>
      <c r="J61">
        <v>0</v>
      </c>
      <c r="K61">
        <v>0.14249999999999999</v>
      </c>
      <c r="L61">
        <v>632</v>
      </c>
      <c r="M61">
        <v>7.8200000000000006E-2</v>
      </c>
      <c r="N61">
        <v>-7.5836000000000002E-3</v>
      </c>
      <c r="O61">
        <v>-10.311500000000001</v>
      </c>
      <c r="P61" s="1">
        <v>4.4442999999999998E-10</v>
      </c>
      <c r="Q61" s="1">
        <v>6.1602999999999995E-13</v>
      </c>
      <c r="R61" s="1">
        <v>9.8469000000000001E-11</v>
      </c>
      <c r="S61" s="1">
        <v>8.0712000000000006E-12</v>
      </c>
      <c r="T61" s="1">
        <v>4.4714E-15</v>
      </c>
      <c r="U61" s="1">
        <v>9.2709000000000004E-13</v>
      </c>
      <c r="W61" s="11"/>
    </row>
    <row r="62" spans="1:23" x14ac:dyDescent="0.25">
      <c r="A62" s="14">
        <v>44882</v>
      </c>
      <c r="B62" s="11" t="s">
        <v>24</v>
      </c>
      <c r="C62" s="11" t="s">
        <v>25</v>
      </c>
      <c r="D62" s="11" t="s">
        <v>65</v>
      </c>
      <c r="E62" s="11">
        <f t="shared" si="0"/>
        <v>0.9336111111111105</v>
      </c>
      <c r="F62">
        <v>77.933499999999995</v>
      </c>
      <c r="G62">
        <v>20.8628</v>
      </c>
      <c r="H62">
        <v>0.93689999999999996</v>
      </c>
      <c r="I62">
        <v>0.1249</v>
      </c>
      <c r="J62">
        <v>0</v>
      </c>
      <c r="K62">
        <v>0.14199999999999999</v>
      </c>
      <c r="L62">
        <v>627</v>
      </c>
      <c r="M62">
        <v>7.9200000000000007E-2</v>
      </c>
      <c r="N62">
        <v>-1.9099999999999999E-2</v>
      </c>
      <c r="O62">
        <v>-4.1449999999999996</v>
      </c>
      <c r="P62" s="1">
        <v>4.4345E-10</v>
      </c>
      <c r="Q62" s="1">
        <v>6.1253000000000002E-13</v>
      </c>
      <c r="R62" s="1">
        <v>9.8282999999999996E-11</v>
      </c>
      <c r="S62" s="1">
        <v>8.0537000000000007E-12</v>
      </c>
      <c r="T62" s="1">
        <v>5.9700000000000004E-15</v>
      </c>
      <c r="U62" s="1">
        <v>9.3171999999999999E-13</v>
      </c>
      <c r="W62" s="11"/>
    </row>
    <row r="63" spans="1:23" x14ac:dyDescent="0.25">
      <c r="A63" s="14">
        <v>44882</v>
      </c>
      <c r="B63" s="11" t="s">
        <v>24</v>
      </c>
      <c r="C63" s="11" t="s">
        <v>74</v>
      </c>
      <c r="D63" s="11" t="s">
        <v>26</v>
      </c>
      <c r="E63" s="11">
        <f t="shared" si="0"/>
        <v>0.95694444444444393</v>
      </c>
      <c r="F63">
        <v>77.934100000000001</v>
      </c>
      <c r="G63">
        <v>20.861499999999999</v>
      </c>
      <c r="H63">
        <v>0.93720000000000003</v>
      </c>
      <c r="I63">
        <v>0.12529999999999999</v>
      </c>
      <c r="J63">
        <v>0</v>
      </c>
      <c r="K63">
        <v>0.1419</v>
      </c>
      <c r="L63">
        <v>627</v>
      </c>
      <c r="M63">
        <v>7.9200000000000007E-2</v>
      </c>
      <c r="N63">
        <v>-2.29E-2</v>
      </c>
      <c r="O63">
        <v>-3.4588999999999999</v>
      </c>
      <c r="P63" s="1">
        <v>4.4322999999999998E-10</v>
      </c>
      <c r="Q63" s="1">
        <v>6.1181E-13</v>
      </c>
      <c r="R63" s="1">
        <v>9.8225999999999998E-11</v>
      </c>
      <c r="S63" s="1">
        <v>8.0528999999999993E-12</v>
      </c>
      <c r="T63" s="1">
        <v>5.2974999999999998E-15</v>
      </c>
      <c r="U63" s="1">
        <v>9.3448000000000007E-13</v>
      </c>
      <c r="W63" s="11"/>
    </row>
    <row r="64" spans="1:23" x14ac:dyDescent="0.25">
      <c r="A64" s="14">
        <v>44882</v>
      </c>
      <c r="B64" s="11" t="s">
        <v>24</v>
      </c>
      <c r="C64" s="11" t="s">
        <v>20</v>
      </c>
      <c r="D64" s="11" t="s">
        <v>62</v>
      </c>
      <c r="E64" s="11">
        <f t="shared" si="0"/>
        <v>0.98194444444444429</v>
      </c>
      <c r="F64">
        <v>77.931799999999996</v>
      </c>
      <c r="G64">
        <v>20.863499999999998</v>
      </c>
      <c r="H64">
        <v>0.93740000000000001</v>
      </c>
      <c r="I64">
        <v>0.126</v>
      </c>
      <c r="J64">
        <v>0</v>
      </c>
      <c r="K64">
        <v>0.14119999999999999</v>
      </c>
      <c r="L64">
        <v>631</v>
      </c>
      <c r="M64">
        <v>7.9699999999999993E-2</v>
      </c>
      <c r="N64">
        <v>-1.7299999999999999E-2</v>
      </c>
      <c r="O64">
        <v>-4.5997000000000003</v>
      </c>
      <c r="P64" s="1">
        <v>4.4339000000000001E-10</v>
      </c>
      <c r="Q64" s="1">
        <v>6.0887000000000001E-13</v>
      </c>
      <c r="R64" s="1">
        <v>9.8273999999999996E-11</v>
      </c>
      <c r="S64" s="1">
        <v>8.0578000000000007E-12</v>
      </c>
      <c r="T64" s="1">
        <v>7.2070999999999999E-15</v>
      </c>
      <c r="U64" s="1">
        <v>9.3998E-13</v>
      </c>
      <c r="W64" s="11"/>
    </row>
    <row r="65" spans="1:23" x14ac:dyDescent="0.25">
      <c r="A65" s="14">
        <v>44882</v>
      </c>
      <c r="B65" s="11" t="s">
        <v>24</v>
      </c>
      <c r="C65" s="11" t="s">
        <v>22</v>
      </c>
      <c r="D65" s="11" t="s">
        <v>74</v>
      </c>
      <c r="E65" s="11">
        <f t="shared" si="0"/>
        <v>1.0050000000000008</v>
      </c>
      <c r="F65">
        <v>77.936300000000003</v>
      </c>
      <c r="G65">
        <v>20.859500000000001</v>
      </c>
      <c r="H65">
        <v>0.93669999999999998</v>
      </c>
      <c r="I65">
        <v>0.1268</v>
      </c>
      <c r="J65">
        <v>0</v>
      </c>
      <c r="K65">
        <v>0.1406</v>
      </c>
      <c r="L65">
        <v>620</v>
      </c>
      <c r="M65">
        <v>8.0600000000000005E-2</v>
      </c>
      <c r="N65">
        <v>-1.43E-2</v>
      </c>
      <c r="O65">
        <v>-5.6474000000000002</v>
      </c>
      <c r="P65" s="1">
        <v>4.4335000000000003E-10</v>
      </c>
      <c r="Q65" s="1">
        <v>6.0665000000000005E-13</v>
      </c>
      <c r="R65" s="1">
        <v>9.8240999999999997E-11</v>
      </c>
      <c r="S65" s="1">
        <v>8.0506999999999992E-12</v>
      </c>
      <c r="T65" s="1">
        <v>6.5038999999999998E-15</v>
      </c>
      <c r="U65" s="1">
        <v>9.4534009999999995E-13</v>
      </c>
      <c r="W65" s="11"/>
    </row>
    <row r="66" spans="1:23" x14ac:dyDescent="0.25">
      <c r="A66" s="14">
        <v>44882</v>
      </c>
      <c r="B66" s="11" t="s">
        <v>24</v>
      </c>
      <c r="C66" s="11" t="s">
        <v>19</v>
      </c>
      <c r="D66" s="11" t="s">
        <v>48</v>
      </c>
      <c r="E66" s="11">
        <f t="shared" ref="E66:E129" si="16">(D66/(60*60))+(C66/60)+B66-$X$4</f>
        <v>1.0283333333333342</v>
      </c>
      <c r="F66">
        <v>77.934799999999996</v>
      </c>
      <c r="G66">
        <v>20.8597</v>
      </c>
      <c r="H66">
        <v>0.93730000000000002</v>
      </c>
      <c r="I66">
        <v>0.1278</v>
      </c>
      <c r="J66">
        <v>0</v>
      </c>
      <c r="K66">
        <v>0.1404</v>
      </c>
      <c r="L66">
        <v>620</v>
      </c>
      <c r="M66">
        <v>8.1500000000000003E-2</v>
      </c>
      <c r="N66">
        <v>-1.3599999999999999E-2</v>
      </c>
      <c r="O66">
        <v>-5.9965999999999999</v>
      </c>
      <c r="P66" s="1">
        <v>4.4345E-10</v>
      </c>
      <c r="Q66" s="1">
        <v>6.0574E-13</v>
      </c>
      <c r="R66" s="1">
        <v>9.8264999999999996E-11</v>
      </c>
      <c r="S66" s="1">
        <v>8.0574000000000008E-12</v>
      </c>
      <c r="T66" s="1">
        <v>4.2281000000000002E-15</v>
      </c>
      <c r="U66" s="1">
        <v>9.5281000000000006E-13</v>
      </c>
      <c r="W66" s="11"/>
    </row>
    <row r="67" spans="1:23" x14ac:dyDescent="0.25">
      <c r="A67" s="14">
        <v>44882</v>
      </c>
      <c r="B67" s="11" t="s">
        <v>24</v>
      </c>
      <c r="C67" s="11" t="s">
        <v>47</v>
      </c>
      <c r="D67" s="11" t="s">
        <v>72</v>
      </c>
      <c r="E67" s="11">
        <f t="shared" si="16"/>
        <v>1.0533333333333328</v>
      </c>
      <c r="F67">
        <v>77.936499999999995</v>
      </c>
      <c r="G67">
        <v>20.859200000000001</v>
      </c>
      <c r="H67">
        <v>0.93679999999999997</v>
      </c>
      <c r="I67">
        <v>0.1283</v>
      </c>
      <c r="J67">
        <v>0</v>
      </c>
      <c r="K67">
        <v>0.13919999999999999</v>
      </c>
      <c r="L67">
        <v>623</v>
      </c>
      <c r="M67">
        <v>8.2199999999999995E-2</v>
      </c>
      <c r="N67">
        <v>-8.9399000000000006E-3</v>
      </c>
      <c r="O67">
        <v>-9.1898</v>
      </c>
      <c r="P67" s="1">
        <v>4.4366E-10</v>
      </c>
      <c r="Q67" s="1">
        <v>6.0099000000000005E-13</v>
      </c>
      <c r="R67" s="1">
        <v>9.8308000000000003E-11</v>
      </c>
      <c r="S67" s="1">
        <v>8.0568999999999997E-12</v>
      </c>
      <c r="T67" s="1">
        <v>5.7384999999999997E-15</v>
      </c>
      <c r="U67" s="1">
        <v>9.5618999999999999E-13</v>
      </c>
      <c r="W67" s="11"/>
    </row>
    <row r="68" spans="1:23" x14ac:dyDescent="0.25">
      <c r="A68" s="14">
        <v>44882</v>
      </c>
      <c r="B68" s="11" t="s">
        <v>24</v>
      </c>
      <c r="C68" s="11" t="s">
        <v>26</v>
      </c>
      <c r="D68" s="11" t="s">
        <v>41</v>
      </c>
      <c r="E68" s="11">
        <f t="shared" si="16"/>
        <v>1.0766666666666662</v>
      </c>
      <c r="F68">
        <v>77.939300000000003</v>
      </c>
      <c r="G68">
        <v>20.857099999999999</v>
      </c>
      <c r="H68">
        <v>0.93669999999999998</v>
      </c>
      <c r="I68">
        <v>0.1285</v>
      </c>
      <c r="J68">
        <v>0</v>
      </c>
      <c r="K68">
        <v>0.1384</v>
      </c>
      <c r="L68">
        <v>618</v>
      </c>
      <c r="M68">
        <v>8.2600000000000007E-2</v>
      </c>
      <c r="N68">
        <v>-7.1897000000000003E-3</v>
      </c>
      <c r="O68">
        <v>-11.495200000000001</v>
      </c>
      <c r="P68" s="1">
        <v>4.4327999999999999E-10</v>
      </c>
      <c r="Q68" s="1">
        <v>5.9727000000000004E-13</v>
      </c>
      <c r="R68" s="1">
        <v>9.8210000000000003E-11</v>
      </c>
      <c r="S68" s="1">
        <v>8.0485000000000007E-12</v>
      </c>
      <c r="T68" s="1">
        <v>3.2321999999999999E-15</v>
      </c>
      <c r="U68" s="1">
        <v>9.5712000000000007E-13</v>
      </c>
      <c r="W68" s="11"/>
    </row>
    <row r="69" spans="1:23" x14ac:dyDescent="0.25">
      <c r="A69" s="14">
        <v>44882</v>
      </c>
      <c r="B69" s="11" t="s">
        <v>24</v>
      </c>
      <c r="C69" s="11" t="s">
        <v>28</v>
      </c>
      <c r="D69" s="11" t="s">
        <v>21</v>
      </c>
      <c r="E69" s="11">
        <f t="shared" si="16"/>
        <v>1.0997222222222227</v>
      </c>
      <c r="F69">
        <v>77.941699999999997</v>
      </c>
      <c r="G69">
        <v>20.8521</v>
      </c>
      <c r="H69">
        <v>0.9365</v>
      </c>
      <c r="I69">
        <v>0.129</v>
      </c>
      <c r="J69">
        <v>0</v>
      </c>
      <c r="K69">
        <v>0.14069999999999999</v>
      </c>
      <c r="L69">
        <v>618</v>
      </c>
      <c r="M69">
        <v>8.2900000000000001E-2</v>
      </c>
      <c r="N69">
        <v>-3.4786000000000001E-3</v>
      </c>
      <c r="O69">
        <v>-23.833500000000001</v>
      </c>
      <c r="P69" s="1">
        <v>4.4348E-10</v>
      </c>
      <c r="Q69" s="1">
        <v>6.0718000000000004E-13</v>
      </c>
      <c r="R69" s="1">
        <v>9.8227000000000006E-11</v>
      </c>
      <c r="S69" s="1">
        <v>8.0501999999999998E-12</v>
      </c>
      <c r="T69" s="1">
        <v>4.9087999999999996E-15</v>
      </c>
      <c r="U69" s="1">
        <v>9.6107000000000006E-13</v>
      </c>
      <c r="W69" s="11"/>
    </row>
    <row r="70" spans="1:23" x14ac:dyDescent="0.25">
      <c r="A70" s="14">
        <v>44882</v>
      </c>
      <c r="B70" s="11" t="s">
        <v>24</v>
      </c>
      <c r="C70" s="11" t="s">
        <v>30</v>
      </c>
      <c r="D70" s="11" t="s">
        <v>32</v>
      </c>
      <c r="E70" s="11">
        <f t="shared" si="16"/>
        <v>1.1247222222222231</v>
      </c>
      <c r="F70">
        <v>77.937700000000007</v>
      </c>
      <c r="G70">
        <v>20.857199999999999</v>
      </c>
      <c r="H70">
        <v>0.93679999999999997</v>
      </c>
      <c r="I70">
        <v>0.13</v>
      </c>
      <c r="J70">
        <v>0</v>
      </c>
      <c r="K70">
        <v>0.13830000000000001</v>
      </c>
      <c r="L70">
        <v>582</v>
      </c>
      <c r="M70">
        <v>8.5000000000000006E-2</v>
      </c>
      <c r="N70">
        <v>-1.17E-2</v>
      </c>
      <c r="O70">
        <v>-7.2660999999999998</v>
      </c>
      <c r="P70" s="1">
        <v>4.4190999999999998E-10</v>
      </c>
      <c r="Q70" s="1">
        <v>5.9484000000000002E-13</v>
      </c>
      <c r="R70" s="1">
        <v>9.7909000000000005E-11</v>
      </c>
      <c r="S70" s="1">
        <v>8.0248999999999999E-12</v>
      </c>
      <c r="T70" s="1">
        <v>6.2617E-15</v>
      </c>
      <c r="U70" s="1">
        <v>9.6478999999999997E-13</v>
      </c>
      <c r="W70" s="11"/>
    </row>
    <row r="71" spans="1:23" x14ac:dyDescent="0.25">
      <c r="A71" s="14">
        <v>44882</v>
      </c>
      <c r="B71" s="11" t="s">
        <v>24</v>
      </c>
      <c r="C71" s="11" t="s">
        <v>32</v>
      </c>
      <c r="D71" s="11" t="s">
        <v>23</v>
      </c>
      <c r="E71" s="11">
        <f t="shared" si="16"/>
        <v>1.1477777777777778</v>
      </c>
      <c r="F71">
        <v>77.9392</v>
      </c>
      <c r="G71">
        <v>20.854299999999999</v>
      </c>
      <c r="H71">
        <v>0.93679999999999997</v>
      </c>
      <c r="I71">
        <v>0.13</v>
      </c>
      <c r="J71">
        <v>0</v>
      </c>
      <c r="K71">
        <v>0.13980000000000001</v>
      </c>
      <c r="L71">
        <v>570</v>
      </c>
      <c r="M71">
        <v>8.4099999999999994E-2</v>
      </c>
      <c r="N71">
        <v>-6.1780000000000003E-3</v>
      </c>
      <c r="O71">
        <v>-13.6106</v>
      </c>
      <c r="P71" s="1">
        <v>4.4125E-10</v>
      </c>
      <c r="Q71" s="1">
        <v>6.0006999999999999E-13</v>
      </c>
      <c r="R71" s="1">
        <v>9.7746000000000003E-11</v>
      </c>
      <c r="S71" s="1">
        <v>8.0122999999999997E-12</v>
      </c>
      <c r="T71" s="1">
        <v>5.8361000000000003E-15</v>
      </c>
      <c r="U71" s="1">
        <v>9.6336000000000005E-13</v>
      </c>
      <c r="W71" s="11"/>
    </row>
    <row r="72" spans="1:23" x14ac:dyDescent="0.25">
      <c r="A72" s="14">
        <v>44882</v>
      </c>
      <c r="B72" s="11" t="s">
        <v>24</v>
      </c>
      <c r="C72" s="11" t="s">
        <v>34</v>
      </c>
      <c r="D72" s="11" t="s">
        <v>19</v>
      </c>
      <c r="E72" s="11">
        <f t="shared" si="16"/>
        <v>1.1727777777777781</v>
      </c>
      <c r="F72">
        <v>77.936899999999994</v>
      </c>
      <c r="G72">
        <v>20.8538</v>
      </c>
      <c r="H72">
        <v>0.93679999999999997</v>
      </c>
      <c r="I72">
        <v>0.13150000000000001</v>
      </c>
      <c r="J72">
        <v>0</v>
      </c>
      <c r="K72">
        <v>0.14099999999999999</v>
      </c>
      <c r="L72">
        <v>566</v>
      </c>
      <c r="M72">
        <v>8.6300000000000002E-2</v>
      </c>
      <c r="N72">
        <v>-1.3786E-3</v>
      </c>
      <c r="O72">
        <v>-62.601700000000001</v>
      </c>
      <c r="P72" s="1">
        <v>4.4113000000000001E-10</v>
      </c>
      <c r="Q72" s="1">
        <v>6.0512999999999997E-13</v>
      </c>
      <c r="R72" s="1">
        <v>9.772E-11</v>
      </c>
      <c r="S72" s="1">
        <v>8.0103000000000003E-12</v>
      </c>
      <c r="T72" s="1">
        <v>6.2451999999999998E-15</v>
      </c>
      <c r="U72" s="1">
        <v>9.7412000000000009E-13</v>
      </c>
    </row>
    <row r="73" spans="1:23" x14ac:dyDescent="0.25">
      <c r="A73" s="14">
        <v>44882</v>
      </c>
      <c r="B73" s="11" t="s">
        <v>24</v>
      </c>
      <c r="C73" s="11" t="s">
        <v>35</v>
      </c>
      <c r="D73" s="11" t="s">
        <v>54</v>
      </c>
      <c r="E73" s="11">
        <f t="shared" si="16"/>
        <v>1.1961111111111116</v>
      </c>
      <c r="F73">
        <v>77.938500000000005</v>
      </c>
      <c r="G73">
        <v>20.850300000000001</v>
      </c>
      <c r="H73">
        <v>0.93679999999999997</v>
      </c>
      <c r="I73">
        <v>0.1331</v>
      </c>
      <c r="J73">
        <v>0</v>
      </c>
      <c r="K73">
        <v>0.14130000000000001</v>
      </c>
      <c r="L73">
        <v>566</v>
      </c>
      <c r="M73">
        <v>8.7499999999999994E-2</v>
      </c>
      <c r="N73">
        <v>-6.679E-3</v>
      </c>
      <c r="O73">
        <v>-13.107699999999999</v>
      </c>
      <c r="P73" s="1">
        <v>4.4113000000000001E-10</v>
      </c>
      <c r="Q73" s="1">
        <v>6.0627E-13</v>
      </c>
      <c r="R73" s="1">
        <v>9.7702999999999996E-11</v>
      </c>
      <c r="S73" s="1">
        <v>8.0108999999999993E-12</v>
      </c>
      <c r="T73" s="1">
        <v>5.6135000000000002E-15</v>
      </c>
      <c r="U73" s="1">
        <v>9.8566000000000006E-13</v>
      </c>
    </row>
    <row r="74" spans="1:23" x14ac:dyDescent="0.25">
      <c r="A74" s="14">
        <v>44882</v>
      </c>
      <c r="B74" s="11" t="s">
        <v>24</v>
      </c>
      <c r="C74" s="11" t="s">
        <v>31</v>
      </c>
      <c r="D74" s="11" t="s">
        <v>55</v>
      </c>
      <c r="E74" s="11">
        <f t="shared" si="16"/>
        <v>1.219444444444445</v>
      </c>
      <c r="F74">
        <v>77.940799999999996</v>
      </c>
      <c r="G74">
        <v>20.845099999999999</v>
      </c>
      <c r="H74">
        <v>0.93730000000000002</v>
      </c>
      <c r="I74">
        <v>0.13500000000000001</v>
      </c>
      <c r="J74">
        <v>0</v>
      </c>
      <c r="K74">
        <v>0.1419</v>
      </c>
      <c r="L74">
        <v>559</v>
      </c>
      <c r="M74">
        <v>8.9599999999999999E-2</v>
      </c>
      <c r="N74">
        <v>1.3366000000000001E-3</v>
      </c>
      <c r="O74">
        <v>67.002499999999998</v>
      </c>
      <c r="P74" s="1">
        <v>4.4096999999999998E-10</v>
      </c>
      <c r="Q74" s="1">
        <v>6.0846000000000001E-13</v>
      </c>
      <c r="R74" s="1">
        <v>9.7639999999999998E-11</v>
      </c>
      <c r="S74" s="1">
        <v>8.0114000000000004E-12</v>
      </c>
      <c r="T74" s="1">
        <v>6.9465000000000004E-15</v>
      </c>
      <c r="U74" s="1">
        <v>9.9845999999999997E-13</v>
      </c>
    </row>
    <row r="75" spans="1:23" x14ac:dyDescent="0.25">
      <c r="A75" s="14">
        <v>44882</v>
      </c>
      <c r="B75" s="11" t="s">
        <v>24</v>
      </c>
      <c r="C75" s="11" t="s">
        <v>39</v>
      </c>
      <c r="D75" s="11" t="s">
        <v>27</v>
      </c>
      <c r="E75" s="11">
        <f t="shared" si="16"/>
        <v>1.2441666666666666</v>
      </c>
      <c r="F75">
        <v>77.941599999999994</v>
      </c>
      <c r="G75">
        <v>20.844799999999999</v>
      </c>
      <c r="H75">
        <v>0.93689999999999996</v>
      </c>
      <c r="I75">
        <v>0.1363</v>
      </c>
      <c r="J75">
        <v>0</v>
      </c>
      <c r="K75">
        <v>0.1404</v>
      </c>
      <c r="L75">
        <v>564</v>
      </c>
      <c r="M75">
        <v>9.11E-2</v>
      </c>
      <c r="N75" s="1">
        <v>-5.4880000000000003E-5</v>
      </c>
      <c r="O75">
        <v>-1659.1990000000001</v>
      </c>
      <c r="P75" s="1">
        <v>4.4125999999999998E-10</v>
      </c>
      <c r="Q75" s="1">
        <v>6.0274000000000001E-13</v>
      </c>
      <c r="R75" s="1">
        <v>9.7701000000000005E-11</v>
      </c>
      <c r="S75" s="1">
        <v>8.0129000000000003E-12</v>
      </c>
      <c r="T75" s="1">
        <v>6.2319000000000002E-15</v>
      </c>
      <c r="U75" s="1">
        <v>1.0086E-12</v>
      </c>
    </row>
    <row r="76" spans="1:23" x14ac:dyDescent="0.25">
      <c r="A76" s="14">
        <v>44882</v>
      </c>
      <c r="B76" s="11" t="s">
        <v>24</v>
      </c>
      <c r="C76" s="11" t="s">
        <v>41</v>
      </c>
      <c r="D76" s="11" t="s">
        <v>66</v>
      </c>
      <c r="E76" s="11">
        <f t="shared" si="16"/>
        <v>1.2672222222222231</v>
      </c>
      <c r="F76">
        <v>77.9405</v>
      </c>
      <c r="G76">
        <v>20.8446</v>
      </c>
      <c r="H76">
        <v>0.93640000000000001</v>
      </c>
      <c r="I76">
        <v>0.13819999999999999</v>
      </c>
      <c r="J76">
        <v>0</v>
      </c>
      <c r="K76">
        <v>0.14019999999999999</v>
      </c>
      <c r="L76">
        <v>565</v>
      </c>
      <c r="M76">
        <v>9.3600000000000003E-2</v>
      </c>
      <c r="N76">
        <v>1.9678E-3</v>
      </c>
      <c r="O76">
        <v>47.573099999999997</v>
      </c>
      <c r="P76" s="1">
        <v>4.4148999999999999E-10</v>
      </c>
      <c r="Q76" s="1">
        <v>6.0223999999999997E-13</v>
      </c>
      <c r="R76" s="1">
        <v>9.7752000000000003E-11</v>
      </c>
      <c r="S76" s="1">
        <v>8.0136000000000005E-12</v>
      </c>
      <c r="T76" s="1">
        <v>5.9830000000000004E-15</v>
      </c>
      <c r="U76" s="1">
        <v>1.0228E-12</v>
      </c>
    </row>
    <row r="77" spans="1:23" x14ac:dyDescent="0.25">
      <c r="A77" s="14">
        <v>44882</v>
      </c>
      <c r="B77" s="11" t="s">
        <v>24</v>
      </c>
      <c r="C77" s="11" t="s">
        <v>43</v>
      </c>
      <c r="D77" s="11" t="s">
        <v>28</v>
      </c>
      <c r="E77" s="11">
        <f t="shared" si="16"/>
        <v>1.2905555555555566</v>
      </c>
      <c r="F77">
        <v>77.9452</v>
      </c>
      <c r="G77">
        <v>20.837900000000001</v>
      </c>
      <c r="H77">
        <v>0.93689999999999996</v>
      </c>
      <c r="I77">
        <v>0.13869999999999999</v>
      </c>
      <c r="J77">
        <v>0</v>
      </c>
      <c r="K77">
        <v>0.14130000000000001</v>
      </c>
      <c r="L77">
        <v>585</v>
      </c>
      <c r="M77">
        <v>9.3899999999999997E-2</v>
      </c>
      <c r="N77">
        <v>1.32E-2</v>
      </c>
      <c r="O77">
        <v>7.1169000000000002</v>
      </c>
      <c r="P77" s="1">
        <v>4.4233999999999999E-10</v>
      </c>
      <c r="Q77" s="1">
        <v>6.0812000000000004E-13</v>
      </c>
      <c r="R77" s="1">
        <v>9.7903000000000006E-11</v>
      </c>
      <c r="S77" s="1">
        <v>8.0322000000000004E-12</v>
      </c>
      <c r="T77" s="1">
        <v>2.9765999999999999E-15</v>
      </c>
      <c r="U77" s="1">
        <v>1.0282E-12</v>
      </c>
    </row>
    <row r="78" spans="1:23" x14ac:dyDescent="0.25">
      <c r="A78" s="14">
        <v>44882</v>
      </c>
      <c r="B78" s="11" t="s">
        <v>24</v>
      </c>
      <c r="C78" s="11" t="s">
        <v>27</v>
      </c>
      <c r="D78" s="11" t="s">
        <v>62</v>
      </c>
      <c r="E78" s="11">
        <f t="shared" si="16"/>
        <v>1.3152777777777782</v>
      </c>
      <c r="F78">
        <v>77.941699999999997</v>
      </c>
      <c r="G78">
        <v>20.841799999999999</v>
      </c>
      <c r="H78">
        <v>0.93669999999999998</v>
      </c>
      <c r="I78">
        <v>0.13969999999999999</v>
      </c>
      <c r="J78">
        <v>0</v>
      </c>
      <c r="K78">
        <v>0.1401</v>
      </c>
      <c r="L78">
        <v>561</v>
      </c>
      <c r="M78">
        <v>9.4700000000000006E-2</v>
      </c>
      <c r="N78">
        <v>3.2553E-3</v>
      </c>
      <c r="O78">
        <v>29.104600000000001</v>
      </c>
      <c r="P78" s="1">
        <v>4.4157999999999999E-10</v>
      </c>
      <c r="Q78" s="1">
        <v>6.0183999999999999E-13</v>
      </c>
      <c r="R78" s="1">
        <v>9.7756999999999994E-11</v>
      </c>
      <c r="S78" s="1">
        <v>8.0174000000000001E-12</v>
      </c>
      <c r="T78" s="1">
        <v>6.0383000000000003E-15</v>
      </c>
      <c r="U78" s="1">
        <v>1.0336E-12</v>
      </c>
    </row>
    <row r="79" spans="1:23" x14ac:dyDescent="0.25">
      <c r="A79" s="14">
        <v>44882</v>
      </c>
      <c r="B79" s="11" t="s">
        <v>24</v>
      </c>
      <c r="C79" s="11" t="s">
        <v>46</v>
      </c>
      <c r="D79" s="11" t="s">
        <v>20</v>
      </c>
      <c r="E79" s="11">
        <f t="shared" si="16"/>
        <v>1.3386111111111116</v>
      </c>
      <c r="F79">
        <v>77.939599999999999</v>
      </c>
      <c r="G79">
        <v>20.842400000000001</v>
      </c>
      <c r="H79">
        <v>0.93700000000000006</v>
      </c>
      <c r="I79">
        <v>0.1409</v>
      </c>
      <c r="J79">
        <v>0</v>
      </c>
      <c r="K79">
        <v>0.14019999999999999</v>
      </c>
      <c r="L79">
        <v>560</v>
      </c>
      <c r="M79">
        <v>9.6000000000000002E-2</v>
      </c>
      <c r="N79">
        <v>3.4250999999999999E-3</v>
      </c>
      <c r="O79">
        <v>28.023800000000001</v>
      </c>
      <c r="P79" s="1">
        <v>4.414E-10</v>
      </c>
      <c r="Q79" s="1">
        <v>6.0187000000000004E-13</v>
      </c>
      <c r="R79" s="1">
        <v>9.7723E-11</v>
      </c>
      <c r="S79" s="1">
        <v>8.0167E-12</v>
      </c>
      <c r="T79" s="1">
        <v>6.5262000000000002E-15</v>
      </c>
      <c r="U79" s="1">
        <v>1.0417000000000001E-12</v>
      </c>
    </row>
    <row r="80" spans="1:23" x14ac:dyDescent="0.25">
      <c r="A80" s="14">
        <v>44882</v>
      </c>
      <c r="B80" s="11" t="s">
        <v>24</v>
      </c>
      <c r="C80" s="11" t="s">
        <v>48</v>
      </c>
      <c r="D80" s="11" t="s">
        <v>56</v>
      </c>
      <c r="E80" s="11">
        <f t="shared" si="16"/>
        <v>1.3633333333333333</v>
      </c>
      <c r="F80">
        <v>77.943799999999996</v>
      </c>
      <c r="G80">
        <v>20.837299999999999</v>
      </c>
      <c r="H80">
        <v>0.9365</v>
      </c>
      <c r="I80">
        <v>0.14149999999999999</v>
      </c>
      <c r="J80">
        <v>0</v>
      </c>
      <c r="K80">
        <v>0.1409</v>
      </c>
      <c r="L80">
        <v>562</v>
      </c>
      <c r="M80">
        <v>9.7199999999999995E-2</v>
      </c>
      <c r="N80">
        <v>1.66E-2</v>
      </c>
      <c r="O80">
        <v>5.8639999999999999</v>
      </c>
      <c r="P80" s="1">
        <v>4.4172999999999998E-10</v>
      </c>
      <c r="Q80" s="1">
        <v>6.0566999999999998E-13</v>
      </c>
      <c r="R80" s="1">
        <v>9.7767000000000002E-11</v>
      </c>
      <c r="S80" s="1">
        <v>8.0181999999999999E-12</v>
      </c>
      <c r="T80" s="1">
        <v>4.3072000000000003E-15</v>
      </c>
      <c r="U80" s="1">
        <v>1.0470000000000001E-12</v>
      </c>
    </row>
    <row r="81" spans="1:21" x14ac:dyDescent="0.25">
      <c r="A81" s="14">
        <v>44882</v>
      </c>
      <c r="B81" s="11" t="s">
        <v>24</v>
      </c>
      <c r="C81" s="11" t="s">
        <v>40</v>
      </c>
      <c r="D81" s="11" t="s">
        <v>70</v>
      </c>
      <c r="E81" s="11">
        <f t="shared" si="16"/>
        <v>1.3863888888888898</v>
      </c>
      <c r="F81">
        <v>77.9375</v>
      </c>
      <c r="G81">
        <v>20.841999999999999</v>
      </c>
      <c r="H81">
        <v>0.93710000000000004</v>
      </c>
      <c r="I81">
        <v>0.1426</v>
      </c>
      <c r="J81">
        <v>0</v>
      </c>
      <c r="K81">
        <v>0.14080000000000001</v>
      </c>
      <c r="L81">
        <v>569</v>
      </c>
      <c r="M81">
        <v>9.7900000000000001E-2</v>
      </c>
      <c r="N81">
        <v>6.2702000000000001E-3</v>
      </c>
      <c r="O81">
        <v>15.607799999999999</v>
      </c>
      <c r="P81" s="1">
        <v>4.4213E-10</v>
      </c>
      <c r="Q81" s="1">
        <v>6.0565000000000005E-13</v>
      </c>
      <c r="R81" s="1">
        <v>9.7886000000000002E-11</v>
      </c>
      <c r="S81" s="1">
        <v>8.0318000000000006E-12</v>
      </c>
      <c r="T81" s="1">
        <v>6.8137000000000003E-15</v>
      </c>
      <c r="U81" s="1">
        <v>1.0557E-12</v>
      </c>
    </row>
    <row r="82" spans="1:21" x14ac:dyDescent="0.25">
      <c r="A82" s="14">
        <v>44882</v>
      </c>
      <c r="B82" s="11" t="s">
        <v>24</v>
      </c>
      <c r="C82" s="11" t="s">
        <v>52</v>
      </c>
      <c r="D82" s="11" t="s">
        <v>37</v>
      </c>
      <c r="E82" s="11">
        <f t="shared" si="16"/>
        <v>1.4094444444444445</v>
      </c>
      <c r="F82">
        <v>77.934399999999997</v>
      </c>
      <c r="G82">
        <v>20.8443</v>
      </c>
      <c r="H82">
        <v>0.93720000000000003</v>
      </c>
      <c r="I82">
        <v>0.14269999999999999</v>
      </c>
      <c r="J82">
        <v>0</v>
      </c>
      <c r="K82">
        <v>0.1414</v>
      </c>
      <c r="L82">
        <v>572</v>
      </c>
      <c r="M82">
        <v>9.8000000000000004E-2</v>
      </c>
      <c r="N82">
        <v>4.0860000000000001E-4</v>
      </c>
      <c r="O82">
        <v>239.72399999999999</v>
      </c>
      <c r="P82" s="1">
        <v>4.4222E-10</v>
      </c>
      <c r="Q82" s="1">
        <v>6.0846000000000001E-13</v>
      </c>
      <c r="R82" s="1">
        <v>9.7919999999999996E-11</v>
      </c>
      <c r="S82" s="1">
        <v>8.0337000000000004E-12</v>
      </c>
      <c r="T82" s="1">
        <v>4.3243999999999998E-15</v>
      </c>
      <c r="U82" s="1">
        <v>1.0567999999999999E-12</v>
      </c>
    </row>
    <row r="83" spans="1:21" x14ac:dyDescent="0.25">
      <c r="A83" s="14">
        <v>44882</v>
      </c>
      <c r="B83" s="11" t="s">
        <v>24</v>
      </c>
      <c r="C83" s="11" t="s">
        <v>54</v>
      </c>
      <c r="D83" s="11" t="s">
        <v>67</v>
      </c>
      <c r="E83" s="11">
        <f t="shared" si="16"/>
        <v>1.4344444444444449</v>
      </c>
      <c r="F83">
        <v>77.933700000000002</v>
      </c>
      <c r="G83">
        <v>20.844999999999999</v>
      </c>
      <c r="H83">
        <v>0.93689999999999996</v>
      </c>
      <c r="I83">
        <v>0.1431</v>
      </c>
      <c r="J83">
        <v>0</v>
      </c>
      <c r="K83">
        <v>0.14119999999999999</v>
      </c>
      <c r="L83">
        <v>578</v>
      </c>
      <c r="M83">
        <v>9.8400000000000001E-2</v>
      </c>
      <c r="N83">
        <v>4.3172000000000002E-3</v>
      </c>
      <c r="O83">
        <v>22.785399999999999</v>
      </c>
      <c r="P83" s="1">
        <v>4.4225E-10</v>
      </c>
      <c r="Q83" s="1">
        <v>6.0735000000000003E-13</v>
      </c>
      <c r="R83" s="1">
        <v>9.7931999999999996E-11</v>
      </c>
      <c r="S83" s="1">
        <v>8.0323999999999996E-12</v>
      </c>
      <c r="T83" s="1">
        <v>6.6984000000000001E-15</v>
      </c>
      <c r="U83" s="1">
        <v>1.0599E-12</v>
      </c>
    </row>
    <row r="84" spans="1:21" x14ac:dyDescent="0.25">
      <c r="A84" s="14">
        <v>44882</v>
      </c>
      <c r="B84" s="11" t="s">
        <v>24</v>
      </c>
      <c r="C84" s="11" t="s">
        <v>56</v>
      </c>
      <c r="D84" s="11" t="s">
        <v>60</v>
      </c>
      <c r="E84" s="11">
        <f t="shared" si="16"/>
        <v>1.4574999999999996</v>
      </c>
      <c r="F84">
        <v>77.938400000000001</v>
      </c>
      <c r="G84">
        <v>20.840399999999999</v>
      </c>
      <c r="H84">
        <v>0.93700000000000006</v>
      </c>
      <c r="I84">
        <v>0.1429</v>
      </c>
      <c r="J84">
        <v>0</v>
      </c>
      <c r="K84">
        <v>0.14119999999999999</v>
      </c>
      <c r="L84">
        <v>590</v>
      </c>
      <c r="M84">
        <v>9.8199999999999996E-2</v>
      </c>
      <c r="N84">
        <v>1.49E-2</v>
      </c>
      <c r="O84">
        <v>6.5898000000000003</v>
      </c>
      <c r="P84" s="1">
        <v>4.4233999999999999E-10</v>
      </c>
      <c r="Q84" s="1">
        <v>6.0777999999999996E-13</v>
      </c>
      <c r="R84" s="1">
        <v>9.7922999999999996E-11</v>
      </c>
      <c r="S84" s="1">
        <v>8.0341999999999998E-12</v>
      </c>
      <c r="T84" s="1">
        <v>5.7650999999999997E-15</v>
      </c>
      <c r="U84" s="1">
        <v>1.0583E-12</v>
      </c>
    </row>
    <row r="85" spans="1:21" x14ac:dyDescent="0.25">
      <c r="A85" s="14">
        <v>44882</v>
      </c>
      <c r="B85" s="11" t="s">
        <v>24</v>
      </c>
      <c r="C85" s="11" t="s">
        <v>57</v>
      </c>
      <c r="D85" s="11" t="s">
        <v>36</v>
      </c>
      <c r="E85" s="11">
        <f t="shared" si="16"/>
        <v>1.4805555555555561</v>
      </c>
      <c r="F85">
        <v>77.930199999999999</v>
      </c>
      <c r="G85">
        <v>20.8462</v>
      </c>
      <c r="H85">
        <v>0.93720000000000003</v>
      </c>
      <c r="I85">
        <v>0.14330000000000001</v>
      </c>
      <c r="J85">
        <v>0</v>
      </c>
      <c r="K85">
        <v>0.1431</v>
      </c>
      <c r="L85">
        <v>623</v>
      </c>
      <c r="M85">
        <v>9.9199999999999997E-2</v>
      </c>
      <c r="N85">
        <v>1.1812000000000001E-3</v>
      </c>
      <c r="O85">
        <v>83.992900000000006</v>
      </c>
      <c r="P85" s="1">
        <v>4.4401999999999998E-10</v>
      </c>
      <c r="Q85" s="1">
        <v>6.1836E-13</v>
      </c>
      <c r="R85" s="1">
        <v>9.8332999999999998E-11</v>
      </c>
      <c r="S85" s="1">
        <v>8.0669999999999995E-12</v>
      </c>
      <c r="T85" s="1">
        <v>4.9788999999999997E-15</v>
      </c>
      <c r="U85" s="1">
        <v>1.0656E-12</v>
      </c>
    </row>
    <row r="86" spans="1:21" x14ac:dyDescent="0.25">
      <c r="A86" s="14">
        <v>44882</v>
      </c>
      <c r="B86" s="11" t="s">
        <v>24</v>
      </c>
      <c r="C86" s="11" t="s">
        <v>59</v>
      </c>
      <c r="D86" s="11" t="s">
        <v>38</v>
      </c>
      <c r="E86" s="11">
        <f t="shared" si="16"/>
        <v>1.5055555555555564</v>
      </c>
      <c r="F86">
        <v>77.934899999999999</v>
      </c>
      <c r="G86">
        <v>20.8444</v>
      </c>
      <c r="H86">
        <v>0.9365</v>
      </c>
      <c r="I86">
        <v>0.14319999999999999</v>
      </c>
      <c r="J86">
        <v>0</v>
      </c>
      <c r="K86">
        <v>0.1409</v>
      </c>
      <c r="L86">
        <v>609</v>
      </c>
      <c r="M86">
        <v>9.8400000000000001E-2</v>
      </c>
      <c r="N86">
        <v>7.0943999999999998E-3</v>
      </c>
      <c r="O86">
        <v>13.875400000000001</v>
      </c>
      <c r="P86" s="1">
        <v>4.4304E-10</v>
      </c>
      <c r="Q86" s="1">
        <v>6.0740000000000002E-13</v>
      </c>
      <c r="R86" s="1">
        <v>9.8101999999999994E-11</v>
      </c>
      <c r="S86" s="1">
        <v>8.0431999999999995E-12</v>
      </c>
      <c r="T86" s="1">
        <v>6.3477000000000002E-15</v>
      </c>
      <c r="U86" s="1">
        <v>1.0624E-12</v>
      </c>
    </row>
    <row r="87" spans="1:21" x14ac:dyDescent="0.25">
      <c r="A87" s="14">
        <v>44882</v>
      </c>
      <c r="B87" s="11" t="s">
        <v>24</v>
      </c>
      <c r="C87" s="11" t="s">
        <v>23</v>
      </c>
      <c r="D87" s="11" t="s">
        <v>40</v>
      </c>
      <c r="E87" s="11">
        <f t="shared" si="16"/>
        <v>1.5286111111111111</v>
      </c>
      <c r="F87">
        <v>77.931399999999996</v>
      </c>
      <c r="G87">
        <v>20.848800000000001</v>
      </c>
      <c r="H87">
        <v>0.93659999999999999</v>
      </c>
      <c r="I87">
        <v>0.1431</v>
      </c>
      <c r="J87">
        <v>0</v>
      </c>
      <c r="K87">
        <v>0.1401</v>
      </c>
      <c r="L87">
        <v>605</v>
      </c>
      <c r="M87">
        <v>9.8400000000000001E-2</v>
      </c>
      <c r="N87">
        <v>-7.4394999999999999E-3</v>
      </c>
      <c r="O87">
        <v>-13.2303</v>
      </c>
      <c r="P87" s="1">
        <v>4.4341000000000002E-10</v>
      </c>
      <c r="Q87" s="1">
        <v>6.0447000000000005E-13</v>
      </c>
      <c r="R87" s="1">
        <v>9.8207000000000003E-11</v>
      </c>
      <c r="S87" s="1">
        <v>8.0504000000000005E-12</v>
      </c>
      <c r="T87" s="1">
        <v>5.8429000000000003E-15</v>
      </c>
      <c r="U87" s="1">
        <v>1.0625E-12</v>
      </c>
    </row>
    <row r="88" spans="1:21" x14ac:dyDescent="0.25">
      <c r="A88" s="14">
        <v>44882</v>
      </c>
      <c r="B88" s="11" t="s">
        <v>24</v>
      </c>
      <c r="C88" s="11" t="s">
        <v>49</v>
      </c>
      <c r="D88" s="11" t="s">
        <v>72</v>
      </c>
      <c r="E88" s="11">
        <f t="shared" si="16"/>
        <v>1.5533333333333328</v>
      </c>
      <c r="F88">
        <v>77.932500000000005</v>
      </c>
      <c r="G88">
        <v>20.845099999999999</v>
      </c>
      <c r="H88">
        <v>0.93689999999999996</v>
      </c>
      <c r="I88">
        <v>0.14360000000000001</v>
      </c>
      <c r="J88">
        <v>0</v>
      </c>
      <c r="K88">
        <v>0.1419</v>
      </c>
      <c r="L88">
        <v>615</v>
      </c>
      <c r="M88">
        <v>9.8400000000000001E-2</v>
      </c>
      <c r="N88">
        <v>7.6246999999999999E-3</v>
      </c>
      <c r="O88">
        <v>12.8995</v>
      </c>
      <c r="P88" s="1">
        <v>4.4375999999999998E-10</v>
      </c>
      <c r="Q88" s="1">
        <v>6.1282000000000001E-13</v>
      </c>
      <c r="R88" s="1">
        <v>9.8267999999999996E-11</v>
      </c>
      <c r="S88" s="1">
        <v>8.0594999999999997E-12</v>
      </c>
      <c r="T88" s="1">
        <v>5.6074999999999997E-15</v>
      </c>
      <c r="U88" s="1">
        <v>1.0665999999999999E-12</v>
      </c>
    </row>
    <row r="89" spans="1:21" x14ac:dyDescent="0.25">
      <c r="A89" s="14">
        <v>44882</v>
      </c>
      <c r="B89" s="11" t="s">
        <v>24</v>
      </c>
      <c r="C89" s="11" t="s">
        <v>62</v>
      </c>
      <c r="D89" s="11" t="s">
        <v>39</v>
      </c>
      <c r="E89" s="11">
        <f t="shared" si="16"/>
        <v>1.5763888888888893</v>
      </c>
      <c r="F89">
        <v>77.925299999999993</v>
      </c>
      <c r="G89">
        <v>20.851700000000001</v>
      </c>
      <c r="H89">
        <v>0.93669999999999998</v>
      </c>
      <c r="I89">
        <v>0.14319999999999999</v>
      </c>
      <c r="J89">
        <v>0</v>
      </c>
      <c r="K89">
        <v>0.1431</v>
      </c>
      <c r="L89">
        <v>618</v>
      </c>
      <c r="M89">
        <v>9.8599999999999993E-2</v>
      </c>
      <c r="N89">
        <v>-4.9169000000000001E-3</v>
      </c>
      <c r="O89">
        <v>-20.056699999999999</v>
      </c>
      <c r="P89" s="1">
        <v>4.4374000000000001E-10</v>
      </c>
      <c r="Q89" s="1">
        <v>6.1778000000000002E-13</v>
      </c>
      <c r="R89" s="1">
        <v>9.8302000000000003E-11</v>
      </c>
      <c r="S89" s="1">
        <v>8.0587E-12</v>
      </c>
      <c r="T89" s="1">
        <v>3.8413999999999997E-15</v>
      </c>
      <c r="U89" s="1">
        <v>1.0643E-12</v>
      </c>
    </row>
    <row r="90" spans="1:21" x14ac:dyDescent="0.25">
      <c r="A90" s="14">
        <v>44882</v>
      </c>
      <c r="B90" s="11" t="s">
        <v>24</v>
      </c>
      <c r="C90" s="11" t="s">
        <v>76</v>
      </c>
      <c r="D90" s="11" t="s">
        <v>21</v>
      </c>
      <c r="E90" s="11">
        <f t="shared" si="16"/>
        <v>1.5997222222222227</v>
      </c>
      <c r="F90">
        <v>77.927899999999994</v>
      </c>
      <c r="G90">
        <v>20.849299999999999</v>
      </c>
      <c r="H90">
        <v>0.9365</v>
      </c>
      <c r="I90">
        <v>0.14330000000000001</v>
      </c>
      <c r="J90">
        <v>0</v>
      </c>
      <c r="K90">
        <v>0.1429</v>
      </c>
      <c r="L90">
        <v>626</v>
      </c>
      <c r="M90">
        <v>9.7799999999999998E-2</v>
      </c>
      <c r="N90">
        <v>-3.7482000000000001E-3</v>
      </c>
      <c r="O90">
        <v>-26.0885</v>
      </c>
      <c r="P90" s="1">
        <v>4.4421000000000001E-10</v>
      </c>
      <c r="Q90" s="1">
        <v>6.1772000000000002E-13</v>
      </c>
      <c r="R90" s="1">
        <v>9.8392E-11</v>
      </c>
      <c r="S90" s="1">
        <v>8.0651999999999992E-12</v>
      </c>
      <c r="T90" s="1">
        <v>5.0991000000000004E-15</v>
      </c>
      <c r="U90" s="1">
        <v>1.0658E-12</v>
      </c>
    </row>
    <row r="91" spans="1:21" x14ac:dyDescent="0.25">
      <c r="A91" s="14">
        <v>44882</v>
      </c>
      <c r="B91" s="11" t="s">
        <v>24</v>
      </c>
      <c r="C91" s="11" t="s">
        <v>64</v>
      </c>
      <c r="D91" s="11" t="s">
        <v>30</v>
      </c>
      <c r="E91" s="11">
        <f t="shared" si="16"/>
        <v>1.6244444444444444</v>
      </c>
      <c r="F91">
        <v>77.927899999999994</v>
      </c>
      <c r="G91">
        <v>20.8489</v>
      </c>
      <c r="H91">
        <v>0.93669999999999998</v>
      </c>
      <c r="I91">
        <v>0.14360000000000001</v>
      </c>
      <c r="J91">
        <v>0</v>
      </c>
      <c r="K91">
        <v>0.1429</v>
      </c>
      <c r="L91">
        <v>618</v>
      </c>
      <c r="M91">
        <v>9.7699999999999995E-2</v>
      </c>
      <c r="N91">
        <v>-4.2487999999999996E-3</v>
      </c>
      <c r="O91">
        <v>-22.991399999999999</v>
      </c>
      <c r="P91" s="1">
        <v>4.4418000000000001E-10</v>
      </c>
      <c r="Q91" s="1">
        <v>6.1739999999999997E-13</v>
      </c>
      <c r="R91" s="1">
        <v>9.8385000000000005E-11</v>
      </c>
      <c r="S91" s="1">
        <v>8.0657000000000003E-12</v>
      </c>
      <c r="T91" s="1">
        <v>7.1519999999999995E-15</v>
      </c>
      <c r="U91" s="1">
        <v>1.0682E-12</v>
      </c>
    </row>
    <row r="92" spans="1:21" x14ac:dyDescent="0.25">
      <c r="A92" s="14">
        <v>44882</v>
      </c>
      <c r="B92" s="11" t="s">
        <v>24</v>
      </c>
      <c r="C92" s="11" t="s">
        <v>21</v>
      </c>
      <c r="D92" s="11" t="s">
        <v>59</v>
      </c>
      <c r="E92" s="11">
        <f t="shared" si="16"/>
        <v>1.6475000000000009</v>
      </c>
      <c r="F92">
        <v>77.926000000000002</v>
      </c>
      <c r="G92">
        <v>20.8506</v>
      </c>
      <c r="H92">
        <v>0.93710000000000004</v>
      </c>
      <c r="I92">
        <v>0.14369999999999999</v>
      </c>
      <c r="J92">
        <v>0</v>
      </c>
      <c r="K92">
        <v>0.14249999999999999</v>
      </c>
      <c r="L92">
        <v>623</v>
      </c>
      <c r="M92">
        <v>9.7699999999999995E-2</v>
      </c>
      <c r="N92">
        <v>-1.6386E-3</v>
      </c>
      <c r="O92">
        <v>-59.626100000000001</v>
      </c>
      <c r="P92" s="1">
        <v>4.4415000000000001E-10</v>
      </c>
      <c r="Q92" s="1">
        <v>6.1582E-13</v>
      </c>
      <c r="R92" s="1">
        <v>9.8386999999999996E-11</v>
      </c>
      <c r="S92" s="1">
        <v>8.0691999999999996E-12</v>
      </c>
      <c r="T92" s="1">
        <v>6.6353000000000004E-15</v>
      </c>
      <c r="U92" s="1">
        <v>1.0688000000000001E-12</v>
      </c>
    </row>
    <row r="93" spans="1:21" x14ac:dyDescent="0.25">
      <c r="A93" s="14">
        <v>44882</v>
      </c>
      <c r="B93" s="11" t="s">
        <v>24</v>
      </c>
      <c r="C93" s="11" t="s">
        <v>65</v>
      </c>
      <c r="D93" s="11" t="s">
        <v>63</v>
      </c>
      <c r="E93" s="11">
        <f t="shared" si="16"/>
        <v>1.6705555555555556</v>
      </c>
      <c r="F93">
        <v>77.934299999999993</v>
      </c>
      <c r="G93">
        <v>20.841899999999999</v>
      </c>
      <c r="H93">
        <v>0.93659999999999999</v>
      </c>
      <c r="I93">
        <v>0.14369999999999999</v>
      </c>
      <c r="J93">
        <v>0</v>
      </c>
      <c r="K93">
        <v>0.14360000000000001</v>
      </c>
      <c r="L93">
        <v>643</v>
      </c>
      <c r="M93">
        <v>9.8000000000000004E-2</v>
      </c>
      <c r="N93">
        <v>2.2720999999999999E-4</v>
      </c>
      <c r="O93">
        <v>431.2251</v>
      </c>
      <c r="P93" s="1">
        <v>4.4570000000000002E-10</v>
      </c>
      <c r="Q93" s="1">
        <v>6.2235999999999999E-13</v>
      </c>
      <c r="R93" s="1">
        <v>9.8679000000000006E-11</v>
      </c>
      <c r="S93" s="1">
        <v>8.0918999999999995E-12</v>
      </c>
      <c r="T93" s="1">
        <v>6.0501000000000002E-15</v>
      </c>
      <c r="U93" s="1">
        <v>1.0720000000000001E-12</v>
      </c>
    </row>
    <row r="94" spans="1:21" x14ac:dyDescent="0.25">
      <c r="A94" s="14">
        <v>44882</v>
      </c>
      <c r="B94" s="11" t="s">
        <v>24</v>
      </c>
      <c r="C94" s="11" t="s">
        <v>66</v>
      </c>
      <c r="D94" s="11" t="s">
        <v>50</v>
      </c>
      <c r="E94" s="11">
        <f t="shared" si="16"/>
        <v>1.6955555555555559</v>
      </c>
      <c r="F94">
        <v>77.9268</v>
      </c>
      <c r="G94">
        <v>20.8504</v>
      </c>
      <c r="H94">
        <v>0.93740000000000001</v>
      </c>
      <c r="I94">
        <v>0.14419999999999999</v>
      </c>
      <c r="J94">
        <v>0</v>
      </c>
      <c r="K94">
        <v>0.1411</v>
      </c>
      <c r="L94">
        <v>629</v>
      </c>
      <c r="M94">
        <v>9.7699999999999995E-2</v>
      </c>
      <c r="N94">
        <v>-5.3695000000000001E-3</v>
      </c>
      <c r="O94">
        <v>-18.190999999999999</v>
      </c>
      <c r="P94" s="1">
        <v>4.4445E-10</v>
      </c>
      <c r="Q94" s="1">
        <v>6.1048000000000004E-13</v>
      </c>
      <c r="R94" s="1">
        <v>9.8453000000000006E-11</v>
      </c>
      <c r="S94" s="1">
        <v>8.0769999999999996E-12</v>
      </c>
      <c r="T94" s="1">
        <v>4.7776000000000002E-15</v>
      </c>
      <c r="U94" s="1">
        <v>1.0729E-12</v>
      </c>
    </row>
    <row r="95" spans="1:21" x14ac:dyDescent="0.25">
      <c r="A95" s="14">
        <v>44882</v>
      </c>
      <c r="B95" s="11" t="s">
        <v>24</v>
      </c>
      <c r="C95" s="11" t="s">
        <v>58</v>
      </c>
      <c r="D95" s="11" t="s">
        <v>42</v>
      </c>
      <c r="E95" s="11">
        <f t="shared" si="16"/>
        <v>1.7186111111111106</v>
      </c>
      <c r="F95">
        <v>77.929400000000001</v>
      </c>
      <c r="G95">
        <v>20.848500000000001</v>
      </c>
      <c r="H95">
        <v>0.93730000000000002</v>
      </c>
      <c r="I95">
        <v>0.14410000000000001</v>
      </c>
      <c r="J95">
        <v>0</v>
      </c>
      <c r="K95">
        <v>0.14080000000000001</v>
      </c>
      <c r="L95">
        <v>619</v>
      </c>
      <c r="M95">
        <v>9.7900000000000001E-2</v>
      </c>
      <c r="N95">
        <v>-3.6939E-3</v>
      </c>
      <c r="O95">
        <v>-26.496400000000001</v>
      </c>
      <c r="P95" s="1">
        <v>4.4439E-10</v>
      </c>
      <c r="Q95" s="1">
        <v>6.0858000000000002E-13</v>
      </c>
      <c r="R95" s="1">
        <v>9.8424999999999999E-11</v>
      </c>
      <c r="S95" s="1">
        <v>8.0746000000000003E-12</v>
      </c>
      <c r="T95" s="1">
        <v>7.1176000000000003E-15</v>
      </c>
      <c r="U95" s="1">
        <v>1.0715E-12</v>
      </c>
    </row>
    <row r="96" spans="1:21" x14ac:dyDescent="0.25">
      <c r="A96" s="14">
        <v>44882</v>
      </c>
      <c r="B96" s="11" t="s">
        <v>24</v>
      </c>
      <c r="C96" s="11" t="s">
        <v>68</v>
      </c>
      <c r="D96" s="11" t="s">
        <v>44</v>
      </c>
      <c r="E96" s="11">
        <f t="shared" si="16"/>
        <v>1.743611111111111</v>
      </c>
      <c r="F96">
        <v>77.927800000000005</v>
      </c>
      <c r="G96">
        <v>20.8491</v>
      </c>
      <c r="H96">
        <v>0.93689999999999996</v>
      </c>
      <c r="I96">
        <v>0.1447</v>
      </c>
      <c r="J96">
        <v>0</v>
      </c>
      <c r="K96">
        <v>0.1414</v>
      </c>
      <c r="L96">
        <v>623</v>
      </c>
      <c r="M96">
        <v>9.8500000000000004E-2</v>
      </c>
      <c r="N96">
        <v>-6.9172000000000001E-3</v>
      </c>
      <c r="O96">
        <v>-14.234500000000001</v>
      </c>
      <c r="P96" s="1">
        <v>4.4413999999999998E-10</v>
      </c>
      <c r="Q96" s="1">
        <v>6.1088000000000002E-13</v>
      </c>
      <c r="R96" s="1">
        <v>9.8376000000000005E-11</v>
      </c>
      <c r="S96" s="1">
        <v>8.0673999999999993E-12</v>
      </c>
      <c r="T96" s="1">
        <v>6.9437999999999997E-15</v>
      </c>
      <c r="U96" s="1">
        <v>1.0759000000000001E-12</v>
      </c>
    </row>
    <row r="97" spans="1:21" x14ac:dyDescent="0.25">
      <c r="A97" s="14">
        <v>44882</v>
      </c>
      <c r="B97" s="11" t="s">
        <v>24</v>
      </c>
      <c r="C97" s="11" t="s">
        <v>69</v>
      </c>
      <c r="D97" s="11" t="s">
        <v>45</v>
      </c>
      <c r="E97" s="11">
        <f t="shared" si="16"/>
        <v>1.7666666666666675</v>
      </c>
      <c r="F97">
        <v>77.928600000000003</v>
      </c>
      <c r="G97">
        <v>20.848500000000001</v>
      </c>
      <c r="H97">
        <v>0.93669999999999998</v>
      </c>
      <c r="I97">
        <v>0.1449</v>
      </c>
      <c r="J97">
        <v>0</v>
      </c>
      <c r="K97">
        <v>0.14130000000000001</v>
      </c>
      <c r="L97">
        <v>603</v>
      </c>
      <c r="M97">
        <v>9.9199999999999997E-2</v>
      </c>
      <c r="N97">
        <v>-8.0934000000000006E-3</v>
      </c>
      <c r="O97">
        <v>-12.2507</v>
      </c>
      <c r="P97" s="1">
        <v>4.4330000000000001E-10</v>
      </c>
      <c r="Q97" s="1">
        <v>6.0941000000000003E-13</v>
      </c>
      <c r="R97" s="1">
        <v>9.8186000000000003E-11</v>
      </c>
      <c r="S97" s="1">
        <v>8.0502999999999993E-12</v>
      </c>
      <c r="T97" s="1">
        <v>6.3810000000000001E-15</v>
      </c>
      <c r="U97" s="1">
        <v>1.0750999999999999E-12</v>
      </c>
    </row>
    <row r="98" spans="1:21" x14ac:dyDescent="0.25">
      <c r="A98" s="14">
        <v>44882</v>
      </c>
      <c r="B98" s="11" t="s">
        <v>24</v>
      </c>
      <c r="C98" s="11" t="s">
        <v>71</v>
      </c>
      <c r="D98" s="11" t="s">
        <v>47</v>
      </c>
      <c r="E98" s="11">
        <f t="shared" si="16"/>
        <v>1.7897222222222222</v>
      </c>
      <c r="F98">
        <v>77.927899999999994</v>
      </c>
      <c r="G98">
        <v>20.848400000000002</v>
      </c>
      <c r="H98">
        <v>0.93700000000000006</v>
      </c>
      <c r="I98">
        <v>0.1459</v>
      </c>
      <c r="J98">
        <v>0</v>
      </c>
      <c r="K98">
        <v>0.14069999999999999</v>
      </c>
      <c r="L98">
        <v>593</v>
      </c>
      <c r="M98">
        <v>0.1004</v>
      </c>
      <c r="N98">
        <v>-3.5138999999999999E-3</v>
      </c>
      <c r="O98">
        <v>-28.5627</v>
      </c>
      <c r="P98" s="1">
        <v>4.4280000000000001E-10</v>
      </c>
      <c r="Q98" s="1">
        <v>6.0633E-13</v>
      </c>
      <c r="R98" s="1">
        <v>9.8076000000000003E-11</v>
      </c>
      <c r="S98" s="1">
        <v>8.0437000000000006E-12</v>
      </c>
      <c r="T98" s="1">
        <v>5.4803999999999997E-15</v>
      </c>
      <c r="U98" s="1">
        <v>1.0810999999999999E-12</v>
      </c>
    </row>
    <row r="99" spans="1:21" x14ac:dyDescent="0.25">
      <c r="A99" s="14">
        <v>44882</v>
      </c>
      <c r="B99" s="11" t="s">
        <v>24</v>
      </c>
      <c r="C99" s="11" t="s">
        <v>29</v>
      </c>
      <c r="D99" s="11" t="s">
        <v>23</v>
      </c>
      <c r="E99" s="11">
        <f t="shared" si="16"/>
        <v>1.8144444444444439</v>
      </c>
      <c r="F99">
        <v>77.935900000000004</v>
      </c>
      <c r="G99">
        <v>20.840800000000002</v>
      </c>
      <c r="H99">
        <v>0.9365</v>
      </c>
      <c r="I99">
        <v>0.1472</v>
      </c>
      <c r="J99">
        <v>0</v>
      </c>
      <c r="K99">
        <v>0.13950000000000001</v>
      </c>
      <c r="L99">
        <v>566</v>
      </c>
      <c r="M99">
        <v>0.1012</v>
      </c>
      <c r="N99">
        <v>4.5228999999999998E-3</v>
      </c>
      <c r="O99">
        <v>22.377600000000001</v>
      </c>
      <c r="P99" s="1">
        <v>4.4219E-10</v>
      </c>
      <c r="Q99" s="1">
        <v>6.0027000000000003E-13</v>
      </c>
      <c r="R99" s="1">
        <v>9.7895999999999997E-11</v>
      </c>
      <c r="S99" s="1">
        <v>8.0274999999999999E-12</v>
      </c>
      <c r="T99" s="1">
        <v>7.6999999999999997E-15</v>
      </c>
      <c r="U99" s="1">
        <v>1.0885000000000001E-12</v>
      </c>
    </row>
    <row r="100" spans="1:21" x14ac:dyDescent="0.25">
      <c r="A100" s="14">
        <v>44882</v>
      </c>
      <c r="B100" s="11" t="s">
        <v>24</v>
      </c>
      <c r="C100" s="11" t="s">
        <v>70</v>
      </c>
      <c r="D100" s="11" t="s">
        <v>25</v>
      </c>
      <c r="E100" s="11">
        <f t="shared" si="16"/>
        <v>1.8377777777777773</v>
      </c>
      <c r="F100">
        <v>77.9358</v>
      </c>
      <c r="G100">
        <v>20.837800000000001</v>
      </c>
      <c r="H100">
        <v>0.93720000000000003</v>
      </c>
      <c r="I100">
        <v>0.14949999999999999</v>
      </c>
      <c r="J100">
        <v>0</v>
      </c>
      <c r="K100">
        <v>0.13969999999999999</v>
      </c>
      <c r="L100">
        <v>557</v>
      </c>
      <c r="M100">
        <v>0.1033</v>
      </c>
      <c r="N100">
        <v>5.9253999999999999E-3</v>
      </c>
      <c r="O100">
        <v>17.429099999999998</v>
      </c>
      <c r="P100" s="1">
        <v>4.4156000000000002E-10</v>
      </c>
      <c r="Q100" s="1">
        <v>6.0016000000000004E-13</v>
      </c>
      <c r="R100" s="1">
        <v>9.7740999999999999E-11</v>
      </c>
      <c r="S100" s="1">
        <v>8.0219999999999995E-12</v>
      </c>
      <c r="T100" s="1">
        <v>6.6269999999999998E-15</v>
      </c>
      <c r="U100" s="1">
        <v>1.1033E-12</v>
      </c>
    </row>
    <row r="101" spans="1:21" x14ac:dyDescent="0.25">
      <c r="A101" s="14">
        <v>44882</v>
      </c>
      <c r="B101" s="11" t="s">
        <v>24</v>
      </c>
      <c r="C101" s="11" t="s">
        <v>72</v>
      </c>
      <c r="D101" s="11" t="s">
        <v>27</v>
      </c>
      <c r="E101" s="11">
        <f t="shared" si="16"/>
        <v>1.8608333333333338</v>
      </c>
      <c r="F101">
        <v>77.942999999999998</v>
      </c>
      <c r="G101">
        <v>20.828499999999998</v>
      </c>
      <c r="H101">
        <v>0.93630000000000002</v>
      </c>
      <c r="I101">
        <v>0.1512</v>
      </c>
      <c r="J101">
        <v>0</v>
      </c>
      <c r="K101">
        <v>0.14080000000000001</v>
      </c>
      <c r="L101">
        <v>565</v>
      </c>
      <c r="M101">
        <v>0.10580000000000001</v>
      </c>
      <c r="N101">
        <v>1.6799999999999999E-2</v>
      </c>
      <c r="O101">
        <v>6.2981999999999996</v>
      </c>
      <c r="P101" s="1">
        <v>4.4218000000000002E-10</v>
      </c>
      <c r="Q101" s="1">
        <v>6.0578999999999999E-13</v>
      </c>
      <c r="R101" s="1">
        <v>9.7824999999999996E-11</v>
      </c>
      <c r="S101" s="1">
        <v>8.0249999999999994E-12</v>
      </c>
      <c r="T101" s="1">
        <v>7.0079000000000001E-15</v>
      </c>
      <c r="U101" s="1">
        <v>1.1175E-12</v>
      </c>
    </row>
    <row r="102" spans="1:21" x14ac:dyDescent="0.25">
      <c r="A102" s="14">
        <v>44882</v>
      </c>
      <c r="B102" s="11" t="s">
        <v>24</v>
      </c>
      <c r="C102" s="11" t="s">
        <v>75</v>
      </c>
      <c r="D102" s="11" t="s">
        <v>71</v>
      </c>
      <c r="E102" s="11">
        <f t="shared" si="16"/>
        <v>1.8855555555555554</v>
      </c>
      <c r="F102">
        <v>77.940899999999999</v>
      </c>
      <c r="G102">
        <v>20.831600000000002</v>
      </c>
      <c r="H102">
        <v>0.93710000000000004</v>
      </c>
      <c r="I102">
        <v>0.15279999999999999</v>
      </c>
      <c r="J102">
        <v>0</v>
      </c>
      <c r="K102">
        <v>0.13769999999999999</v>
      </c>
      <c r="L102">
        <v>558</v>
      </c>
      <c r="M102">
        <v>0.1069</v>
      </c>
      <c r="N102">
        <v>1.55E-2</v>
      </c>
      <c r="O102">
        <v>6.8959999999999999</v>
      </c>
      <c r="P102" s="1">
        <v>4.4116999999999999E-10</v>
      </c>
      <c r="Q102" s="1">
        <v>5.9126999999999996E-13</v>
      </c>
      <c r="R102" s="1">
        <v>9.7618999999999999E-11</v>
      </c>
      <c r="S102" s="1">
        <v>8.0133999999999998E-12</v>
      </c>
      <c r="T102" s="1">
        <v>5.1155000000000004E-15</v>
      </c>
      <c r="U102" s="1">
        <v>1.1255E-12</v>
      </c>
    </row>
    <row r="103" spans="1:21" x14ac:dyDescent="0.25">
      <c r="A103" s="14">
        <v>44882</v>
      </c>
      <c r="B103" s="11" t="s">
        <v>26</v>
      </c>
      <c r="C103" s="11" t="s">
        <v>73</v>
      </c>
      <c r="D103" s="11" t="s">
        <v>34</v>
      </c>
      <c r="E103" s="11">
        <f t="shared" si="16"/>
        <v>1.9086111111111119</v>
      </c>
      <c r="F103">
        <v>77.943700000000007</v>
      </c>
      <c r="G103">
        <v>20.8278</v>
      </c>
      <c r="H103">
        <v>0.9365</v>
      </c>
      <c r="I103">
        <v>0.15429999999999999</v>
      </c>
      <c r="J103">
        <v>0</v>
      </c>
      <c r="K103">
        <v>0.13780000000000001</v>
      </c>
      <c r="L103">
        <v>547</v>
      </c>
      <c r="M103">
        <v>0.10829999999999999</v>
      </c>
      <c r="N103">
        <v>2.0799999999999999E-2</v>
      </c>
      <c r="O103">
        <v>5.2178000000000004</v>
      </c>
      <c r="P103" s="1">
        <v>4.4119999999999999E-10</v>
      </c>
      <c r="Q103" s="1">
        <v>5.9180999999999998E-13</v>
      </c>
      <c r="R103" s="1">
        <v>9.7604E-11</v>
      </c>
      <c r="S103" s="1">
        <v>8.0081000000000002E-12</v>
      </c>
      <c r="T103" s="1">
        <v>4.5939E-15</v>
      </c>
      <c r="U103" s="1">
        <v>1.1365000000000001E-12</v>
      </c>
    </row>
    <row r="104" spans="1:21" x14ac:dyDescent="0.25">
      <c r="A104" s="14">
        <v>44882</v>
      </c>
      <c r="B104" s="11" t="s">
        <v>26</v>
      </c>
      <c r="C104" s="11" t="s">
        <v>25</v>
      </c>
      <c r="D104" s="11" t="s">
        <v>65</v>
      </c>
      <c r="E104" s="11">
        <f t="shared" si="16"/>
        <v>1.9336111111111105</v>
      </c>
      <c r="F104">
        <v>77.945800000000006</v>
      </c>
      <c r="G104">
        <v>20.8262</v>
      </c>
      <c r="H104">
        <v>0.9365</v>
      </c>
      <c r="I104">
        <v>0.15440000000000001</v>
      </c>
      <c r="J104">
        <v>0</v>
      </c>
      <c r="K104">
        <v>0.1371</v>
      </c>
      <c r="L104">
        <v>551</v>
      </c>
      <c r="M104">
        <v>0.109</v>
      </c>
      <c r="N104">
        <v>2.2800000000000001E-2</v>
      </c>
      <c r="O104">
        <v>4.78</v>
      </c>
      <c r="P104" s="1">
        <v>4.4165000000000002E-10</v>
      </c>
      <c r="Q104" s="1">
        <v>5.8931000000000004E-13</v>
      </c>
      <c r="R104" s="1">
        <v>9.7693999999999996E-11</v>
      </c>
      <c r="S104" s="1">
        <v>8.0164999999999992E-12</v>
      </c>
      <c r="T104" s="1">
        <v>6.4878000000000002E-15</v>
      </c>
      <c r="U104" s="1">
        <v>1.1384000000000001E-12</v>
      </c>
    </row>
    <row r="105" spans="1:21" x14ac:dyDescent="0.25">
      <c r="A105" s="14">
        <v>44882</v>
      </c>
      <c r="B105" s="11" t="s">
        <v>26</v>
      </c>
      <c r="C105" s="11" t="s">
        <v>74</v>
      </c>
      <c r="D105" s="11" t="s">
        <v>24</v>
      </c>
      <c r="E105" s="11">
        <f t="shared" si="16"/>
        <v>1.956666666666667</v>
      </c>
      <c r="F105">
        <v>77.944599999999994</v>
      </c>
      <c r="G105">
        <v>20.824300000000001</v>
      </c>
      <c r="H105">
        <v>0.93730000000000002</v>
      </c>
      <c r="I105">
        <v>0.156</v>
      </c>
      <c r="J105">
        <v>0</v>
      </c>
      <c r="K105">
        <v>0.13780000000000001</v>
      </c>
      <c r="L105">
        <v>557</v>
      </c>
      <c r="M105">
        <v>0.1109</v>
      </c>
      <c r="N105">
        <v>2.3E-2</v>
      </c>
      <c r="O105">
        <v>4.8282999999999996</v>
      </c>
      <c r="P105" s="1">
        <v>4.4142000000000001E-10</v>
      </c>
      <c r="Q105" s="1">
        <v>5.9182E-13</v>
      </c>
      <c r="R105" s="1">
        <v>9.7634999999999994E-11</v>
      </c>
      <c r="S105" s="1">
        <v>8.0192000000000004E-12</v>
      </c>
      <c r="T105" s="1">
        <v>5.4138999999999999E-15</v>
      </c>
      <c r="U105" s="1">
        <v>1.1493E-12</v>
      </c>
    </row>
    <row r="106" spans="1:21" x14ac:dyDescent="0.25">
      <c r="A106" s="14">
        <v>44882</v>
      </c>
      <c r="B106" s="11" t="s">
        <v>26</v>
      </c>
      <c r="C106" s="11" t="s">
        <v>20</v>
      </c>
      <c r="D106" s="11" t="s">
        <v>53</v>
      </c>
      <c r="E106" s="11">
        <f t="shared" si="16"/>
        <v>1.9797222222222217</v>
      </c>
      <c r="F106">
        <v>77.944299999999998</v>
      </c>
      <c r="G106">
        <v>20.824300000000001</v>
      </c>
      <c r="H106">
        <v>0.93730000000000002</v>
      </c>
      <c r="I106">
        <v>0.157</v>
      </c>
      <c r="J106">
        <v>0</v>
      </c>
      <c r="K106">
        <v>0.1371</v>
      </c>
      <c r="L106">
        <v>557</v>
      </c>
      <c r="M106">
        <v>0.1113</v>
      </c>
      <c r="N106">
        <v>2.7799999999999998E-2</v>
      </c>
      <c r="O106">
        <v>4.0103</v>
      </c>
      <c r="P106" s="1">
        <v>4.4148999999999999E-10</v>
      </c>
      <c r="Q106" s="1">
        <v>5.8924000000000002E-13</v>
      </c>
      <c r="R106" s="1">
        <v>9.7651000000000002E-11</v>
      </c>
      <c r="S106" s="1">
        <v>8.0203000000000005E-12</v>
      </c>
      <c r="T106" s="1">
        <v>4.3413999999999999E-15</v>
      </c>
      <c r="U106" s="1">
        <v>1.1566999999999999E-12</v>
      </c>
    </row>
    <row r="107" spans="1:21" x14ac:dyDescent="0.25">
      <c r="A107" s="14">
        <v>44882</v>
      </c>
      <c r="B107" s="11" t="s">
        <v>26</v>
      </c>
      <c r="C107" s="11" t="s">
        <v>22</v>
      </c>
      <c r="D107" s="11" t="s">
        <v>25</v>
      </c>
      <c r="E107" s="11">
        <f t="shared" si="16"/>
        <v>2.0044444444444451</v>
      </c>
      <c r="F107">
        <v>77.947199999999995</v>
      </c>
      <c r="G107">
        <v>20.823</v>
      </c>
      <c r="H107">
        <v>0.93700000000000006</v>
      </c>
      <c r="I107">
        <v>0.15659999999999999</v>
      </c>
      <c r="J107">
        <v>0</v>
      </c>
      <c r="K107">
        <v>0.13619999999999999</v>
      </c>
      <c r="L107">
        <v>551</v>
      </c>
      <c r="M107">
        <v>0.1113</v>
      </c>
      <c r="N107">
        <v>2.7699999999999999E-2</v>
      </c>
      <c r="O107">
        <v>4.0232999999999999</v>
      </c>
      <c r="P107" s="1">
        <v>4.4128E-10</v>
      </c>
      <c r="Q107" s="1">
        <v>5.8487000000000001E-13</v>
      </c>
      <c r="R107" s="1">
        <v>9.7595999999999996E-11</v>
      </c>
      <c r="S107" s="1">
        <v>8.0143000000000007E-12</v>
      </c>
      <c r="T107" s="1">
        <v>4.2162000000000002E-15</v>
      </c>
      <c r="U107" s="1">
        <v>1.153E-12</v>
      </c>
    </row>
    <row r="108" spans="1:21" x14ac:dyDescent="0.25">
      <c r="A108" s="14">
        <v>44882</v>
      </c>
      <c r="B108" s="11" t="s">
        <v>26</v>
      </c>
      <c r="C108" s="11" t="s">
        <v>19</v>
      </c>
      <c r="D108" s="11" t="s">
        <v>78</v>
      </c>
      <c r="E108" s="11">
        <f t="shared" si="16"/>
        <v>2.0277777777777786</v>
      </c>
      <c r="F108">
        <v>77.943200000000004</v>
      </c>
      <c r="G108">
        <v>20.825299999999999</v>
      </c>
      <c r="H108">
        <v>0.93700000000000006</v>
      </c>
      <c r="I108">
        <v>0.15740000000000001</v>
      </c>
      <c r="J108">
        <v>0</v>
      </c>
      <c r="K108">
        <v>0.1371</v>
      </c>
      <c r="L108">
        <v>553</v>
      </c>
      <c r="M108">
        <v>0.11210000000000001</v>
      </c>
      <c r="N108">
        <v>2.69E-2</v>
      </c>
      <c r="O108">
        <v>4.1722999999999999</v>
      </c>
      <c r="P108" s="1">
        <v>4.4142999999999999E-10</v>
      </c>
      <c r="Q108" s="1">
        <v>5.8878999999999996E-13</v>
      </c>
      <c r="R108" s="1">
        <v>9.7645000000000002E-11</v>
      </c>
      <c r="S108" s="1">
        <v>8.0173000000000006E-12</v>
      </c>
      <c r="T108" s="1">
        <v>6.4721000000000004E-15</v>
      </c>
      <c r="U108" s="1">
        <v>1.1588000000000001E-12</v>
      </c>
    </row>
    <row r="109" spans="1:21" x14ac:dyDescent="0.25">
      <c r="A109" s="14">
        <v>44882</v>
      </c>
      <c r="B109" s="11" t="s">
        <v>26</v>
      </c>
      <c r="C109" s="11" t="s">
        <v>47</v>
      </c>
      <c r="D109" s="11" t="s">
        <v>58</v>
      </c>
      <c r="E109" s="11">
        <f t="shared" si="16"/>
        <v>2.0508333333333333</v>
      </c>
      <c r="F109">
        <v>77.943299999999994</v>
      </c>
      <c r="G109">
        <v>20.821100000000001</v>
      </c>
      <c r="H109">
        <v>0.93679999999999997</v>
      </c>
      <c r="I109">
        <v>0.1585</v>
      </c>
      <c r="J109">
        <v>0</v>
      </c>
      <c r="K109">
        <v>0.14030000000000001</v>
      </c>
      <c r="L109">
        <v>572</v>
      </c>
      <c r="M109">
        <v>0.1132</v>
      </c>
      <c r="N109">
        <v>2.87E-2</v>
      </c>
      <c r="O109">
        <v>3.9388999999999998</v>
      </c>
      <c r="P109" s="1">
        <v>4.4245999999999999E-10</v>
      </c>
      <c r="Q109" s="1">
        <v>6.0404000000000002E-13</v>
      </c>
      <c r="R109" s="1">
        <v>9.7853000000000003E-11</v>
      </c>
      <c r="S109" s="1">
        <v>8.0341999999999998E-12</v>
      </c>
      <c r="T109" s="1">
        <v>4.4966999999999999E-15</v>
      </c>
      <c r="U109" s="1">
        <v>1.1701E-12</v>
      </c>
    </row>
    <row r="110" spans="1:21" x14ac:dyDescent="0.25">
      <c r="A110" s="14">
        <v>44882</v>
      </c>
      <c r="B110" s="11" t="s">
        <v>26</v>
      </c>
      <c r="C110" s="11" t="s">
        <v>26</v>
      </c>
      <c r="D110" s="11" t="s">
        <v>35</v>
      </c>
      <c r="E110" s="11">
        <f t="shared" si="16"/>
        <v>2.0755555555555549</v>
      </c>
      <c r="F110">
        <v>77.934399999999997</v>
      </c>
      <c r="G110">
        <v>20.829000000000001</v>
      </c>
      <c r="H110">
        <v>0.93700000000000006</v>
      </c>
      <c r="I110">
        <v>0.1595</v>
      </c>
      <c r="J110">
        <v>0</v>
      </c>
      <c r="K110">
        <v>0.1401</v>
      </c>
      <c r="L110">
        <v>559</v>
      </c>
      <c r="M110">
        <v>0.11459999999999999</v>
      </c>
      <c r="N110">
        <v>2.4400000000000002E-2</v>
      </c>
      <c r="O110">
        <v>4.7004000000000001</v>
      </c>
      <c r="P110" s="1">
        <v>4.4137E-10</v>
      </c>
      <c r="Q110" s="1">
        <v>6.0180000000000002E-13</v>
      </c>
      <c r="R110" s="1">
        <v>9.7659000000000006E-11</v>
      </c>
      <c r="S110" s="1">
        <v>8.0169000000000007E-12</v>
      </c>
      <c r="T110" s="1">
        <v>5.0362000000000001E-15</v>
      </c>
      <c r="U110" s="1">
        <v>1.1745000000000001E-12</v>
      </c>
    </row>
    <row r="111" spans="1:21" x14ac:dyDescent="0.25">
      <c r="A111" s="14">
        <v>44882</v>
      </c>
      <c r="B111" s="11" t="s">
        <v>26</v>
      </c>
      <c r="C111" s="11" t="s">
        <v>28</v>
      </c>
      <c r="D111" s="11" t="s">
        <v>62</v>
      </c>
      <c r="E111" s="11">
        <f t="shared" si="16"/>
        <v>2.0986111111111114</v>
      </c>
      <c r="F111">
        <v>77.938800000000001</v>
      </c>
      <c r="G111">
        <v>20.822900000000001</v>
      </c>
      <c r="H111">
        <v>0.93679999999999997</v>
      </c>
      <c r="I111">
        <v>0.1605</v>
      </c>
      <c r="J111">
        <v>0</v>
      </c>
      <c r="K111">
        <v>0.1411</v>
      </c>
      <c r="L111">
        <v>556</v>
      </c>
      <c r="M111">
        <v>0.11559999999999999</v>
      </c>
      <c r="N111">
        <v>2.24E-2</v>
      </c>
      <c r="O111">
        <v>5.1651999999999996</v>
      </c>
      <c r="P111" s="1">
        <v>4.4165000000000002E-10</v>
      </c>
      <c r="Q111" s="1">
        <v>6.0604000000000001E-13</v>
      </c>
      <c r="R111" s="1">
        <v>9.7686000000000005E-11</v>
      </c>
      <c r="S111" s="1">
        <v>8.0193999999999995E-12</v>
      </c>
      <c r="T111" s="1">
        <v>7.2024000000000004E-15</v>
      </c>
      <c r="U111" s="1">
        <v>1.1824000000000001E-12</v>
      </c>
    </row>
    <row r="112" spans="1:21" x14ac:dyDescent="0.25">
      <c r="A112" s="14">
        <v>44882</v>
      </c>
      <c r="B112" s="11" t="s">
        <v>26</v>
      </c>
      <c r="C112" s="11" t="s">
        <v>30</v>
      </c>
      <c r="D112" s="11" t="s">
        <v>26</v>
      </c>
      <c r="E112" s="11">
        <f t="shared" si="16"/>
        <v>2.1236111111111118</v>
      </c>
      <c r="F112">
        <v>77.935199999999995</v>
      </c>
      <c r="G112">
        <v>20.825299999999999</v>
      </c>
      <c r="H112">
        <v>0.93710000000000004</v>
      </c>
      <c r="I112">
        <v>0.16109999999999999</v>
      </c>
      <c r="J112">
        <v>0</v>
      </c>
      <c r="K112">
        <v>0.14130000000000001</v>
      </c>
      <c r="L112">
        <v>565</v>
      </c>
      <c r="M112">
        <v>0.1164</v>
      </c>
      <c r="N112">
        <v>1.9400000000000001E-2</v>
      </c>
      <c r="O112">
        <v>6.0136000000000003</v>
      </c>
      <c r="P112" s="1">
        <v>4.4215000000000002E-10</v>
      </c>
      <c r="Q112" s="1">
        <v>6.0764000000000002E-13</v>
      </c>
      <c r="R112" s="1">
        <v>9.7812E-11</v>
      </c>
      <c r="S112" s="1">
        <v>8.0318000000000006E-12</v>
      </c>
      <c r="T112" s="1">
        <v>6.2297000000000002E-15</v>
      </c>
      <c r="U112" s="1">
        <v>1.1881999999999999E-12</v>
      </c>
    </row>
    <row r="113" spans="1:21" x14ac:dyDescent="0.25">
      <c r="A113" s="14">
        <v>44882</v>
      </c>
      <c r="B113" s="11" t="s">
        <v>26</v>
      </c>
      <c r="C113" s="11" t="s">
        <v>32</v>
      </c>
      <c r="D113" s="11" t="s">
        <v>56</v>
      </c>
      <c r="E113" s="11">
        <f t="shared" si="16"/>
        <v>2.1466666666666665</v>
      </c>
      <c r="F113">
        <v>77.937700000000007</v>
      </c>
      <c r="G113">
        <v>20.821999999999999</v>
      </c>
      <c r="H113">
        <v>0.93689999999999996</v>
      </c>
      <c r="I113">
        <v>0.16109999999999999</v>
      </c>
      <c r="J113">
        <v>0</v>
      </c>
      <c r="K113">
        <v>0.14230000000000001</v>
      </c>
      <c r="L113">
        <v>580</v>
      </c>
      <c r="M113">
        <v>0.1162</v>
      </c>
      <c r="N113">
        <v>2.6800000000000001E-2</v>
      </c>
      <c r="O113">
        <v>4.3319999999999999</v>
      </c>
      <c r="P113" s="1">
        <v>4.4269999999999998E-10</v>
      </c>
      <c r="Q113" s="1">
        <v>6.1271000000000002E-13</v>
      </c>
      <c r="R113" s="1">
        <v>9.7915000000000005E-11</v>
      </c>
      <c r="S113" s="1">
        <v>8.0401E-12</v>
      </c>
      <c r="T113" s="1">
        <v>5.7989999999999998E-15</v>
      </c>
      <c r="U113" s="1">
        <v>1.1893E-12</v>
      </c>
    </row>
    <row r="114" spans="1:21" x14ac:dyDescent="0.25">
      <c r="A114" s="14">
        <v>44882</v>
      </c>
      <c r="B114" s="11" t="s">
        <v>26</v>
      </c>
      <c r="C114" s="11" t="s">
        <v>77</v>
      </c>
      <c r="D114" s="11" t="s">
        <v>70</v>
      </c>
      <c r="E114" s="11">
        <f t="shared" si="16"/>
        <v>2.169722222222223</v>
      </c>
      <c r="F114">
        <v>77.930000000000007</v>
      </c>
      <c r="G114">
        <v>20.8294</v>
      </c>
      <c r="H114">
        <v>0.93669999999999998</v>
      </c>
      <c r="I114">
        <v>0.161</v>
      </c>
      <c r="J114">
        <v>0</v>
      </c>
      <c r="K114">
        <v>0.1429</v>
      </c>
      <c r="L114">
        <v>593</v>
      </c>
      <c r="M114">
        <v>0.1162</v>
      </c>
      <c r="N114">
        <v>1.5900000000000001E-2</v>
      </c>
      <c r="O114">
        <v>7.2996999999999996</v>
      </c>
      <c r="P114" s="1">
        <v>4.4278999999999998E-10</v>
      </c>
      <c r="Q114" s="1">
        <v>6.1549000000000004E-13</v>
      </c>
      <c r="R114" s="1">
        <v>9.7981000000000003E-11</v>
      </c>
      <c r="S114" s="1">
        <v>8.0401999999999996E-12</v>
      </c>
      <c r="T114" s="1">
        <v>7.6141000000000004E-15</v>
      </c>
      <c r="U114" s="1">
        <v>1.1894999999999999E-12</v>
      </c>
    </row>
    <row r="115" spans="1:21" x14ac:dyDescent="0.25">
      <c r="A115" s="14">
        <v>44882</v>
      </c>
      <c r="B115" s="11" t="s">
        <v>26</v>
      </c>
      <c r="C115" s="11" t="s">
        <v>35</v>
      </c>
      <c r="D115" s="11" t="s">
        <v>78</v>
      </c>
      <c r="E115" s="11">
        <f t="shared" si="16"/>
        <v>2.1944444444444446</v>
      </c>
      <c r="F115">
        <v>77.931399999999996</v>
      </c>
      <c r="G115">
        <v>20.8291</v>
      </c>
      <c r="H115">
        <v>0.93700000000000006</v>
      </c>
      <c r="I115">
        <v>0.1593</v>
      </c>
      <c r="J115">
        <v>0</v>
      </c>
      <c r="K115">
        <v>0.14319999999999999</v>
      </c>
      <c r="L115">
        <v>591</v>
      </c>
      <c r="M115">
        <v>0.1145</v>
      </c>
      <c r="N115">
        <v>1.5699999999999999E-2</v>
      </c>
      <c r="O115">
        <v>7.2793999999999999</v>
      </c>
      <c r="P115" s="1">
        <v>4.4324999999999999E-10</v>
      </c>
      <c r="Q115" s="1">
        <v>6.1731000000000002E-13</v>
      </c>
      <c r="R115" s="1">
        <v>9.8079999999999999E-11</v>
      </c>
      <c r="S115" s="1">
        <v>8.0509999999999995E-12</v>
      </c>
      <c r="T115" s="1">
        <v>5.3925E-15</v>
      </c>
      <c r="U115" s="1">
        <v>1.1785000000000001E-12</v>
      </c>
    </row>
    <row r="116" spans="1:21" x14ac:dyDescent="0.25">
      <c r="A116" s="14">
        <v>44882</v>
      </c>
      <c r="B116" s="11" t="s">
        <v>26</v>
      </c>
      <c r="C116" s="11" t="s">
        <v>31</v>
      </c>
      <c r="D116" s="11" t="s">
        <v>58</v>
      </c>
      <c r="E116" s="11">
        <f t="shared" si="16"/>
        <v>2.2174999999999994</v>
      </c>
      <c r="F116">
        <v>77.930700000000002</v>
      </c>
      <c r="G116">
        <v>20.8294</v>
      </c>
      <c r="H116">
        <v>0.93710000000000004</v>
      </c>
      <c r="I116">
        <v>0.1595</v>
      </c>
      <c r="J116">
        <v>0</v>
      </c>
      <c r="K116">
        <v>0.14330000000000001</v>
      </c>
      <c r="L116">
        <v>605</v>
      </c>
      <c r="M116">
        <v>0.11459999999999999</v>
      </c>
      <c r="N116">
        <v>1.3899999999999999E-2</v>
      </c>
      <c r="O116">
        <v>8.2451000000000008</v>
      </c>
      <c r="P116" s="1">
        <v>4.4339999999999999E-10</v>
      </c>
      <c r="Q116" s="1">
        <v>6.1827999999999997E-13</v>
      </c>
      <c r="R116" s="1">
        <v>9.8115999999999998E-11</v>
      </c>
      <c r="S116" s="1">
        <v>8.0553999999999998E-12</v>
      </c>
      <c r="T116" s="1">
        <v>4.9538000000000002E-15</v>
      </c>
      <c r="U116" s="1">
        <v>1.1801E-12</v>
      </c>
    </row>
    <row r="117" spans="1:21" x14ac:dyDescent="0.25">
      <c r="A117" s="14">
        <v>44882</v>
      </c>
      <c r="B117" s="11" t="s">
        <v>26</v>
      </c>
      <c r="C117" s="11" t="s">
        <v>39</v>
      </c>
      <c r="D117" s="11" t="s">
        <v>28</v>
      </c>
      <c r="E117" s="11">
        <f t="shared" si="16"/>
        <v>2.2405555555555559</v>
      </c>
      <c r="F117">
        <v>77.927800000000005</v>
      </c>
      <c r="G117">
        <v>20.832100000000001</v>
      </c>
      <c r="H117">
        <v>0.93700000000000006</v>
      </c>
      <c r="I117">
        <v>0.15909999999999999</v>
      </c>
      <c r="J117">
        <v>0</v>
      </c>
      <c r="K117">
        <v>0.14399999999999999</v>
      </c>
      <c r="L117">
        <v>634</v>
      </c>
      <c r="M117">
        <v>0.11409999999999999</v>
      </c>
      <c r="N117">
        <v>1.24E-2</v>
      </c>
      <c r="O117">
        <v>9.1754999999999995</v>
      </c>
      <c r="P117" s="1">
        <v>4.4504999999999998E-10</v>
      </c>
      <c r="Q117" s="1">
        <v>6.2340000000000005E-13</v>
      </c>
      <c r="R117" s="1">
        <v>9.8496999999999996E-11</v>
      </c>
      <c r="S117" s="1">
        <v>8.0843000000000002E-12</v>
      </c>
      <c r="T117" s="1">
        <v>6.9909000000000001E-15</v>
      </c>
      <c r="U117" s="1">
        <v>1.1815999999999999E-12</v>
      </c>
    </row>
    <row r="118" spans="1:21" x14ac:dyDescent="0.25">
      <c r="A118" s="14">
        <v>44882</v>
      </c>
      <c r="B118" s="11" t="s">
        <v>26</v>
      </c>
      <c r="C118" s="11" t="s">
        <v>41</v>
      </c>
      <c r="D118" s="11" t="s">
        <v>76</v>
      </c>
      <c r="E118" s="11">
        <f t="shared" si="16"/>
        <v>2.2655555555555562</v>
      </c>
      <c r="F118">
        <v>77.924899999999994</v>
      </c>
      <c r="G118">
        <v>20.835899999999999</v>
      </c>
      <c r="H118">
        <v>0.93720000000000003</v>
      </c>
      <c r="I118">
        <v>0.1593</v>
      </c>
      <c r="J118">
        <v>0</v>
      </c>
      <c r="K118">
        <v>0.14269999999999999</v>
      </c>
      <c r="L118">
        <v>618</v>
      </c>
      <c r="M118">
        <v>0.1144</v>
      </c>
      <c r="N118">
        <v>4.8916000000000003E-3</v>
      </c>
      <c r="O118">
        <v>23.3873</v>
      </c>
      <c r="P118" s="1">
        <v>4.4372999999999998E-10</v>
      </c>
      <c r="Q118" s="1">
        <v>6.1604999999999999E-13</v>
      </c>
      <c r="R118" s="1">
        <v>9.8225999999999998E-11</v>
      </c>
      <c r="S118" s="1">
        <v>8.0624999999999996E-12</v>
      </c>
      <c r="T118" s="1">
        <v>5.6538999999999998E-15</v>
      </c>
      <c r="U118" s="1">
        <v>1.1794E-12</v>
      </c>
    </row>
    <row r="119" spans="1:21" x14ac:dyDescent="0.25">
      <c r="A119" s="14">
        <v>44882</v>
      </c>
      <c r="B119" s="11" t="s">
        <v>26</v>
      </c>
      <c r="C119" s="11" t="s">
        <v>43</v>
      </c>
      <c r="D119" s="11" t="s">
        <v>20</v>
      </c>
      <c r="E119" s="11">
        <f t="shared" si="16"/>
        <v>2.2886111111111109</v>
      </c>
      <c r="F119">
        <v>77.927300000000002</v>
      </c>
      <c r="G119">
        <v>20.834399999999999</v>
      </c>
      <c r="H119">
        <v>0.93679999999999997</v>
      </c>
      <c r="I119">
        <v>0.15820000000000001</v>
      </c>
      <c r="J119">
        <v>0</v>
      </c>
      <c r="K119">
        <v>0.14330000000000001</v>
      </c>
      <c r="L119">
        <v>613</v>
      </c>
      <c r="M119">
        <v>0.1132</v>
      </c>
      <c r="N119">
        <v>1.0800000000000001E-2</v>
      </c>
      <c r="O119">
        <v>10.4735</v>
      </c>
      <c r="P119" s="1">
        <v>4.4421000000000001E-10</v>
      </c>
      <c r="Q119" s="1">
        <v>6.1932000000000003E-13</v>
      </c>
      <c r="R119" s="1">
        <v>9.8320999999999998E-11</v>
      </c>
      <c r="S119" s="1">
        <v>8.0675000000000005E-12</v>
      </c>
      <c r="T119" s="1">
        <v>6.1896000000000002E-15</v>
      </c>
      <c r="U119" s="1">
        <v>1.1727E-12</v>
      </c>
    </row>
    <row r="120" spans="1:21" x14ac:dyDescent="0.25">
      <c r="A120" s="14">
        <v>44882</v>
      </c>
      <c r="B120" s="11" t="s">
        <v>26</v>
      </c>
      <c r="C120" s="11" t="s">
        <v>27</v>
      </c>
      <c r="D120" s="11" t="s">
        <v>57</v>
      </c>
      <c r="E120" s="11">
        <f t="shared" si="16"/>
        <v>2.3136111111111113</v>
      </c>
      <c r="F120">
        <v>77.925600000000003</v>
      </c>
      <c r="G120">
        <v>20.837599999999998</v>
      </c>
      <c r="H120">
        <v>0.9365</v>
      </c>
      <c r="I120">
        <v>0.1578</v>
      </c>
      <c r="J120">
        <v>0</v>
      </c>
      <c r="K120">
        <v>0.14249999999999999</v>
      </c>
      <c r="L120">
        <v>617</v>
      </c>
      <c r="M120">
        <v>0.11269999999999999</v>
      </c>
      <c r="N120">
        <v>4.1281E-3</v>
      </c>
      <c r="O120">
        <v>27.302800000000001</v>
      </c>
      <c r="P120" s="1">
        <v>4.4430999999999999E-10</v>
      </c>
      <c r="Q120" s="1">
        <v>6.1616999999999999E-13</v>
      </c>
      <c r="R120" s="1">
        <v>9.8361000000000005E-11</v>
      </c>
      <c r="S120" s="1">
        <v>8.0665E-12</v>
      </c>
      <c r="T120" s="1">
        <v>5.9773000000000003E-15</v>
      </c>
      <c r="U120" s="1">
        <v>1.1699000000000001E-12</v>
      </c>
    </row>
    <row r="121" spans="1:21" x14ac:dyDescent="0.25">
      <c r="A121" s="14">
        <v>44882</v>
      </c>
      <c r="B121" s="11" t="s">
        <v>26</v>
      </c>
      <c r="C121" s="11" t="s">
        <v>78</v>
      </c>
      <c r="D121" s="11" t="s">
        <v>72</v>
      </c>
      <c r="E121" s="11">
        <f t="shared" si="16"/>
        <v>2.336666666666666</v>
      </c>
      <c r="F121">
        <v>77.926400000000001</v>
      </c>
      <c r="G121">
        <v>20.8368</v>
      </c>
      <c r="H121">
        <v>0.93730000000000002</v>
      </c>
      <c r="I121">
        <v>0.15720000000000001</v>
      </c>
      <c r="J121">
        <v>0</v>
      </c>
      <c r="K121">
        <v>0.14230000000000001</v>
      </c>
      <c r="L121">
        <v>626</v>
      </c>
      <c r="M121">
        <v>0.1123</v>
      </c>
      <c r="N121">
        <v>1.15E-2</v>
      </c>
      <c r="O121">
        <v>9.7841000000000005</v>
      </c>
      <c r="P121" s="1">
        <v>4.4504999999999998E-10</v>
      </c>
      <c r="Q121" s="1">
        <v>6.1595000000000002E-13</v>
      </c>
      <c r="R121" s="1">
        <v>9.8520999999999995E-11</v>
      </c>
      <c r="S121" s="1">
        <v>8.0868000000000006E-12</v>
      </c>
      <c r="T121" s="1">
        <v>7.6695999999999998E-15</v>
      </c>
      <c r="U121" s="1">
        <v>1.1681E-12</v>
      </c>
    </row>
    <row r="122" spans="1:21" x14ac:dyDescent="0.25">
      <c r="A122" s="14">
        <v>44882</v>
      </c>
      <c r="B122" s="11" t="s">
        <v>26</v>
      </c>
      <c r="C122" s="11" t="s">
        <v>48</v>
      </c>
      <c r="D122" s="11" t="s">
        <v>39</v>
      </c>
      <c r="E122" s="11">
        <f t="shared" si="16"/>
        <v>2.3597222222222225</v>
      </c>
      <c r="F122">
        <v>77.922899999999998</v>
      </c>
      <c r="G122">
        <v>20.842199999999998</v>
      </c>
      <c r="H122">
        <v>0.93710000000000004</v>
      </c>
      <c r="I122">
        <v>0.15640000000000001</v>
      </c>
      <c r="J122">
        <v>0</v>
      </c>
      <c r="K122">
        <v>0.1414</v>
      </c>
      <c r="L122">
        <v>631</v>
      </c>
      <c r="M122">
        <v>0.11169999999999999</v>
      </c>
      <c r="N122">
        <v>6.5214000000000001E-3</v>
      </c>
      <c r="O122">
        <v>17.121500000000001</v>
      </c>
      <c r="P122" s="1">
        <v>4.4424999999999999E-10</v>
      </c>
      <c r="Q122" s="1">
        <v>6.1137999999999997E-13</v>
      </c>
      <c r="R122" s="1">
        <v>9.8373000000000005E-11</v>
      </c>
      <c r="S122" s="1">
        <v>8.0714999999999993E-12</v>
      </c>
      <c r="T122" s="1">
        <v>2.6952000000000001E-15</v>
      </c>
      <c r="U122" s="1">
        <v>1.1598E-12</v>
      </c>
    </row>
    <row r="123" spans="1:21" x14ac:dyDescent="0.25">
      <c r="A123" s="14">
        <v>44882</v>
      </c>
      <c r="B123" s="11" t="s">
        <v>26</v>
      </c>
      <c r="C123" s="11" t="s">
        <v>40</v>
      </c>
      <c r="D123" s="11" t="s">
        <v>67</v>
      </c>
      <c r="E123" s="11">
        <f t="shared" si="16"/>
        <v>2.3844444444444441</v>
      </c>
      <c r="F123">
        <v>77.927000000000007</v>
      </c>
      <c r="G123">
        <v>20.837</v>
      </c>
      <c r="H123">
        <v>0.93779999999999997</v>
      </c>
      <c r="I123">
        <v>0.15590000000000001</v>
      </c>
      <c r="J123">
        <v>0</v>
      </c>
      <c r="K123">
        <v>0.14230000000000001</v>
      </c>
      <c r="L123">
        <v>623</v>
      </c>
      <c r="M123">
        <v>0.111</v>
      </c>
      <c r="N123">
        <v>5.3346000000000001E-3</v>
      </c>
      <c r="O123">
        <v>20.803100000000001</v>
      </c>
      <c r="P123" s="1">
        <v>4.4439E-10</v>
      </c>
      <c r="Q123" s="1">
        <v>6.1531000000000003E-13</v>
      </c>
      <c r="R123" s="1">
        <v>9.8374999999999996E-11</v>
      </c>
      <c r="S123" s="1">
        <v>8.0791999999999997E-12</v>
      </c>
      <c r="T123" s="1">
        <v>4.6109E-15</v>
      </c>
      <c r="U123" s="1">
        <v>1.157E-12</v>
      </c>
    </row>
    <row r="124" spans="1:21" x14ac:dyDescent="0.25">
      <c r="A124" s="14">
        <v>44882</v>
      </c>
      <c r="B124" s="11" t="s">
        <v>26</v>
      </c>
      <c r="C124" s="11" t="s">
        <v>52</v>
      </c>
      <c r="D124" s="11" t="s">
        <v>30</v>
      </c>
      <c r="E124" s="11">
        <f t="shared" si="16"/>
        <v>2.4077777777777776</v>
      </c>
      <c r="F124">
        <v>77.923400000000001</v>
      </c>
      <c r="G124">
        <v>20.840199999999999</v>
      </c>
      <c r="H124">
        <v>0.93730000000000002</v>
      </c>
      <c r="I124">
        <v>0.15659999999999999</v>
      </c>
      <c r="J124">
        <v>0</v>
      </c>
      <c r="K124">
        <v>0.1426</v>
      </c>
      <c r="L124">
        <v>625</v>
      </c>
      <c r="M124">
        <v>0.1111</v>
      </c>
      <c r="N124">
        <v>3.7881999999999998E-3</v>
      </c>
      <c r="O124">
        <v>29.327300000000001</v>
      </c>
      <c r="P124" s="1">
        <v>4.4442999999999998E-10</v>
      </c>
      <c r="Q124" s="1">
        <v>6.1677000000000001E-13</v>
      </c>
      <c r="R124" s="1">
        <v>9.8401999999999995E-11</v>
      </c>
      <c r="S124" s="1">
        <v>8.0760000000000007E-12</v>
      </c>
      <c r="T124" s="1">
        <v>5.2101E-15</v>
      </c>
      <c r="U124" s="1">
        <v>1.1616E-12</v>
      </c>
    </row>
    <row r="125" spans="1:21" x14ac:dyDescent="0.25">
      <c r="A125" s="14">
        <v>44882</v>
      </c>
      <c r="B125" s="11" t="s">
        <v>26</v>
      </c>
      <c r="C125" s="11" t="s">
        <v>54</v>
      </c>
      <c r="D125" s="11" t="s">
        <v>59</v>
      </c>
      <c r="E125" s="11">
        <f t="shared" si="16"/>
        <v>2.4308333333333341</v>
      </c>
      <c r="F125">
        <v>77.9268</v>
      </c>
      <c r="G125">
        <v>20.835599999999999</v>
      </c>
      <c r="H125">
        <v>0.93689999999999996</v>
      </c>
      <c r="I125">
        <v>0.15670000000000001</v>
      </c>
      <c r="J125">
        <v>0</v>
      </c>
      <c r="K125">
        <v>0.14410000000000001</v>
      </c>
      <c r="L125">
        <v>642</v>
      </c>
      <c r="M125">
        <v>0.1113</v>
      </c>
      <c r="N125">
        <v>1.17E-2</v>
      </c>
      <c r="O125">
        <v>9.5043000000000006</v>
      </c>
      <c r="P125" s="1">
        <v>4.4568999999999999E-10</v>
      </c>
      <c r="Q125" s="1">
        <v>6.2458999999999997E-13</v>
      </c>
      <c r="R125" s="1">
        <v>9.8654999999999994E-11</v>
      </c>
      <c r="S125" s="1">
        <v>8.0951000000000001E-12</v>
      </c>
      <c r="T125" s="1">
        <v>5.4509999999999996E-15</v>
      </c>
      <c r="U125" s="1">
        <v>1.1657E-12</v>
      </c>
    </row>
    <row r="126" spans="1:21" x14ac:dyDescent="0.25">
      <c r="A126" s="14">
        <v>44882</v>
      </c>
      <c r="B126" s="11" t="s">
        <v>26</v>
      </c>
      <c r="C126" s="11" t="s">
        <v>56</v>
      </c>
      <c r="D126" s="11" t="s">
        <v>38</v>
      </c>
      <c r="E126" s="11">
        <f t="shared" si="16"/>
        <v>2.4555555555555557</v>
      </c>
      <c r="F126">
        <v>77.925899999999999</v>
      </c>
      <c r="G126">
        <v>20.837299999999999</v>
      </c>
      <c r="H126">
        <v>0.93710000000000004</v>
      </c>
      <c r="I126">
        <v>0.1575</v>
      </c>
      <c r="J126">
        <v>0</v>
      </c>
      <c r="K126">
        <v>0.14219999999999999</v>
      </c>
      <c r="L126">
        <v>617</v>
      </c>
      <c r="M126">
        <v>0.11210000000000001</v>
      </c>
      <c r="N126">
        <v>1.1900000000000001E-2</v>
      </c>
      <c r="O126">
        <v>9.4085000000000001</v>
      </c>
      <c r="P126" s="1">
        <v>4.436E-10</v>
      </c>
      <c r="Q126" s="1">
        <v>6.1354000000000003E-13</v>
      </c>
      <c r="R126" s="1">
        <v>9.8201999999999999E-11</v>
      </c>
      <c r="S126" s="1">
        <v>8.0587999999999995E-12</v>
      </c>
      <c r="T126" s="1">
        <v>5.6108999999999997E-15</v>
      </c>
      <c r="U126" s="1">
        <v>1.1664E-12</v>
      </c>
    </row>
    <row r="127" spans="1:21" x14ac:dyDescent="0.25">
      <c r="A127" s="14">
        <v>44882</v>
      </c>
      <c r="B127" s="11" t="s">
        <v>26</v>
      </c>
      <c r="C127" s="11" t="s">
        <v>57</v>
      </c>
      <c r="D127" s="11" t="s">
        <v>40</v>
      </c>
      <c r="E127" s="11">
        <f t="shared" si="16"/>
        <v>2.4786111111111122</v>
      </c>
      <c r="F127">
        <v>77.9285</v>
      </c>
      <c r="G127">
        <v>20.8352</v>
      </c>
      <c r="H127">
        <v>0.93659999999999999</v>
      </c>
      <c r="I127">
        <v>0.15759999999999999</v>
      </c>
      <c r="J127">
        <v>0</v>
      </c>
      <c r="K127">
        <v>0.1421</v>
      </c>
      <c r="L127">
        <v>590</v>
      </c>
      <c r="M127">
        <v>0.112</v>
      </c>
      <c r="N127">
        <v>8.6668000000000005E-3</v>
      </c>
      <c r="O127">
        <v>12.918100000000001</v>
      </c>
      <c r="P127" s="1">
        <v>4.4300000000000002E-10</v>
      </c>
      <c r="Q127" s="1">
        <v>6.1225000000000004E-13</v>
      </c>
      <c r="R127" s="1">
        <v>9.8056E-11</v>
      </c>
      <c r="S127" s="1">
        <v>8.0438999999999997E-12</v>
      </c>
      <c r="T127" s="1">
        <v>6.3498E-15</v>
      </c>
      <c r="U127" s="1">
        <v>1.1654000000000001E-12</v>
      </c>
    </row>
    <row r="128" spans="1:21" x14ac:dyDescent="0.25">
      <c r="A128" s="14">
        <v>44882</v>
      </c>
      <c r="B128" s="11" t="s">
        <v>26</v>
      </c>
      <c r="C128" s="11" t="s">
        <v>36</v>
      </c>
      <c r="D128" s="11" t="s">
        <v>75</v>
      </c>
      <c r="E128" s="11">
        <f t="shared" si="16"/>
        <v>2.5036111111111108</v>
      </c>
      <c r="F128">
        <v>77.934200000000004</v>
      </c>
      <c r="G128">
        <v>20.828399999999998</v>
      </c>
      <c r="H128">
        <v>0.93659999999999999</v>
      </c>
      <c r="I128">
        <v>0.15970000000000001</v>
      </c>
      <c r="J128">
        <v>0</v>
      </c>
      <c r="K128">
        <v>0.1411</v>
      </c>
      <c r="L128">
        <v>574</v>
      </c>
      <c r="M128">
        <v>0.1142</v>
      </c>
      <c r="N128">
        <v>1.7299999999999999E-2</v>
      </c>
      <c r="O128">
        <v>6.6205999999999996</v>
      </c>
      <c r="P128" s="1">
        <v>4.4237999999999998E-10</v>
      </c>
      <c r="Q128" s="1">
        <v>6.0727E-13</v>
      </c>
      <c r="R128" s="1">
        <v>9.7880000000000002E-11</v>
      </c>
      <c r="S128" s="1">
        <v>8.0314000000000007E-12</v>
      </c>
      <c r="T128" s="1">
        <v>6.1603999999999997E-15</v>
      </c>
      <c r="U128" s="1">
        <v>1.1783999999999999E-12</v>
      </c>
    </row>
    <row r="129" spans="1:21" x14ac:dyDescent="0.25">
      <c r="A129" s="14">
        <v>44882</v>
      </c>
      <c r="B129" s="11" t="s">
        <v>26</v>
      </c>
      <c r="C129" s="11" t="s">
        <v>23</v>
      </c>
      <c r="D129" s="11" t="s">
        <v>41</v>
      </c>
      <c r="E129" s="11">
        <f t="shared" si="16"/>
        <v>2.5266666666666673</v>
      </c>
      <c r="F129">
        <v>77.938800000000001</v>
      </c>
      <c r="G129">
        <v>20.821400000000001</v>
      </c>
      <c r="H129">
        <v>0.93659999999999999</v>
      </c>
      <c r="I129">
        <v>0.16109999999999999</v>
      </c>
      <c r="J129">
        <v>0</v>
      </c>
      <c r="K129">
        <v>0.14219999999999999</v>
      </c>
      <c r="L129">
        <v>566</v>
      </c>
      <c r="M129">
        <v>0.1153</v>
      </c>
      <c r="N129">
        <v>3.44E-2</v>
      </c>
      <c r="O129">
        <v>3.3544999999999998</v>
      </c>
      <c r="P129" s="1">
        <v>4.4189000000000001E-10</v>
      </c>
      <c r="Q129" s="1">
        <v>6.1124000000000003E-13</v>
      </c>
      <c r="R129" s="1">
        <v>9.7731999999999999E-11</v>
      </c>
      <c r="S129" s="1">
        <v>8.0222000000000003E-12</v>
      </c>
      <c r="T129" s="1">
        <v>3.5130999999999998E-15</v>
      </c>
      <c r="U129" s="1">
        <v>1.1872E-12</v>
      </c>
    </row>
    <row r="130" spans="1:21" x14ac:dyDescent="0.25">
      <c r="A130" s="14">
        <v>44882</v>
      </c>
      <c r="B130" s="11" t="s">
        <v>26</v>
      </c>
      <c r="C130" s="11" t="s">
        <v>49</v>
      </c>
      <c r="D130" s="11" t="s">
        <v>21</v>
      </c>
      <c r="E130" s="11">
        <f t="shared" ref="E130:E193" si="17">(D130/(60*60))+(C130/60)+B130-$X$4</f>
        <v>2.549722222222222</v>
      </c>
      <c r="F130">
        <v>77.932299999999998</v>
      </c>
      <c r="G130">
        <v>20.8261</v>
      </c>
      <c r="H130">
        <v>0.93669999999999998</v>
      </c>
      <c r="I130">
        <v>0.16270000000000001</v>
      </c>
      <c r="J130">
        <v>0</v>
      </c>
      <c r="K130">
        <v>0.14219999999999999</v>
      </c>
      <c r="L130">
        <v>559</v>
      </c>
      <c r="M130">
        <v>0.1173</v>
      </c>
      <c r="N130">
        <v>2.0799999999999999E-2</v>
      </c>
      <c r="O130">
        <v>5.6252000000000004</v>
      </c>
      <c r="P130" s="1">
        <v>4.4140999999999998E-10</v>
      </c>
      <c r="Q130" s="1">
        <v>6.1083000000000003E-13</v>
      </c>
      <c r="R130" s="1">
        <v>9.7657000000000002E-11</v>
      </c>
      <c r="S130" s="1">
        <v>8.0152999999999996E-12</v>
      </c>
      <c r="T130" s="1">
        <v>3.9682000000000001E-15</v>
      </c>
      <c r="U130" s="1">
        <v>1.1973999999999999E-12</v>
      </c>
    </row>
    <row r="131" spans="1:21" x14ac:dyDescent="0.25">
      <c r="A131" s="14">
        <v>44882</v>
      </c>
      <c r="B131" s="11" t="s">
        <v>26</v>
      </c>
      <c r="C131" s="11" t="s">
        <v>62</v>
      </c>
      <c r="D131" s="11" t="s">
        <v>32</v>
      </c>
      <c r="E131" s="11">
        <f t="shared" si="17"/>
        <v>2.5747222222222224</v>
      </c>
      <c r="F131">
        <v>77.933800000000005</v>
      </c>
      <c r="G131">
        <v>20.822600000000001</v>
      </c>
      <c r="H131">
        <v>0.93659999999999999</v>
      </c>
      <c r="I131">
        <v>0.16450000000000001</v>
      </c>
      <c r="J131">
        <v>0</v>
      </c>
      <c r="K131">
        <v>0.14249999999999999</v>
      </c>
      <c r="L131">
        <v>555</v>
      </c>
      <c r="M131">
        <v>0.11890000000000001</v>
      </c>
      <c r="N131">
        <v>2.7199999999999998E-2</v>
      </c>
      <c r="O131">
        <v>4.3734000000000002</v>
      </c>
      <c r="P131" s="1">
        <v>4.4093E-10</v>
      </c>
      <c r="Q131" s="1">
        <v>6.1130000000000003E-13</v>
      </c>
      <c r="R131" s="1">
        <v>9.7530999999999994E-11</v>
      </c>
      <c r="S131" s="1">
        <v>8.0058000000000005E-12</v>
      </c>
      <c r="T131" s="1">
        <v>4.8453000000000001E-15</v>
      </c>
      <c r="U131" s="1">
        <v>1.209E-12</v>
      </c>
    </row>
    <row r="132" spans="1:21" x14ac:dyDescent="0.25">
      <c r="A132" s="14">
        <v>44882</v>
      </c>
      <c r="B132" s="11" t="s">
        <v>26</v>
      </c>
      <c r="C132" s="11" t="s">
        <v>76</v>
      </c>
      <c r="D132" s="11" t="s">
        <v>23</v>
      </c>
      <c r="E132" s="11">
        <f t="shared" si="17"/>
        <v>2.5977777777777771</v>
      </c>
      <c r="F132">
        <v>77.935100000000006</v>
      </c>
      <c r="G132">
        <v>20.817699999999999</v>
      </c>
      <c r="H132">
        <v>0.9365</v>
      </c>
      <c r="I132">
        <v>0.1661</v>
      </c>
      <c r="J132">
        <v>0</v>
      </c>
      <c r="K132">
        <v>0.14460000000000001</v>
      </c>
      <c r="L132">
        <v>542</v>
      </c>
      <c r="M132">
        <v>0.1206</v>
      </c>
      <c r="N132">
        <v>2.58E-2</v>
      </c>
      <c r="O132">
        <v>4.6702000000000004</v>
      </c>
      <c r="P132" s="1">
        <v>4.4062000000000003E-10</v>
      </c>
      <c r="Q132" s="1">
        <v>6.1990000000000001E-13</v>
      </c>
      <c r="R132" s="1">
        <v>9.7439000000000006E-11</v>
      </c>
      <c r="S132" s="1">
        <v>7.9988000000000002E-12</v>
      </c>
      <c r="T132" s="1">
        <v>5.5138999999999999E-15</v>
      </c>
      <c r="U132" s="1">
        <v>1.2196999999999999E-12</v>
      </c>
    </row>
    <row r="133" spans="1:21" x14ac:dyDescent="0.25">
      <c r="A133" s="14">
        <v>44882</v>
      </c>
      <c r="B133" s="11" t="s">
        <v>26</v>
      </c>
      <c r="C133" s="11" t="s">
        <v>64</v>
      </c>
      <c r="D133" s="11" t="s">
        <v>73</v>
      </c>
      <c r="E133" s="11">
        <f t="shared" si="17"/>
        <v>2.6208333333333336</v>
      </c>
      <c r="F133">
        <v>77.932699999999997</v>
      </c>
      <c r="G133">
        <v>20.816700000000001</v>
      </c>
      <c r="H133">
        <v>0.93630000000000002</v>
      </c>
      <c r="I133">
        <v>0.16800000000000001</v>
      </c>
      <c r="J133">
        <v>0</v>
      </c>
      <c r="K133">
        <v>0.1462</v>
      </c>
      <c r="L133">
        <v>560</v>
      </c>
      <c r="M133">
        <v>0.1225</v>
      </c>
      <c r="N133">
        <v>2.9899999999999999E-2</v>
      </c>
      <c r="O133">
        <v>4.0891999999999999</v>
      </c>
      <c r="P133" s="1">
        <v>4.4186000000000001E-10</v>
      </c>
      <c r="Q133" s="1">
        <v>6.2837999999999999E-13</v>
      </c>
      <c r="R133" s="1">
        <v>9.7711E-11</v>
      </c>
      <c r="S133" s="1">
        <v>8.0203000000000005E-12</v>
      </c>
      <c r="T133" s="1">
        <v>4.3985E-15</v>
      </c>
      <c r="U133" s="1">
        <v>1.2372E-12</v>
      </c>
    </row>
    <row r="134" spans="1:21" x14ac:dyDescent="0.25">
      <c r="A134" s="14">
        <v>44882</v>
      </c>
      <c r="B134" s="11" t="s">
        <v>26</v>
      </c>
      <c r="C134" s="11" t="s">
        <v>21</v>
      </c>
      <c r="D134" s="11" t="s">
        <v>52</v>
      </c>
      <c r="E134" s="11">
        <f t="shared" si="17"/>
        <v>2.6458333333333339</v>
      </c>
      <c r="F134">
        <v>77.932699999999997</v>
      </c>
      <c r="G134">
        <v>20.815799999999999</v>
      </c>
      <c r="H134">
        <v>0.93679999999999997</v>
      </c>
      <c r="I134">
        <v>0.17</v>
      </c>
      <c r="J134">
        <v>0</v>
      </c>
      <c r="K134">
        <v>0.1447</v>
      </c>
      <c r="L134">
        <v>547</v>
      </c>
      <c r="M134">
        <v>0.1246</v>
      </c>
      <c r="N134">
        <v>2.7799999999999998E-2</v>
      </c>
      <c r="O134">
        <v>4.4749999999999996</v>
      </c>
      <c r="P134" s="1">
        <v>4.4037E-10</v>
      </c>
      <c r="Q134" s="1">
        <v>6.2003999999999995E-13</v>
      </c>
      <c r="R134" s="1">
        <v>9.7378E-11</v>
      </c>
      <c r="S134" s="1">
        <v>7.9969000000000004E-12</v>
      </c>
      <c r="T134" s="1">
        <v>3.8283999999999997E-15</v>
      </c>
      <c r="U134" s="1">
        <v>1.2472E-12</v>
      </c>
    </row>
    <row r="135" spans="1:21" x14ac:dyDescent="0.25">
      <c r="A135" s="14">
        <v>44882</v>
      </c>
      <c r="B135" s="11" t="s">
        <v>26</v>
      </c>
      <c r="C135" s="11" t="s">
        <v>45</v>
      </c>
      <c r="D135" s="11" t="s">
        <v>71</v>
      </c>
      <c r="E135" s="11">
        <f t="shared" si="17"/>
        <v>2.6688888888888886</v>
      </c>
      <c r="F135">
        <v>77.936599999999999</v>
      </c>
      <c r="G135">
        <v>20.810500000000001</v>
      </c>
      <c r="H135">
        <v>0.93700000000000006</v>
      </c>
      <c r="I135">
        <v>0.17169999999999999</v>
      </c>
      <c r="J135">
        <v>0</v>
      </c>
      <c r="K135">
        <v>0.14410000000000001</v>
      </c>
      <c r="L135">
        <v>549</v>
      </c>
      <c r="M135">
        <v>0.12670000000000001</v>
      </c>
      <c r="N135">
        <v>4.07E-2</v>
      </c>
      <c r="O135">
        <v>3.1164999999999998</v>
      </c>
      <c r="P135" s="1">
        <v>4.4069999999999999E-10</v>
      </c>
      <c r="Q135" s="1">
        <v>6.1787999999999999E-13</v>
      </c>
      <c r="R135" s="1">
        <v>9.7419999999999998E-11</v>
      </c>
      <c r="S135" s="1">
        <v>8.0044000000000001E-12</v>
      </c>
      <c r="T135" s="1">
        <v>4.3455000000000001E-15</v>
      </c>
      <c r="U135" s="1">
        <v>1.2602E-12</v>
      </c>
    </row>
    <row r="136" spans="1:21" x14ac:dyDescent="0.25">
      <c r="A136" s="14">
        <v>44882</v>
      </c>
      <c r="B136" s="11" t="s">
        <v>26</v>
      </c>
      <c r="C136" s="11" t="s">
        <v>66</v>
      </c>
      <c r="D136" s="11" t="s">
        <v>44</v>
      </c>
      <c r="E136" s="11">
        <f t="shared" si="17"/>
        <v>2.6936111111111121</v>
      </c>
      <c r="F136">
        <v>77.935100000000006</v>
      </c>
      <c r="G136">
        <v>20.811800000000002</v>
      </c>
      <c r="H136">
        <v>0.93679999999999997</v>
      </c>
      <c r="I136">
        <v>0.1726</v>
      </c>
      <c r="J136">
        <v>0</v>
      </c>
      <c r="K136">
        <v>0.14369999999999999</v>
      </c>
      <c r="L136">
        <v>541</v>
      </c>
      <c r="M136">
        <v>0.1273</v>
      </c>
      <c r="N136">
        <v>3.6200000000000003E-2</v>
      </c>
      <c r="O136">
        <v>3.5129000000000001</v>
      </c>
      <c r="P136" s="1">
        <v>4.4078E-10</v>
      </c>
      <c r="Q136" s="1">
        <v>6.1590000000000003E-13</v>
      </c>
      <c r="R136" s="1">
        <v>9.7446000000000001E-11</v>
      </c>
      <c r="S136" s="1">
        <v>8.0043000000000005E-12</v>
      </c>
      <c r="T136" s="1">
        <v>6.9703999999999998E-15</v>
      </c>
      <c r="U136" s="1">
        <v>1.2668E-12</v>
      </c>
    </row>
    <row r="137" spans="1:21" x14ac:dyDescent="0.25">
      <c r="A137" s="14">
        <v>44882</v>
      </c>
      <c r="B137" s="11" t="s">
        <v>26</v>
      </c>
      <c r="C137" s="11" t="s">
        <v>58</v>
      </c>
      <c r="D137" s="11" t="s">
        <v>45</v>
      </c>
      <c r="E137" s="11">
        <f t="shared" si="17"/>
        <v>2.7166666666666668</v>
      </c>
      <c r="F137">
        <v>77.942999999999998</v>
      </c>
      <c r="G137">
        <v>20.804600000000001</v>
      </c>
      <c r="H137">
        <v>0.93659999999999999</v>
      </c>
      <c r="I137">
        <v>0.1736</v>
      </c>
      <c r="J137">
        <v>0</v>
      </c>
      <c r="K137">
        <v>0.14230000000000001</v>
      </c>
      <c r="L137">
        <v>547</v>
      </c>
      <c r="M137">
        <v>0.12839999999999999</v>
      </c>
      <c r="N137">
        <v>4.2000000000000003E-2</v>
      </c>
      <c r="O137">
        <v>3.0592000000000001</v>
      </c>
      <c r="P137" s="1">
        <v>4.4098999999999999E-10</v>
      </c>
      <c r="Q137" s="1">
        <v>6.1030999999999995E-13</v>
      </c>
      <c r="R137" s="1">
        <v>9.7448000000000006E-11</v>
      </c>
      <c r="S137" s="1">
        <v>8.0051999999999999E-12</v>
      </c>
      <c r="T137" s="1">
        <v>4.6127000000000002E-15</v>
      </c>
      <c r="U137" s="1">
        <v>1.2742999999999999E-12</v>
      </c>
    </row>
    <row r="138" spans="1:21" x14ac:dyDescent="0.25">
      <c r="A138" s="14">
        <v>44882</v>
      </c>
      <c r="B138" s="11" t="s">
        <v>26</v>
      </c>
      <c r="C138" s="11" t="s">
        <v>68</v>
      </c>
      <c r="D138" s="11" t="s">
        <v>47</v>
      </c>
      <c r="E138" s="11">
        <f t="shared" si="17"/>
        <v>2.7397222222222215</v>
      </c>
      <c r="F138">
        <v>77.937399999999997</v>
      </c>
      <c r="G138">
        <v>20.809699999999999</v>
      </c>
      <c r="H138">
        <v>0.93710000000000004</v>
      </c>
      <c r="I138">
        <v>0.1741</v>
      </c>
      <c r="J138">
        <v>0</v>
      </c>
      <c r="K138">
        <v>0.1416</v>
      </c>
      <c r="L138">
        <v>552</v>
      </c>
      <c r="M138">
        <v>0.129</v>
      </c>
      <c r="N138">
        <v>4.0500000000000001E-2</v>
      </c>
      <c r="O138">
        <v>3.1840999999999999</v>
      </c>
      <c r="P138" s="1">
        <v>4.4107000000000001E-10</v>
      </c>
      <c r="Q138" s="1">
        <v>6.0784999999999998E-13</v>
      </c>
      <c r="R138" s="1">
        <v>9.7497999999999995E-11</v>
      </c>
      <c r="S138" s="1">
        <v>8.0118000000000003E-12</v>
      </c>
      <c r="T138" s="1">
        <v>4.8276999999999999E-15</v>
      </c>
      <c r="U138" s="1">
        <v>1.2777000000000001E-12</v>
      </c>
    </row>
    <row r="139" spans="1:21" x14ac:dyDescent="0.25">
      <c r="A139" s="14">
        <v>44882</v>
      </c>
      <c r="B139" s="11" t="s">
        <v>26</v>
      </c>
      <c r="C139" s="11" t="s">
        <v>69</v>
      </c>
      <c r="D139" s="11" t="s">
        <v>49</v>
      </c>
      <c r="E139" s="11">
        <f t="shared" si="17"/>
        <v>2.7647222222222219</v>
      </c>
      <c r="F139">
        <v>77.936800000000005</v>
      </c>
      <c r="G139">
        <v>20.811299999999999</v>
      </c>
      <c r="H139">
        <v>0.93689999999999996</v>
      </c>
      <c r="I139">
        <v>0.17480000000000001</v>
      </c>
      <c r="J139">
        <v>0</v>
      </c>
      <c r="K139">
        <v>0.14019999999999999</v>
      </c>
      <c r="L139">
        <v>548</v>
      </c>
      <c r="M139">
        <v>0.1295</v>
      </c>
      <c r="N139">
        <v>3.85E-2</v>
      </c>
      <c r="O139">
        <v>3.36</v>
      </c>
      <c r="P139" s="1">
        <v>4.409E-10</v>
      </c>
      <c r="Q139" s="1">
        <v>6.0159999999999998E-13</v>
      </c>
      <c r="R139" s="1">
        <v>9.7467000000000001E-11</v>
      </c>
      <c r="S139" s="1">
        <v>8.0071999999999992E-12</v>
      </c>
      <c r="T139" s="1">
        <v>2.8133000000000002E-15</v>
      </c>
      <c r="U139" s="1">
        <v>1.282E-12</v>
      </c>
    </row>
    <row r="140" spans="1:21" x14ac:dyDescent="0.25">
      <c r="A140" s="14">
        <v>44882</v>
      </c>
      <c r="B140" s="11" t="s">
        <v>26</v>
      </c>
      <c r="C140" s="11" t="s">
        <v>71</v>
      </c>
      <c r="D140" s="11" t="s">
        <v>25</v>
      </c>
      <c r="E140" s="11">
        <f t="shared" si="17"/>
        <v>2.7877777777777784</v>
      </c>
      <c r="F140">
        <v>77.941800000000001</v>
      </c>
      <c r="G140">
        <v>20.806000000000001</v>
      </c>
      <c r="H140">
        <v>0.93720000000000003</v>
      </c>
      <c r="I140">
        <v>0.17480000000000001</v>
      </c>
      <c r="J140">
        <v>0</v>
      </c>
      <c r="K140">
        <v>0.14030000000000001</v>
      </c>
      <c r="L140">
        <v>551</v>
      </c>
      <c r="M140">
        <v>0.1295</v>
      </c>
      <c r="N140">
        <v>3.8100000000000002E-2</v>
      </c>
      <c r="O140">
        <v>3.3996</v>
      </c>
      <c r="P140" s="1">
        <v>4.4072E-10</v>
      </c>
      <c r="Q140" s="1">
        <v>6.0153999999999998E-13</v>
      </c>
      <c r="R140" s="1">
        <v>9.7396999999999995E-11</v>
      </c>
      <c r="S140" s="1">
        <v>8.0055000000000002E-12</v>
      </c>
      <c r="T140" s="1">
        <v>7.8080000000000007E-15</v>
      </c>
      <c r="U140" s="1">
        <v>1.2813E-12</v>
      </c>
    </row>
    <row r="141" spans="1:21" x14ac:dyDescent="0.25">
      <c r="A141" s="14">
        <v>44882</v>
      </c>
      <c r="B141" s="11" t="s">
        <v>26</v>
      </c>
      <c r="C141" s="11" t="s">
        <v>29</v>
      </c>
      <c r="D141" s="11" t="s">
        <v>27</v>
      </c>
      <c r="E141" s="11">
        <f t="shared" si="17"/>
        <v>2.8108333333333331</v>
      </c>
      <c r="F141">
        <v>77.936800000000005</v>
      </c>
      <c r="G141">
        <v>20.8094</v>
      </c>
      <c r="H141">
        <v>0.9365</v>
      </c>
      <c r="I141">
        <v>0.17499999999999999</v>
      </c>
      <c r="J141">
        <v>0</v>
      </c>
      <c r="K141">
        <v>0.14230000000000001</v>
      </c>
      <c r="L141">
        <v>579</v>
      </c>
      <c r="M141">
        <v>0.1295</v>
      </c>
      <c r="N141">
        <v>3.8300000000000001E-2</v>
      </c>
      <c r="O141">
        <v>3.383</v>
      </c>
      <c r="P141" s="1">
        <v>4.4257999999999999E-10</v>
      </c>
      <c r="Q141" s="1">
        <v>6.1272999999999995E-13</v>
      </c>
      <c r="R141" s="1">
        <v>9.783E-11</v>
      </c>
      <c r="S141" s="1">
        <v>8.0341999999999998E-12</v>
      </c>
      <c r="T141" s="1">
        <v>3.6459000000000003E-15</v>
      </c>
      <c r="U141" s="1">
        <v>1.2886E-12</v>
      </c>
    </row>
    <row r="142" spans="1:21" x14ac:dyDescent="0.25">
      <c r="A142" s="14">
        <v>44882</v>
      </c>
      <c r="B142" s="11" t="s">
        <v>26</v>
      </c>
      <c r="C142" s="11" t="s">
        <v>55</v>
      </c>
      <c r="D142" s="11" t="s">
        <v>29</v>
      </c>
      <c r="E142" s="11">
        <f t="shared" si="17"/>
        <v>2.8358333333333334</v>
      </c>
      <c r="F142">
        <v>77.938999999999993</v>
      </c>
      <c r="G142">
        <v>20.809000000000001</v>
      </c>
      <c r="H142">
        <v>0.93630000000000002</v>
      </c>
      <c r="I142">
        <v>0.1754</v>
      </c>
      <c r="J142">
        <v>0</v>
      </c>
      <c r="K142">
        <v>0.14030000000000001</v>
      </c>
      <c r="L142">
        <v>569</v>
      </c>
      <c r="M142">
        <v>0.13039999999999999</v>
      </c>
      <c r="N142">
        <v>3.9E-2</v>
      </c>
      <c r="O142">
        <v>3.3454999999999999</v>
      </c>
      <c r="P142" s="1">
        <v>4.4186000000000001E-10</v>
      </c>
      <c r="Q142" s="1">
        <v>6.0293000000000004E-13</v>
      </c>
      <c r="R142" s="1">
        <v>9.7666000000000002E-11</v>
      </c>
      <c r="S142" s="1">
        <v>8.0190999999999992E-12</v>
      </c>
      <c r="T142" s="1">
        <v>5.6649000000000002E-15</v>
      </c>
      <c r="U142" s="1">
        <v>1.2894999999999999E-12</v>
      </c>
    </row>
    <row r="143" spans="1:21" x14ac:dyDescent="0.25">
      <c r="A143" s="14">
        <v>44882</v>
      </c>
      <c r="B143" s="11" t="s">
        <v>26</v>
      </c>
      <c r="C143" s="11" t="s">
        <v>72</v>
      </c>
      <c r="D143" s="11" t="s">
        <v>35</v>
      </c>
      <c r="E143" s="11">
        <f t="shared" si="17"/>
        <v>2.8588888888888899</v>
      </c>
      <c r="F143">
        <v>77.938000000000002</v>
      </c>
      <c r="G143">
        <v>20.809200000000001</v>
      </c>
      <c r="H143">
        <v>0.93659999999999999</v>
      </c>
      <c r="I143">
        <v>0.17549999999999999</v>
      </c>
      <c r="J143">
        <v>0</v>
      </c>
      <c r="K143">
        <v>0.1406</v>
      </c>
      <c r="L143">
        <v>586</v>
      </c>
      <c r="M143">
        <v>0.1303</v>
      </c>
      <c r="N143">
        <v>0.04</v>
      </c>
      <c r="O143">
        <v>3.2566999999999999</v>
      </c>
      <c r="P143" s="1">
        <v>4.4251000000000001E-10</v>
      </c>
      <c r="Q143" s="1">
        <v>6.0556E-13</v>
      </c>
      <c r="R143" s="1">
        <v>9.7812999999999996E-11</v>
      </c>
      <c r="S143" s="1">
        <v>8.0340000000000007E-12</v>
      </c>
      <c r="T143" s="1">
        <v>5.1641999999999998E-15</v>
      </c>
      <c r="U143" s="1">
        <v>1.2922000000000001E-12</v>
      </c>
    </row>
    <row r="144" spans="1:21" x14ac:dyDescent="0.25">
      <c r="A144" s="14">
        <v>44882</v>
      </c>
      <c r="B144" s="11" t="s">
        <v>26</v>
      </c>
      <c r="C144" s="11" t="s">
        <v>75</v>
      </c>
      <c r="D144" s="11" t="s">
        <v>65</v>
      </c>
      <c r="E144" s="11">
        <f t="shared" si="17"/>
        <v>2.8836111111111116</v>
      </c>
      <c r="F144">
        <v>77.935100000000006</v>
      </c>
      <c r="G144">
        <v>20.8123</v>
      </c>
      <c r="H144">
        <v>0.93659999999999999</v>
      </c>
      <c r="I144">
        <v>0.1744</v>
      </c>
      <c r="J144">
        <v>0</v>
      </c>
      <c r="K144">
        <v>0.1416</v>
      </c>
      <c r="L144">
        <v>584</v>
      </c>
      <c r="M144">
        <v>0.12889999999999999</v>
      </c>
      <c r="N144">
        <v>3.7600000000000001E-2</v>
      </c>
      <c r="O144">
        <v>3.4272999999999998</v>
      </c>
      <c r="P144" s="1">
        <v>4.4283999999999999E-10</v>
      </c>
      <c r="Q144" s="1">
        <v>6.1024000000000003E-13</v>
      </c>
      <c r="R144" s="1">
        <v>9.7904000000000001E-11</v>
      </c>
      <c r="S144" s="1">
        <v>8.0401E-12</v>
      </c>
      <c r="T144" s="1">
        <v>4.7410000000000003E-15</v>
      </c>
      <c r="U144" s="1">
        <v>1.2848999999999999E-12</v>
      </c>
    </row>
    <row r="145" spans="1:21" x14ac:dyDescent="0.25">
      <c r="A145" s="14">
        <v>44882</v>
      </c>
      <c r="B145" s="11" t="s">
        <v>28</v>
      </c>
      <c r="C145" s="11" t="s">
        <v>73</v>
      </c>
      <c r="D145" s="11" t="s">
        <v>24</v>
      </c>
      <c r="E145" s="11">
        <f t="shared" si="17"/>
        <v>2.9066666666666663</v>
      </c>
      <c r="F145">
        <v>77.938999999999993</v>
      </c>
      <c r="G145">
        <v>20.8079</v>
      </c>
      <c r="H145">
        <v>0.93720000000000003</v>
      </c>
      <c r="I145">
        <v>0.1744</v>
      </c>
      <c r="J145">
        <v>0</v>
      </c>
      <c r="K145">
        <v>0.14149999999999999</v>
      </c>
      <c r="L145">
        <v>596</v>
      </c>
      <c r="M145">
        <v>0.12839999999999999</v>
      </c>
      <c r="N145">
        <v>4.0800000000000003E-2</v>
      </c>
      <c r="O145">
        <v>3.1488999999999998</v>
      </c>
      <c r="P145" s="1">
        <v>4.4322999999999998E-10</v>
      </c>
      <c r="Q145" s="1">
        <v>6.1034E-13</v>
      </c>
      <c r="R145" s="1">
        <v>9.7963999999999999E-11</v>
      </c>
      <c r="S145" s="1">
        <v>8.0515000000000006E-12</v>
      </c>
      <c r="T145" s="1">
        <v>4.0813000000000003E-15</v>
      </c>
      <c r="U145" s="1">
        <v>1.2861999999999999E-12</v>
      </c>
    </row>
    <row r="146" spans="1:21" x14ac:dyDescent="0.25">
      <c r="A146" s="14">
        <v>44882</v>
      </c>
      <c r="B146" s="11" t="s">
        <v>28</v>
      </c>
      <c r="C146" s="11" t="s">
        <v>25</v>
      </c>
      <c r="D146" s="11" t="s">
        <v>53</v>
      </c>
      <c r="E146" s="11">
        <f t="shared" si="17"/>
        <v>2.9297222222222228</v>
      </c>
      <c r="F146">
        <v>77.934299999999993</v>
      </c>
      <c r="G146">
        <v>20.813700000000001</v>
      </c>
      <c r="H146">
        <v>0.93720000000000003</v>
      </c>
      <c r="I146">
        <v>0.17369999999999999</v>
      </c>
      <c r="J146">
        <v>0</v>
      </c>
      <c r="K146">
        <v>0.14099999999999999</v>
      </c>
      <c r="L146">
        <v>611</v>
      </c>
      <c r="M146">
        <v>0.12759999999999999</v>
      </c>
      <c r="N146">
        <v>0.03</v>
      </c>
      <c r="O146">
        <v>4.2546999999999997</v>
      </c>
      <c r="P146" s="1">
        <v>4.4322999999999998E-10</v>
      </c>
      <c r="Q146" s="1">
        <v>6.0814999999999999E-13</v>
      </c>
      <c r="R146" s="1">
        <v>9.7996999999999998E-11</v>
      </c>
      <c r="S146" s="1">
        <v>8.0520999999999996E-12</v>
      </c>
      <c r="T146" s="1">
        <v>4.6676000000000004E-15</v>
      </c>
      <c r="U146" s="1">
        <v>1.2811000000000001E-12</v>
      </c>
    </row>
    <row r="147" spans="1:21" x14ac:dyDescent="0.25">
      <c r="A147" s="14">
        <v>44882</v>
      </c>
      <c r="B147" s="11" t="s">
        <v>28</v>
      </c>
      <c r="C147" s="11" t="s">
        <v>74</v>
      </c>
      <c r="D147" s="11" t="s">
        <v>51</v>
      </c>
      <c r="E147" s="11">
        <f t="shared" si="17"/>
        <v>2.9547222222222231</v>
      </c>
      <c r="F147">
        <v>77.932400000000001</v>
      </c>
      <c r="G147">
        <v>20.818300000000001</v>
      </c>
      <c r="H147">
        <v>0.93669999999999998</v>
      </c>
      <c r="I147">
        <v>0.17299999999999999</v>
      </c>
      <c r="J147">
        <v>0</v>
      </c>
      <c r="K147">
        <v>0.1396</v>
      </c>
      <c r="L147">
        <v>618</v>
      </c>
      <c r="M147">
        <v>0.12709999999999999</v>
      </c>
      <c r="N147">
        <v>3.2099999999999997E-2</v>
      </c>
      <c r="O147">
        <v>3.9556</v>
      </c>
      <c r="P147" s="1">
        <v>4.4392999999999999E-10</v>
      </c>
      <c r="Q147" s="1">
        <v>6.0342999999999998E-13</v>
      </c>
      <c r="R147" s="1">
        <v>9.8177000000000004E-11</v>
      </c>
      <c r="S147" s="1">
        <v>8.0605000000000002E-12</v>
      </c>
      <c r="T147" s="1">
        <v>3.2308E-15</v>
      </c>
      <c r="U147" s="1">
        <v>1.2781999999999999E-12</v>
      </c>
    </row>
    <row r="148" spans="1:21" x14ac:dyDescent="0.25">
      <c r="A148" s="14">
        <v>44882</v>
      </c>
      <c r="B148" s="11" t="s">
        <v>28</v>
      </c>
      <c r="C148" s="11" t="s">
        <v>20</v>
      </c>
      <c r="D148" s="11" t="s">
        <v>78</v>
      </c>
      <c r="E148" s="11">
        <f t="shared" si="17"/>
        <v>2.9777777777777779</v>
      </c>
      <c r="F148">
        <v>77.929500000000004</v>
      </c>
      <c r="G148">
        <v>20.822700000000001</v>
      </c>
      <c r="H148">
        <v>0.93689999999999996</v>
      </c>
      <c r="I148">
        <v>0.17230000000000001</v>
      </c>
      <c r="J148">
        <v>0</v>
      </c>
      <c r="K148">
        <v>0.13850000000000001</v>
      </c>
      <c r="L148">
        <v>613</v>
      </c>
      <c r="M148">
        <v>0.1263</v>
      </c>
      <c r="N148">
        <v>2.4E-2</v>
      </c>
      <c r="O148">
        <v>5.2601000000000004</v>
      </c>
      <c r="P148" s="1">
        <v>4.4421999999999999E-10</v>
      </c>
      <c r="Q148" s="1">
        <v>5.9863000000000005E-13</v>
      </c>
      <c r="R148" s="1">
        <v>9.8264999999999996E-11</v>
      </c>
      <c r="S148" s="1">
        <v>8.0680999999999995E-12</v>
      </c>
      <c r="T148" s="1">
        <v>6.1121000000000001E-15</v>
      </c>
      <c r="U148" s="1">
        <v>1.274E-12</v>
      </c>
    </row>
    <row r="149" spans="1:21" x14ac:dyDescent="0.25">
      <c r="A149" s="14">
        <v>44882</v>
      </c>
      <c r="B149" s="11" t="s">
        <v>28</v>
      </c>
      <c r="C149" s="11" t="s">
        <v>38</v>
      </c>
      <c r="D149" s="11" t="s">
        <v>58</v>
      </c>
      <c r="E149" s="11">
        <f t="shared" si="17"/>
        <v>3.0008333333333344</v>
      </c>
      <c r="F149">
        <v>77.935299999999998</v>
      </c>
      <c r="G149">
        <v>20.815799999999999</v>
      </c>
      <c r="H149">
        <v>0.93720000000000003</v>
      </c>
      <c r="I149">
        <v>0.17269999999999999</v>
      </c>
      <c r="J149">
        <v>0</v>
      </c>
      <c r="K149">
        <v>0.1391</v>
      </c>
      <c r="L149">
        <v>633</v>
      </c>
      <c r="M149">
        <v>0.1265</v>
      </c>
      <c r="N149">
        <v>2.75E-2</v>
      </c>
      <c r="O149">
        <v>4.5933999999999999</v>
      </c>
      <c r="P149" s="1">
        <v>4.4574999999999999E-10</v>
      </c>
      <c r="Q149" s="1">
        <v>6.0332E-13</v>
      </c>
      <c r="R149" s="1">
        <v>9.8564000000000002E-11</v>
      </c>
      <c r="S149" s="1">
        <v>8.0981999999999996E-12</v>
      </c>
      <c r="T149" s="1">
        <v>3.6233999999999997E-15</v>
      </c>
      <c r="U149" s="1">
        <v>1.2806E-12</v>
      </c>
    </row>
    <row r="150" spans="1:21" x14ac:dyDescent="0.25">
      <c r="A150" s="14">
        <v>44882</v>
      </c>
      <c r="B150" s="11" t="s">
        <v>28</v>
      </c>
      <c r="C150" s="11" t="s">
        <v>19</v>
      </c>
      <c r="D150" s="11" t="s">
        <v>35</v>
      </c>
      <c r="E150" s="11">
        <f t="shared" si="17"/>
        <v>3.025555555555556</v>
      </c>
      <c r="F150">
        <v>77.934600000000003</v>
      </c>
      <c r="G150">
        <v>20.8187</v>
      </c>
      <c r="H150">
        <v>0.93730000000000002</v>
      </c>
      <c r="I150">
        <v>0.17269999999999999</v>
      </c>
      <c r="J150">
        <v>0</v>
      </c>
      <c r="K150">
        <v>0.1368</v>
      </c>
      <c r="L150">
        <v>628</v>
      </c>
      <c r="M150">
        <v>0.12690000000000001</v>
      </c>
      <c r="N150">
        <v>2.63E-2</v>
      </c>
      <c r="O150">
        <v>4.8183999999999996</v>
      </c>
      <c r="P150" s="1">
        <v>4.4448E-10</v>
      </c>
      <c r="Q150" s="1">
        <v>5.9168999999999998E-13</v>
      </c>
      <c r="R150" s="1">
        <v>9.8297999999999995E-11</v>
      </c>
      <c r="S150" s="1">
        <v>8.0757000000000004E-12</v>
      </c>
      <c r="T150" s="1">
        <v>4.8726999999999997E-15</v>
      </c>
      <c r="U150" s="1">
        <v>1.2768999999999999E-12</v>
      </c>
    </row>
    <row r="151" spans="1:21" x14ac:dyDescent="0.25">
      <c r="A151" s="14">
        <v>44882</v>
      </c>
      <c r="B151" s="11" t="s">
        <v>28</v>
      </c>
      <c r="C151" s="11" t="s">
        <v>47</v>
      </c>
      <c r="D151" s="11" t="s">
        <v>62</v>
      </c>
      <c r="E151" s="11">
        <f t="shared" si="17"/>
        <v>3.0486111111111107</v>
      </c>
      <c r="F151">
        <v>77.936599999999999</v>
      </c>
      <c r="G151">
        <v>20.8186</v>
      </c>
      <c r="H151">
        <v>0.93720000000000003</v>
      </c>
      <c r="I151">
        <v>0.17119999999999999</v>
      </c>
      <c r="J151">
        <v>0</v>
      </c>
      <c r="K151">
        <v>0.13639999999999999</v>
      </c>
      <c r="L151">
        <v>624</v>
      </c>
      <c r="M151">
        <v>0.1249</v>
      </c>
      <c r="N151">
        <v>2.9600000000000001E-2</v>
      </c>
      <c r="O151">
        <v>4.2111000000000001</v>
      </c>
      <c r="P151" s="1">
        <v>4.4450000000000002E-10</v>
      </c>
      <c r="Q151" s="1">
        <v>5.9015999999999998E-13</v>
      </c>
      <c r="R151" s="1">
        <v>9.8299000000000004E-11</v>
      </c>
      <c r="S151" s="1">
        <v>8.0747999999999995E-12</v>
      </c>
      <c r="T151" s="1">
        <v>5.4130000000000002E-15</v>
      </c>
      <c r="U151" s="1">
        <v>1.2664999999999999E-12</v>
      </c>
    </row>
    <row r="152" spans="1:21" x14ac:dyDescent="0.25">
      <c r="A152" s="14">
        <v>44882</v>
      </c>
      <c r="B152" s="11" t="s">
        <v>28</v>
      </c>
      <c r="C152" s="11" t="s">
        <v>26</v>
      </c>
      <c r="D152" s="11" t="s">
        <v>26</v>
      </c>
      <c r="E152" s="11">
        <f t="shared" si="17"/>
        <v>3.0736111111111111</v>
      </c>
      <c r="F152">
        <v>77.930599999999998</v>
      </c>
      <c r="G152">
        <v>20.823399999999999</v>
      </c>
      <c r="H152">
        <v>0.93759999999999999</v>
      </c>
      <c r="I152">
        <v>0.1714</v>
      </c>
      <c r="J152">
        <v>0</v>
      </c>
      <c r="K152">
        <v>0.1371</v>
      </c>
      <c r="L152">
        <v>623</v>
      </c>
      <c r="M152">
        <v>0.12520000000000001</v>
      </c>
      <c r="N152">
        <v>2.5399999999999999E-2</v>
      </c>
      <c r="O152">
        <v>4.9181999999999997</v>
      </c>
      <c r="P152" s="1">
        <v>4.4459000000000001E-10</v>
      </c>
      <c r="Q152" s="1">
        <v>5.9301000000000001E-13</v>
      </c>
      <c r="R152" s="1">
        <v>9.8347999999999997E-11</v>
      </c>
      <c r="S152" s="1">
        <v>8.0806000000000001E-12</v>
      </c>
      <c r="T152" s="1">
        <v>7.1040000000000003E-15</v>
      </c>
      <c r="U152" s="1">
        <v>1.2681E-12</v>
      </c>
    </row>
    <row r="153" spans="1:21" x14ac:dyDescent="0.25">
      <c r="A153" s="14">
        <v>44882</v>
      </c>
      <c r="B153" s="11" t="s">
        <v>28</v>
      </c>
      <c r="C153" s="11" t="s">
        <v>28</v>
      </c>
      <c r="D153" s="11" t="s">
        <v>56</v>
      </c>
      <c r="E153" s="11">
        <f t="shared" si="17"/>
        <v>3.0966666666666676</v>
      </c>
      <c r="F153">
        <v>77.935299999999998</v>
      </c>
      <c r="G153">
        <v>20.817900000000002</v>
      </c>
      <c r="H153">
        <v>0.93720000000000003</v>
      </c>
      <c r="I153">
        <v>0.17119999999999999</v>
      </c>
      <c r="J153">
        <v>0</v>
      </c>
      <c r="K153">
        <v>0.13830000000000001</v>
      </c>
      <c r="L153">
        <v>616</v>
      </c>
      <c r="M153">
        <v>0.12529999999999999</v>
      </c>
      <c r="N153">
        <v>3.1099999999999999E-2</v>
      </c>
      <c r="O153">
        <v>4.0301999999999998</v>
      </c>
      <c r="P153" s="1">
        <v>4.4401999999999998E-10</v>
      </c>
      <c r="Q153" s="1">
        <v>5.9784000000000001E-13</v>
      </c>
      <c r="R153" s="1">
        <v>9.8192000000000003E-11</v>
      </c>
      <c r="S153" s="1">
        <v>8.0668000000000003E-12</v>
      </c>
      <c r="T153" s="1">
        <v>5.1222999999999996E-15</v>
      </c>
      <c r="U153" s="1">
        <v>1.2655E-12</v>
      </c>
    </row>
    <row r="154" spans="1:21" x14ac:dyDescent="0.25">
      <c r="A154" s="14">
        <v>44882</v>
      </c>
      <c r="B154" s="11" t="s">
        <v>28</v>
      </c>
      <c r="C154" s="11" t="s">
        <v>60</v>
      </c>
      <c r="D154" s="11" t="s">
        <v>70</v>
      </c>
      <c r="E154" s="11">
        <f t="shared" si="17"/>
        <v>3.1197222222222223</v>
      </c>
      <c r="F154">
        <v>77.932199999999995</v>
      </c>
      <c r="G154">
        <v>20.820699999999999</v>
      </c>
      <c r="H154">
        <v>0.93769999999999998</v>
      </c>
      <c r="I154">
        <v>0.1724</v>
      </c>
      <c r="J154">
        <v>0</v>
      </c>
      <c r="K154">
        <v>0.13700000000000001</v>
      </c>
      <c r="L154">
        <v>605</v>
      </c>
      <c r="M154">
        <v>0.1273</v>
      </c>
      <c r="N154">
        <v>2.5000000000000001E-2</v>
      </c>
      <c r="O154">
        <v>5.0861000000000001</v>
      </c>
      <c r="P154" s="1">
        <v>4.4316E-10</v>
      </c>
      <c r="Q154" s="1">
        <v>5.9104999999999999E-13</v>
      </c>
      <c r="R154" s="1">
        <v>9.8019000000000006E-11</v>
      </c>
      <c r="S154" s="1">
        <v>8.0553000000000002E-12</v>
      </c>
      <c r="T154" s="1">
        <v>6.3064000000000001E-15</v>
      </c>
      <c r="U154" s="1">
        <v>1.2714E-12</v>
      </c>
    </row>
    <row r="155" spans="1:21" x14ac:dyDescent="0.25">
      <c r="A155" s="14">
        <v>44882</v>
      </c>
      <c r="B155" s="11" t="s">
        <v>28</v>
      </c>
      <c r="C155" s="11" t="s">
        <v>32</v>
      </c>
      <c r="D155" s="11" t="s">
        <v>46</v>
      </c>
      <c r="E155" s="11">
        <f t="shared" si="17"/>
        <v>3.1447222222222226</v>
      </c>
      <c r="F155">
        <v>77.938599999999994</v>
      </c>
      <c r="G155">
        <v>20.814599999999999</v>
      </c>
      <c r="H155">
        <v>0.9365</v>
      </c>
      <c r="I155">
        <v>0.17330000000000001</v>
      </c>
      <c r="J155">
        <v>0</v>
      </c>
      <c r="K155">
        <v>0.13700000000000001</v>
      </c>
      <c r="L155">
        <v>580</v>
      </c>
      <c r="M155">
        <v>0.12809999999999999</v>
      </c>
      <c r="N155">
        <v>3.4200000000000001E-2</v>
      </c>
      <c r="O155">
        <v>3.7482000000000002</v>
      </c>
      <c r="P155" s="1">
        <v>4.4274000000000001E-10</v>
      </c>
      <c r="Q155" s="1">
        <v>5.9003999999999998E-13</v>
      </c>
      <c r="R155" s="1">
        <v>9.7888000000000006E-11</v>
      </c>
      <c r="S155" s="1">
        <v>8.0372999999999993E-12</v>
      </c>
      <c r="T155" s="1">
        <v>7.1698000000000007E-15</v>
      </c>
      <c r="U155" s="1">
        <v>1.2764000000000001E-12</v>
      </c>
    </row>
    <row r="156" spans="1:21" x14ac:dyDescent="0.25">
      <c r="A156" s="14">
        <v>44882</v>
      </c>
      <c r="B156" s="11" t="s">
        <v>28</v>
      </c>
      <c r="C156" s="11" t="s">
        <v>77</v>
      </c>
      <c r="D156" s="11" t="s">
        <v>67</v>
      </c>
      <c r="E156" s="11">
        <f t="shared" si="17"/>
        <v>3.1677777777777774</v>
      </c>
      <c r="F156">
        <v>77.939700000000002</v>
      </c>
      <c r="G156">
        <v>20.811499999999999</v>
      </c>
      <c r="H156">
        <v>0.93679999999999997</v>
      </c>
      <c r="I156">
        <v>0.17549999999999999</v>
      </c>
      <c r="J156">
        <v>0</v>
      </c>
      <c r="K156">
        <v>0.13650000000000001</v>
      </c>
      <c r="L156">
        <v>567</v>
      </c>
      <c r="M156">
        <v>0.1298</v>
      </c>
      <c r="N156">
        <v>4.0800000000000003E-2</v>
      </c>
      <c r="O156">
        <v>3.1797</v>
      </c>
      <c r="P156" s="1">
        <v>4.4218000000000002E-10</v>
      </c>
      <c r="Q156" s="1">
        <v>5.8714999999999998E-13</v>
      </c>
      <c r="R156" s="1">
        <v>9.7749000000000003E-11</v>
      </c>
      <c r="S156" s="1">
        <v>8.0290999999999994E-12</v>
      </c>
      <c r="T156" s="1">
        <v>6.5528999999999996E-15</v>
      </c>
      <c r="U156" s="1">
        <v>1.2906999999999999E-12</v>
      </c>
    </row>
    <row r="157" spans="1:21" x14ac:dyDescent="0.25">
      <c r="A157" s="14">
        <v>44882</v>
      </c>
      <c r="B157" s="11" t="s">
        <v>28</v>
      </c>
      <c r="C157" s="11" t="s">
        <v>35</v>
      </c>
      <c r="D157" s="11" t="s">
        <v>60</v>
      </c>
      <c r="E157" s="11">
        <f t="shared" si="17"/>
        <v>3.1908333333333339</v>
      </c>
      <c r="F157">
        <v>77.944199999999995</v>
      </c>
      <c r="G157">
        <v>20.8032</v>
      </c>
      <c r="H157">
        <v>0.93669999999999998</v>
      </c>
      <c r="I157">
        <v>0.17810000000000001</v>
      </c>
      <c r="J157">
        <v>0</v>
      </c>
      <c r="K157">
        <v>0.13780000000000001</v>
      </c>
      <c r="L157">
        <v>580</v>
      </c>
      <c r="M157">
        <v>0.13220000000000001</v>
      </c>
      <c r="N157">
        <v>4.8399999999999999E-2</v>
      </c>
      <c r="O157">
        <v>2.7309000000000001</v>
      </c>
      <c r="P157" s="1">
        <v>4.4265000000000002E-10</v>
      </c>
      <c r="Q157" s="1">
        <v>5.9367000000000003E-13</v>
      </c>
      <c r="R157" s="1">
        <v>9.7806999999999996E-11</v>
      </c>
      <c r="S157" s="1">
        <v>8.0367999999999998E-12</v>
      </c>
      <c r="T157" s="1">
        <v>4.8913999999999998E-15</v>
      </c>
      <c r="U157" s="1">
        <v>1.3106000000000001E-12</v>
      </c>
    </row>
    <row r="158" spans="1:21" x14ac:dyDescent="0.25">
      <c r="A158" s="14">
        <v>44882</v>
      </c>
      <c r="B158" s="11" t="s">
        <v>28</v>
      </c>
      <c r="C158" s="11" t="s">
        <v>31</v>
      </c>
      <c r="D158" s="11" t="s">
        <v>76</v>
      </c>
      <c r="E158" s="11">
        <f t="shared" si="17"/>
        <v>3.2155555555555555</v>
      </c>
      <c r="F158">
        <v>77.938699999999997</v>
      </c>
      <c r="G158">
        <v>20.807700000000001</v>
      </c>
      <c r="H158">
        <v>0.93730000000000002</v>
      </c>
      <c r="I158">
        <v>0.18029999999999999</v>
      </c>
      <c r="J158">
        <v>0</v>
      </c>
      <c r="K158">
        <v>0.13600000000000001</v>
      </c>
      <c r="L158">
        <v>557</v>
      </c>
      <c r="M158">
        <v>0.13439999999999999</v>
      </c>
      <c r="N158">
        <v>3.8399999999999997E-2</v>
      </c>
      <c r="O158">
        <v>3.4992999999999999</v>
      </c>
      <c r="P158" s="1">
        <v>4.4113000000000001E-10</v>
      </c>
      <c r="Q158" s="1">
        <v>5.8390999999999998E-13</v>
      </c>
      <c r="R158" s="1">
        <v>9.7499999999999999E-11</v>
      </c>
      <c r="S158" s="1">
        <v>8.0141999999999995E-12</v>
      </c>
      <c r="T158" s="1">
        <v>5.3316000000000001E-15</v>
      </c>
      <c r="U158" s="1">
        <v>1.3219000000000001E-12</v>
      </c>
    </row>
    <row r="159" spans="1:21" x14ac:dyDescent="0.25">
      <c r="A159" s="14">
        <v>44882</v>
      </c>
      <c r="B159" s="11" t="s">
        <v>28</v>
      </c>
      <c r="C159" s="11" t="s">
        <v>39</v>
      </c>
      <c r="D159" s="11" t="s">
        <v>20</v>
      </c>
      <c r="E159" s="11">
        <f t="shared" si="17"/>
        <v>3.238611111111112</v>
      </c>
      <c r="F159">
        <v>77.944299999999998</v>
      </c>
      <c r="G159">
        <v>20.800899999999999</v>
      </c>
      <c r="H159">
        <v>0.93679999999999997</v>
      </c>
      <c r="I159">
        <v>0.18229999999999999</v>
      </c>
      <c r="J159">
        <v>0</v>
      </c>
      <c r="K159">
        <v>0.13569999999999999</v>
      </c>
      <c r="L159">
        <v>544</v>
      </c>
      <c r="M159">
        <v>0.1366</v>
      </c>
      <c r="N159">
        <v>4.8500000000000001E-2</v>
      </c>
      <c r="O159">
        <v>2.8169</v>
      </c>
      <c r="P159" s="1">
        <v>4.4087999999999998E-10</v>
      </c>
      <c r="Q159" s="1">
        <v>5.8240000000000002E-13</v>
      </c>
      <c r="R159" s="1">
        <v>9.7404000000000003E-11</v>
      </c>
      <c r="S159" s="1">
        <v>8.0054000000000006E-12</v>
      </c>
      <c r="T159" s="1">
        <v>3.6154999999999997E-15</v>
      </c>
      <c r="U159" s="1">
        <v>1.3350000000000001E-12</v>
      </c>
    </row>
    <row r="160" spans="1:21" x14ac:dyDescent="0.25">
      <c r="A160" s="14">
        <v>44882</v>
      </c>
      <c r="B160" s="11" t="s">
        <v>28</v>
      </c>
      <c r="C160" s="11" t="s">
        <v>41</v>
      </c>
      <c r="D160" s="11" t="s">
        <v>57</v>
      </c>
      <c r="E160" s="11">
        <f t="shared" si="17"/>
        <v>3.2636111111111106</v>
      </c>
      <c r="F160">
        <v>77.944000000000003</v>
      </c>
      <c r="G160">
        <v>20.798200000000001</v>
      </c>
      <c r="H160">
        <v>0.93740000000000001</v>
      </c>
      <c r="I160">
        <v>0.18440000000000001</v>
      </c>
      <c r="J160">
        <v>0</v>
      </c>
      <c r="K160">
        <v>0.1361</v>
      </c>
      <c r="L160">
        <v>537</v>
      </c>
      <c r="M160">
        <v>0.13880000000000001</v>
      </c>
      <c r="N160">
        <v>5.1900000000000002E-2</v>
      </c>
      <c r="O160">
        <v>2.6728000000000001</v>
      </c>
      <c r="P160" s="1">
        <v>4.4068000000000002E-10</v>
      </c>
      <c r="Q160" s="1">
        <v>5.8393000000000002E-13</v>
      </c>
      <c r="R160" s="1">
        <v>9.7348999999999996E-11</v>
      </c>
      <c r="S160" s="1">
        <v>8.0062999999999999E-12</v>
      </c>
      <c r="T160" s="1">
        <v>4.7440999999999999E-15</v>
      </c>
      <c r="U160" s="1">
        <v>1.3491999999999999E-12</v>
      </c>
    </row>
    <row r="161" spans="1:21" x14ac:dyDescent="0.25">
      <c r="A161" s="14">
        <v>44882</v>
      </c>
      <c r="B161" s="11" t="s">
        <v>28</v>
      </c>
      <c r="C161" s="11" t="s">
        <v>44</v>
      </c>
      <c r="D161" s="11" t="s">
        <v>72</v>
      </c>
      <c r="E161" s="11">
        <f t="shared" si="17"/>
        <v>3.2866666666666671</v>
      </c>
      <c r="F161">
        <v>77.944800000000001</v>
      </c>
      <c r="G161">
        <v>20.796399999999998</v>
      </c>
      <c r="H161">
        <v>0.93669999999999998</v>
      </c>
      <c r="I161">
        <v>0.18590000000000001</v>
      </c>
      <c r="J161">
        <v>0</v>
      </c>
      <c r="K161">
        <v>0.13619999999999999</v>
      </c>
      <c r="L161">
        <v>542</v>
      </c>
      <c r="M161">
        <v>0.14019999999999999</v>
      </c>
      <c r="N161">
        <v>5.04E-2</v>
      </c>
      <c r="O161">
        <v>2.7812999999999999</v>
      </c>
      <c r="P161" s="1">
        <v>4.4075E-10</v>
      </c>
      <c r="Q161" s="1">
        <v>5.8442999999999996E-13</v>
      </c>
      <c r="R161" s="1">
        <v>9.7354000000000001E-11</v>
      </c>
      <c r="S161" s="1">
        <v>8.0015999999999993E-12</v>
      </c>
      <c r="T161" s="1">
        <v>4.0333999999999996E-15</v>
      </c>
      <c r="U161" s="1">
        <v>1.3602E-12</v>
      </c>
    </row>
    <row r="162" spans="1:21" x14ac:dyDescent="0.25">
      <c r="A162" s="14">
        <v>44882</v>
      </c>
      <c r="B162" s="11" t="s">
        <v>28</v>
      </c>
      <c r="C162" s="11" t="s">
        <v>27</v>
      </c>
      <c r="D162" s="11" t="s">
        <v>39</v>
      </c>
      <c r="E162" s="11">
        <f t="shared" si="17"/>
        <v>3.3097222222222218</v>
      </c>
      <c r="F162">
        <v>77.947199999999995</v>
      </c>
      <c r="G162">
        <v>20.791599999999999</v>
      </c>
      <c r="H162">
        <v>0.93689999999999996</v>
      </c>
      <c r="I162">
        <v>0.18720000000000001</v>
      </c>
      <c r="J162">
        <v>0</v>
      </c>
      <c r="K162">
        <v>0.1371</v>
      </c>
      <c r="L162">
        <v>535</v>
      </c>
      <c r="M162">
        <v>0.1414</v>
      </c>
      <c r="N162">
        <v>5.6000000000000001E-2</v>
      </c>
      <c r="O162">
        <v>2.5251999999999999</v>
      </c>
      <c r="P162" s="1">
        <v>4.4078E-10</v>
      </c>
      <c r="Q162" s="1">
        <v>5.8784000000000005E-13</v>
      </c>
      <c r="R162" s="1">
        <v>9.7335000000000006E-11</v>
      </c>
      <c r="S162" s="1">
        <v>8.0040999999999998E-12</v>
      </c>
      <c r="T162" s="1">
        <v>8.0516999999999995E-15</v>
      </c>
      <c r="U162" s="1">
        <v>1.3695999999999999E-12</v>
      </c>
    </row>
    <row r="163" spans="1:21" x14ac:dyDescent="0.25">
      <c r="A163" s="14">
        <v>44882</v>
      </c>
      <c r="B163" s="11" t="s">
        <v>28</v>
      </c>
      <c r="C163" s="11" t="s">
        <v>78</v>
      </c>
      <c r="D163" s="11" t="s">
        <v>68</v>
      </c>
      <c r="E163" s="11">
        <f t="shared" si="17"/>
        <v>3.3347222222222221</v>
      </c>
      <c r="F163">
        <v>77.945999999999998</v>
      </c>
      <c r="G163">
        <v>20.792100000000001</v>
      </c>
      <c r="H163">
        <v>0.93659999999999999</v>
      </c>
      <c r="I163">
        <v>0.1893</v>
      </c>
      <c r="J163">
        <v>0</v>
      </c>
      <c r="K163">
        <v>0.13600000000000001</v>
      </c>
      <c r="L163">
        <v>541</v>
      </c>
      <c r="M163">
        <v>0.14299999999999999</v>
      </c>
      <c r="N163">
        <v>5.5300000000000002E-2</v>
      </c>
      <c r="O163">
        <v>2.5851999999999999</v>
      </c>
      <c r="P163" s="1">
        <v>4.4087E-10</v>
      </c>
      <c r="Q163" s="1">
        <v>5.8330000000000005E-13</v>
      </c>
      <c r="R163" s="1">
        <v>9.7357999999999996E-11</v>
      </c>
      <c r="S163" s="1">
        <v>8.0030999999999993E-12</v>
      </c>
      <c r="T163" s="1">
        <v>6.7369999999999996E-15</v>
      </c>
      <c r="U163" s="1">
        <v>1.3849000000000001E-12</v>
      </c>
    </row>
    <row r="164" spans="1:21" x14ac:dyDescent="0.25">
      <c r="A164" s="14">
        <v>44882</v>
      </c>
      <c r="B164" s="11" t="s">
        <v>28</v>
      </c>
      <c r="C164" s="11" t="s">
        <v>48</v>
      </c>
      <c r="D164" s="11" t="s">
        <v>30</v>
      </c>
      <c r="E164" s="11">
        <f t="shared" si="17"/>
        <v>3.3577777777777786</v>
      </c>
      <c r="F164">
        <v>77.9512</v>
      </c>
      <c r="G164">
        <v>20.784700000000001</v>
      </c>
      <c r="H164">
        <v>0.93720000000000003</v>
      </c>
      <c r="I164">
        <v>0.19070000000000001</v>
      </c>
      <c r="J164">
        <v>0</v>
      </c>
      <c r="K164">
        <v>0.13619999999999999</v>
      </c>
      <c r="L164">
        <v>540</v>
      </c>
      <c r="M164">
        <v>0.1447</v>
      </c>
      <c r="N164">
        <v>6.8099999999999994E-2</v>
      </c>
      <c r="O164">
        <v>2.1253000000000002</v>
      </c>
      <c r="P164" s="1">
        <v>4.4063000000000001E-10</v>
      </c>
      <c r="Q164" s="1">
        <v>5.8396999999999998E-13</v>
      </c>
      <c r="R164" s="1">
        <v>9.7265999999999995E-11</v>
      </c>
      <c r="S164" s="1">
        <v>8.0029999999999997E-12</v>
      </c>
      <c r="T164" s="1">
        <v>5.2888000000000003E-15</v>
      </c>
      <c r="U164" s="1">
        <v>1.3941000000000001E-12</v>
      </c>
    </row>
    <row r="165" spans="1:21" x14ac:dyDescent="0.25">
      <c r="A165" s="14">
        <v>44882</v>
      </c>
      <c r="B165" s="11" t="s">
        <v>28</v>
      </c>
      <c r="C165" s="11" t="s">
        <v>40</v>
      </c>
      <c r="D165" s="11" t="s">
        <v>59</v>
      </c>
      <c r="E165" s="11">
        <f t="shared" si="17"/>
        <v>3.3808333333333334</v>
      </c>
      <c r="F165">
        <v>77.945300000000003</v>
      </c>
      <c r="G165">
        <v>20.789400000000001</v>
      </c>
      <c r="H165">
        <v>0.93720000000000003</v>
      </c>
      <c r="I165">
        <v>0.19070000000000001</v>
      </c>
      <c r="J165">
        <v>0</v>
      </c>
      <c r="K165">
        <v>0.13730000000000001</v>
      </c>
      <c r="L165">
        <v>557</v>
      </c>
      <c r="M165">
        <v>0.1452</v>
      </c>
      <c r="N165">
        <v>5.9499999999999997E-2</v>
      </c>
      <c r="O165">
        <v>2.4409000000000001</v>
      </c>
      <c r="P165" s="1">
        <v>4.4197000000000003E-10</v>
      </c>
      <c r="Q165" s="1">
        <v>5.9086999999999999E-13</v>
      </c>
      <c r="R165" s="1">
        <v>9.7591000000000005E-11</v>
      </c>
      <c r="S165" s="1">
        <v>8.0282000000000001E-12</v>
      </c>
      <c r="T165" s="1">
        <v>3.0002999999999999E-15</v>
      </c>
      <c r="U165" s="1">
        <v>1.3988000000000001E-12</v>
      </c>
    </row>
    <row r="166" spans="1:21" x14ac:dyDescent="0.25">
      <c r="A166" s="14">
        <v>44882</v>
      </c>
      <c r="B166" s="11" t="s">
        <v>28</v>
      </c>
      <c r="C166" s="11" t="s">
        <v>52</v>
      </c>
      <c r="D166" s="11" t="s">
        <v>38</v>
      </c>
      <c r="E166" s="11">
        <f t="shared" si="17"/>
        <v>3.405555555555555</v>
      </c>
      <c r="F166">
        <v>77.9512</v>
      </c>
      <c r="G166">
        <v>20.784500000000001</v>
      </c>
      <c r="H166">
        <v>0.93730000000000002</v>
      </c>
      <c r="I166">
        <v>0.19139999999999999</v>
      </c>
      <c r="J166">
        <v>0</v>
      </c>
      <c r="K166">
        <v>0.13569999999999999</v>
      </c>
      <c r="L166">
        <v>542</v>
      </c>
      <c r="M166">
        <v>0.1449</v>
      </c>
      <c r="N166">
        <v>6.7500000000000004E-2</v>
      </c>
      <c r="O166">
        <v>2.1450999999999998</v>
      </c>
      <c r="P166" s="1">
        <v>4.4095000000000001E-10</v>
      </c>
      <c r="Q166" s="1">
        <v>5.8223000000000003E-13</v>
      </c>
      <c r="R166" s="1">
        <v>9.7336000000000001E-11</v>
      </c>
      <c r="S166" s="1">
        <v>8.0096000000000001E-12</v>
      </c>
      <c r="T166" s="1">
        <v>7.5876999999999998E-15</v>
      </c>
      <c r="U166" s="1">
        <v>1.3997E-12</v>
      </c>
    </row>
    <row r="167" spans="1:21" x14ac:dyDescent="0.25">
      <c r="A167" s="14">
        <v>44882</v>
      </c>
      <c r="B167" s="11" t="s">
        <v>28</v>
      </c>
      <c r="C167" s="11" t="s">
        <v>54</v>
      </c>
      <c r="D167" s="11" t="s">
        <v>40</v>
      </c>
      <c r="E167" s="11">
        <f t="shared" si="17"/>
        <v>3.4286111111111115</v>
      </c>
      <c r="F167">
        <v>77.953599999999994</v>
      </c>
      <c r="G167">
        <v>20.780899999999999</v>
      </c>
      <c r="H167">
        <v>0.93700000000000006</v>
      </c>
      <c r="I167">
        <v>0.1928</v>
      </c>
      <c r="J167">
        <v>0</v>
      </c>
      <c r="K167">
        <v>0.1356</v>
      </c>
      <c r="L167">
        <v>547</v>
      </c>
      <c r="M167">
        <v>0.14680000000000001</v>
      </c>
      <c r="N167">
        <v>6.93E-2</v>
      </c>
      <c r="O167">
        <v>2.1173000000000002</v>
      </c>
      <c r="P167" s="1">
        <v>4.4122E-10</v>
      </c>
      <c r="Q167" s="1">
        <v>5.8235000000000004E-13</v>
      </c>
      <c r="R167" s="1">
        <v>9.7374000000000004E-11</v>
      </c>
      <c r="S167" s="1">
        <v>8.0121000000000006E-12</v>
      </c>
      <c r="T167" s="1">
        <v>4.7299999999999999E-15</v>
      </c>
      <c r="U167" s="1">
        <v>1.4106000000000001E-12</v>
      </c>
    </row>
    <row r="168" spans="1:21" x14ac:dyDescent="0.25">
      <c r="A168" s="14">
        <v>44882</v>
      </c>
      <c r="B168" s="11" t="s">
        <v>28</v>
      </c>
      <c r="C168" s="11" t="s">
        <v>53</v>
      </c>
      <c r="D168" s="11" t="s">
        <v>72</v>
      </c>
      <c r="E168" s="11">
        <f t="shared" si="17"/>
        <v>3.4533333333333331</v>
      </c>
      <c r="F168">
        <v>77.945300000000003</v>
      </c>
      <c r="G168">
        <v>20.787700000000001</v>
      </c>
      <c r="H168">
        <v>0.93720000000000003</v>
      </c>
      <c r="I168">
        <v>0.19409999999999999</v>
      </c>
      <c r="J168">
        <v>0</v>
      </c>
      <c r="K168">
        <v>0.13569999999999999</v>
      </c>
      <c r="L168">
        <v>562</v>
      </c>
      <c r="M168">
        <v>0.14810000000000001</v>
      </c>
      <c r="N168">
        <v>6.13E-2</v>
      </c>
      <c r="O168">
        <v>2.4144000000000001</v>
      </c>
      <c r="P168" s="1">
        <v>4.4169E-10</v>
      </c>
      <c r="Q168" s="1">
        <v>5.8337999999999998E-13</v>
      </c>
      <c r="R168" s="1">
        <v>9.7520000000000003E-11</v>
      </c>
      <c r="S168" s="1">
        <v>8.0232000000000008E-12</v>
      </c>
      <c r="T168" s="1">
        <v>3.6383E-15</v>
      </c>
      <c r="U168" s="1">
        <v>1.4217000000000001E-12</v>
      </c>
    </row>
    <row r="169" spans="1:21" x14ac:dyDescent="0.25">
      <c r="A169" s="14">
        <v>44882</v>
      </c>
      <c r="B169" s="11" t="s">
        <v>28</v>
      </c>
      <c r="C169" s="11" t="s">
        <v>57</v>
      </c>
      <c r="D169" s="11" t="s">
        <v>39</v>
      </c>
      <c r="E169" s="11">
        <f t="shared" si="17"/>
        <v>3.4763888888888896</v>
      </c>
      <c r="F169">
        <v>77.943700000000007</v>
      </c>
      <c r="G169">
        <v>20.788799999999998</v>
      </c>
      <c r="H169">
        <v>0.93689999999999996</v>
      </c>
      <c r="I169">
        <v>0.19370000000000001</v>
      </c>
      <c r="J169">
        <v>0</v>
      </c>
      <c r="K169">
        <v>0.13689999999999999</v>
      </c>
      <c r="L169">
        <v>563</v>
      </c>
      <c r="M169">
        <v>0.1482</v>
      </c>
      <c r="N169">
        <v>5.5599999999999997E-2</v>
      </c>
      <c r="O169">
        <v>2.6629999999999998</v>
      </c>
      <c r="P169" s="1">
        <v>4.4192000000000001E-10</v>
      </c>
      <c r="Q169" s="1">
        <v>5.8866000000000004E-13</v>
      </c>
      <c r="R169" s="1">
        <v>9.7577000000000001E-11</v>
      </c>
      <c r="S169" s="1">
        <v>8.0245E-12</v>
      </c>
      <c r="T169" s="1">
        <v>5.4837999999999997E-15</v>
      </c>
      <c r="U169" s="1">
        <v>1.42E-12</v>
      </c>
    </row>
    <row r="170" spans="1:21" x14ac:dyDescent="0.25">
      <c r="A170" s="14">
        <v>44882</v>
      </c>
      <c r="B170" s="11" t="s">
        <v>28</v>
      </c>
      <c r="C170" s="11" t="s">
        <v>36</v>
      </c>
      <c r="D170" s="11" t="s">
        <v>64</v>
      </c>
      <c r="E170" s="11">
        <f t="shared" si="17"/>
        <v>3.4994444444444444</v>
      </c>
      <c r="F170">
        <v>77.945499999999996</v>
      </c>
      <c r="G170">
        <v>20.787600000000001</v>
      </c>
      <c r="H170">
        <v>0.93689999999999996</v>
      </c>
      <c r="I170">
        <v>0.19359999999999999</v>
      </c>
      <c r="J170">
        <v>0</v>
      </c>
      <c r="K170">
        <v>0.13639999999999999</v>
      </c>
      <c r="L170">
        <v>574</v>
      </c>
      <c r="M170">
        <v>0.1474</v>
      </c>
      <c r="N170">
        <v>6.5500000000000003E-2</v>
      </c>
      <c r="O170">
        <v>2.2513000000000001</v>
      </c>
      <c r="P170" s="1">
        <v>4.4237999999999998E-10</v>
      </c>
      <c r="Q170" s="1">
        <v>5.8725999999999996E-13</v>
      </c>
      <c r="R170" s="1">
        <v>9.7672000000000001E-11</v>
      </c>
      <c r="S170" s="1">
        <v>8.0327999999999995E-12</v>
      </c>
      <c r="T170" s="1">
        <v>3.0256999999999998E-15</v>
      </c>
      <c r="U170" s="1">
        <v>1.4204000000000001E-12</v>
      </c>
    </row>
    <row r="171" spans="1:21" x14ac:dyDescent="0.25">
      <c r="A171" s="14">
        <v>44882</v>
      </c>
      <c r="B171" s="11" t="s">
        <v>28</v>
      </c>
      <c r="C171" s="11" t="s">
        <v>23</v>
      </c>
      <c r="D171" s="11" t="s">
        <v>60</v>
      </c>
      <c r="E171" s="11">
        <f t="shared" si="17"/>
        <v>3.524166666666666</v>
      </c>
      <c r="F171">
        <v>77.942899999999995</v>
      </c>
      <c r="G171">
        <v>20.790099999999999</v>
      </c>
      <c r="H171">
        <v>0.93740000000000001</v>
      </c>
      <c r="I171">
        <v>0.19350000000000001</v>
      </c>
      <c r="J171">
        <v>0</v>
      </c>
      <c r="K171">
        <v>0.1361</v>
      </c>
      <c r="L171">
        <v>591</v>
      </c>
      <c r="M171">
        <v>0.1474</v>
      </c>
      <c r="N171">
        <v>5.8400000000000001E-2</v>
      </c>
      <c r="O171">
        <v>2.5251999999999999</v>
      </c>
      <c r="P171" s="1">
        <v>4.4277000000000001E-10</v>
      </c>
      <c r="Q171" s="1">
        <v>5.8650999999999999E-13</v>
      </c>
      <c r="R171" s="1">
        <v>9.7772000000000006E-11</v>
      </c>
      <c r="S171" s="1">
        <v>8.0441000000000004E-12</v>
      </c>
      <c r="T171" s="1">
        <v>5.1516999999999997E-15</v>
      </c>
      <c r="U171" s="1">
        <v>1.4211000000000001E-12</v>
      </c>
    </row>
    <row r="172" spans="1:21" x14ac:dyDescent="0.25">
      <c r="A172" s="14">
        <v>44882</v>
      </c>
      <c r="B172" s="11" t="s">
        <v>28</v>
      </c>
      <c r="C172" s="11" t="s">
        <v>49</v>
      </c>
      <c r="D172" s="11" t="s">
        <v>36</v>
      </c>
      <c r="E172" s="11">
        <f t="shared" si="17"/>
        <v>3.5472222222222225</v>
      </c>
      <c r="F172">
        <v>77.9435</v>
      </c>
      <c r="G172">
        <v>20.788900000000002</v>
      </c>
      <c r="H172">
        <v>0.93730000000000002</v>
      </c>
      <c r="I172">
        <v>0.19289999999999999</v>
      </c>
      <c r="J172">
        <v>0</v>
      </c>
      <c r="K172">
        <v>0.13739999999999999</v>
      </c>
      <c r="L172">
        <v>594</v>
      </c>
      <c r="M172">
        <v>0.1472</v>
      </c>
      <c r="N172">
        <v>6.08E-2</v>
      </c>
      <c r="O172">
        <v>2.4230999999999998</v>
      </c>
      <c r="P172" s="1">
        <v>4.4309000000000002E-10</v>
      </c>
      <c r="Q172" s="1">
        <v>5.9259E-13</v>
      </c>
      <c r="R172" s="1">
        <v>9.7836E-11</v>
      </c>
      <c r="S172" s="1">
        <v>8.0494E-12</v>
      </c>
      <c r="T172" s="1">
        <v>5.4751000000000002E-15</v>
      </c>
      <c r="U172" s="1">
        <v>1.4174E-12</v>
      </c>
    </row>
    <row r="173" spans="1:21" x14ac:dyDescent="0.25">
      <c r="A173" s="14">
        <v>44882</v>
      </c>
      <c r="B173" s="11" t="s">
        <v>28</v>
      </c>
      <c r="C173" s="11" t="s">
        <v>61</v>
      </c>
      <c r="D173" s="11" t="s">
        <v>72</v>
      </c>
      <c r="E173" s="11">
        <f t="shared" si="17"/>
        <v>3.5700000000000003</v>
      </c>
      <c r="F173">
        <v>77.936199999999999</v>
      </c>
      <c r="G173">
        <v>20.795300000000001</v>
      </c>
      <c r="H173">
        <v>0.93720000000000003</v>
      </c>
      <c r="I173">
        <v>0.1925</v>
      </c>
      <c r="J173">
        <v>0</v>
      </c>
      <c r="K173">
        <v>0.1389</v>
      </c>
      <c r="L173">
        <v>625</v>
      </c>
      <c r="M173">
        <v>0.14680000000000001</v>
      </c>
      <c r="N173">
        <v>5.0599999999999999E-2</v>
      </c>
      <c r="O173">
        <v>2.8999000000000001</v>
      </c>
      <c r="P173" s="1">
        <v>4.4444000000000002E-10</v>
      </c>
      <c r="Q173" s="1">
        <v>6.0077999999999999E-13</v>
      </c>
      <c r="R173" s="1">
        <v>9.8174000000000004E-11</v>
      </c>
      <c r="S173" s="1">
        <v>8.0735000000000003E-12</v>
      </c>
      <c r="T173" s="1">
        <v>4.9724000000000001E-15</v>
      </c>
      <c r="U173" s="1">
        <v>1.4192000000000001E-12</v>
      </c>
    </row>
    <row r="174" spans="1:21" x14ac:dyDescent="0.25">
      <c r="A174" s="14">
        <v>44882</v>
      </c>
      <c r="B174" s="11" t="s">
        <v>28</v>
      </c>
      <c r="C174" s="11" t="s">
        <v>76</v>
      </c>
      <c r="D174" s="11" t="s">
        <v>46</v>
      </c>
      <c r="E174" s="11">
        <f t="shared" si="17"/>
        <v>3.5947222222222219</v>
      </c>
      <c r="F174">
        <v>77.938500000000005</v>
      </c>
      <c r="G174">
        <v>20.7957</v>
      </c>
      <c r="H174">
        <v>0.9365</v>
      </c>
      <c r="I174">
        <v>0.1923</v>
      </c>
      <c r="J174">
        <v>0</v>
      </c>
      <c r="K174">
        <v>0.1371</v>
      </c>
      <c r="L174">
        <v>603</v>
      </c>
      <c r="M174">
        <v>0.1464</v>
      </c>
      <c r="N174">
        <v>4.99E-2</v>
      </c>
      <c r="O174">
        <v>2.9350999999999998</v>
      </c>
      <c r="P174" s="1">
        <v>4.4372999999999998E-10</v>
      </c>
      <c r="Q174" s="1">
        <v>5.9163999999999999E-13</v>
      </c>
      <c r="R174" s="1">
        <v>9.8016000000000006E-11</v>
      </c>
      <c r="S174" s="1">
        <v>8.0546E-12</v>
      </c>
      <c r="T174" s="1">
        <v>8.2599E-15</v>
      </c>
      <c r="U174" s="1">
        <v>1.4152000000000001E-12</v>
      </c>
    </row>
    <row r="175" spans="1:21" x14ac:dyDescent="0.25">
      <c r="A175" s="14">
        <v>44882</v>
      </c>
      <c r="B175" s="11" t="s">
        <v>28</v>
      </c>
      <c r="C175" s="11" t="s">
        <v>33</v>
      </c>
      <c r="D175" s="11" t="s">
        <v>67</v>
      </c>
      <c r="E175" s="11">
        <f t="shared" si="17"/>
        <v>3.6177777777777784</v>
      </c>
      <c r="F175">
        <v>77.938299999999998</v>
      </c>
      <c r="G175">
        <v>20.7959</v>
      </c>
      <c r="H175">
        <v>0.93710000000000004</v>
      </c>
      <c r="I175">
        <v>0.19170000000000001</v>
      </c>
      <c r="J175">
        <v>0</v>
      </c>
      <c r="K175">
        <v>0.13700000000000001</v>
      </c>
      <c r="L175">
        <v>614</v>
      </c>
      <c r="M175">
        <v>0.14580000000000001</v>
      </c>
      <c r="N175">
        <v>5.0099999999999999E-2</v>
      </c>
      <c r="O175">
        <v>2.9115000000000002</v>
      </c>
      <c r="P175" s="1">
        <v>4.4380000000000001E-10</v>
      </c>
      <c r="Q175" s="1">
        <v>5.9188E-13</v>
      </c>
      <c r="R175" s="1">
        <v>9.8034000000000005E-11</v>
      </c>
      <c r="S175" s="1">
        <v>8.0612000000000004E-12</v>
      </c>
      <c r="T175" s="1">
        <v>5.1670999999999999E-15</v>
      </c>
      <c r="U175" s="1">
        <v>1.4112000000000001E-12</v>
      </c>
    </row>
    <row r="176" spans="1:21" x14ac:dyDescent="0.25">
      <c r="A176" s="14">
        <v>44882</v>
      </c>
      <c r="B176" s="11" t="s">
        <v>28</v>
      </c>
      <c r="C176" s="11" t="s">
        <v>21</v>
      </c>
      <c r="D176" s="11" t="s">
        <v>31</v>
      </c>
      <c r="E176" s="11">
        <f t="shared" si="17"/>
        <v>3.6425000000000001</v>
      </c>
      <c r="F176">
        <v>77.932299999999998</v>
      </c>
      <c r="G176">
        <v>20.802499999999998</v>
      </c>
      <c r="H176">
        <v>0.93730000000000002</v>
      </c>
      <c r="I176">
        <v>0.1905</v>
      </c>
      <c r="J176">
        <v>0</v>
      </c>
      <c r="K176">
        <v>0.13739999999999999</v>
      </c>
      <c r="L176">
        <v>625</v>
      </c>
      <c r="M176">
        <v>0.14419999999999999</v>
      </c>
      <c r="N176">
        <v>4.2200000000000001E-2</v>
      </c>
      <c r="O176">
        <v>3.4136000000000002</v>
      </c>
      <c r="P176" s="1">
        <v>4.4375999999999998E-10</v>
      </c>
      <c r="Q176" s="1">
        <v>5.9327999999999997E-13</v>
      </c>
      <c r="R176" s="1">
        <v>9.8062999999999995E-11</v>
      </c>
      <c r="S176" s="1">
        <v>8.0630000000000007E-12</v>
      </c>
      <c r="T176" s="1">
        <v>6.1089999999999997E-15</v>
      </c>
      <c r="U176" s="1">
        <v>1.4029E-12</v>
      </c>
    </row>
    <row r="177" spans="1:21" x14ac:dyDescent="0.25">
      <c r="A177" s="14">
        <v>44882</v>
      </c>
      <c r="B177" s="11" t="s">
        <v>28</v>
      </c>
      <c r="C177" s="11" t="s">
        <v>45</v>
      </c>
      <c r="D177" s="11" t="s">
        <v>76</v>
      </c>
      <c r="E177" s="11">
        <f t="shared" si="17"/>
        <v>3.6655555555555566</v>
      </c>
      <c r="F177">
        <v>77.935500000000005</v>
      </c>
      <c r="G177">
        <v>20.8001</v>
      </c>
      <c r="H177">
        <v>0.93700000000000006</v>
      </c>
      <c r="I177">
        <v>0.1898</v>
      </c>
      <c r="J177">
        <v>0</v>
      </c>
      <c r="K177">
        <v>0.1376</v>
      </c>
      <c r="L177">
        <v>621</v>
      </c>
      <c r="M177">
        <v>0.14299999999999999</v>
      </c>
      <c r="N177">
        <v>4.7100000000000003E-2</v>
      </c>
      <c r="O177">
        <v>3.0377999999999998</v>
      </c>
      <c r="P177" s="1">
        <v>4.4407E-10</v>
      </c>
      <c r="Q177" s="1">
        <v>5.9473000000000003E-13</v>
      </c>
      <c r="R177" s="1">
        <v>9.8117000000000006E-11</v>
      </c>
      <c r="S177" s="1">
        <v>8.0658999999999994E-12</v>
      </c>
      <c r="T177" s="1">
        <v>5.5413000000000003E-15</v>
      </c>
      <c r="U177" s="1">
        <v>1.3984999999999999E-12</v>
      </c>
    </row>
    <row r="178" spans="1:21" x14ac:dyDescent="0.25">
      <c r="A178" s="14">
        <v>44882</v>
      </c>
      <c r="B178" s="11" t="s">
        <v>28</v>
      </c>
      <c r="C178" s="11" t="s">
        <v>66</v>
      </c>
      <c r="D178" s="11" t="s">
        <v>74</v>
      </c>
      <c r="E178" s="11">
        <f t="shared" si="17"/>
        <v>3.6883333333333344</v>
      </c>
      <c r="F178">
        <v>77.933700000000002</v>
      </c>
      <c r="G178">
        <v>20.802199999999999</v>
      </c>
      <c r="H178">
        <v>0.93720000000000003</v>
      </c>
      <c r="I178">
        <v>0.18959999999999999</v>
      </c>
      <c r="J178">
        <v>0</v>
      </c>
      <c r="K178">
        <v>0.13730000000000001</v>
      </c>
      <c r="L178">
        <v>629</v>
      </c>
      <c r="M178">
        <v>0.1431</v>
      </c>
      <c r="N178">
        <v>4.3099999999999999E-2</v>
      </c>
      <c r="O178">
        <v>3.3188</v>
      </c>
      <c r="P178" s="1">
        <v>4.4430000000000001E-10</v>
      </c>
      <c r="Q178" s="1">
        <v>5.9393999999999999E-13</v>
      </c>
      <c r="R178" s="1">
        <v>9.8180000000000004E-11</v>
      </c>
      <c r="S178" s="1">
        <v>8.0717E-12</v>
      </c>
      <c r="T178" s="1">
        <v>2.7859999999999999E-15</v>
      </c>
      <c r="U178" s="1">
        <v>1.3978999999999999E-12</v>
      </c>
    </row>
    <row r="179" spans="1:21" x14ac:dyDescent="0.25">
      <c r="A179" s="14">
        <v>44882</v>
      </c>
      <c r="B179" s="11" t="s">
        <v>28</v>
      </c>
      <c r="C179" s="11" t="s">
        <v>58</v>
      </c>
      <c r="D179" s="11" t="s">
        <v>53</v>
      </c>
      <c r="E179" s="11">
        <f t="shared" si="17"/>
        <v>3.713055555555556</v>
      </c>
      <c r="F179">
        <v>77.934700000000007</v>
      </c>
      <c r="G179">
        <v>20.802399999999999</v>
      </c>
      <c r="H179">
        <v>0.93730000000000002</v>
      </c>
      <c r="I179">
        <v>0.18940000000000001</v>
      </c>
      <c r="J179">
        <v>0</v>
      </c>
      <c r="K179">
        <v>0.1363</v>
      </c>
      <c r="L179">
        <v>621</v>
      </c>
      <c r="M179">
        <v>0.14230000000000001</v>
      </c>
      <c r="N179">
        <v>4.2799999999999998E-2</v>
      </c>
      <c r="O179">
        <v>3.3283999999999998</v>
      </c>
      <c r="P179" s="1">
        <v>4.4439E-10</v>
      </c>
      <c r="Q179" s="1">
        <v>5.8943000000000004E-13</v>
      </c>
      <c r="R179" s="1">
        <v>9.8199999999999994E-11</v>
      </c>
      <c r="S179" s="1">
        <v>8.0738000000000006E-12</v>
      </c>
      <c r="T179" s="1">
        <v>6.4523999999999997E-15</v>
      </c>
      <c r="U179" s="1">
        <v>1.3969E-12</v>
      </c>
    </row>
    <row r="180" spans="1:21" x14ac:dyDescent="0.25">
      <c r="A180" s="14">
        <v>44882</v>
      </c>
      <c r="B180" s="11" t="s">
        <v>28</v>
      </c>
      <c r="C180" s="11" t="s">
        <v>67</v>
      </c>
      <c r="D180" s="11" t="s">
        <v>55</v>
      </c>
      <c r="E180" s="11">
        <f t="shared" si="17"/>
        <v>3.7361111111111107</v>
      </c>
      <c r="F180">
        <v>77.937299999999993</v>
      </c>
      <c r="G180">
        <v>20.8003</v>
      </c>
      <c r="H180">
        <v>0.93730000000000002</v>
      </c>
      <c r="I180">
        <v>0.1893</v>
      </c>
      <c r="J180">
        <v>0</v>
      </c>
      <c r="K180">
        <v>0.1358</v>
      </c>
      <c r="L180">
        <v>613</v>
      </c>
      <c r="M180">
        <v>0.14219999999999999</v>
      </c>
      <c r="N180">
        <v>4.5999999999999999E-2</v>
      </c>
      <c r="O180">
        <v>3.0943000000000001</v>
      </c>
      <c r="P180" s="1">
        <v>4.4377000000000001E-10</v>
      </c>
      <c r="Q180" s="1">
        <v>5.8660000000000005E-13</v>
      </c>
      <c r="R180" s="1">
        <v>9.805E-11</v>
      </c>
      <c r="S180" s="1">
        <v>8.0627000000000004E-12</v>
      </c>
      <c r="T180" s="1">
        <v>6.8545999999999998E-15</v>
      </c>
      <c r="U180" s="1">
        <v>1.3939999999999999E-12</v>
      </c>
    </row>
    <row r="181" spans="1:21" x14ac:dyDescent="0.25">
      <c r="A181" s="14">
        <v>44882</v>
      </c>
      <c r="B181" s="11" t="s">
        <v>28</v>
      </c>
      <c r="C181" s="11" t="s">
        <v>69</v>
      </c>
      <c r="D181" s="11" t="s">
        <v>31</v>
      </c>
      <c r="E181" s="11">
        <f t="shared" si="17"/>
        <v>3.7591666666666672</v>
      </c>
      <c r="F181">
        <v>77.9358</v>
      </c>
      <c r="G181">
        <v>20.799700000000001</v>
      </c>
      <c r="H181">
        <v>0.93689999999999996</v>
      </c>
      <c r="I181">
        <v>0.1903</v>
      </c>
      <c r="J181">
        <v>0</v>
      </c>
      <c r="K181">
        <v>0.13730000000000001</v>
      </c>
      <c r="L181">
        <v>620</v>
      </c>
      <c r="M181">
        <v>0.14349999999999999</v>
      </c>
      <c r="N181">
        <v>4.4900000000000002E-2</v>
      </c>
      <c r="O181">
        <v>3.1976</v>
      </c>
      <c r="P181" s="1">
        <v>4.4432000000000002E-10</v>
      </c>
      <c r="Q181" s="1">
        <v>5.9409000000000005E-13</v>
      </c>
      <c r="R181" s="1">
        <v>9.8169E-11</v>
      </c>
      <c r="S181" s="1">
        <v>8.0691E-12</v>
      </c>
      <c r="T181" s="1">
        <v>2.5314000000000001E-15</v>
      </c>
      <c r="U181" s="1">
        <v>1.4030999999999999E-12</v>
      </c>
    </row>
    <row r="182" spans="1:21" x14ac:dyDescent="0.25">
      <c r="A182" s="14">
        <v>44882</v>
      </c>
      <c r="B182" s="11" t="s">
        <v>28</v>
      </c>
      <c r="C182" s="11" t="s">
        <v>42</v>
      </c>
      <c r="D182" s="11" t="s">
        <v>66</v>
      </c>
      <c r="E182" s="11">
        <f t="shared" si="17"/>
        <v>3.7838888888888889</v>
      </c>
      <c r="F182">
        <v>77.940899999999999</v>
      </c>
      <c r="G182">
        <v>20.795200000000001</v>
      </c>
      <c r="H182">
        <v>0.93720000000000003</v>
      </c>
      <c r="I182">
        <v>0.19170000000000001</v>
      </c>
      <c r="J182">
        <v>0</v>
      </c>
      <c r="K182">
        <v>0.13500000000000001</v>
      </c>
      <c r="L182">
        <v>579</v>
      </c>
      <c r="M182">
        <v>0.1447</v>
      </c>
      <c r="N182">
        <v>5.2299999999999999E-2</v>
      </c>
      <c r="O182">
        <v>2.7677</v>
      </c>
      <c r="P182" s="1">
        <v>4.4275E-10</v>
      </c>
      <c r="Q182" s="1">
        <v>5.8188999999999996E-13</v>
      </c>
      <c r="R182" s="1">
        <v>9.7796000000000005E-11</v>
      </c>
      <c r="S182" s="1">
        <v>8.0424999999999993E-12</v>
      </c>
      <c r="T182" s="1">
        <v>6.2870999999999999E-15</v>
      </c>
      <c r="U182" s="1">
        <v>1.4076999999999999E-12</v>
      </c>
    </row>
    <row r="183" spans="1:21" x14ac:dyDescent="0.25">
      <c r="A183" s="14">
        <v>44882</v>
      </c>
      <c r="B183" s="11" t="s">
        <v>28</v>
      </c>
      <c r="C183" s="11" t="s">
        <v>29</v>
      </c>
      <c r="D183" s="11" t="s">
        <v>26</v>
      </c>
      <c r="E183" s="11">
        <f t="shared" si="17"/>
        <v>3.8069444444444454</v>
      </c>
      <c r="F183">
        <v>77.945700000000002</v>
      </c>
      <c r="G183">
        <v>20.7882</v>
      </c>
      <c r="H183">
        <v>0.93710000000000004</v>
      </c>
      <c r="I183">
        <v>0.19400000000000001</v>
      </c>
      <c r="J183">
        <v>0</v>
      </c>
      <c r="K183">
        <v>0.13500000000000001</v>
      </c>
      <c r="L183">
        <v>577</v>
      </c>
      <c r="M183">
        <v>0.14710000000000001</v>
      </c>
      <c r="N183">
        <v>5.91E-2</v>
      </c>
      <c r="O183">
        <v>2.4870999999999999</v>
      </c>
      <c r="P183" s="1">
        <v>4.4281999999999998E-10</v>
      </c>
      <c r="Q183" s="1">
        <v>5.8218000000000005E-13</v>
      </c>
      <c r="R183" s="1">
        <v>9.7770999999999998E-11</v>
      </c>
      <c r="S183" s="1">
        <v>8.0424999999999993E-12</v>
      </c>
      <c r="T183" s="1">
        <v>3.9046999999999997E-15</v>
      </c>
      <c r="U183" s="1">
        <v>1.4244000000000001E-12</v>
      </c>
    </row>
    <row r="184" spans="1:21" x14ac:dyDescent="0.25">
      <c r="A184" s="14">
        <v>44882</v>
      </c>
      <c r="B184" s="11" t="s">
        <v>28</v>
      </c>
      <c r="C184" s="11" t="s">
        <v>55</v>
      </c>
      <c r="D184" s="11" t="s">
        <v>61</v>
      </c>
      <c r="E184" s="11">
        <f t="shared" si="17"/>
        <v>3.831666666666667</v>
      </c>
      <c r="F184">
        <v>77.938699999999997</v>
      </c>
      <c r="G184">
        <v>20.792899999999999</v>
      </c>
      <c r="H184">
        <v>0.93700000000000006</v>
      </c>
      <c r="I184">
        <v>0.19589999999999999</v>
      </c>
      <c r="J184">
        <v>0</v>
      </c>
      <c r="K184">
        <v>0.13539999999999999</v>
      </c>
      <c r="L184">
        <v>567</v>
      </c>
      <c r="M184">
        <v>0.14910000000000001</v>
      </c>
      <c r="N184">
        <v>6.0400000000000002E-2</v>
      </c>
      <c r="O184">
        <v>2.4681999999999999</v>
      </c>
      <c r="P184" s="1">
        <v>4.4183000000000001E-10</v>
      </c>
      <c r="Q184" s="1">
        <v>5.8259999999999996E-13</v>
      </c>
      <c r="R184" s="1">
        <v>9.7582000000000005E-11</v>
      </c>
      <c r="S184" s="1">
        <v>8.0245E-12</v>
      </c>
      <c r="T184" s="1">
        <v>4.0237999999999996E-15</v>
      </c>
      <c r="U184" s="1">
        <v>1.4353999999999999E-12</v>
      </c>
    </row>
    <row r="185" spans="1:21" x14ac:dyDescent="0.25">
      <c r="A185" s="14">
        <v>44882</v>
      </c>
      <c r="B185" s="11" t="s">
        <v>28</v>
      </c>
      <c r="C185" s="11" t="s">
        <v>72</v>
      </c>
      <c r="D185" s="11" t="s">
        <v>51</v>
      </c>
      <c r="E185" s="11">
        <f t="shared" si="17"/>
        <v>3.8547222222222217</v>
      </c>
      <c r="F185">
        <v>77.942499999999995</v>
      </c>
      <c r="G185">
        <v>20.7867</v>
      </c>
      <c r="H185">
        <v>0.93720000000000003</v>
      </c>
      <c r="I185">
        <v>0.19800000000000001</v>
      </c>
      <c r="J185">
        <v>0</v>
      </c>
      <c r="K185">
        <v>0.13569999999999999</v>
      </c>
      <c r="L185">
        <v>554</v>
      </c>
      <c r="M185">
        <v>0.15160000000000001</v>
      </c>
      <c r="N185">
        <v>6.25E-2</v>
      </c>
      <c r="O185">
        <v>2.4262999999999999</v>
      </c>
      <c r="P185" s="1">
        <v>4.4110000000000001E-10</v>
      </c>
      <c r="Q185" s="1">
        <v>5.8246000000000002E-13</v>
      </c>
      <c r="R185" s="1">
        <v>9.7389000000000004E-11</v>
      </c>
      <c r="S185" s="1">
        <v>8.0122000000000001E-12</v>
      </c>
      <c r="T185" s="1">
        <v>4.5898999999999999E-15</v>
      </c>
      <c r="U185" s="1">
        <v>1.4477E-12</v>
      </c>
    </row>
    <row r="186" spans="1:21" x14ac:dyDescent="0.25">
      <c r="A186" s="14">
        <v>44882</v>
      </c>
      <c r="B186" s="11" t="s">
        <v>28</v>
      </c>
      <c r="C186" s="11" t="s">
        <v>75</v>
      </c>
      <c r="D186" s="11" t="s">
        <v>27</v>
      </c>
      <c r="E186" s="11">
        <f t="shared" si="17"/>
        <v>3.8774999999999995</v>
      </c>
      <c r="F186">
        <v>77.945700000000002</v>
      </c>
      <c r="G186">
        <v>20.782399999999999</v>
      </c>
      <c r="H186">
        <v>0.9365</v>
      </c>
      <c r="I186">
        <v>0.19980000000000001</v>
      </c>
      <c r="J186">
        <v>0</v>
      </c>
      <c r="K186">
        <v>0.1356</v>
      </c>
      <c r="L186">
        <v>545</v>
      </c>
      <c r="M186">
        <v>0.15340000000000001</v>
      </c>
      <c r="N186">
        <v>6.5799999999999997E-2</v>
      </c>
      <c r="O186">
        <v>2.3311000000000002</v>
      </c>
      <c r="P186" s="1">
        <v>4.4071000000000002E-10</v>
      </c>
      <c r="Q186" s="1">
        <v>5.8159000000000005E-13</v>
      </c>
      <c r="R186" s="1">
        <v>9.7277999999999995E-11</v>
      </c>
      <c r="S186" s="1">
        <v>7.9995000000000004E-12</v>
      </c>
      <c r="T186" s="1">
        <v>4.0666000000000002E-15</v>
      </c>
      <c r="U186" s="1">
        <v>1.4595E-12</v>
      </c>
    </row>
    <row r="187" spans="1:21" x14ac:dyDescent="0.25">
      <c r="A187" s="14">
        <v>44882</v>
      </c>
      <c r="B187" s="11" t="s">
        <v>60</v>
      </c>
      <c r="C187" s="11" t="s">
        <v>63</v>
      </c>
      <c r="D187" s="11" t="s">
        <v>71</v>
      </c>
      <c r="E187" s="11">
        <f t="shared" si="17"/>
        <v>3.9022222222222229</v>
      </c>
      <c r="F187">
        <v>77.944999999999993</v>
      </c>
      <c r="G187">
        <v>20.779800000000002</v>
      </c>
      <c r="H187">
        <v>0.93700000000000006</v>
      </c>
      <c r="I187">
        <v>0.2016</v>
      </c>
      <c r="J187">
        <v>0</v>
      </c>
      <c r="K187">
        <v>0.1366</v>
      </c>
      <c r="L187">
        <v>532</v>
      </c>
      <c r="M187">
        <v>0.15509999999999999</v>
      </c>
      <c r="N187">
        <v>6.3399999999999998E-2</v>
      </c>
      <c r="O187">
        <v>2.4468000000000001</v>
      </c>
      <c r="P187" s="1">
        <v>4.4025999999999999E-10</v>
      </c>
      <c r="Q187" s="1">
        <v>5.8512999999999995E-13</v>
      </c>
      <c r="R187" s="1">
        <v>9.7169000000000003E-11</v>
      </c>
      <c r="S187" s="1">
        <v>7.9955E-12</v>
      </c>
      <c r="T187" s="1">
        <v>8.6671000000000008E-15</v>
      </c>
      <c r="U187" s="1">
        <v>1.4705E-12</v>
      </c>
    </row>
    <row r="188" spans="1:21" x14ac:dyDescent="0.25">
      <c r="A188" s="14">
        <v>44882</v>
      </c>
      <c r="B188" s="11" t="s">
        <v>60</v>
      </c>
      <c r="C188" s="11" t="s">
        <v>25</v>
      </c>
      <c r="D188" s="11" t="s">
        <v>34</v>
      </c>
      <c r="E188" s="11">
        <f t="shared" si="17"/>
        <v>3.9252777777777776</v>
      </c>
      <c r="F188">
        <v>77.95</v>
      </c>
      <c r="G188">
        <v>20.772200000000002</v>
      </c>
      <c r="H188">
        <v>0.9365</v>
      </c>
      <c r="I188">
        <v>0.20449999999999999</v>
      </c>
      <c r="J188">
        <v>0</v>
      </c>
      <c r="K188">
        <v>0.1368</v>
      </c>
      <c r="L188">
        <v>534</v>
      </c>
      <c r="M188">
        <v>0.1583</v>
      </c>
      <c r="N188">
        <v>7.6600000000000001E-2</v>
      </c>
      <c r="O188">
        <v>2.0678000000000001</v>
      </c>
      <c r="P188" s="1">
        <v>4.4028999999999999E-10</v>
      </c>
      <c r="Q188" s="1">
        <v>5.8597999999999999E-13</v>
      </c>
      <c r="R188" s="1">
        <v>9.7131999999999996E-11</v>
      </c>
      <c r="S188" s="1">
        <v>7.9906999999999999E-12</v>
      </c>
      <c r="T188" s="1">
        <v>5.5347999999999999E-15</v>
      </c>
      <c r="U188" s="1">
        <v>1.4914000000000001E-12</v>
      </c>
    </row>
    <row r="189" spans="1:21" x14ac:dyDescent="0.25">
      <c r="A189" s="14">
        <v>44882</v>
      </c>
      <c r="B189" s="11" t="s">
        <v>60</v>
      </c>
      <c r="C189" s="11" t="s">
        <v>51</v>
      </c>
      <c r="D189" s="11" t="s">
        <v>61</v>
      </c>
      <c r="E189" s="11">
        <f t="shared" si="17"/>
        <v>3.9483333333333341</v>
      </c>
      <c r="F189">
        <v>77.947900000000004</v>
      </c>
      <c r="G189">
        <v>20.768899999999999</v>
      </c>
      <c r="H189">
        <v>0.93720000000000003</v>
      </c>
      <c r="I189">
        <v>0.20660000000000001</v>
      </c>
      <c r="J189">
        <v>0</v>
      </c>
      <c r="K189">
        <v>0.1394</v>
      </c>
      <c r="L189">
        <v>555</v>
      </c>
      <c r="M189">
        <v>0.16020000000000001</v>
      </c>
      <c r="N189">
        <v>7.8799999999999995E-2</v>
      </c>
      <c r="O189">
        <v>2.0343</v>
      </c>
      <c r="P189" s="1">
        <v>4.4131E-10</v>
      </c>
      <c r="Q189" s="1">
        <v>5.9874000000000003E-13</v>
      </c>
      <c r="R189" s="1">
        <v>9.7344000000000005E-11</v>
      </c>
      <c r="S189" s="1">
        <v>8.0155000000000003E-12</v>
      </c>
      <c r="T189" s="1">
        <v>4.5047E-15</v>
      </c>
      <c r="U189" s="1">
        <v>1.5098000000000001E-12</v>
      </c>
    </row>
    <row r="190" spans="1:21" x14ac:dyDescent="0.25">
      <c r="A190" s="14">
        <v>44882</v>
      </c>
      <c r="B190" s="11" t="s">
        <v>60</v>
      </c>
      <c r="C190" s="11" t="s">
        <v>20</v>
      </c>
      <c r="D190" s="11" t="s">
        <v>47</v>
      </c>
      <c r="E190" s="11">
        <f t="shared" si="17"/>
        <v>3.9730555555555558</v>
      </c>
      <c r="F190">
        <v>77.948599999999999</v>
      </c>
      <c r="G190">
        <v>20.767099999999999</v>
      </c>
      <c r="H190">
        <v>0.93710000000000004</v>
      </c>
      <c r="I190">
        <v>0.2089</v>
      </c>
      <c r="J190">
        <v>0</v>
      </c>
      <c r="K190">
        <v>0.13830000000000001</v>
      </c>
      <c r="L190">
        <v>534</v>
      </c>
      <c r="M190">
        <v>0.16270000000000001</v>
      </c>
      <c r="N190">
        <v>8.1100000000000005E-2</v>
      </c>
      <c r="O190">
        <v>2.0053000000000001</v>
      </c>
      <c r="P190" s="1">
        <v>4.4021000000000002E-10</v>
      </c>
      <c r="Q190" s="1">
        <v>5.9239999999999998E-13</v>
      </c>
      <c r="R190" s="1">
        <v>9.7091000000000006E-11</v>
      </c>
      <c r="S190" s="1">
        <v>7.9950000000000006E-12</v>
      </c>
      <c r="T190" s="1">
        <v>5.3854999999999997E-15</v>
      </c>
      <c r="U190" s="1">
        <v>1.5228999999999999E-12</v>
      </c>
    </row>
    <row r="191" spans="1:21" x14ac:dyDescent="0.25">
      <c r="A191" s="14">
        <v>44882</v>
      </c>
      <c r="B191" s="11" t="s">
        <v>60</v>
      </c>
      <c r="C191" s="11" t="s">
        <v>38</v>
      </c>
      <c r="D191" s="11" t="s">
        <v>54</v>
      </c>
      <c r="E191" s="11">
        <f t="shared" si="17"/>
        <v>3.9961111111111105</v>
      </c>
      <c r="F191">
        <v>77.949100000000001</v>
      </c>
      <c r="G191">
        <v>20.763500000000001</v>
      </c>
      <c r="H191">
        <v>0.93679999999999997</v>
      </c>
      <c r="I191">
        <v>0.21199999999999999</v>
      </c>
      <c r="J191">
        <v>0</v>
      </c>
      <c r="K191">
        <v>0.13869999999999999</v>
      </c>
      <c r="L191">
        <v>538</v>
      </c>
      <c r="M191">
        <v>0.16569999999999999</v>
      </c>
      <c r="N191">
        <v>8.8999999999999996E-2</v>
      </c>
      <c r="O191">
        <v>1.8607</v>
      </c>
      <c r="P191" s="1">
        <v>4.4022999999999999E-10</v>
      </c>
      <c r="Q191" s="1">
        <v>5.9397999999999996E-13</v>
      </c>
      <c r="R191" s="1">
        <v>9.7078999999999994E-11</v>
      </c>
      <c r="S191" s="1">
        <v>7.9925999999999997E-12</v>
      </c>
      <c r="T191" s="1">
        <v>4.1899999999999998E-15</v>
      </c>
      <c r="U191" s="1">
        <v>1.5444999999999999E-12</v>
      </c>
    </row>
    <row r="192" spans="1:21" x14ac:dyDescent="0.25">
      <c r="A192" s="14">
        <v>44882</v>
      </c>
      <c r="B192" s="11" t="s">
        <v>60</v>
      </c>
      <c r="C192" s="11" t="s">
        <v>19</v>
      </c>
      <c r="D192" s="11" t="s">
        <v>73</v>
      </c>
      <c r="E192" s="11">
        <f t="shared" si="17"/>
        <v>4.0208333333333339</v>
      </c>
      <c r="F192">
        <v>77.949600000000004</v>
      </c>
      <c r="G192">
        <v>20.761800000000001</v>
      </c>
      <c r="H192">
        <v>0.93710000000000004</v>
      </c>
      <c r="I192">
        <v>0.2132</v>
      </c>
      <c r="J192">
        <v>0</v>
      </c>
      <c r="K192">
        <v>0.13819999999999999</v>
      </c>
      <c r="L192">
        <v>541</v>
      </c>
      <c r="M192">
        <v>0.16750000000000001</v>
      </c>
      <c r="N192">
        <v>9.3700000000000006E-2</v>
      </c>
      <c r="O192">
        <v>1.7876000000000001</v>
      </c>
      <c r="P192" s="1">
        <v>4.4054000000000001E-10</v>
      </c>
      <c r="Q192" s="1">
        <v>5.9266000000000002E-13</v>
      </c>
      <c r="R192" s="1">
        <v>9.7137999999999996E-11</v>
      </c>
      <c r="S192" s="1">
        <v>8.0006000000000005E-12</v>
      </c>
      <c r="T192" s="1">
        <v>3.8775000000000004E-15</v>
      </c>
      <c r="U192" s="1">
        <v>1.5543999999999999E-12</v>
      </c>
    </row>
    <row r="193" spans="1:21" x14ac:dyDescent="0.25">
      <c r="A193" s="14">
        <v>44882</v>
      </c>
      <c r="B193" s="11" t="s">
        <v>60</v>
      </c>
      <c r="C193" s="11" t="s">
        <v>47</v>
      </c>
      <c r="D193" s="11" t="s">
        <v>43</v>
      </c>
      <c r="E193" s="11">
        <f t="shared" si="17"/>
        <v>4.0438888888888886</v>
      </c>
      <c r="F193">
        <v>77.944900000000004</v>
      </c>
      <c r="G193">
        <v>20.7667</v>
      </c>
      <c r="H193">
        <v>0.93700000000000006</v>
      </c>
      <c r="I193">
        <v>0.21390000000000001</v>
      </c>
      <c r="J193">
        <v>0</v>
      </c>
      <c r="K193">
        <v>0.1376</v>
      </c>
      <c r="L193">
        <v>536</v>
      </c>
      <c r="M193">
        <v>0.16850000000000001</v>
      </c>
      <c r="N193">
        <v>8.72E-2</v>
      </c>
      <c r="O193">
        <v>1.9319</v>
      </c>
      <c r="P193" s="1">
        <v>4.4058999999999997E-10</v>
      </c>
      <c r="Q193" s="1">
        <v>5.8955000000000005E-13</v>
      </c>
      <c r="R193" s="1">
        <v>9.7178000000000003E-11</v>
      </c>
      <c r="S193" s="1">
        <v>8.0013000000000007E-12</v>
      </c>
      <c r="T193" s="1">
        <v>7.5397000000000006E-15</v>
      </c>
      <c r="U193" s="1">
        <v>1.5593E-12</v>
      </c>
    </row>
    <row r="194" spans="1:21" x14ac:dyDescent="0.25">
      <c r="A194" s="14">
        <v>44882</v>
      </c>
      <c r="B194" s="11" t="s">
        <v>60</v>
      </c>
      <c r="C194" s="11" t="s">
        <v>24</v>
      </c>
      <c r="D194" s="11" t="s">
        <v>45</v>
      </c>
      <c r="E194" s="11">
        <f t="shared" ref="E194:E257" si="18">(D194/(60*60))+(C194/60)+B194-$X$4</f>
        <v>4.0666666666666664</v>
      </c>
      <c r="F194">
        <v>77.9482</v>
      </c>
      <c r="G194">
        <v>20.763300000000001</v>
      </c>
      <c r="H194">
        <v>0.93689999999999996</v>
      </c>
      <c r="I194">
        <v>0.21510000000000001</v>
      </c>
      <c r="J194">
        <v>0</v>
      </c>
      <c r="K194">
        <v>0.13650000000000001</v>
      </c>
      <c r="L194">
        <v>548</v>
      </c>
      <c r="M194">
        <v>0.1699</v>
      </c>
      <c r="N194">
        <v>8.3299999999999999E-2</v>
      </c>
      <c r="O194">
        <v>2.0396999999999998</v>
      </c>
      <c r="P194" s="1">
        <v>4.4081E-10</v>
      </c>
      <c r="Q194" s="1">
        <v>5.8570000000000002E-13</v>
      </c>
      <c r="R194" s="1">
        <v>9.7205999999999998E-11</v>
      </c>
      <c r="S194" s="1">
        <v>8.0039000000000007E-12</v>
      </c>
      <c r="T194" s="1">
        <v>4.0350000000000003E-15</v>
      </c>
      <c r="U194" s="1">
        <v>1.5683000000000001E-12</v>
      </c>
    </row>
    <row r="195" spans="1:21" x14ac:dyDescent="0.25">
      <c r="A195" s="14">
        <v>44882</v>
      </c>
      <c r="B195" s="11" t="s">
        <v>60</v>
      </c>
      <c r="C195" s="11" t="s">
        <v>28</v>
      </c>
      <c r="D195" s="11" t="s">
        <v>32</v>
      </c>
      <c r="E195" s="11">
        <f t="shared" si="18"/>
        <v>4.0913888888888899</v>
      </c>
      <c r="F195">
        <v>77.949299999999994</v>
      </c>
      <c r="G195">
        <v>20.7623</v>
      </c>
      <c r="H195">
        <v>0.93710000000000004</v>
      </c>
      <c r="I195">
        <v>0.216</v>
      </c>
      <c r="J195">
        <v>0</v>
      </c>
      <c r="K195">
        <v>0.13539999999999999</v>
      </c>
      <c r="L195">
        <v>550</v>
      </c>
      <c r="M195">
        <v>0.17100000000000001</v>
      </c>
      <c r="N195">
        <v>9.1399999999999995E-2</v>
      </c>
      <c r="O195">
        <v>1.8709</v>
      </c>
      <c r="P195" s="1">
        <v>4.4110999999999999E-10</v>
      </c>
      <c r="Q195" s="1">
        <v>5.8097E-13</v>
      </c>
      <c r="R195" s="1">
        <v>9.7265999999999995E-11</v>
      </c>
      <c r="S195" s="1">
        <v>8.0107999999999998E-12</v>
      </c>
      <c r="T195" s="1">
        <v>6.5329000000000001E-15</v>
      </c>
      <c r="U195" s="1">
        <v>1.5760999999999999E-12</v>
      </c>
    </row>
    <row r="196" spans="1:21" x14ac:dyDescent="0.25">
      <c r="A196" s="14">
        <v>44882</v>
      </c>
      <c r="B196" s="11" t="s">
        <v>60</v>
      </c>
      <c r="C196" s="11" t="s">
        <v>60</v>
      </c>
      <c r="D196" s="11" t="s">
        <v>23</v>
      </c>
      <c r="E196" s="11">
        <f t="shared" si="18"/>
        <v>4.1144444444444446</v>
      </c>
      <c r="F196">
        <v>77.9499</v>
      </c>
      <c r="G196">
        <v>20.761199999999999</v>
      </c>
      <c r="H196">
        <v>0.93700000000000006</v>
      </c>
      <c r="I196">
        <v>0.21659999999999999</v>
      </c>
      <c r="J196">
        <v>0</v>
      </c>
      <c r="K196">
        <v>0.1353</v>
      </c>
      <c r="L196">
        <v>560</v>
      </c>
      <c r="M196">
        <v>0.17169999999999999</v>
      </c>
      <c r="N196">
        <v>9.4500000000000001E-2</v>
      </c>
      <c r="O196">
        <v>1.8168</v>
      </c>
      <c r="P196" s="1">
        <v>4.4169999999999998E-10</v>
      </c>
      <c r="Q196" s="1">
        <v>5.8174E-13</v>
      </c>
      <c r="R196" s="1">
        <v>9.7390999999999995E-11</v>
      </c>
      <c r="S196" s="1">
        <v>8.0211000000000002E-12</v>
      </c>
      <c r="T196" s="1">
        <v>3.6107000000000001E-15</v>
      </c>
      <c r="U196" s="1">
        <v>1.5819999999999999E-12</v>
      </c>
    </row>
    <row r="197" spans="1:21" x14ac:dyDescent="0.25">
      <c r="A197" s="14">
        <v>44882</v>
      </c>
      <c r="B197" s="11" t="s">
        <v>60</v>
      </c>
      <c r="C197" s="11" t="s">
        <v>32</v>
      </c>
      <c r="D197" s="11" t="s">
        <v>73</v>
      </c>
      <c r="E197" s="11">
        <f t="shared" si="18"/>
        <v>4.1374999999999993</v>
      </c>
      <c r="F197">
        <v>77.949200000000005</v>
      </c>
      <c r="G197">
        <v>20.762599999999999</v>
      </c>
      <c r="H197">
        <v>0.93630000000000002</v>
      </c>
      <c r="I197">
        <v>0.2155</v>
      </c>
      <c r="J197">
        <v>0</v>
      </c>
      <c r="K197">
        <v>0.1363</v>
      </c>
      <c r="L197">
        <v>599</v>
      </c>
      <c r="M197">
        <v>0.17130000000000001</v>
      </c>
      <c r="N197">
        <v>8.8700000000000001E-2</v>
      </c>
      <c r="O197">
        <v>1.9302999999999999</v>
      </c>
      <c r="P197" s="1">
        <v>4.4348E-10</v>
      </c>
      <c r="Q197" s="1">
        <v>5.8823000000000001E-13</v>
      </c>
      <c r="R197" s="1">
        <v>9.7790000000000006E-11</v>
      </c>
      <c r="S197" s="1">
        <v>8.0472999999999994E-12</v>
      </c>
      <c r="T197" s="1">
        <v>3.7436999999999997E-15</v>
      </c>
      <c r="U197" s="1">
        <v>1.5811E-12</v>
      </c>
    </row>
    <row r="198" spans="1:21" x14ac:dyDescent="0.25">
      <c r="A198" s="14">
        <v>44882</v>
      </c>
      <c r="B198" s="11" t="s">
        <v>60</v>
      </c>
      <c r="C198" s="11" t="s">
        <v>77</v>
      </c>
      <c r="D198" s="11" t="s">
        <v>50</v>
      </c>
      <c r="E198" s="11">
        <f t="shared" si="18"/>
        <v>4.1622222222222227</v>
      </c>
      <c r="F198">
        <v>77.945400000000006</v>
      </c>
      <c r="G198">
        <v>20.7681</v>
      </c>
      <c r="H198">
        <v>0.93710000000000004</v>
      </c>
      <c r="I198">
        <v>0.21429999999999999</v>
      </c>
      <c r="J198">
        <v>0</v>
      </c>
      <c r="K198">
        <v>0.1351</v>
      </c>
      <c r="L198">
        <v>577</v>
      </c>
      <c r="M198">
        <v>0.17030000000000001</v>
      </c>
      <c r="N198">
        <v>8.2100000000000006E-2</v>
      </c>
      <c r="O198">
        <v>2.0737000000000001</v>
      </c>
      <c r="P198" s="1">
        <v>4.4259000000000002E-10</v>
      </c>
      <c r="Q198" s="1">
        <v>5.8182000000000004E-13</v>
      </c>
      <c r="R198" s="1">
        <v>9.7625999999999995E-11</v>
      </c>
      <c r="S198" s="1">
        <v>8.0379999999999995E-12</v>
      </c>
      <c r="T198" s="1">
        <v>8.1374999999999994E-15</v>
      </c>
      <c r="U198" s="1">
        <v>1.5694E-12</v>
      </c>
    </row>
    <row r="199" spans="1:21" x14ac:dyDescent="0.25">
      <c r="A199" s="14">
        <v>44882</v>
      </c>
      <c r="B199" s="11" t="s">
        <v>60</v>
      </c>
      <c r="C199" s="11" t="s">
        <v>34</v>
      </c>
      <c r="D199" s="11" t="s">
        <v>42</v>
      </c>
      <c r="E199" s="11">
        <f t="shared" si="18"/>
        <v>4.1852777777777774</v>
      </c>
      <c r="F199">
        <v>77.9435</v>
      </c>
      <c r="G199">
        <v>20.770399999999999</v>
      </c>
      <c r="H199">
        <v>0.93679999999999997</v>
      </c>
      <c r="I199">
        <v>0.2135</v>
      </c>
      <c r="J199">
        <v>0</v>
      </c>
      <c r="K199">
        <v>0.13569999999999999</v>
      </c>
      <c r="L199">
        <v>593</v>
      </c>
      <c r="M199">
        <v>0.1699</v>
      </c>
      <c r="N199">
        <v>8.1500000000000003E-2</v>
      </c>
      <c r="O199">
        <v>2.0834999999999999</v>
      </c>
      <c r="P199" s="1">
        <v>4.4280999999999999E-10</v>
      </c>
      <c r="Q199" s="1">
        <v>5.8479999999999999E-13</v>
      </c>
      <c r="R199" s="1">
        <v>9.7687999999999997E-11</v>
      </c>
      <c r="S199" s="1">
        <v>8.0404999999999999E-12</v>
      </c>
      <c r="T199" s="1">
        <v>5.4635999999999999E-15</v>
      </c>
      <c r="U199" s="1">
        <v>1.5644000000000001E-12</v>
      </c>
    </row>
    <row r="200" spans="1:21" x14ac:dyDescent="0.25">
      <c r="A200" s="14">
        <v>44882</v>
      </c>
      <c r="B200" s="11" t="s">
        <v>60</v>
      </c>
      <c r="C200" s="11" t="s">
        <v>31</v>
      </c>
      <c r="D200" s="11" t="s">
        <v>41</v>
      </c>
      <c r="E200" s="11">
        <f t="shared" si="18"/>
        <v>4.2100000000000009</v>
      </c>
      <c r="F200">
        <v>77.938900000000004</v>
      </c>
      <c r="G200">
        <v>20.775200000000002</v>
      </c>
      <c r="H200">
        <v>0.93710000000000004</v>
      </c>
      <c r="I200">
        <v>0.21290000000000001</v>
      </c>
      <c r="J200">
        <v>0</v>
      </c>
      <c r="K200">
        <v>0.13589999999999999</v>
      </c>
      <c r="L200">
        <v>601</v>
      </c>
      <c r="M200">
        <v>0.16950000000000001</v>
      </c>
      <c r="N200">
        <v>7.7100000000000002E-2</v>
      </c>
      <c r="O200">
        <v>2.1974</v>
      </c>
      <c r="P200" s="1">
        <v>4.4304999999999998E-10</v>
      </c>
      <c r="Q200" s="1">
        <v>5.8612000000000003E-13</v>
      </c>
      <c r="R200" s="1">
        <v>9.7767999999999998E-11</v>
      </c>
      <c r="S200" s="1">
        <v>8.0472999999999994E-12</v>
      </c>
      <c r="T200" s="1">
        <v>4.8641999999999996E-15</v>
      </c>
      <c r="U200" s="1">
        <v>1.5606E-12</v>
      </c>
    </row>
    <row r="201" spans="1:21" x14ac:dyDescent="0.25">
      <c r="A201" s="14">
        <v>44882</v>
      </c>
      <c r="B201" s="11" t="s">
        <v>60</v>
      </c>
      <c r="C201" s="11" t="s">
        <v>37</v>
      </c>
      <c r="D201" s="11" t="s">
        <v>21</v>
      </c>
      <c r="E201" s="11">
        <f t="shared" si="18"/>
        <v>4.2330555555555556</v>
      </c>
      <c r="F201">
        <v>77.936899999999994</v>
      </c>
      <c r="G201">
        <v>20.775600000000001</v>
      </c>
      <c r="H201">
        <v>0.93810000000000004</v>
      </c>
      <c r="I201">
        <v>0.21310000000000001</v>
      </c>
      <c r="J201">
        <v>0</v>
      </c>
      <c r="K201">
        <v>0.1363</v>
      </c>
      <c r="L201">
        <v>570</v>
      </c>
      <c r="M201">
        <v>0.1701</v>
      </c>
      <c r="N201">
        <v>7.3599999999999999E-2</v>
      </c>
      <c r="O201">
        <v>2.3098000000000001</v>
      </c>
      <c r="P201" s="1">
        <v>4.4225E-10</v>
      </c>
      <c r="Q201" s="1">
        <v>5.8678999999999997E-13</v>
      </c>
      <c r="R201" s="1">
        <v>9.7595999999999996E-11</v>
      </c>
      <c r="S201" s="1">
        <v>8.0415000000000004E-12</v>
      </c>
      <c r="T201" s="1">
        <v>5.6309E-15</v>
      </c>
      <c r="U201" s="1">
        <v>1.5594E-12</v>
      </c>
    </row>
    <row r="202" spans="1:21" x14ac:dyDescent="0.25">
      <c r="A202" s="14">
        <v>44882</v>
      </c>
      <c r="B202" s="11" t="s">
        <v>60</v>
      </c>
      <c r="C202" s="11" t="s">
        <v>41</v>
      </c>
      <c r="D202" s="11" t="s">
        <v>22</v>
      </c>
      <c r="E202" s="11">
        <f t="shared" si="18"/>
        <v>4.2558333333333334</v>
      </c>
      <c r="F202">
        <v>77.9392</v>
      </c>
      <c r="G202">
        <v>20.776299999999999</v>
      </c>
      <c r="H202">
        <v>0.9365</v>
      </c>
      <c r="I202">
        <v>0.21179999999999999</v>
      </c>
      <c r="J202">
        <v>0</v>
      </c>
      <c r="K202">
        <v>0.13619999999999999</v>
      </c>
      <c r="L202">
        <v>607</v>
      </c>
      <c r="M202">
        <v>0.16880000000000001</v>
      </c>
      <c r="N202">
        <v>7.4300000000000005E-2</v>
      </c>
      <c r="O202">
        <v>2.2700999999999998</v>
      </c>
      <c r="P202" s="1">
        <v>4.4342000000000001E-10</v>
      </c>
      <c r="Q202" s="1">
        <v>5.8765000000000003E-13</v>
      </c>
      <c r="R202" s="1">
        <v>9.7854999999999995E-11</v>
      </c>
      <c r="S202" s="1">
        <v>8.0490999999999997E-12</v>
      </c>
      <c r="T202" s="1">
        <v>4.7284000000000001E-15</v>
      </c>
      <c r="U202" s="1">
        <v>1.5543E-12</v>
      </c>
    </row>
    <row r="203" spans="1:21" x14ac:dyDescent="0.25">
      <c r="A203" s="14">
        <v>44882</v>
      </c>
      <c r="B203" s="11" t="s">
        <v>60</v>
      </c>
      <c r="C203" s="11" t="s">
        <v>44</v>
      </c>
      <c r="D203" s="11" t="s">
        <v>59</v>
      </c>
      <c r="E203" s="11">
        <f t="shared" si="18"/>
        <v>4.2808333333333337</v>
      </c>
      <c r="F203">
        <v>77.9358</v>
      </c>
      <c r="G203">
        <v>20.780200000000001</v>
      </c>
      <c r="H203">
        <v>0.93689999999999996</v>
      </c>
      <c r="I203">
        <v>0.2112</v>
      </c>
      <c r="J203">
        <v>0</v>
      </c>
      <c r="K203">
        <v>0.13589999999999999</v>
      </c>
      <c r="L203">
        <v>613</v>
      </c>
      <c r="M203">
        <v>0.16789999999999999</v>
      </c>
      <c r="N203">
        <v>6.93E-2</v>
      </c>
      <c r="O203">
        <v>2.4207999999999998</v>
      </c>
      <c r="P203" s="1">
        <v>4.4374999999999999E-10</v>
      </c>
      <c r="Q203" s="1">
        <v>5.8690999999999997E-13</v>
      </c>
      <c r="R203" s="1">
        <v>9.7951000000000004E-11</v>
      </c>
      <c r="S203" s="1">
        <v>8.0590999999999999E-12</v>
      </c>
      <c r="T203" s="1">
        <v>4.0349000000000001E-15</v>
      </c>
      <c r="U203" s="1">
        <v>1.5509E-12</v>
      </c>
    </row>
    <row r="204" spans="1:21" x14ac:dyDescent="0.25">
      <c r="A204" s="14">
        <v>44882</v>
      </c>
      <c r="B204" s="11" t="s">
        <v>60</v>
      </c>
      <c r="C204" s="11" t="s">
        <v>43</v>
      </c>
      <c r="D204" s="11" t="s">
        <v>75</v>
      </c>
      <c r="E204" s="11">
        <f t="shared" si="18"/>
        <v>4.3036111111111115</v>
      </c>
      <c r="F204">
        <v>77.940200000000004</v>
      </c>
      <c r="G204">
        <v>20.777699999999999</v>
      </c>
      <c r="H204">
        <v>0.93679999999999997</v>
      </c>
      <c r="I204">
        <v>0.20930000000000001</v>
      </c>
      <c r="J204">
        <v>0</v>
      </c>
      <c r="K204">
        <v>0.13600000000000001</v>
      </c>
      <c r="L204">
        <v>607</v>
      </c>
      <c r="M204">
        <v>0.16619999999999999</v>
      </c>
      <c r="N204">
        <v>6.6400000000000001E-2</v>
      </c>
      <c r="O204">
        <v>2.5049000000000001</v>
      </c>
      <c r="P204" s="1">
        <v>4.4354999999999998E-10</v>
      </c>
      <c r="Q204" s="1">
        <v>5.8705000000000001E-13</v>
      </c>
      <c r="R204" s="1">
        <v>9.7889000000000002E-11</v>
      </c>
      <c r="S204" s="1">
        <v>8.0538000000000003E-12</v>
      </c>
      <c r="T204" s="1">
        <v>4.9849000000000002E-15</v>
      </c>
      <c r="U204" s="1">
        <v>1.5369E-12</v>
      </c>
    </row>
    <row r="205" spans="1:21" x14ac:dyDescent="0.25">
      <c r="A205" s="14">
        <v>44882</v>
      </c>
      <c r="B205" s="11" t="s">
        <v>60</v>
      </c>
      <c r="C205" s="11" t="s">
        <v>78</v>
      </c>
      <c r="D205" s="11" t="s">
        <v>41</v>
      </c>
      <c r="E205" s="11">
        <f t="shared" si="18"/>
        <v>4.3266666666666662</v>
      </c>
      <c r="F205">
        <v>77.930599999999998</v>
      </c>
      <c r="G205">
        <v>20.7849</v>
      </c>
      <c r="H205">
        <v>0.93740000000000001</v>
      </c>
      <c r="I205">
        <v>0.2092</v>
      </c>
      <c r="J205">
        <v>0</v>
      </c>
      <c r="K205">
        <v>0.13789999999999999</v>
      </c>
      <c r="L205">
        <v>634</v>
      </c>
      <c r="M205">
        <v>0.16589999999999999</v>
      </c>
      <c r="N205">
        <v>6.6100000000000006E-2</v>
      </c>
      <c r="O205">
        <v>2.5084</v>
      </c>
      <c r="P205" s="1">
        <v>4.4503000000000001E-10</v>
      </c>
      <c r="Q205" s="1">
        <v>5.9746999999999998E-13</v>
      </c>
      <c r="R205" s="1">
        <v>9.8261000000000001E-11</v>
      </c>
      <c r="S205" s="1">
        <v>8.0866999999999995E-12</v>
      </c>
      <c r="T205" s="1">
        <v>5.6519000000000002E-15</v>
      </c>
      <c r="U205" s="1">
        <v>1.5418E-12</v>
      </c>
    </row>
    <row r="206" spans="1:21" x14ac:dyDescent="0.25">
      <c r="A206" s="14">
        <v>44882</v>
      </c>
      <c r="B206" s="11" t="s">
        <v>60</v>
      </c>
      <c r="C206" s="11" t="s">
        <v>46</v>
      </c>
      <c r="D206" s="11" t="s">
        <v>68</v>
      </c>
      <c r="E206" s="11">
        <f t="shared" si="18"/>
        <v>4.3513888888888896</v>
      </c>
      <c r="F206">
        <v>77.930700000000002</v>
      </c>
      <c r="G206">
        <v>20.7865</v>
      </c>
      <c r="H206">
        <v>0.9375</v>
      </c>
      <c r="I206">
        <v>0.2092</v>
      </c>
      <c r="J206">
        <v>0</v>
      </c>
      <c r="K206">
        <v>0.13619999999999999</v>
      </c>
      <c r="L206">
        <v>603</v>
      </c>
      <c r="M206">
        <v>0.1651</v>
      </c>
      <c r="N206">
        <v>5.4899999999999997E-2</v>
      </c>
      <c r="O206">
        <v>3.0074999999999998</v>
      </c>
      <c r="P206" s="1">
        <v>4.4377000000000001E-10</v>
      </c>
      <c r="Q206" s="1">
        <v>5.8829000000000001E-13</v>
      </c>
      <c r="R206" s="1">
        <v>9.7990000000000002E-11</v>
      </c>
      <c r="S206" s="1">
        <v>8.0650000000000001E-12</v>
      </c>
      <c r="T206" s="1">
        <v>4.5049000000000003E-15</v>
      </c>
      <c r="U206" s="1">
        <v>1.5368000000000001E-12</v>
      </c>
    </row>
    <row r="207" spans="1:21" x14ac:dyDescent="0.25">
      <c r="A207" s="14">
        <v>44882</v>
      </c>
      <c r="B207" s="11" t="s">
        <v>60</v>
      </c>
      <c r="C207" s="11" t="s">
        <v>40</v>
      </c>
      <c r="D207" s="11" t="s">
        <v>30</v>
      </c>
      <c r="E207" s="11">
        <f t="shared" si="18"/>
        <v>4.3744444444444444</v>
      </c>
      <c r="F207">
        <v>77.940299999999993</v>
      </c>
      <c r="G207">
        <v>20.776</v>
      </c>
      <c r="H207">
        <v>0.93740000000000001</v>
      </c>
      <c r="I207">
        <v>0.21</v>
      </c>
      <c r="J207">
        <v>0</v>
      </c>
      <c r="K207">
        <v>0.13639999999999999</v>
      </c>
      <c r="L207">
        <v>606</v>
      </c>
      <c r="M207">
        <v>0.16569999999999999</v>
      </c>
      <c r="N207">
        <v>7.3200000000000001E-2</v>
      </c>
      <c r="O207">
        <v>2.2621000000000002</v>
      </c>
      <c r="P207" s="1">
        <v>4.4363999999999998E-10</v>
      </c>
      <c r="Q207" s="1">
        <v>5.8884999999999996E-13</v>
      </c>
      <c r="R207" s="1">
        <v>9.7901000000000001E-11</v>
      </c>
      <c r="S207" s="1">
        <v>8.0606999999999994E-12</v>
      </c>
      <c r="T207" s="1">
        <v>5.1175E-15</v>
      </c>
      <c r="U207" s="1">
        <v>1.5421000000000001E-12</v>
      </c>
    </row>
    <row r="208" spans="1:21" x14ac:dyDescent="0.25">
      <c r="A208" s="14">
        <v>44882</v>
      </c>
      <c r="B208" s="11" t="s">
        <v>60</v>
      </c>
      <c r="C208" s="11" t="s">
        <v>50</v>
      </c>
      <c r="D208" s="11" t="s">
        <v>33</v>
      </c>
      <c r="E208" s="11">
        <f t="shared" si="18"/>
        <v>4.399166666666666</v>
      </c>
      <c r="F208">
        <v>77.936099999999996</v>
      </c>
      <c r="G208">
        <v>20.778400000000001</v>
      </c>
      <c r="H208">
        <v>0.93689999999999996</v>
      </c>
      <c r="I208">
        <v>0.2112</v>
      </c>
      <c r="J208">
        <v>0</v>
      </c>
      <c r="K208">
        <v>0.13739999999999999</v>
      </c>
      <c r="L208">
        <v>586</v>
      </c>
      <c r="M208">
        <v>0.1671</v>
      </c>
      <c r="N208">
        <v>7.0800000000000002E-2</v>
      </c>
      <c r="O208">
        <v>2.3597000000000001</v>
      </c>
      <c r="P208" s="1">
        <v>4.4257999999999999E-10</v>
      </c>
      <c r="Q208" s="1">
        <v>5.9191999999999997E-13</v>
      </c>
      <c r="R208" s="1">
        <v>9.7681999999999997E-11</v>
      </c>
      <c r="S208" s="1">
        <v>8.0371000000000002E-12</v>
      </c>
      <c r="T208" s="1">
        <v>4.1930000000000001E-15</v>
      </c>
      <c r="U208" s="1">
        <v>1.5471999999999999E-12</v>
      </c>
    </row>
    <row r="209" spans="1:21" x14ac:dyDescent="0.25">
      <c r="A209" s="14">
        <v>44882</v>
      </c>
      <c r="B209" s="11" t="s">
        <v>60</v>
      </c>
      <c r="C209" s="11" t="s">
        <v>54</v>
      </c>
      <c r="D209" s="11" t="s">
        <v>38</v>
      </c>
      <c r="E209" s="11">
        <f t="shared" si="18"/>
        <v>4.4222222222222225</v>
      </c>
      <c r="F209">
        <v>77.941800000000001</v>
      </c>
      <c r="G209">
        <v>20.770800000000001</v>
      </c>
      <c r="H209">
        <v>0.93679999999999997</v>
      </c>
      <c r="I209">
        <v>0.2135</v>
      </c>
      <c r="J209">
        <v>0</v>
      </c>
      <c r="K209">
        <v>0.1371</v>
      </c>
      <c r="L209">
        <v>564</v>
      </c>
      <c r="M209">
        <v>0.16880000000000001</v>
      </c>
      <c r="N209">
        <v>7.4899999999999994E-2</v>
      </c>
      <c r="O209">
        <v>2.2526000000000002</v>
      </c>
      <c r="P209" s="1">
        <v>4.4198000000000001E-10</v>
      </c>
      <c r="Q209" s="1">
        <v>5.8949000000000005E-13</v>
      </c>
      <c r="R209" s="1">
        <v>9.7508999999999999E-11</v>
      </c>
      <c r="S209" s="1">
        <v>8.0255000000000005E-12</v>
      </c>
      <c r="T209" s="1">
        <v>6.5181E-15</v>
      </c>
      <c r="U209" s="1">
        <v>1.5617000000000001E-12</v>
      </c>
    </row>
    <row r="210" spans="1:21" x14ac:dyDescent="0.25">
      <c r="A210" s="14">
        <v>44882</v>
      </c>
      <c r="B210" s="11" t="s">
        <v>60</v>
      </c>
      <c r="C210" s="11" t="s">
        <v>53</v>
      </c>
      <c r="D210" s="11" t="s">
        <v>48</v>
      </c>
      <c r="E210" s="11">
        <f t="shared" si="18"/>
        <v>4.4450000000000003</v>
      </c>
      <c r="F210">
        <v>77.937100000000001</v>
      </c>
      <c r="G210">
        <v>20.7746</v>
      </c>
      <c r="H210">
        <v>0.93710000000000004</v>
      </c>
      <c r="I210">
        <v>0.21540000000000001</v>
      </c>
      <c r="J210">
        <v>0</v>
      </c>
      <c r="K210">
        <v>0.1358</v>
      </c>
      <c r="L210">
        <v>560</v>
      </c>
      <c r="M210">
        <v>0.17180000000000001</v>
      </c>
      <c r="N210">
        <v>7.3200000000000001E-2</v>
      </c>
      <c r="O210">
        <v>2.3456000000000001</v>
      </c>
      <c r="P210" s="1">
        <v>4.4172E-10</v>
      </c>
      <c r="Q210" s="1">
        <v>5.8376000000000003E-13</v>
      </c>
      <c r="R210" s="1">
        <v>9.7473E-11</v>
      </c>
      <c r="S210" s="1">
        <v>8.0233000000000004E-12</v>
      </c>
      <c r="T210" s="1">
        <v>4.7736000000000001E-15</v>
      </c>
      <c r="U210" s="1">
        <v>1.5744E-12</v>
      </c>
    </row>
    <row r="211" spans="1:21" x14ac:dyDescent="0.25">
      <c r="A211" s="14">
        <v>44882</v>
      </c>
      <c r="B211" s="11" t="s">
        <v>60</v>
      </c>
      <c r="C211" s="11" t="s">
        <v>56</v>
      </c>
      <c r="D211" s="11" t="s">
        <v>72</v>
      </c>
      <c r="E211" s="11">
        <f t="shared" si="18"/>
        <v>4.4700000000000006</v>
      </c>
      <c r="F211">
        <v>77.944800000000001</v>
      </c>
      <c r="G211">
        <v>20.766200000000001</v>
      </c>
      <c r="H211">
        <v>0.93720000000000003</v>
      </c>
      <c r="I211">
        <v>0.21709999999999999</v>
      </c>
      <c r="J211">
        <v>0</v>
      </c>
      <c r="K211">
        <v>0.13469999999999999</v>
      </c>
      <c r="L211">
        <v>544</v>
      </c>
      <c r="M211">
        <v>0.1729</v>
      </c>
      <c r="N211">
        <v>7.8899999999999998E-2</v>
      </c>
      <c r="O211">
        <v>2.1911999999999998</v>
      </c>
      <c r="P211" s="1">
        <v>4.4102999999999998E-10</v>
      </c>
      <c r="Q211" s="1">
        <v>5.7834000000000004E-13</v>
      </c>
      <c r="R211" s="1">
        <v>9.7273000000000004E-11</v>
      </c>
      <c r="S211" s="1">
        <v>8.0107000000000002E-12</v>
      </c>
      <c r="T211" s="1">
        <v>3.8457000000000002E-15</v>
      </c>
      <c r="U211" s="1">
        <v>1.5837E-12</v>
      </c>
    </row>
    <row r="212" spans="1:21" x14ac:dyDescent="0.25">
      <c r="A212" s="14">
        <v>44882</v>
      </c>
      <c r="B212" s="11" t="s">
        <v>60</v>
      </c>
      <c r="C212" s="11" t="s">
        <v>36</v>
      </c>
      <c r="D212" s="11" t="s">
        <v>37</v>
      </c>
      <c r="E212" s="11">
        <f t="shared" si="18"/>
        <v>4.4927777777777784</v>
      </c>
      <c r="F212">
        <v>77.946299999999994</v>
      </c>
      <c r="G212">
        <v>20.761800000000001</v>
      </c>
      <c r="H212">
        <v>0.93689999999999996</v>
      </c>
      <c r="I212">
        <v>0.22090000000000001</v>
      </c>
      <c r="J212">
        <v>0</v>
      </c>
      <c r="K212">
        <v>0.1341</v>
      </c>
      <c r="L212">
        <v>539</v>
      </c>
      <c r="M212">
        <v>0.1769</v>
      </c>
      <c r="N212">
        <v>8.8400000000000006E-2</v>
      </c>
      <c r="O212">
        <v>2.0015999999999998</v>
      </c>
      <c r="P212" s="1">
        <v>4.4066000000000001E-10</v>
      </c>
      <c r="Q212" s="1">
        <v>5.7537E-13</v>
      </c>
      <c r="R212" s="1">
        <v>9.7167999999999995E-11</v>
      </c>
      <c r="S212" s="1">
        <v>8.0010999999999999E-12</v>
      </c>
      <c r="T212" s="1">
        <v>4.6145999999999997E-15</v>
      </c>
      <c r="U212" s="1">
        <v>1.6093E-12</v>
      </c>
    </row>
    <row r="213" spans="1:21" x14ac:dyDescent="0.25">
      <c r="A213" s="14">
        <v>44882</v>
      </c>
      <c r="B213" s="11" t="s">
        <v>60</v>
      </c>
      <c r="C213" s="11" t="s">
        <v>59</v>
      </c>
      <c r="D213" s="11" t="s">
        <v>33</v>
      </c>
      <c r="E213" s="11">
        <f t="shared" si="18"/>
        <v>4.5158333333333331</v>
      </c>
      <c r="F213">
        <v>77.947900000000004</v>
      </c>
      <c r="G213">
        <v>20.7561</v>
      </c>
      <c r="H213">
        <v>0.93630000000000002</v>
      </c>
      <c r="I213">
        <v>0.224</v>
      </c>
      <c r="J213">
        <v>0</v>
      </c>
      <c r="K213">
        <v>0.13569999999999999</v>
      </c>
      <c r="L213">
        <v>548</v>
      </c>
      <c r="M213">
        <v>0.18</v>
      </c>
      <c r="N213">
        <v>9.7900000000000001E-2</v>
      </c>
      <c r="O213">
        <v>1.8391999999999999</v>
      </c>
      <c r="P213" s="1">
        <v>4.4119E-10</v>
      </c>
      <c r="Q213" s="1">
        <v>5.8253000000000004E-13</v>
      </c>
      <c r="R213" s="1">
        <v>9.7256999999999996E-11</v>
      </c>
      <c r="S213" s="1">
        <v>8.0061000000000008E-12</v>
      </c>
      <c r="T213" s="1">
        <v>5.0136000000000001E-15</v>
      </c>
      <c r="U213" s="1">
        <v>1.6334000000000001E-12</v>
      </c>
    </row>
    <row r="214" spans="1:21" x14ac:dyDescent="0.25">
      <c r="A214" s="14">
        <v>44882</v>
      </c>
      <c r="B214" s="11" t="s">
        <v>60</v>
      </c>
      <c r="C214" s="11" t="s">
        <v>49</v>
      </c>
      <c r="D214" s="11" t="s">
        <v>28</v>
      </c>
      <c r="E214" s="11">
        <f t="shared" si="18"/>
        <v>4.5405555555555548</v>
      </c>
      <c r="F214">
        <v>77.953100000000006</v>
      </c>
      <c r="G214">
        <v>20.749300000000002</v>
      </c>
      <c r="H214">
        <v>0.93679999999999997</v>
      </c>
      <c r="I214">
        <v>0.22819999999999999</v>
      </c>
      <c r="J214">
        <v>0</v>
      </c>
      <c r="K214">
        <v>0.1326</v>
      </c>
      <c r="L214">
        <v>527</v>
      </c>
      <c r="M214">
        <v>0.1842</v>
      </c>
      <c r="N214">
        <v>9.9699999999999997E-2</v>
      </c>
      <c r="O214">
        <v>1.8486</v>
      </c>
      <c r="P214" s="1">
        <v>4.4022999999999999E-10</v>
      </c>
      <c r="Q214" s="1">
        <v>5.6825000000000003E-13</v>
      </c>
      <c r="R214" s="1">
        <v>9.7005000000000005E-11</v>
      </c>
      <c r="S214" s="1">
        <v>7.9917999999999999E-12</v>
      </c>
      <c r="T214" s="1">
        <v>6.2324000000000001E-15</v>
      </c>
      <c r="U214" s="1">
        <v>1.6590000000000001E-12</v>
      </c>
    </row>
    <row r="215" spans="1:21" x14ac:dyDescent="0.25">
      <c r="A215" s="14">
        <v>44882</v>
      </c>
      <c r="B215" s="11" t="s">
        <v>60</v>
      </c>
      <c r="C215" s="11" t="s">
        <v>61</v>
      </c>
      <c r="D215" s="11" t="s">
        <v>57</v>
      </c>
      <c r="E215" s="11">
        <f t="shared" si="18"/>
        <v>4.5636111111111113</v>
      </c>
      <c r="F215">
        <v>77.957400000000007</v>
      </c>
      <c r="G215">
        <v>20.743600000000001</v>
      </c>
      <c r="H215">
        <v>0.93640000000000001</v>
      </c>
      <c r="I215">
        <v>0.2303</v>
      </c>
      <c r="J215">
        <v>0</v>
      </c>
      <c r="K215">
        <v>0.1323</v>
      </c>
      <c r="L215">
        <v>529</v>
      </c>
      <c r="M215">
        <v>0.1865</v>
      </c>
      <c r="N215">
        <v>0.1111</v>
      </c>
      <c r="O215">
        <v>1.6789000000000001</v>
      </c>
      <c r="P215" s="1">
        <v>4.4048000000000001E-10</v>
      </c>
      <c r="Q215" s="1">
        <v>5.6723E-13</v>
      </c>
      <c r="R215" s="1">
        <v>9.7027999999999996E-11</v>
      </c>
      <c r="S215" s="1">
        <v>7.9925999999999997E-12</v>
      </c>
      <c r="T215" s="1">
        <v>3.5458999999999999E-15</v>
      </c>
      <c r="U215" s="1">
        <v>1.6753999999999999E-12</v>
      </c>
    </row>
    <row r="216" spans="1:21" x14ac:dyDescent="0.25">
      <c r="A216" s="14">
        <v>44882</v>
      </c>
      <c r="B216" s="11" t="s">
        <v>60</v>
      </c>
      <c r="C216" s="11" t="s">
        <v>76</v>
      </c>
      <c r="D216" s="11" t="s">
        <v>74</v>
      </c>
      <c r="E216" s="11">
        <f t="shared" si="18"/>
        <v>4.5883333333333329</v>
      </c>
      <c r="F216">
        <v>77.956400000000002</v>
      </c>
      <c r="G216">
        <v>20.741599999999998</v>
      </c>
      <c r="H216">
        <v>0.93710000000000004</v>
      </c>
      <c r="I216">
        <v>0.23319999999999999</v>
      </c>
      <c r="J216">
        <v>0</v>
      </c>
      <c r="K216">
        <v>0.1318</v>
      </c>
      <c r="L216">
        <v>530</v>
      </c>
      <c r="M216">
        <v>0.18940000000000001</v>
      </c>
      <c r="N216">
        <v>0.11550000000000001</v>
      </c>
      <c r="O216">
        <v>1.6388</v>
      </c>
      <c r="P216" s="1">
        <v>4.4048000000000001E-10</v>
      </c>
      <c r="Q216" s="1">
        <v>5.6499E-13</v>
      </c>
      <c r="R216" s="1">
        <v>9.7021E-11</v>
      </c>
      <c r="S216" s="1">
        <v>7.9984999999999999E-12</v>
      </c>
      <c r="T216" s="1">
        <v>5.7495E-15</v>
      </c>
      <c r="U216" s="1">
        <v>1.6955E-12</v>
      </c>
    </row>
    <row r="217" spans="1:21" x14ac:dyDescent="0.25">
      <c r="A217" s="14">
        <v>44882</v>
      </c>
      <c r="B217" s="11" t="s">
        <v>60</v>
      </c>
      <c r="C217" s="11" t="s">
        <v>33</v>
      </c>
      <c r="D217" s="11" t="s">
        <v>78</v>
      </c>
      <c r="E217" s="11">
        <f t="shared" si="18"/>
        <v>4.6111111111111107</v>
      </c>
      <c r="F217">
        <v>77.957999999999998</v>
      </c>
      <c r="G217">
        <v>20.736799999999999</v>
      </c>
      <c r="H217">
        <v>0.93679999999999997</v>
      </c>
      <c r="I217">
        <v>0.2354</v>
      </c>
      <c r="J217">
        <v>0</v>
      </c>
      <c r="K217">
        <v>0.13300000000000001</v>
      </c>
      <c r="L217">
        <v>532</v>
      </c>
      <c r="M217">
        <v>0.19139999999999999</v>
      </c>
      <c r="N217">
        <v>0.1171</v>
      </c>
      <c r="O217">
        <v>1.6352</v>
      </c>
      <c r="P217" s="1">
        <v>4.4025999999999999E-10</v>
      </c>
      <c r="Q217" s="1">
        <v>5.6983000000000001E-13</v>
      </c>
      <c r="R217" s="1">
        <v>9.6947999999999994E-11</v>
      </c>
      <c r="S217" s="1">
        <v>7.9917999999999999E-12</v>
      </c>
      <c r="T217" s="1">
        <v>4.9904E-15</v>
      </c>
      <c r="U217" s="1">
        <v>1.7107E-12</v>
      </c>
    </row>
    <row r="218" spans="1:21" x14ac:dyDescent="0.25">
      <c r="A218" s="14">
        <v>44882</v>
      </c>
      <c r="B218" s="11" t="s">
        <v>60</v>
      </c>
      <c r="C218" s="11" t="s">
        <v>64</v>
      </c>
      <c r="D218" s="11" t="s">
        <v>58</v>
      </c>
      <c r="E218" s="11">
        <f t="shared" si="18"/>
        <v>4.6341666666666672</v>
      </c>
      <c r="F218">
        <v>77.956000000000003</v>
      </c>
      <c r="G218">
        <v>20.736599999999999</v>
      </c>
      <c r="H218">
        <v>0.93720000000000003</v>
      </c>
      <c r="I218">
        <v>0.23630000000000001</v>
      </c>
      <c r="J218">
        <v>0</v>
      </c>
      <c r="K218">
        <v>0.13400000000000001</v>
      </c>
      <c r="L218">
        <v>539</v>
      </c>
      <c r="M218">
        <v>0.193</v>
      </c>
      <c r="N218">
        <v>0.1181</v>
      </c>
      <c r="O218">
        <v>1.6335</v>
      </c>
      <c r="P218" s="1">
        <v>4.4054000000000001E-10</v>
      </c>
      <c r="Q218" s="1">
        <v>5.7457999999999996E-13</v>
      </c>
      <c r="R218" s="1">
        <v>9.7012000000000001E-11</v>
      </c>
      <c r="S218" s="1">
        <v>8.0003999999999997E-12</v>
      </c>
      <c r="T218" s="1">
        <v>4.4287999999999997E-15</v>
      </c>
      <c r="U218" s="1">
        <v>1.7180999999999999E-12</v>
      </c>
    </row>
    <row r="219" spans="1:21" x14ac:dyDescent="0.25">
      <c r="A219" s="14">
        <v>44882</v>
      </c>
      <c r="B219" s="11" t="s">
        <v>60</v>
      </c>
      <c r="C219" s="11" t="s">
        <v>45</v>
      </c>
      <c r="D219" s="11" t="s">
        <v>35</v>
      </c>
      <c r="E219" s="11">
        <f t="shared" si="18"/>
        <v>4.6588888888888889</v>
      </c>
      <c r="F219">
        <v>77.953199999999995</v>
      </c>
      <c r="G219">
        <v>20.737100000000002</v>
      </c>
      <c r="H219">
        <v>0.9365</v>
      </c>
      <c r="I219">
        <v>0.23769999999999999</v>
      </c>
      <c r="J219">
        <v>0</v>
      </c>
      <c r="K219">
        <v>0.13550000000000001</v>
      </c>
      <c r="L219">
        <v>546</v>
      </c>
      <c r="M219">
        <v>0.19450000000000001</v>
      </c>
      <c r="N219">
        <v>0.1153</v>
      </c>
      <c r="O219">
        <v>1.6861999999999999</v>
      </c>
      <c r="P219" s="1">
        <v>4.4113000000000001E-10</v>
      </c>
      <c r="Q219" s="1">
        <v>5.818E-13</v>
      </c>
      <c r="R219" s="1">
        <v>9.7146999999999996E-11</v>
      </c>
      <c r="S219" s="1">
        <v>8.0058000000000005E-12</v>
      </c>
      <c r="T219" s="1">
        <v>3.4729999999999998E-15</v>
      </c>
      <c r="U219" s="1">
        <v>1.7309E-12</v>
      </c>
    </row>
    <row r="220" spans="1:21" x14ac:dyDescent="0.25">
      <c r="A220" s="14">
        <v>44882</v>
      </c>
      <c r="B220" s="11" t="s">
        <v>60</v>
      </c>
      <c r="C220" s="11" t="s">
        <v>65</v>
      </c>
      <c r="D220" s="11" t="s">
        <v>62</v>
      </c>
      <c r="E220" s="11">
        <f t="shared" si="18"/>
        <v>4.6819444444444454</v>
      </c>
      <c r="F220">
        <v>77.95</v>
      </c>
      <c r="G220">
        <v>20.7377</v>
      </c>
      <c r="H220">
        <v>0.93710000000000004</v>
      </c>
      <c r="I220">
        <v>0.23799999999999999</v>
      </c>
      <c r="J220">
        <v>0</v>
      </c>
      <c r="K220">
        <v>0.13730000000000001</v>
      </c>
      <c r="L220">
        <v>557</v>
      </c>
      <c r="M220">
        <v>0.1948</v>
      </c>
      <c r="N220">
        <v>0.11360000000000001</v>
      </c>
      <c r="O220">
        <v>1.7144999999999999</v>
      </c>
      <c r="P220" s="1">
        <v>4.4166999999999999E-10</v>
      </c>
      <c r="Q220" s="1">
        <v>5.8986999999999999E-13</v>
      </c>
      <c r="R220" s="1">
        <v>9.7270999999999999E-11</v>
      </c>
      <c r="S220" s="1">
        <v>8.0207999999999999E-12</v>
      </c>
      <c r="T220" s="1">
        <v>5.3794999999999999E-15</v>
      </c>
      <c r="U220" s="1">
        <v>1.735E-12</v>
      </c>
    </row>
    <row r="221" spans="1:21" x14ac:dyDescent="0.25">
      <c r="A221" s="14">
        <v>44882</v>
      </c>
      <c r="B221" s="11" t="s">
        <v>60</v>
      </c>
      <c r="C221" s="11" t="s">
        <v>58</v>
      </c>
      <c r="D221" s="11" t="s">
        <v>74</v>
      </c>
      <c r="E221" s="11">
        <f t="shared" si="18"/>
        <v>4.7050000000000001</v>
      </c>
      <c r="F221">
        <v>77.942800000000005</v>
      </c>
      <c r="G221">
        <v>20.7439</v>
      </c>
      <c r="H221">
        <v>0.93679999999999997</v>
      </c>
      <c r="I221">
        <v>0.23749999999999999</v>
      </c>
      <c r="J221">
        <v>0</v>
      </c>
      <c r="K221">
        <v>0.13900000000000001</v>
      </c>
      <c r="L221">
        <v>591</v>
      </c>
      <c r="M221">
        <v>0.1948</v>
      </c>
      <c r="N221">
        <v>0.1055</v>
      </c>
      <c r="O221">
        <v>1.8472999999999999</v>
      </c>
      <c r="P221" s="1">
        <v>4.4322999999999998E-10</v>
      </c>
      <c r="Q221" s="1">
        <v>5.9945999999999995E-13</v>
      </c>
      <c r="R221" s="1">
        <v>9.7652999999999994E-11</v>
      </c>
      <c r="S221" s="1">
        <v>8.0478000000000005E-12</v>
      </c>
      <c r="T221" s="1">
        <v>4.6714000000000001E-15</v>
      </c>
      <c r="U221" s="1">
        <v>1.7381E-12</v>
      </c>
    </row>
    <row r="222" spans="1:21" x14ac:dyDescent="0.25">
      <c r="A222" s="14">
        <v>44882</v>
      </c>
      <c r="B222" s="11" t="s">
        <v>60</v>
      </c>
      <c r="C222" s="11" t="s">
        <v>67</v>
      </c>
      <c r="D222" s="11" t="s">
        <v>53</v>
      </c>
      <c r="E222" s="11">
        <f t="shared" si="18"/>
        <v>4.7297222222222217</v>
      </c>
      <c r="F222">
        <v>77.944699999999997</v>
      </c>
      <c r="G222">
        <v>20.7454</v>
      </c>
      <c r="H222">
        <v>0.93700000000000006</v>
      </c>
      <c r="I222">
        <v>0.23669999999999999</v>
      </c>
      <c r="J222">
        <v>0</v>
      </c>
      <c r="K222">
        <v>0.1363</v>
      </c>
      <c r="L222">
        <v>570</v>
      </c>
      <c r="M222">
        <v>0.19400000000000001</v>
      </c>
      <c r="N222">
        <v>0.10580000000000001</v>
      </c>
      <c r="O222">
        <v>1.8341000000000001</v>
      </c>
      <c r="P222" s="1">
        <v>4.4253000000000002E-10</v>
      </c>
      <c r="Q222" s="1">
        <v>5.8649999999999997E-13</v>
      </c>
      <c r="R222" s="1">
        <v>9.7503999999999995E-11</v>
      </c>
      <c r="S222" s="1">
        <v>8.0363000000000004E-12</v>
      </c>
      <c r="T222" s="1">
        <v>8.8266000000000003E-15</v>
      </c>
      <c r="U222" s="1">
        <v>1.7289E-12</v>
      </c>
    </row>
    <row r="223" spans="1:21" x14ac:dyDescent="0.25">
      <c r="A223" s="14">
        <v>44882</v>
      </c>
      <c r="B223" s="11" t="s">
        <v>60</v>
      </c>
      <c r="C223" s="11" t="s">
        <v>68</v>
      </c>
      <c r="D223" s="11" t="s">
        <v>55</v>
      </c>
      <c r="E223" s="11">
        <f t="shared" si="18"/>
        <v>4.7527777777777782</v>
      </c>
      <c r="F223">
        <v>77.942300000000003</v>
      </c>
      <c r="G223">
        <v>20.7486</v>
      </c>
      <c r="H223">
        <v>0.93759999999999999</v>
      </c>
      <c r="I223">
        <v>0.2364</v>
      </c>
      <c r="J223">
        <v>0</v>
      </c>
      <c r="K223">
        <v>0.13500000000000001</v>
      </c>
      <c r="L223">
        <v>588</v>
      </c>
      <c r="M223">
        <v>0.19370000000000001</v>
      </c>
      <c r="N223">
        <v>0.1013</v>
      </c>
      <c r="O223">
        <v>1.9124000000000001</v>
      </c>
      <c r="P223" s="1">
        <v>4.4277000000000001E-10</v>
      </c>
      <c r="Q223" s="1">
        <v>5.8212000000000005E-13</v>
      </c>
      <c r="R223" s="1">
        <v>9.7576000000000005E-11</v>
      </c>
      <c r="S223" s="1">
        <v>8.0465999999999993E-12</v>
      </c>
      <c r="T223" s="1">
        <v>3.7364999999999999E-15</v>
      </c>
      <c r="U223" s="1">
        <v>1.7282E-12</v>
      </c>
    </row>
    <row r="224" spans="1:21" x14ac:dyDescent="0.25">
      <c r="A224" s="14">
        <v>44882</v>
      </c>
      <c r="B224" s="11" t="s">
        <v>60</v>
      </c>
      <c r="C224" s="11" t="s">
        <v>42</v>
      </c>
      <c r="D224" s="11" t="s">
        <v>27</v>
      </c>
      <c r="E224" s="11">
        <f t="shared" si="18"/>
        <v>4.7774999999999999</v>
      </c>
      <c r="F224">
        <v>77.934100000000001</v>
      </c>
      <c r="G224">
        <v>20.758800000000001</v>
      </c>
      <c r="H224">
        <v>0.9375</v>
      </c>
      <c r="I224">
        <v>0.2356</v>
      </c>
      <c r="J224">
        <v>0</v>
      </c>
      <c r="K224">
        <v>0.13389999999999999</v>
      </c>
      <c r="L224">
        <v>596</v>
      </c>
      <c r="M224">
        <v>0.193</v>
      </c>
      <c r="N224">
        <v>9.4299999999999995E-2</v>
      </c>
      <c r="O224">
        <v>2.0455999999999999</v>
      </c>
      <c r="P224" s="1">
        <v>4.4338000000000002E-10</v>
      </c>
      <c r="Q224" s="1">
        <v>5.7801999999999999E-13</v>
      </c>
      <c r="R224" s="1">
        <v>9.7767999999999998E-11</v>
      </c>
      <c r="S224" s="1">
        <v>8.0572999999999996E-12</v>
      </c>
      <c r="T224" s="1">
        <v>5.2458000000000002E-15</v>
      </c>
      <c r="U224" s="1">
        <v>1.7246999999999999E-12</v>
      </c>
    </row>
    <row r="225" spans="1:21" x14ac:dyDescent="0.25">
      <c r="A225" s="14">
        <v>44882</v>
      </c>
      <c r="B225" s="11" t="s">
        <v>60</v>
      </c>
      <c r="C225" s="11" t="s">
        <v>71</v>
      </c>
      <c r="D225" s="11" t="s">
        <v>66</v>
      </c>
      <c r="E225" s="11">
        <f t="shared" si="18"/>
        <v>4.8005555555555564</v>
      </c>
      <c r="F225">
        <v>77.947999999999993</v>
      </c>
      <c r="G225">
        <v>20.749500000000001</v>
      </c>
      <c r="H225">
        <v>0.93710000000000004</v>
      </c>
      <c r="I225">
        <v>0.23319999999999999</v>
      </c>
      <c r="J225">
        <v>0</v>
      </c>
      <c r="K225">
        <v>0.13220000000000001</v>
      </c>
      <c r="L225">
        <v>601</v>
      </c>
      <c r="M225">
        <v>0.1903</v>
      </c>
      <c r="N225">
        <v>0.10050000000000001</v>
      </c>
      <c r="O225">
        <v>1.8946000000000001</v>
      </c>
      <c r="P225" s="1">
        <v>4.4363E-10</v>
      </c>
      <c r="Q225" s="1">
        <v>5.7115000000000005E-13</v>
      </c>
      <c r="R225" s="1">
        <v>9.7762999999999994E-11</v>
      </c>
      <c r="S225" s="1">
        <v>8.0565999999999994E-12</v>
      </c>
      <c r="T225" s="1">
        <v>4.1830999999999997E-15</v>
      </c>
      <c r="U225" s="1">
        <v>1.7077000000000001E-12</v>
      </c>
    </row>
    <row r="226" spans="1:21" x14ac:dyDescent="0.25">
      <c r="A226" s="14">
        <v>44882</v>
      </c>
      <c r="B226" s="11" t="s">
        <v>60</v>
      </c>
      <c r="C226" s="11" t="s">
        <v>55</v>
      </c>
      <c r="D226" s="11" t="s">
        <v>24</v>
      </c>
      <c r="E226" s="11">
        <f t="shared" si="18"/>
        <v>4.8233333333333341</v>
      </c>
      <c r="F226">
        <v>77.944800000000001</v>
      </c>
      <c r="G226">
        <v>20.758500000000002</v>
      </c>
      <c r="H226">
        <v>0.93720000000000003</v>
      </c>
      <c r="I226">
        <v>0.22720000000000001</v>
      </c>
      <c r="J226">
        <v>0</v>
      </c>
      <c r="K226">
        <v>0.13239999999999999</v>
      </c>
      <c r="L226">
        <v>610</v>
      </c>
      <c r="M226">
        <v>0.1845</v>
      </c>
      <c r="N226">
        <v>9.4100000000000003E-2</v>
      </c>
      <c r="O226">
        <v>1.9599</v>
      </c>
      <c r="P226" s="1">
        <v>4.4359000000000002E-10</v>
      </c>
      <c r="Q226" s="1">
        <v>5.7189E-13</v>
      </c>
      <c r="R226" s="1">
        <v>9.7800000000000001E-11</v>
      </c>
      <c r="S226" s="1">
        <v>8.0574000000000008E-12</v>
      </c>
      <c r="T226" s="1">
        <v>3.0011999999999999E-15</v>
      </c>
      <c r="U226" s="1">
        <v>1.6647E-12</v>
      </c>
    </row>
    <row r="227" spans="1:21" x14ac:dyDescent="0.25">
      <c r="A227" s="14">
        <v>44882</v>
      </c>
      <c r="B227" s="11" t="s">
        <v>60</v>
      </c>
      <c r="C227" s="11" t="s">
        <v>70</v>
      </c>
      <c r="D227" s="11" t="s">
        <v>49</v>
      </c>
      <c r="E227" s="11">
        <f t="shared" si="18"/>
        <v>4.8480555555555558</v>
      </c>
      <c r="F227">
        <v>77.946100000000001</v>
      </c>
      <c r="G227">
        <v>20.756399999999999</v>
      </c>
      <c r="H227">
        <v>0.93669999999999998</v>
      </c>
      <c r="I227">
        <v>0.2288</v>
      </c>
      <c r="J227">
        <v>0</v>
      </c>
      <c r="K227">
        <v>0.13200000000000001</v>
      </c>
      <c r="L227">
        <v>603</v>
      </c>
      <c r="M227">
        <v>0.186</v>
      </c>
      <c r="N227">
        <v>9.7600000000000006E-2</v>
      </c>
      <c r="O227">
        <v>1.9045000000000001</v>
      </c>
      <c r="P227" s="1">
        <v>4.4386000000000001E-10</v>
      </c>
      <c r="Q227" s="1">
        <v>5.6999999999999999E-13</v>
      </c>
      <c r="R227" s="1">
        <v>9.7848999999999995E-11</v>
      </c>
      <c r="S227" s="1">
        <v>8.0578000000000007E-12</v>
      </c>
      <c r="T227" s="1">
        <v>8.1843999999999994E-15</v>
      </c>
      <c r="U227" s="1">
        <v>1.6775000000000001E-12</v>
      </c>
    </row>
    <row r="228" spans="1:21" x14ac:dyDescent="0.25">
      <c r="A228" s="14">
        <v>44882</v>
      </c>
      <c r="B228" s="11" t="s">
        <v>60</v>
      </c>
      <c r="C228" s="11" t="s">
        <v>75</v>
      </c>
      <c r="D228" s="11" t="s">
        <v>25</v>
      </c>
      <c r="E228" s="11">
        <f t="shared" si="18"/>
        <v>4.8711111111111105</v>
      </c>
      <c r="F228">
        <v>77.943299999999994</v>
      </c>
      <c r="G228">
        <v>20.755299999999998</v>
      </c>
      <c r="H228">
        <v>0.93710000000000004</v>
      </c>
      <c r="I228">
        <v>0.23119999999999999</v>
      </c>
      <c r="J228">
        <v>0</v>
      </c>
      <c r="K228">
        <v>0.1331</v>
      </c>
      <c r="L228">
        <v>609</v>
      </c>
      <c r="M228">
        <v>0.18870000000000001</v>
      </c>
      <c r="N228">
        <v>9.6000000000000002E-2</v>
      </c>
      <c r="O228">
        <v>1.9661999999999999</v>
      </c>
      <c r="P228" s="1">
        <v>4.4389999999999999E-10</v>
      </c>
      <c r="Q228" s="1">
        <v>5.7514000000000001E-13</v>
      </c>
      <c r="R228" s="1">
        <v>9.7853999999999999E-11</v>
      </c>
      <c r="S228" s="1">
        <v>8.0620000000000002E-12</v>
      </c>
      <c r="T228" s="1">
        <v>5.4468000000000001E-15</v>
      </c>
      <c r="U228" s="1">
        <v>1.6949999999999999E-12</v>
      </c>
    </row>
    <row r="229" spans="1:21" x14ac:dyDescent="0.25">
      <c r="A229" s="14">
        <v>44882</v>
      </c>
      <c r="B229" s="11" t="s">
        <v>30</v>
      </c>
      <c r="C229" s="11" t="s">
        <v>63</v>
      </c>
      <c r="D229" s="11" t="s">
        <v>27</v>
      </c>
      <c r="E229" s="11">
        <f t="shared" si="18"/>
        <v>4.894166666666667</v>
      </c>
      <c r="F229">
        <v>77.943200000000004</v>
      </c>
      <c r="G229">
        <v>20.752700000000001</v>
      </c>
      <c r="H229">
        <v>0.93720000000000003</v>
      </c>
      <c r="I229">
        <v>0.23130000000000001</v>
      </c>
      <c r="J229">
        <v>0</v>
      </c>
      <c r="K229">
        <v>0.1356</v>
      </c>
      <c r="L229">
        <v>629</v>
      </c>
      <c r="M229">
        <v>0.1885</v>
      </c>
      <c r="N229">
        <v>9.8500000000000004E-2</v>
      </c>
      <c r="O229">
        <v>1.9145000000000001</v>
      </c>
      <c r="P229" s="1">
        <v>4.4512999999999999E-10</v>
      </c>
      <c r="Q229" s="1">
        <v>5.8742000000000004E-13</v>
      </c>
      <c r="R229" s="1">
        <v>9.8114000000000006E-11</v>
      </c>
      <c r="S229" s="1">
        <v>8.0858000000000001E-12</v>
      </c>
      <c r="T229" s="1">
        <v>5.3053999999999998E-15</v>
      </c>
      <c r="U229" s="1">
        <v>1.7E-12</v>
      </c>
    </row>
    <row r="230" spans="1:21" x14ac:dyDescent="0.25">
      <c r="A230" s="14">
        <v>44882</v>
      </c>
      <c r="B230" s="11" t="s">
        <v>30</v>
      </c>
      <c r="C230" s="11" t="s">
        <v>73</v>
      </c>
      <c r="D230" s="11" t="s">
        <v>71</v>
      </c>
      <c r="E230" s="11">
        <f t="shared" si="18"/>
        <v>4.9188888888888886</v>
      </c>
      <c r="F230">
        <v>77.935500000000005</v>
      </c>
      <c r="G230">
        <v>20.7593</v>
      </c>
      <c r="H230">
        <v>0.93689999999999996</v>
      </c>
      <c r="I230">
        <v>0.2326</v>
      </c>
      <c r="J230">
        <v>0</v>
      </c>
      <c r="K230">
        <v>0.1356</v>
      </c>
      <c r="L230">
        <v>586</v>
      </c>
      <c r="M230">
        <v>0.18990000000000001</v>
      </c>
      <c r="N230">
        <v>8.8200000000000001E-2</v>
      </c>
      <c r="O230">
        <v>2.1530999999999998</v>
      </c>
      <c r="P230" s="1">
        <v>4.4313E-10</v>
      </c>
      <c r="Q230" s="1">
        <v>5.8478999999999997E-13</v>
      </c>
      <c r="R230" s="1">
        <v>9.7714E-11</v>
      </c>
      <c r="S230" s="1">
        <v>8.0476999999999993E-12</v>
      </c>
      <c r="T230" s="1">
        <v>8.3823999999999999E-15</v>
      </c>
      <c r="U230" s="1">
        <v>1.7021E-12</v>
      </c>
    </row>
    <row r="231" spans="1:21" x14ac:dyDescent="0.25">
      <c r="A231" s="14">
        <v>44882</v>
      </c>
      <c r="B231" s="11" t="s">
        <v>30</v>
      </c>
      <c r="C231" s="11" t="s">
        <v>51</v>
      </c>
      <c r="D231" s="11" t="s">
        <v>34</v>
      </c>
      <c r="E231" s="11">
        <f t="shared" si="18"/>
        <v>4.9419444444444451</v>
      </c>
      <c r="F231">
        <v>77.940100000000001</v>
      </c>
      <c r="G231">
        <v>20.753499999999999</v>
      </c>
      <c r="H231">
        <v>0.93720000000000003</v>
      </c>
      <c r="I231">
        <v>0.2339</v>
      </c>
      <c r="J231">
        <v>0</v>
      </c>
      <c r="K231">
        <v>0.1353</v>
      </c>
      <c r="L231">
        <v>581</v>
      </c>
      <c r="M231">
        <v>0.192</v>
      </c>
      <c r="N231">
        <v>9.9299999999999999E-2</v>
      </c>
      <c r="O231">
        <v>1.9334</v>
      </c>
      <c r="P231" s="1">
        <v>4.4280000000000001E-10</v>
      </c>
      <c r="Q231" s="1">
        <v>5.8299000000000002E-13</v>
      </c>
      <c r="R231" s="1">
        <v>9.7609000000000004E-11</v>
      </c>
      <c r="S231" s="1">
        <v>8.0438000000000001E-12</v>
      </c>
      <c r="T231" s="1">
        <v>5.523E-15</v>
      </c>
      <c r="U231" s="1">
        <v>1.7104000000000001E-12</v>
      </c>
    </row>
    <row r="232" spans="1:21" x14ac:dyDescent="0.25">
      <c r="A232" s="14">
        <v>44882</v>
      </c>
      <c r="B232" s="11" t="s">
        <v>30</v>
      </c>
      <c r="C232" s="11" t="s">
        <v>74</v>
      </c>
      <c r="D232" s="11" t="s">
        <v>45</v>
      </c>
      <c r="E232" s="11">
        <f t="shared" si="18"/>
        <v>4.9666666666666668</v>
      </c>
      <c r="F232">
        <v>77.941900000000004</v>
      </c>
      <c r="G232">
        <v>20.750599999999999</v>
      </c>
      <c r="H232">
        <v>0.93689999999999996</v>
      </c>
      <c r="I232">
        <v>0.23649999999999999</v>
      </c>
      <c r="J232">
        <v>0</v>
      </c>
      <c r="K232">
        <v>0.1341</v>
      </c>
      <c r="L232">
        <v>572</v>
      </c>
      <c r="M232">
        <v>0.19400000000000001</v>
      </c>
      <c r="N232">
        <v>0.10009999999999999</v>
      </c>
      <c r="O232">
        <v>1.9383999999999999</v>
      </c>
      <c r="P232" s="1">
        <v>4.4251000000000001E-10</v>
      </c>
      <c r="Q232" s="1">
        <v>5.7752999999999996E-13</v>
      </c>
      <c r="R232" s="1">
        <v>9.7526999999999998E-11</v>
      </c>
      <c r="S232" s="1">
        <v>8.0352999999999999E-12</v>
      </c>
      <c r="T232" s="1">
        <v>5.0559E-15</v>
      </c>
      <c r="U232" s="1">
        <v>1.7278E-12</v>
      </c>
    </row>
    <row r="233" spans="1:21" x14ac:dyDescent="0.25">
      <c r="A233" s="14">
        <v>44882</v>
      </c>
      <c r="B233" s="11" t="s">
        <v>30</v>
      </c>
      <c r="C233" s="11" t="s">
        <v>38</v>
      </c>
      <c r="D233" s="11" t="s">
        <v>47</v>
      </c>
      <c r="E233" s="11">
        <f t="shared" si="18"/>
        <v>4.9897222222222215</v>
      </c>
      <c r="F233">
        <v>77.942800000000005</v>
      </c>
      <c r="G233">
        <v>20.747599999999998</v>
      </c>
      <c r="H233">
        <v>0.93730000000000002</v>
      </c>
      <c r="I233">
        <v>0.23849999999999999</v>
      </c>
      <c r="J233">
        <v>0</v>
      </c>
      <c r="K233">
        <v>0.1338</v>
      </c>
      <c r="L233">
        <v>557</v>
      </c>
      <c r="M233">
        <v>0.19589999999999999</v>
      </c>
      <c r="N233">
        <v>0.10589999999999999</v>
      </c>
      <c r="O233">
        <v>1.85</v>
      </c>
      <c r="P233" s="1">
        <v>4.4195999999999999E-10</v>
      </c>
      <c r="Q233" s="1">
        <v>5.7565999999999999E-13</v>
      </c>
      <c r="R233" s="1">
        <v>9.7390999999999995E-11</v>
      </c>
      <c r="S233" s="1">
        <v>8.0285000000000004E-12</v>
      </c>
      <c r="T233" s="1">
        <v>4.7586999999999998E-15</v>
      </c>
      <c r="U233" s="1">
        <v>1.7396999999999999E-12</v>
      </c>
    </row>
    <row r="234" spans="1:21" x14ac:dyDescent="0.25">
      <c r="A234" s="14">
        <v>44882</v>
      </c>
      <c r="B234" s="11" t="s">
        <v>30</v>
      </c>
      <c r="C234" s="11" t="s">
        <v>22</v>
      </c>
      <c r="D234" s="11" t="s">
        <v>52</v>
      </c>
      <c r="E234" s="11">
        <f t="shared" si="18"/>
        <v>5.0124999999999993</v>
      </c>
      <c r="F234">
        <v>77.950199999999995</v>
      </c>
      <c r="G234">
        <v>20.7409</v>
      </c>
      <c r="H234">
        <v>0.93679999999999997</v>
      </c>
      <c r="I234">
        <v>0.2394</v>
      </c>
      <c r="J234">
        <v>0</v>
      </c>
      <c r="K234">
        <v>0.13270000000000001</v>
      </c>
      <c r="L234">
        <v>553</v>
      </c>
      <c r="M234">
        <v>0.1971</v>
      </c>
      <c r="N234">
        <v>0.11269999999999999</v>
      </c>
      <c r="O234">
        <v>1.7497</v>
      </c>
      <c r="P234" s="1">
        <v>4.4157999999999999E-10</v>
      </c>
      <c r="Q234" s="1">
        <v>5.7057999999999998E-13</v>
      </c>
      <c r="R234" s="1">
        <v>9.7268E-11</v>
      </c>
      <c r="S234" s="1">
        <v>8.0163999999999996E-12</v>
      </c>
      <c r="T234" s="1">
        <v>5.2850999999999998E-15</v>
      </c>
      <c r="U234" s="1">
        <v>1.7445000000000001E-12</v>
      </c>
    </row>
    <row r="235" spans="1:21" x14ac:dyDescent="0.25">
      <c r="A235" s="14">
        <v>44882</v>
      </c>
      <c r="B235" s="11" t="s">
        <v>30</v>
      </c>
      <c r="C235" s="11" t="s">
        <v>47</v>
      </c>
      <c r="D235" s="11" t="s">
        <v>73</v>
      </c>
      <c r="E235" s="11">
        <f t="shared" si="18"/>
        <v>5.0374999999999996</v>
      </c>
      <c r="F235">
        <v>77.948899999999995</v>
      </c>
      <c r="G235">
        <v>20.743200000000002</v>
      </c>
      <c r="H235">
        <v>0.93700000000000006</v>
      </c>
      <c r="I235">
        <v>0.23960000000000001</v>
      </c>
      <c r="J235">
        <v>0</v>
      </c>
      <c r="K235">
        <v>0.13139999999999999</v>
      </c>
      <c r="L235">
        <v>548</v>
      </c>
      <c r="M235">
        <v>0.1971</v>
      </c>
      <c r="N235">
        <v>0.11070000000000001</v>
      </c>
      <c r="O235">
        <v>1.7802</v>
      </c>
      <c r="P235" s="1">
        <v>4.4116E-10</v>
      </c>
      <c r="Q235" s="1">
        <v>5.6414999999999997E-13</v>
      </c>
      <c r="R235" s="1">
        <v>9.7187999999999998E-11</v>
      </c>
      <c r="S235" s="1">
        <v>8.0107000000000002E-12</v>
      </c>
      <c r="T235" s="1">
        <v>5.6148999999999998E-15</v>
      </c>
      <c r="U235" s="1">
        <v>1.7439000000000001E-12</v>
      </c>
    </row>
    <row r="236" spans="1:21" x14ac:dyDescent="0.25">
      <c r="A236" s="14">
        <v>44882</v>
      </c>
      <c r="B236" s="11" t="s">
        <v>30</v>
      </c>
      <c r="C236" s="11" t="s">
        <v>24</v>
      </c>
      <c r="D236" s="11" t="s">
        <v>44</v>
      </c>
      <c r="E236" s="11">
        <f t="shared" si="18"/>
        <v>5.0602777777777774</v>
      </c>
      <c r="F236">
        <v>77.956100000000006</v>
      </c>
      <c r="G236">
        <v>20.73</v>
      </c>
      <c r="H236">
        <v>0.93640000000000001</v>
      </c>
      <c r="I236">
        <v>0.24679999999999999</v>
      </c>
      <c r="J236">
        <v>0</v>
      </c>
      <c r="K236">
        <v>0.1308</v>
      </c>
      <c r="L236">
        <v>536</v>
      </c>
      <c r="M236">
        <v>0.20419999999999999</v>
      </c>
      <c r="N236">
        <v>0.1268</v>
      </c>
      <c r="O236">
        <v>1.6102000000000001</v>
      </c>
      <c r="P236" s="1">
        <v>4.4054999999999999E-10</v>
      </c>
      <c r="Q236" s="1">
        <v>5.6084999999999998E-13</v>
      </c>
      <c r="R236" s="1">
        <v>9.6981000000000006E-11</v>
      </c>
      <c r="S236" s="1">
        <v>7.9941999999999992E-12</v>
      </c>
      <c r="T236" s="1">
        <v>5.0923999999999997E-15</v>
      </c>
      <c r="U236" s="1">
        <v>1.7926000000000001E-12</v>
      </c>
    </row>
    <row r="237" spans="1:21" x14ac:dyDescent="0.25">
      <c r="A237" s="14">
        <v>44882</v>
      </c>
      <c r="B237" s="11" t="s">
        <v>30</v>
      </c>
      <c r="C237" s="11" t="s">
        <v>26</v>
      </c>
      <c r="D237" s="11" t="s">
        <v>45</v>
      </c>
      <c r="E237" s="11">
        <f t="shared" si="18"/>
        <v>5.0833333333333339</v>
      </c>
      <c r="F237">
        <v>77.955500000000001</v>
      </c>
      <c r="G237">
        <v>20.721499999999999</v>
      </c>
      <c r="H237">
        <v>0.93700000000000006</v>
      </c>
      <c r="I237">
        <v>0.25369999999999998</v>
      </c>
      <c r="J237">
        <v>0</v>
      </c>
      <c r="K237">
        <v>0.1323</v>
      </c>
      <c r="L237">
        <v>547</v>
      </c>
      <c r="M237">
        <v>0.2114</v>
      </c>
      <c r="N237">
        <v>0.13789999999999999</v>
      </c>
      <c r="O237">
        <v>1.5326</v>
      </c>
      <c r="P237" s="1">
        <v>4.4165000000000002E-10</v>
      </c>
      <c r="Q237" s="1">
        <v>5.6873999999999996E-13</v>
      </c>
      <c r="R237" s="1">
        <v>9.7182999999999994E-11</v>
      </c>
      <c r="S237" s="1">
        <v>8.0190999999999992E-12</v>
      </c>
      <c r="T237" s="1">
        <v>5.2133999999999999E-15</v>
      </c>
      <c r="U237" s="1">
        <v>1.8468000000000002E-12</v>
      </c>
    </row>
    <row r="238" spans="1:21" x14ac:dyDescent="0.25">
      <c r="A238" s="14">
        <v>44882</v>
      </c>
      <c r="B238" s="11" t="s">
        <v>30</v>
      </c>
      <c r="C238" s="11" t="s">
        <v>60</v>
      </c>
      <c r="D238" s="11" t="s">
        <v>32</v>
      </c>
      <c r="E238" s="11">
        <f t="shared" si="18"/>
        <v>5.1080555555555556</v>
      </c>
      <c r="F238">
        <v>77.954300000000003</v>
      </c>
      <c r="G238">
        <v>20.7179</v>
      </c>
      <c r="H238">
        <v>0.93700000000000006</v>
      </c>
      <c r="I238">
        <v>0.26029999999999998</v>
      </c>
      <c r="J238">
        <v>0</v>
      </c>
      <c r="K238">
        <v>0.1305</v>
      </c>
      <c r="L238">
        <v>521</v>
      </c>
      <c r="M238">
        <v>0.21759999999999999</v>
      </c>
      <c r="N238">
        <v>0.1368</v>
      </c>
      <c r="O238">
        <v>1.59</v>
      </c>
      <c r="P238" s="1">
        <v>4.4013999999999999E-10</v>
      </c>
      <c r="Q238" s="1">
        <v>5.5939E-13</v>
      </c>
      <c r="R238" s="1">
        <v>9.6836000000000003E-11</v>
      </c>
      <c r="S238" s="1">
        <v>7.9914999999999996E-12</v>
      </c>
      <c r="T238" s="1">
        <v>5.0025000000000003E-15</v>
      </c>
      <c r="U238" s="1">
        <v>1.8870999999999999E-12</v>
      </c>
    </row>
    <row r="239" spans="1:21" x14ac:dyDescent="0.25">
      <c r="A239" s="14">
        <v>44882</v>
      </c>
      <c r="B239" s="11" t="s">
        <v>30</v>
      </c>
      <c r="C239" s="11" t="s">
        <v>30</v>
      </c>
      <c r="D239" s="11" t="s">
        <v>23</v>
      </c>
      <c r="E239" s="11">
        <f t="shared" si="18"/>
        <v>5.1311111111111121</v>
      </c>
      <c r="F239">
        <v>77.963399999999993</v>
      </c>
      <c r="G239">
        <v>20.706499999999998</v>
      </c>
      <c r="H239">
        <v>0.93730000000000002</v>
      </c>
      <c r="I239">
        <v>0.26200000000000001</v>
      </c>
      <c r="J239">
        <v>0</v>
      </c>
      <c r="K239">
        <v>0.13089999999999999</v>
      </c>
      <c r="L239">
        <v>525</v>
      </c>
      <c r="M239">
        <v>0.21929999999999999</v>
      </c>
      <c r="N239">
        <v>0.1522</v>
      </c>
      <c r="O239">
        <v>1.4411</v>
      </c>
      <c r="P239" s="1">
        <v>4.4042000000000002E-10</v>
      </c>
      <c r="Q239" s="1">
        <v>5.6124000000000004E-13</v>
      </c>
      <c r="R239" s="1">
        <v>9.6833000000000003E-11</v>
      </c>
      <c r="S239" s="1">
        <v>7.9984999999999999E-12</v>
      </c>
      <c r="T239" s="1">
        <v>5.1351000000000002E-15</v>
      </c>
      <c r="U239" s="1">
        <v>1.8999E-12</v>
      </c>
    </row>
    <row r="240" spans="1:21" x14ac:dyDescent="0.25">
      <c r="A240" s="14">
        <v>44882</v>
      </c>
      <c r="B240" s="11" t="s">
        <v>30</v>
      </c>
      <c r="C240" s="11" t="s">
        <v>77</v>
      </c>
      <c r="D240" s="11" t="s">
        <v>22</v>
      </c>
      <c r="E240" s="11">
        <f t="shared" si="18"/>
        <v>5.1558333333333337</v>
      </c>
      <c r="F240">
        <v>77.958299999999994</v>
      </c>
      <c r="G240">
        <v>20.7072</v>
      </c>
      <c r="H240">
        <v>0.93730000000000002</v>
      </c>
      <c r="I240">
        <v>0.26629999999999998</v>
      </c>
      <c r="J240">
        <v>0</v>
      </c>
      <c r="K240">
        <v>0.13089999999999999</v>
      </c>
      <c r="L240">
        <v>533</v>
      </c>
      <c r="M240">
        <v>0.22420000000000001</v>
      </c>
      <c r="N240">
        <v>0.15279999999999999</v>
      </c>
      <c r="O240">
        <v>1.4674</v>
      </c>
      <c r="P240" s="1">
        <v>4.4022999999999999E-10</v>
      </c>
      <c r="Q240" s="1">
        <v>5.6114999999999999E-13</v>
      </c>
      <c r="R240" s="1">
        <v>9.6801E-11</v>
      </c>
      <c r="S240" s="1">
        <v>7.9957000000000008E-12</v>
      </c>
      <c r="T240" s="1">
        <v>5.3516999999999998E-15</v>
      </c>
      <c r="U240" s="1">
        <v>1.9302E-12</v>
      </c>
    </row>
    <row r="241" spans="1:21" x14ac:dyDescent="0.25">
      <c r="A241" s="14">
        <v>44882</v>
      </c>
      <c r="B241" s="11" t="s">
        <v>30</v>
      </c>
      <c r="C241" s="11" t="s">
        <v>34</v>
      </c>
      <c r="D241" s="11" t="s">
        <v>50</v>
      </c>
      <c r="E241" s="11">
        <f t="shared" si="18"/>
        <v>5.1788888888888884</v>
      </c>
      <c r="F241">
        <v>77.958100000000002</v>
      </c>
      <c r="G241">
        <v>20.704000000000001</v>
      </c>
      <c r="H241">
        <v>0.93659999999999999</v>
      </c>
      <c r="I241">
        <v>0.26919999999999999</v>
      </c>
      <c r="J241">
        <v>0</v>
      </c>
      <c r="K241">
        <v>0.13220000000000001</v>
      </c>
      <c r="L241">
        <v>529</v>
      </c>
      <c r="M241">
        <v>0.22689999999999999</v>
      </c>
      <c r="N241">
        <v>0.15340000000000001</v>
      </c>
      <c r="O241">
        <v>1.4790000000000001</v>
      </c>
      <c r="P241" s="1">
        <v>4.4027000000000002E-10</v>
      </c>
      <c r="Q241" s="1">
        <v>5.6667000000000005E-13</v>
      </c>
      <c r="R241" s="1">
        <v>9.6795E-11</v>
      </c>
      <c r="S241" s="1">
        <v>7.9902000000000004E-12</v>
      </c>
      <c r="T241" s="1">
        <v>4.1976000000000002E-15</v>
      </c>
      <c r="U241" s="1">
        <v>1.9510000000000001E-12</v>
      </c>
    </row>
    <row r="242" spans="1:21" x14ac:dyDescent="0.25">
      <c r="A242" s="14">
        <v>44882</v>
      </c>
      <c r="B242" s="11" t="s">
        <v>30</v>
      </c>
      <c r="C242" s="11" t="s">
        <v>35</v>
      </c>
      <c r="D242" s="11" t="s">
        <v>69</v>
      </c>
      <c r="E242" s="11">
        <f t="shared" si="18"/>
        <v>5.2016666666666662</v>
      </c>
      <c r="F242">
        <v>77.952399999999997</v>
      </c>
      <c r="G242">
        <v>20.706700000000001</v>
      </c>
      <c r="H242">
        <v>0.93720000000000003</v>
      </c>
      <c r="I242">
        <v>0.27179999999999999</v>
      </c>
      <c r="J242">
        <v>0</v>
      </c>
      <c r="K242">
        <v>0.13189999999999999</v>
      </c>
      <c r="L242">
        <v>534</v>
      </c>
      <c r="M242">
        <v>0.22969999999999999</v>
      </c>
      <c r="N242">
        <v>0.14949999999999999</v>
      </c>
      <c r="O242">
        <v>1.5365</v>
      </c>
      <c r="P242" s="1">
        <v>4.4007000000000001E-10</v>
      </c>
      <c r="Q242" s="1">
        <v>5.6517E-13</v>
      </c>
      <c r="R242" s="1">
        <v>9.6771000000000001E-11</v>
      </c>
      <c r="S242" s="1">
        <v>7.9925999999999997E-12</v>
      </c>
      <c r="T242" s="1">
        <v>5.1266000000000001E-15</v>
      </c>
      <c r="U242" s="1">
        <v>1.9685999999999999E-12</v>
      </c>
    </row>
    <row r="243" spans="1:21" x14ac:dyDescent="0.25">
      <c r="A243" s="14">
        <v>44882</v>
      </c>
      <c r="B243" s="11" t="s">
        <v>30</v>
      </c>
      <c r="C243" s="11" t="s">
        <v>37</v>
      </c>
      <c r="D243" s="11" t="s">
        <v>41</v>
      </c>
      <c r="E243" s="11">
        <f t="shared" si="18"/>
        <v>5.2266666666666666</v>
      </c>
      <c r="F243">
        <v>77.952699999999993</v>
      </c>
      <c r="G243">
        <v>20.703700000000001</v>
      </c>
      <c r="H243">
        <v>0.93679999999999997</v>
      </c>
      <c r="I243">
        <v>0.27479999999999999</v>
      </c>
      <c r="J243">
        <v>0</v>
      </c>
      <c r="K243">
        <v>0.13200000000000001</v>
      </c>
      <c r="L243">
        <v>528</v>
      </c>
      <c r="M243">
        <v>0.2321</v>
      </c>
      <c r="N243">
        <v>0.14899999999999999</v>
      </c>
      <c r="O243">
        <v>1.5579000000000001</v>
      </c>
      <c r="P243" s="1">
        <v>4.4024000000000002E-10</v>
      </c>
      <c r="Q243" s="1">
        <v>5.6554000000000003E-13</v>
      </c>
      <c r="R243" s="1">
        <v>9.6792999999999996E-11</v>
      </c>
      <c r="S243" s="1">
        <v>7.9922999999999994E-12</v>
      </c>
      <c r="T243" s="1">
        <v>6.9115999999999997E-15</v>
      </c>
      <c r="U243" s="1">
        <v>1.9909999999999999E-12</v>
      </c>
    </row>
    <row r="244" spans="1:21" x14ac:dyDescent="0.25">
      <c r="A244" s="14">
        <v>44882</v>
      </c>
      <c r="B244" s="11" t="s">
        <v>30</v>
      </c>
      <c r="C244" s="11" t="s">
        <v>39</v>
      </c>
      <c r="D244" s="11" t="s">
        <v>64</v>
      </c>
      <c r="E244" s="11">
        <f t="shared" si="18"/>
        <v>5.2494444444444444</v>
      </c>
      <c r="F244">
        <v>77.960599999999999</v>
      </c>
      <c r="G244">
        <v>20.703700000000001</v>
      </c>
      <c r="H244">
        <v>0.93740000000000001</v>
      </c>
      <c r="I244">
        <v>0.26650000000000001</v>
      </c>
      <c r="J244">
        <v>0</v>
      </c>
      <c r="K244">
        <v>0.1318</v>
      </c>
      <c r="L244">
        <v>542</v>
      </c>
      <c r="M244">
        <v>0.22339999999999999</v>
      </c>
      <c r="N244">
        <v>0.15210000000000001</v>
      </c>
      <c r="O244">
        <v>1.4685999999999999</v>
      </c>
      <c r="P244" s="1">
        <v>4.4110999999999999E-10</v>
      </c>
      <c r="Q244" s="1">
        <v>5.6598999999999999E-13</v>
      </c>
      <c r="R244" s="1">
        <v>9.6975000000000006E-11</v>
      </c>
      <c r="S244" s="1">
        <v>8.0121000000000006E-12</v>
      </c>
      <c r="T244" s="1">
        <v>5.8388000000000001E-15</v>
      </c>
      <c r="U244" s="1">
        <v>1.9356E-12</v>
      </c>
    </row>
    <row r="245" spans="1:21" x14ac:dyDescent="0.25">
      <c r="A245" s="14">
        <v>44882</v>
      </c>
      <c r="B245" s="11" t="s">
        <v>30</v>
      </c>
      <c r="C245" s="11" t="s">
        <v>44</v>
      </c>
      <c r="D245" s="11" t="s">
        <v>22</v>
      </c>
      <c r="E245" s="11">
        <f t="shared" si="18"/>
        <v>5.2725000000000009</v>
      </c>
      <c r="F245">
        <v>77.960800000000006</v>
      </c>
      <c r="G245">
        <v>20.701899999999998</v>
      </c>
      <c r="H245">
        <v>0.93700000000000006</v>
      </c>
      <c r="I245">
        <v>0.26740000000000003</v>
      </c>
      <c r="J245">
        <v>0</v>
      </c>
      <c r="K245">
        <v>0.13300000000000001</v>
      </c>
      <c r="L245">
        <v>576</v>
      </c>
      <c r="M245">
        <v>0.22409999999999999</v>
      </c>
      <c r="N245">
        <v>0.1482</v>
      </c>
      <c r="O245">
        <v>1.512</v>
      </c>
      <c r="P245" s="1">
        <v>4.4278999999999998E-10</v>
      </c>
      <c r="Q245" s="1">
        <v>5.7321999999999995E-13</v>
      </c>
      <c r="R245" s="1">
        <v>9.7336000000000001E-11</v>
      </c>
      <c r="S245" s="1">
        <v>8.039E-12</v>
      </c>
      <c r="T245" s="1">
        <v>3.0186000000000002E-15</v>
      </c>
      <c r="U245" s="1">
        <v>1.9488999999999999E-12</v>
      </c>
    </row>
    <row r="246" spans="1:21" x14ac:dyDescent="0.25">
      <c r="A246" s="14">
        <v>44882</v>
      </c>
      <c r="B246" s="11" t="s">
        <v>30</v>
      </c>
      <c r="C246" s="11" t="s">
        <v>43</v>
      </c>
      <c r="D246" s="11" t="s">
        <v>36</v>
      </c>
      <c r="E246" s="11">
        <f t="shared" si="18"/>
        <v>5.2972222222222225</v>
      </c>
      <c r="F246">
        <v>77.9529</v>
      </c>
      <c r="G246">
        <v>20.708500000000001</v>
      </c>
      <c r="H246">
        <v>0.93740000000000001</v>
      </c>
      <c r="I246">
        <v>0.27</v>
      </c>
      <c r="J246">
        <v>0</v>
      </c>
      <c r="K246">
        <v>0.1313</v>
      </c>
      <c r="L246">
        <v>557</v>
      </c>
      <c r="M246">
        <v>0.2276</v>
      </c>
      <c r="N246">
        <v>0.1477</v>
      </c>
      <c r="O246">
        <v>1.5408999999999999</v>
      </c>
      <c r="P246" s="1">
        <v>4.4195000000000001E-10</v>
      </c>
      <c r="Q246" s="1">
        <v>5.6496999999999996E-13</v>
      </c>
      <c r="R246" s="1">
        <v>9.7190000000000002E-11</v>
      </c>
      <c r="S246" s="1">
        <v>8.0278999999999998E-12</v>
      </c>
      <c r="T246" s="1">
        <v>5.9340999999999999E-15</v>
      </c>
      <c r="U246" s="1">
        <v>1.9639000000000001E-12</v>
      </c>
    </row>
    <row r="247" spans="1:21" x14ac:dyDescent="0.25">
      <c r="A247" s="14">
        <v>44882</v>
      </c>
      <c r="B247" s="11" t="s">
        <v>30</v>
      </c>
      <c r="C247" s="11" t="s">
        <v>27</v>
      </c>
      <c r="D247" s="11" t="s">
        <v>75</v>
      </c>
      <c r="E247" s="11">
        <f t="shared" si="18"/>
        <v>5.3202777777777772</v>
      </c>
      <c r="F247">
        <v>77.951099999999997</v>
      </c>
      <c r="G247">
        <v>20.7089</v>
      </c>
      <c r="H247">
        <v>0.93700000000000006</v>
      </c>
      <c r="I247">
        <v>0.27160000000000001</v>
      </c>
      <c r="J247">
        <v>0</v>
      </c>
      <c r="K247">
        <v>0.1313</v>
      </c>
      <c r="L247">
        <v>571</v>
      </c>
      <c r="M247">
        <v>0.22839999999999999</v>
      </c>
      <c r="N247">
        <v>0.14710000000000001</v>
      </c>
      <c r="O247">
        <v>1.5526</v>
      </c>
      <c r="P247" s="1">
        <v>4.4231999999999998E-10</v>
      </c>
      <c r="Q247" s="1">
        <v>5.6533999999999999E-13</v>
      </c>
      <c r="R247" s="1">
        <v>9.7276000000000004E-11</v>
      </c>
      <c r="S247" s="1">
        <v>8.0318000000000006E-12</v>
      </c>
      <c r="T247" s="1">
        <v>5.9505E-15</v>
      </c>
      <c r="U247" s="1">
        <v>1.9773000000000001E-12</v>
      </c>
    </row>
    <row r="248" spans="1:21" x14ac:dyDescent="0.25">
      <c r="A248" s="14">
        <v>44882</v>
      </c>
      <c r="B248" s="11" t="s">
        <v>30</v>
      </c>
      <c r="C248" s="11" t="s">
        <v>46</v>
      </c>
      <c r="D248" s="11" t="s">
        <v>48</v>
      </c>
      <c r="E248" s="11">
        <f t="shared" si="18"/>
        <v>5.3450000000000006</v>
      </c>
      <c r="F248">
        <v>77.946799999999996</v>
      </c>
      <c r="G248">
        <v>20.715199999999999</v>
      </c>
      <c r="H248">
        <v>0.93679999999999997</v>
      </c>
      <c r="I248">
        <v>0.27079999999999999</v>
      </c>
      <c r="J248">
        <v>0</v>
      </c>
      <c r="K248">
        <v>0.1303</v>
      </c>
      <c r="L248">
        <v>584</v>
      </c>
      <c r="M248">
        <v>0.22800000000000001</v>
      </c>
      <c r="N248">
        <v>0.1414</v>
      </c>
      <c r="O248">
        <v>1.613</v>
      </c>
      <c r="P248" s="1">
        <v>4.4280999999999999E-10</v>
      </c>
      <c r="Q248" s="1">
        <v>5.6187000000000001E-13</v>
      </c>
      <c r="R248" s="1">
        <v>9.7419000000000002E-11</v>
      </c>
      <c r="S248" s="1">
        <v>8.0393000000000003E-12</v>
      </c>
      <c r="T248" s="1">
        <v>4.6037000000000002E-15</v>
      </c>
      <c r="U248" s="1">
        <v>1.9739999999999999E-12</v>
      </c>
    </row>
    <row r="249" spans="1:21" x14ac:dyDescent="0.25">
      <c r="A249" s="14">
        <v>44882</v>
      </c>
      <c r="B249" s="11" t="s">
        <v>30</v>
      </c>
      <c r="C249" s="11" t="s">
        <v>48</v>
      </c>
      <c r="D249" s="11" t="s">
        <v>68</v>
      </c>
      <c r="E249" s="11">
        <f t="shared" si="18"/>
        <v>5.3680555555555554</v>
      </c>
      <c r="F249">
        <v>77.942599999999999</v>
      </c>
      <c r="G249">
        <v>20.720400000000001</v>
      </c>
      <c r="H249">
        <v>0.93720000000000003</v>
      </c>
      <c r="I249">
        <v>0.26960000000000001</v>
      </c>
      <c r="J249">
        <v>0</v>
      </c>
      <c r="K249">
        <v>0.13020000000000001</v>
      </c>
      <c r="L249">
        <v>587</v>
      </c>
      <c r="M249">
        <v>0.22670000000000001</v>
      </c>
      <c r="N249">
        <v>0.13519999999999999</v>
      </c>
      <c r="O249">
        <v>1.6765000000000001</v>
      </c>
      <c r="P249" s="1">
        <v>4.4301999999999999E-10</v>
      </c>
      <c r="Q249" s="1">
        <v>5.6158000000000002E-13</v>
      </c>
      <c r="R249" s="1">
        <v>9.7496000000000004E-11</v>
      </c>
      <c r="S249" s="1">
        <v>8.0471999999999999E-12</v>
      </c>
      <c r="T249" s="1">
        <v>3.9564000000000002E-15</v>
      </c>
      <c r="U249" s="1">
        <v>1.9661999999999998E-12</v>
      </c>
    </row>
    <row r="250" spans="1:21" x14ac:dyDescent="0.25">
      <c r="A250" s="14">
        <v>44882</v>
      </c>
      <c r="B250" s="11" t="s">
        <v>30</v>
      </c>
      <c r="C250" s="11" t="s">
        <v>50</v>
      </c>
      <c r="D250" s="11" t="s">
        <v>60</v>
      </c>
      <c r="E250" s="11">
        <f t="shared" si="18"/>
        <v>5.3908333333333331</v>
      </c>
      <c r="F250">
        <v>77.942400000000006</v>
      </c>
      <c r="G250">
        <v>20.724699999999999</v>
      </c>
      <c r="H250">
        <v>0.93710000000000004</v>
      </c>
      <c r="I250">
        <v>0.2651</v>
      </c>
      <c r="J250">
        <v>0</v>
      </c>
      <c r="K250">
        <v>0.13059999999999999</v>
      </c>
      <c r="L250">
        <v>598</v>
      </c>
      <c r="M250">
        <v>0.22270000000000001</v>
      </c>
      <c r="N250">
        <v>0.12939999999999999</v>
      </c>
      <c r="O250">
        <v>1.7212000000000001</v>
      </c>
      <c r="P250" s="1">
        <v>4.4328999999999998E-10</v>
      </c>
      <c r="Q250" s="1">
        <v>5.6413999999999996E-13</v>
      </c>
      <c r="R250" s="1">
        <v>9.7577000000000001E-11</v>
      </c>
      <c r="S250" s="1">
        <v>8.0512999999999998E-12</v>
      </c>
      <c r="T250" s="1">
        <v>1.7676999999999999E-15</v>
      </c>
      <c r="U250" s="1">
        <v>1.9355E-12</v>
      </c>
    </row>
    <row r="251" spans="1:21" x14ac:dyDescent="0.25">
      <c r="A251" s="14">
        <v>44882</v>
      </c>
      <c r="B251" s="11" t="s">
        <v>30</v>
      </c>
      <c r="C251" s="11" t="s">
        <v>52</v>
      </c>
      <c r="D251" s="11" t="s">
        <v>76</v>
      </c>
      <c r="E251" s="11">
        <f t="shared" si="18"/>
        <v>5.4155555555555566</v>
      </c>
      <c r="F251">
        <v>77.946100000000001</v>
      </c>
      <c r="G251">
        <v>20.728999999999999</v>
      </c>
      <c r="H251">
        <v>0.93730000000000002</v>
      </c>
      <c r="I251">
        <v>0.25700000000000001</v>
      </c>
      <c r="J251">
        <v>0</v>
      </c>
      <c r="K251">
        <v>0.13059999999999999</v>
      </c>
      <c r="L251">
        <v>597</v>
      </c>
      <c r="M251">
        <v>0.2147</v>
      </c>
      <c r="N251">
        <v>0.12709999999999999</v>
      </c>
      <c r="O251">
        <v>1.6899</v>
      </c>
      <c r="P251" s="1">
        <v>4.4357999999999998E-10</v>
      </c>
      <c r="Q251" s="1">
        <v>5.6399E-13</v>
      </c>
      <c r="R251" s="1">
        <v>9.7654999999999998E-11</v>
      </c>
      <c r="S251" s="1">
        <v>8.0579000000000002E-12</v>
      </c>
      <c r="T251" s="1">
        <v>4.3498999999999999E-15</v>
      </c>
      <c r="U251" s="1">
        <v>1.8779999999999999E-12</v>
      </c>
    </row>
    <row r="252" spans="1:21" x14ac:dyDescent="0.25">
      <c r="A252" s="14">
        <v>44882</v>
      </c>
      <c r="B252" s="11" t="s">
        <v>30</v>
      </c>
      <c r="C252" s="11" t="s">
        <v>53</v>
      </c>
      <c r="D252" s="11" t="s">
        <v>20</v>
      </c>
      <c r="E252" s="11">
        <f t="shared" si="18"/>
        <v>5.4386111111111113</v>
      </c>
      <c r="F252">
        <v>77.940399999999997</v>
      </c>
      <c r="G252">
        <v>20.729700000000001</v>
      </c>
      <c r="H252">
        <v>0.93740000000000001</v>
      </c>
      <c r="I252">
        <v>0.26119999999999999</v>
      </c>
      <c r="J252">
        <v>0</v>
      </c>
      <c r="K252">
        <v>0.1313</v>
      </c>
      <c r="L252">
        <v>605</v>
      </c>
      <c r="M252">
        <v>0.21890000000000001</v>
      </c>
      <c r="N252">
        <v>0.1231</v>
      </c>
      <c r="O252">
        <v>1.7778</v>
      </c>
      <c r="P252" s="1">
        <v>4.4380999999999999E-10</v>
      </c>
      <c r="Q252" s="1">
        <v>5.6756999999999997E-13</v>
      </c>
      <c r="R252" s="1">
        <v>9.7717E-11</v>
      </c>
      <c r="S252" s="1">
        <v>8.0635999999999997E-12</v>
      </c>
      <c r="T252" s="1">
        <v>4.4426E-15</v>
      </c>
      <c r="U252" s="1">
        <v>1.9095999999999999E-12</v>
      </c>
    </row>
    <row r="253" spans="1:21" x14ac:dyDescent="0.25">
      <c r="A253" s="14">
        <v>44882</v>
      </c>
      <c r="B253" s="11" t="s">
        <v>30</v>
      </c>
      <c r="C253" s="11" t="s">
        <v>56</v>
      </c>
      <c r="D253" s="11" t="s">
        <v>48</v>
      </c>
      <c r="E253" s="11">
        <f t="shared" si="18"/>
        <v>5.461666666666666</v>
      </c>
      <c r="F253">
        <v>77.938900000000004</v>
      </c>
      <c r="G253">
        <v>20.7273</v>
      </c>
      <c r="H253">
        <v>0.93679999999999997</v>
      </c>
      <c r="I253">
        <v>0.2626</v>
      </c>
      <c r="J253">
        <v>0</v>
      </c>
      <c r="K253">
        <v>0.1343</v>
      </c>
      <c r="L253">
        <v>634</v>
      </c>
      <c r="M253">
        <v>0.22020000000000001</v>
      </c>
      <c r="N253">
        <v>0.12379999999999999</v>
      </c>
      <c r="O253">
        <v>1.7786</v>
      </c>
      <c r="P253" s="1">
        <v>4.4553999999999999E-10</v>
      </c>
      <c r="Q253" s="1">
        <v>5.8274E-13</v>
      </c>
      <c r="R253" s="1">
        <v>9.8086999999999994E-11</v>
      </c>
      <c r="S253" s="1">
        <v>8.0895999999999998E-12</v>
      </c>
      <c r="T253" s="1">
        <v>2.8428E-15</v>
      </c>
      <c r="U253" s="1">
        <v>1.9276E-12</v>
      </c>
    </row>
    <row r="254" spans="1:21" x14ac:dyDescent="0.25">
      <c r="A254" s="14">
        <v>44882</v>
      </c>
      <c r="B254" s="11" t="s">
        <v>30</v>
      </c>
      <c r="C254" s="11" t="s">
        <v>57</v>
      </c>
      <c r="D254" s="11" t="s">
        <v>70</v>
      </c>
      <c r="E254" s="11">
        <f t="shared" si="18"/>
        <v>5.4863888888888894</v>
      </c>
      <c r="F254">
        <v>77.930400000000006</v>
      </c>
      <c r="G254">
        <v>20.734500000000001</v>
      </c>
      <c r="H254">
        <v>0.93700000000000006</v>
      </c>
      <c r="I254">
        <v>0.26419999999999999</v>
      </c>
      <c r="J254">
        <v>0</v>
      </c>
      <c r="K254">
        <v>0.1338</v>
      </c>
      <c r="L254">
        <v>612</v>
      </c>
      <c r="M254">
        <v>0.2218</v>
      </c>
      <c r="N254">
        <v>0.1125</v>
      </c>
      <c r="O254">
        <v>1.9711000000000001</v>
      </c>
      <c r="P254" s="1">
        <v>4.4433999999999999E-10</v>
      </c>
      <c r="Q254" s="1">
        <v>5.7893000000000004E-13</v>
      </c>
      <c r="R254" s="1">
        <v>9.7866999999999994E-11</v>
      </c>
      <c r="S254" s="1">
        <v>8.0702000000000001E-12</v>
      </c>
      <c r="T254" s="1">
        <v>4.8935000000000003E-15</v>
      </c>
      <c r="U254" s="1">
        <v>1.9341E-12</v>
      </c>
    </row>
    <row r="255" spans="1:21" x14ac:dyDescent="0.25">
      <c r="A255" s="14">
        <v>44882</v>
      </c>
      <c r="B255" s="11" t="s">
        <v>30</v>
      </c>
      <c r="C255" s="11" t="s">
        <v>59</v>
      </c>
      <c r="D255" s="11" t="s">
        <v>37</v>
      </c>
      <c r="E255" s="11">
        <f t="shared" si="18"/>
        <v>5.5094444444444441</v>
      </c>
      <c r="F255">
        <v>77.933800000000005</v>
      </c>
      <c r="G255">
        <v>20.731000000000002</v>
      </c>
      <c r="H255">
        <v>0.9365</v>
      </c>
      <c r="I255">
        <v>0.26440000000000002</v>
      </c>
      <c r="J255">
        <v>0</v>
      </c>
      <c r="K255">
        <v>0.13420000000000001</v>
      </c>
      <c r="L255">
        <v>613</v>
      </c>
      <c r="M255">
        <v>0.22220000000000001</v>
      </c>
      <c r="N255">
        <v>0.1192</v>
      </c>
      <c r="O255">
        <v>1.8636999999999999</v>
      </c>
      <c r="P255" s="1">
        <v>4.4388000000000002E-10</v>
      </c>
      <c r="Q255" s="1">
        <v>5.8011999999999996E-13</v>
      </c>
      <c r="R255" s="1">
        <v>9.7746000000000003E-11</v>
      </c>
      <c r="S255" s="1">
        <v>8.0575999999999999E-12</v>
      </c>
      <c r="T255" s="1">
        <v>3.9655000000000002E-15</v>
      </c>
      <c r="U255" s="1">
        <v>1.9330999999999999E-12</v>
      </c>
    </row>
    <row r="256" spans="1:21" x14ac:dyDescent="0.25">
      <c r="A256" s="14">
        <v>44882</v>
      </c>
      <c r="B256" s="11" t="s">
        <v>30</v>
      </c>
      <c r="C256" s="11" t="s">
        <v>23</v>
      </c>
      <c r="D256" s="11" t="s">
        <v>58</v>
      </c>
      <c r="E256" s="11">
        <f t="shared" si="18"/>
        <v>5.5341666666666676</v>
      </c>
      <c r="F256">
        <v>77.933099999999996</v>
      </c>
      <c r="G256">
        <v>20.7334</v>
      </c>
      <c r="H256">
        <v>0.93710000000000004</v>
      </c>
      <c r="I256">
        <v>0.26250000000000001</v>
      </c>
      <c r="J256">
        <v>0</v>
      </c>
      <c r="K256">
        <v>0.13400000000000001</v>
      </c>
      <c r="L256">
        <v>604</v>
      </c>
      <c r="M256">
        <v>0.21990000000000001</v>
      </c>
      <c r="N256">
        <v>0.1249</v>
      </c>
      <c r="O256">
        <v>1.7606999999999999</v>
      </c>
      <c r="P256" s="1">
        <v>4.4345999999999999E-10</v>
      </c>
      <c r="Q256" s="1">
        <v>5.7847999999999997E-13</v>
      </c>
      <c r="R256" s="1">
        <v>9.7666000000000002E-11</v>
      </c>
      <c r="S256" s="1">
        <v>8.0552000000000007E-12</v>
      </c>
      <c r="T256" s="1">
        <v>3.6327E-15</v>
      </c>
      <c r="U256" s="1">
        <v>1.9175999999999998E-12</v>
      </c>
    </row>
    <row r="257" spans="1:21" x14ac:dyDescent="0.25">
      <c r="A257" s="14">
        <v>44882</v>
      </c>
      <c r="B257" s="11" t="s">
        <v>30</v>
      </c>
      <c r="C257" s="11" t="s">
        <v>61</v>
      </c>
      <c r="D257" s="11" t="s">
        <v>26</v>
      </c>
      <c r="E257" s="11">
        <f t="shared" si="18"/>
        <v>5.5569444444444454</v>
      </c>
      <c r="F257">
        <v>77.936800000000005</v>
      </c>
      <c r="G257">
        <v>20.726299999999998</v>
      </c>
      <c r="H257">
        <v>0.93700000000000006</v>
      </c>
      <c r="I257">
        <v>0.26700000000000002</v>
      </c>
      <c r="J257">
        <v>0</v>
      </c>
      <c r="K257">
        <v>0.13289999999999999</v>
      </c>
      <c r="L257">
        <v>586</v>
      </c>
      <c r="M257">
        <v>0.2243</v>
      </c>
      <c r="N257">
        <v>0.12659999999999999</v>
      </c>
      <c r="O257">
        <v>1.7721</v>
      </c>
      <c r="P257" s="1">
        <v>4.4295000000000001E-10</v>
      </c>
      <c r="Q257" s="1">
        <v>5.7326000000000002E-13</v>
      </c>
      <c r="R257" s="1">
        <v>9.7514000000000003E-11</v>
      </c>
      <c r="S257" s="1">
        <v>8.0445000000000003E-12</v>
      </c>
      <c r="T257" s="1">
        <v>5.6870000000000003E-15</v>
      </c>
      <c r="U257" s="1">
        <v>1.9475999999999999E-12</v>
      </c>
    </row>
    <row r="258" spans="1:21" x14ac:dyDescent="0.25">
      <c r="A258" s="14">
        <v>44882</v>
      </c>
      <c r="B258" s="11" t="s">
        <v>30</v>
      </c>
      <c r="C258" s="11" t="s">
        <v>62</v>
      </c>
      <c r="D258" s="11" t="s">
        <v>56</v>
      </c>
      <c r="E258" s="11">
        <f t="shared" ref="E258:E321" si="19">(D258/(60*60))+(C258/60)+B258-$X$4</f>
        <v>5.58</v>
      </c>
      <c r="F258">
        <v>77.947100000000006</v>
      </c>
      <c r="G258">
        <v>20.720600000000001</v>
      </c>
      <c r="H258">
        <v>0.93659999999999999</v>
      </c>
      <c r="I258">
        <v>0.2631</v>
      </c>
      <c r="J258">
        <v>0</v>
      </c>
      <c r="K258">
        <v>0.13250000000000001</v>
      </c>
      <c r="L258">
        <v>583</v>
      </c>
      <c r="M258">
        <v>0.22059999999999999</v>
      </c>
      <c r="N258">
        <v>0.1293</v>
      </c>
      <c r="O258">
        <v>1.7058</v>
      </c>
      <c r="P258" s="1">
        <v>4.4266E-10</v>
      </c>
      <c r="Q258" s="1">
        <v>5.7091000000000004E-13</v>
      </c>
      <c r="R258" s="1">
        <v>9.7411999999999994E-11</v>
      </c>
      <c r="S258" s="1">
        <v>8.0351000000000008E-12</v>
      </c>
      <c r="T258" s="1">
        <v>5.5569E-15</v>
      </c>
      <c r="U258" s="1">
        <v>1.9185E-12</v>
      </c>
    </row>
    <row r="259" spans="1:21" x14ac:dyDescent="0.25">
      <c r="A259" s="14">
        <v>44882</v>
      </c>
      <c r="B259" s="11" t="s">
        <v>30</v>
      </c>
      <c r="C259" s="11" t="s">
        <v>33</v>
      </c>
      <c r="D259" s="11" t="s">
        <v>51</v>
      </c>
      <c r="E259" s="11">
        <f t="shared" si="19"/>
        <v>5.6047222222222217</v>
      </c>
      <c r="F259">
        <v>77.946799999999996</v>
      </c>
      <c r="G259">
        <v>20.716699999999999</v>
      </c>
      <c r="H259">
        <v>0.93669999999999998</v>
      </c>
      <c r="I259">
        <v>0.26779999999999998</v>
      </c>
      <c r="J259">
        <v>0</v>
      </c>
      <c r="K259">
        <v>0.13200000000000001</v>
      </c>
      <c r="L259">
        <v>564</v>
      </c>
      <c r="M259">
        <v>0.22539999999999999</v>
      </c>
      <c r="N259">
        <v>0.13650000000000001</v>
      </c>
      <c r="O259">
        <v>1.6508</v>
      </c>
      <c r="P259" s="1">
        <v>4.4225E-10</v>
      </c>
      <c r="Q259" s="1">
        <v>5.6820999999999996E-13</v>
      </c>
      <c r="R259" s="1">
        <v>9.7303000000000003E-11</v>
      </c>
      <c r="S259" s="1">
        <v>8.0285999999999999E-12</v>
      </c>
      <c r="T259" s="1">
        <v>4.5778000000000004E-15</v>
      </c>
      <c r="U259" s="1">
        <v>1.9500999999999999E-12</v>
      </c>
    </row>
    <row r="260" spans="1:21" x14ac:dyDescent="0.25">
      <c r="A260" s="14">
        <v>44882</v>
      </c>
      <c r="B260" s="11" t="s">
        <v>30</v>
      </c>
      <c r="C260" s="11" t="s">
        <v>64</v>
      </c>
      <c r="D260" s="11" t="s">
        <v>78</v>
      </c>
      <c r="E260" s="11">
        <f t="shared" si="19"/>
        <v>5.6277777777777782</v>
      </c>
      <c r="F260">
        <v>77.942700000000002</v>
      </c>
      <c r="G260">
        <v>20.709299999999999</v>
      </c>
      <c r="H260">
        <v>0.93710000000000004</v>
      </c>
      <c r="I260">
        <v>0.27789999999999998</v>
      </c>
      <c r="J260">
        <v>0</v>
      </c>
      <c r="K260">
        <v>0.13300000000000001</v>
      </c>
      <c r="L260">
        <v>565</v>
      </c>
      <c r="M260">
        <v>0.23499999999999999</v>
      </c>
      <c r="N260">
        <v>0.14530000000000001</v>
      </c>
      <c r="O260">
        <v>1.6173</v>
      </c>
      <c r="P260" s="1">
        <v>4.4192999999999999E-10</v>
      </c>
      <c r="Q260" s="1">
        <v>5.7199999999999999E-13</v>
      </c>
      <c r="R260" s="1">
        <v>9.7202000000000002E-11</v>
      </c>
      <c r="S260" s="1">
        <v>8.0263000000000002E-12</v>
      </c>
      <c r="T260" s="1">
        <v>4.8376999999999997E-15</v>
      </c>
      <c r="U260" s="1">
        <v>2.0207000000000001E-12</v>
      </c>
    </row>
    <row r="261" spans="1:21" x14ac:dyDescent="0.25">
      <c r="A261" s="14">
        <v>44882</v>
      </c>
      <c r="B261" s="11" t="s">
        <v>30</v>
      </c>
      <c r="C261" s="11" t="s">
        <v>21</v>
      </c>
      <c r="D261" s="11" t="s">
        <v>66</v>
      </c>
      <c r="E261" s="11">
        <f t="shared" si="19"/>
        <v>5.650555555555556</v>
      </c>
      <c r="F261">
        <v>77.942999999999998</v>
      </c>
      <c r="G261">
        <v>20.700199999999999</v>
      </c>
      <c r="H261">
        <v>0.93659999999999999</v>
      </c>
      <c r="I261">
        <v>0.2848</v>
      </c>
      <c r="J261">
        <v>0</v>
      </c>
      <c r="K261">
        <v>0.1353</v>
      </c>
      <c r="L261">
        <v>575</v>
      </c>
      <c r="M261">
        <v>0.2422</v>
      </c>
      <c r="N261">
        <v>0.15090000000000001</v>
      </c>
      <c r="O261">
        <v>1.6054999999999999</v>
      </c>
      <c r="P261" s="1">
        <v>4.4268000000000002E-10</v>
      </c>
      <c r="Q261" s="1">
        <v>5.8299000000000002E-13</v>
      </c>
      <c r="R261" s="1">
        <v>9.7324999999999997E-11</v>
      </c>
      <c r="S261" s="1">
        <v>8.0359000000000005E-12</v>
      </c>
      <c r="T261" s="1">
        <v>5.1205999999999996E-15</v>
      </c>
      <c r="U261" s="1">
        <v>2.0743000000000002E-12</v>
      </c>
    </row>
    <row r="262" spans="1:21" x14ac:dyDescent="0.25">
      <c r="A262" s="14">
        <v>44882</v>
      </c>
      <c r="B262" s="11" t="s">
        <v>30</v>
      </c>
      <c r="C262" s="11" t="s">
        <v>65</v>
      </c>
      <c r="D262" s="11" t="s">
        <v>35</v>
      </c>
      <c r="E262" s="11">
        <f t="shared" si="19"/>
        <v>5.6755555555555564</v>
      </c>
      <c r="F262">
        <v>77.962500000000006</v>
      </c>
      <c r="G262">
        <v>20.6981</v>
      </c>
      <c r="H262">
        <v>0.93689999999999996</v>
      </c>
      <c r="I262">
        <v>0.26850000000000002</v>
      </c>
      <c r="J262">
        <v>0</v>
      </c>
      <c r="K262">
        <v>0.13400000000000001</v>
      </c>
      <c r="L262">
        <v>543</v>
      </c>
      <c r="M262">
        <v>0.22570000000000001</v>
      </c>
      <c r="N262">
        <v>0.16159999999999999</v>
      </c>
      <c r="O262">
        <v>1.3968</v>
      </c>
      <c r="P262" s="1">
        <v>4.4104000000000001E-10</v>
      </c>
      <c r="Q262" s="1">
        <v>5.7533000000000003E-13</v>
      </c>
      <c r="R262" s="1">
        <v>9.6931000000000004E-11</v>
      </c>
      <c r="S262" s="1">
        <v>8.0063999999999995E-12</v>
      </c>
      <c r="T262" s="1">
        <v>4.4275000000000003E-15</v>
      </c>
      <c r="U262" s="1">
        <v>1.9495000000000001E-12</v>
      </c>
    </row>
    <row r="263" spans="1:21" x14ac:dyDescent="0.25">
      <c r="A263" s="14">
        <v>44882</v>
      </c>
      <c r="B263" s="11" t="s">
        <v>30</v>
      </c>
      <c r="C263" s="11" t="s">
        <v>66</v>
      </c>
      <c r="D263" s="11" t="s">
        <v>61</v>
      </c>
      <c r="E263" s="11">
        <f t="shared" si="19"/>
        <v>5.6983333333333341</v>
      </c>
      <c r="F263">
        <v>77.962800000000001</v>
      </c>
      <c r="G263">
        <v>20.694199999999999</v>
      </c>
      <c r="H263">
        <v>0.93689999999999996</v>
      </c>
      <c r="I263">
        <v>0.2727</v>
      </c>
      <c r="J263">
        <v>0</v>
      </c>
      <c r="K263">
        <v>0.13339999999999999</v>
      </c>
      <c r="L263">
        <v>537</v>
      </c>
      <c r="M263">
        <v>0.2301</v>
      </c>
      <c r="N263">
        <v>0.1636</v>
      </c>
      <c r="O263">
        <v>1.4066000000000001</v>
      </c>
      <c r="P263" s="1">
        <v>4.4066999999999999E-10</v>
      </c>
      <c r="Q263" s="1">
        <v>5.7221999999999996E-13</v>
      </c>
      <c r="R263" s="1">
        <v>9.6830000000000003E-11</v>
      </c>
      <c r="S263" s="1">
        <v>7.9998000000000007E-12</v>
      </c>
      <c r="T263" s="1">
        <v>3.9965000000000002E-15</v>
      </c>
      <c r="U263" s="1">
        <v>1.9775E-12</v>
      </c>
    </row>
    <row r="264" spans="1:21" x14ac:dyDescent="0.25">
      <c r="A264" s="14">
        <v>44882</v>
      </c>
      <c r="B264" s="11" t="s">
        <v>30</v>
      </c>
      <c r="C264" s="11" t="s">
        <v>67</v>
      </c>
      <c r="D264" s="11" t="s">
        <v>47</v>
      </c>
      <c r="E264" s="11">
        <f t="shared" si="19"/>
        <v>5.7230555555555558</v>
      </c>
      <c r="F264">
        <v>77.945599999999999</v>
      </c>
      <c r="G264">
        <v>20.6998</v>
      </c>
      <c r="H264">
        <v>0.9385</v>
      </c>
      <c r="I264">
        <v>0.2833</v>
      </c>
      <c r="J264">
        <v>0</v>
      </c>
      <c r="K264">
        <v>0.1328</v>
      </c>
      <c r="L264">
        <v>519</v>
      </c>
      <c r="M264">
        <v>0.2417</v>
      </c>
      <c r="N264">
        <v>0.1552</v>
      </c>
      <c r="O264">
        <v>1.5575000000000001</v>
      </c>
      <c r="P264" s="1">
        <v>4.3951000000000002E-10</v>
      </c>
      <c r="Q264" s="1">
        <v>5.6794E-13</v>
      </c>
      <c r="R264" s="1">
        <v>9.6622999999999998E-11</v>
      </c>
      <c r="S264" s="1">
        <v>7.9941999999999992E-12</v>
      </c>
      <c r="T264" s="1">
        <v>7.1417999999999994E-15</v>
      </c>
      <c r="U264" s="1">
        <v>2.0486E-12</v>
      </c>
    </row>
    <row r="265" spans="1:21" x14ac:dyDescent="0.25">
      <c r="A265" s="14">
        <v>44882</v>
      </c>
      <c r="B265" s="11" t="s">
        <v>30</v>
      </c>
      <c r="C265" s="11" t="s">
        <v>68</v>
      </c>
      <c r="D265" s="11" t="s">
        <v>54</v>
      </c>
      <c r="E265" s="11">
        <f t="shared" si="19"/>
        <v>5.7461111111111105</v>
      </c>
      <c r="F265">
        <v>77.956500000000005</v>
      </c>
      <c r="G265">
        <v>20.6783</v>
      </c>
      <c r="H265">
        <v>0.93700000000000006</v>
      </c>
      <c r="I265">
        <v>0.29530000000000001</v>
      </c>
      <c r="J265">
        <v>0</v>
      </c>
      <c r="K265">
        <v>0.1328</v>
      </c>
      <c r="L265">
        <v>524</v>
      </c>
      <c r="M265">
        <v>0.2525</v>
      </c>
      <c r="N265">
        <v>0.17929999999999999</v>
      </c>
      <c r="O265">
        <v>1.4079999999999999</v>
      </c>
      <c r="P265" s="1">
        <v>4.4016999999999999E-10</v>
      </c>
      <c r="Q265" s="1">
        <v>5.6898999999999998E-13</v>
      </c>
      <c r="R265" s="1">
        <v>9.6652999999999997E-11</v>
      </c>
      <c r="S265" s="1">
        <v>7.9921999999999998E-12</v>
      </c>
      <c r="T265" s="1">
        <v>5.0049999999999999E-15</v>
      </c>
      <c r="U265" s="1">
        <v>2.1367E-12</v>
      </c>
    </row>
    <row r="266" spans="1:21" x14ac:dyDescent="0.25">
      <c r="A266" s="14">
        <v>44882</v>
      </c>
      <c r="B266" s="11" t="s">
        <v>30</v>
      </c>
      <c r="C266" s="11" t="s">
        <v>69</v>
      </c>
      <c r="D266" s="11" t="s">
        <v>29</v>
      </c>
      <c r="E266" s="11">
        <f t="shared" si="19"/>
        <v>5.769166666666667</v>
      </c>
      <c r="F266">
        <v>77.951999999999998</v>
      </c>
      <c r="G266">
        <v>20.676500000000001</v>
      </c>
      <c r="H266">
        <v>0.93720000000000003</v>
      </c>
      <c r="I266">
        <v>0.30230000000000001</v>
      </c>
      <c r="J266">
        <v>0</v>
      </c>
      <c r="K266">
        <v>0.13200000000000001</v>
      </c>
      <c r="L266">
        <v>520</v>
      </c>
      <c r="M266">
        <v>0.25969999999999999</v>
      </c>
      <c r="N266">
        <v>0.1757</v>
      </c>
      <c r="O266">
        <v>1.4779</v>
      </c>
      <c r="P266" s="1">
        <v>4.4010000000000001E-10</v>
      </c>
      <c r="Q266" s="1">
        <v>5.6566999999999995E-13</v>
      </c>
      <c r="R266" s="1">
        <v>9.6634000000000002E-11</v>
      </c>
      <c r="S266" s="1">
        <v>7.9929999999999996E-12</v>
      </c>
      <c r="T266" s="1">
        <v>5.4191E-15</v>
      </c>
      <c r="U266" s="1">
        <v>2.1856999999999999E-12</v>
      </c>
    </row>
    <row r="267" spans="1:21" x14ac:dyDescent="0.25">
      <c r="A267" s="14">
        <v>44882</v>
      </c>
      <c r="B267" s="11" t="s">
        <v>30</v>
      </c>
      <c r="C267" s="11" t="s">
        <v>71</v>
      </c>
      <c r="D267" s="11" t="s">
        <v>43</v>
      </c>
      <c r="E267" s="11">
        <f t="shared" si="19"/>
        <v>5.7938888888888886</v>
      </c>
      <c r="F267">
        <v>77.952100000000002</v>
      </c>
      <c r="G267">
        <v>20.665500000000002</v>
      </c>
      <c r="H267">
        <v>0.93710000000000004</v>
      </c>
      <c r="I267">
        <v>0.31409999999999999</v>
      </c>
      <c r="J267">
        <v>0</v>
      </c>
      <c r="K267">
        <v>0.13120000000000001</v>
      </c>
      <c r="L267">
        <v>527</v>
      </c>
      <c r="M267">
        <v>0.27179999999999999</v>
      </c>
      <c r="N267">
        <v>0.192</v>
      </c>
      <c r="O267">
        <v>1.4155</v>
      </c>
      <c r="P267" s="1">
        <v>4.4019999999999999E-10</v>
      </c>
      <c r="Q267" s="1">
        <v>5.6206000000000003E-13</v>
      </c>
      <c r="R267" s="1">
        <v>9.6604000000000003E-11</v>
      </c>
      <c r="S267" s="1">
        <v>7.9935000000000006E-12</v>
      </c>
      <c r="T267" s="1">
        <v>6.4070000000000002E-15</v>
      </c>
      <c r="U267" s="1">
        <v>2.2706E-12</v>
      </c>
    </row>
    <row r="268" spans="1:21" x14ac:dyDescent="0.25">
      <c r="A268" s="14">
        <v>44882</v>
      </c>
      <c r="B268" s="11" t="s">
        <v>30</v>
      </c>
      <c r="C268" s="11" t="s">
        <v>29</v>
      </c>
      <c r="D268" s="11" t="s">
        <v>65</v>
      </c>
      <c r="E268" s="11">
        <f t="shared" si="19"/>
        <v>5.8169444444444451</v>
      </c>
      <c r="F268">
        <v>77.959100000000007</v>
      </c>
      <c r="G268">
        <v>20.656700000000001</v>
      </c>
      <c r="H268">
        <v>0.93710000000000004</v>
      </c>
      <c r="I268">
        <v>0.316</v>
      </c>
      <c r="J268">
        <v>0</v>
      </c>
      <c r="K268">
        <v>0.13109999999999999</v>
      </c>
      <c r="L268">
        <v>529</v>
      </c>
      <c r="M268">
        <v>0.27339999999999998</v>
      </c>
      <c r="N268">
        <v>0.19989999999999999</v>
      </c>
      <c r="O268">
        <v>1.3673999999999999</v>
      </c>
      <c r="P268" s="1">
        <v>4.4031999999999998E-10</v>
      </c>
      <c r="Q268" s="1">
        <v>5.6216E-13</v>
      </c>
      <c r="R268" s="1">
        <v>9.6578999999999996E-11</v>
      </c>
      <c r="S268" s="1">
        <v>7.9954000000000004E-12</v>
      </c>
      <c r="T268" s="1">
        <v>3.7318999999999998E-15</v>
      </c>
      <c r="U268" s="1">
        <v>2.284E-12</v>
      </c>
    </row>
    <row r="269" spans="1:21" x14ac:dyDescent="0.25">
      <c r="A269" s="14">
        <v>44882</v>
      </c>
      <c r="B269" s="11" t="s">
        <v>30</v>
      </c>
      <c r="C269" s="11" t="s">
        <v>70</v>
      </c>
      <c r="D269" s="11" t="s">
        <v>47</v>
      </c>
      <c r="E269" s="11">
        <f t="shared" si="19"/>
        <v>5.8397222222222229</v>
      </c>
      <c r="F269">
        <v>77.958699999999993</v>
      </c>
      <c r="G269">
        <v>20.659700000000001</v>
      </c>
      <c r="H269">
        <v>0.93700000000000006</v>
      </c>
      <c r="I269">
        <v>0.31190000000000001</v>
      </c>
      <c r="J269">
        <v>0</v>
      </c>
      <c r="K269">
        <v>0.13250000000000001</v>
      </c>
      <c r="L269">
        <v>547</v>
      </c>
      <c r="M269">
        <v>0.26929999999999998</v>
      </c>
      <c r="N269">
        <v>0.1966</v>
      </c>
      <c r="O269">
        <v>1.3694</v>
      </c>
      <c r="P269" s="1">
        <v>4.4128E-10</v>
      </c>
      <c r="Q269" s="1">
        <v>5.6914999999999995E-13</v>
      </c>
      <c r="R269" s="1">
        <v>9.6806000000000004E-11</v>
      </c>
      <c r="S269" s="1">
        <v>8.0122000000000001E-12</v>
      </c>
      <c r="T269" s="1">
        <v>6.2732000000000003E-15</v>
      </c>
      <c r="U269" s="1">
        <v>2.2603999999999999E-12</v>
      </c>
    </row>
    <row r="270" spans="1:21" x14ac:dyDescent="0.25">
      <c r="A270" s="14">
        <v>44882</v>
      </c>
      <c r="B270" s="11" t="s">
        <v>30</v>
      </c>
      <c r="C270" s="11" t="s">
        <v>72</v>
      </c>
      <c r="D270" s="11" t="s">
        <v>49</v>
      </c>
      <c r="E270" s="11">
        <f t="shared" si="19"/>
        <v>5.8647222222222215</v>
      </c>
      <c r="F270">
        <v>77.951300000000003</v>
      </c>
      <c r="G270">
        <v>20.663399999999999</v>
      </c>
      <c r="H270">
        <v>0.93700000000000006</v>
      </c>
      <c r="I270">
        <v>0.31669999999999998</v>
      </c>
      <c r="J270">
        <v>0</v>
      </c>
      <c r="K270">
        <v>0.13159999999999999</v>
      </c>
      <c r="L270">
        <v>534</v>
      </c>
      <c r="M270">
        <v>0.27410000000000001</v>
      </c>
      <c r="N270">
        <v>0.18579999999999999</v>
      </c>
      <c r="O270">
        <v>1.4754</v>
      </c>
      <c r="P270" s="1">
        <v>4.4052999999999998E-10</v>
      </c>
      <c r="Q270" s="1">
        <v>5.6425000000000004E-13</v>
      </c>
      <c r="R270" s="1">
        <v>9.6666000000000005E-11</v>
      </c>
      <c r="S270" s="1">
        <v>7.9987000000000006E-12</v>
      </c>
      <c r="T270" s="1">
        <v>4.7142E-15</v>
      </c>
      <c r="U270" s="1">
        <v>2.2906E-12</v>
      </c>
    </row>
    <row r="271" spans="1:21" x14ac:dyDescent="0.25">
      <c r="A271" s="14">
        <v>44882</v>
      </c>
      <c r="B271" s="11" t="s">
        <v>32</v>
      </c>
      <c r="C271" s="11" t="s">
        <v>63</v>
      </c>
      <c r="D271" s="11" t="s">
        <v>73</v>
      </c>
      <c r="E271" s="11">
        <f t="shared" si="19"/>
        <v>5.8874999999999993</v>
      </c>
      <c r="F271">
        <v>77.946799999999996</v>
      </c>
      <c r="G271">
        <v>20.660699999999999</v>
      </c>
      <c r="H271">
        <v>0.93730000000000002</v>
      </c>
      <c r="I271">
        <v>0.3236</v>
      </c>
      <c r="J271">
        <v>0</v>
      </c>
      <c r="K271">
        <v>0.13170000000000001</v>
      </c>
      <c r="L271">
        <v>551</v>
      </c>
      <c r="M271">
        <v>0.28079999999999999</v>
      </c>
      <c r="N271">
        <v>0.1925</v>
      </c>
      <c r="O271">
        <v>1.4587000000000001</v>
      </c>
      <c r="P271" s="1">
        <v>4.4106000000000003E-10</v>
      </c>
      <c r="Q271" s="1">
        <v>5.6526999999999997E-13</v>
      </c>
      <c r="R271" s="1">
        <v>9.6774999999999997E-11</v>
      </c>
      <c r="S271" s="1">
        <v>8.0112999999999992E-12</v>
      </c>
      <c r="T271" s="1">
        <v>6.386E-15</v>
      </c>
      <c r="U271" s="1">
        <v>2.3422999999999998E-12</v>
      </c>
    </row>
    <row r="272" spans="1:21" x14ac:dyDescent="0.25">
      <c r="A272" s="14">
        <v>44882</v>
      </c>
      <c r="B272" s="11" t="s">
        <v>32</v>
      </c>
      <c r="C272" s="11" t="s">
        <v>73</v>
      </c>
      <c r="D272" s="11" t="s">
        <v>50</v>
      </c>
      <c r="E272" s="11">
        <f t="shared" si="19"/>
        <v>5.9122222222222227</v>
      </c>
      <c r="F272">
        <v>77.942700000000002</v>
      </c>
      <c r="G272">
        <v>20.666699999999999</v>
      </c>
      <c r="H272">
        <v>0.93659999999999999</v>
      </c>
      <c r="I272">
        <v>0.32079999999999997</v>
      </c>
      <c r="J272">
        <v>0</v>
      </c>
      <c r="K272">
        <v>0.1331</v>
      </c>
      <c r="L272">
        <v>545</v>
      </c>
      <c r="M272">
        <v>0.27800000000000002</v>
      </c>
      <c r="N272">
        <v>0.19070000000000001</v>
      </c>
      <c r="O272">
        <v>1.4577</v>
      </c>
      <c r="P272" s="1">
        <v>4.4124000000000002E-10</v>
      </c>
      <c r="Q272" s="1">
        <v>5.7173000000000003E-13</v>
      </c>
      <c r="R272" s="1">
        <v>9.6848000000000003E-11</v>
      </c>
      <c r="S272" s="1">
        <v>8.0096000000000001E-12</v>
      </c>
      <c r="T272" s="1">
        <v>6.0232999999999999E-15</v>
      </c>
      <c r="U272" s="1">
        <v>2.3240000000000002E-12</v>
      </c>
    </row>
    <row r="273" spans="1:21" x14ac:dyDescent="0.25">
      <c r="A273" s="14">
        <v>44882</v>
      </c>
      <c r="B273" s="11" t="s">
        <v>32</v>
      </c>
      <c r="C273" s="11" t="s">
        <v>25</v>
      </c>
      <c r="D273" s="11" t="s">
        <v>42</v>
      </c>
      <c r="E273" s="11">
        <f t="shared" si="19"/>
        <v>5.9352777777777774</v>
      </c>
      <c r="F273">
        <v>77.944400000000002</v>
      </c>
      <c r="G273">
        <v>20.6738</v>
      </c>
      <c r="H273">
        <v>0.93679999999999997</v>
      </c>
      <c r="I273">
        <v>0.31219999999999998</v>
      </c>
      <c r="J273">
        <v>0</v>
      </c>
      <c r="K273">
        <v>0.13270000000000001</v>
      </c>
      <c r="L273">
        <v>560</v>
      </c>
      <c r="M273">
        <v>0.27</v>
      </c>
      <c r="N273">
        <v>0.18010000000000001</v>
      </c>
      <c r="O273">
        <v>1.4993000000000001</v>
      </c>
      <c r="P273" s="1">
        <v>4.4187999999999998E-10</v>
      </c>
      <c r="Q273" s="1">
        <v>5.7093999999999999E-13</v>
      </c>
      <c r="R273" s="1">
        <v>9.7021999999999996E-11</v>
      </c>
      <c r="S273" s="1">
        <v>8.0225000000000006E-12</v>
      </c>
      <c r="T273" s="1">
        <v>6.0432000000000001E-15</v>
      </c>
      <c r="U273" s="1">
        <v>2.2655E-12</v>
      </c>
    </row>
    <row r="274" spans="1:21" x14ac:dyDescent="0.25">
      <c r="A274" s="14">
        <v>44882</v>
      </c>
      <c r="B274" s="11" t="s">
        <v>32</v>
      </c>
      <c r="C274" s="11" t="s">
        <v>74</v>
      </c>
      <c r="D274" s="11" t="s">
        <v>77</v>
      </c>
      <c r="E274" s="11">
        <f t="shared" si="19"/>
        <v>5.9583333333333339</v>
      </c>
      <c r="F274">
        <v>77.926900000000003</v>
      </c>
      <c r="G274">
        <v>20.678799999999999</v>
      </c>
      <c r="H274">
        <v>0.93659999999999999</v>
      </c>
      <c r="I274">
        <v>0.3145</v>
      </c>
      <c r="J274">
        <v>0</v>
      </c>
      <c r="K274">
        <v>0.14319999999999999</v>
      </c>
      <c r="L274">
        <v>561</v>
      </c>
      <c r="M274">
        <v>0.2722</v>
      </c>
      <c r="N274">
        <v>0.17249999999999999</v>
      </c>
      <c r="O274">
        <v>1.5784</v>
      </c>
      <c r="P274" s="1">
        <v>4.4213E-10</v>
      </c>
      <c r="Q274" s="1">
        <v>6.1595000000000002E-13</v>
      </c>
      <c r="R274" s="1">
        <v>9.7121000000000005E-11</v>
      </c>
      <c r="S274" s="1">
        <v>8.0267000000000001E-12</v>
      </c>
      <c r="T274" s="1">
        <v>5.2999E-15</v>
      </c>
      <c r="U274" s="1">
        <v>2.2849000000000001E-12</v>
      </c>
    </row>
    <row r="275" spans="1:21" x14ac:dyDescent="0.25">
      <c r="A275" s="14">
        <v>44882</v>
      </c>
      <c r="B275" s="11" t="s">
        <v>32</v>
      </c>
      <c r="C275" s="11" t="s">
        <v>20</v>
      </c>
      <c r="D275" s="11" t="s">
        <v>21</v>
      </c>
      <c r="E275" s="11">
        <f t="shared" si="19"/>
        <v>5.9830555555555556</v>
      </c>
      <c r="F275">
        <v>77.918300000000002</v>
      </c>
      <c r="G275">
        <v>20.682600000000001</v>
      </c>
      <c r="H275">
        <v>0.93679999999999997</v>
      </c>
      <c r="I275">
        <v>0.317</v>
      </c>
      <c r="J275">
        <v>0</v>
      </c>
      <c r="K275">
        <v>0.14530000000000001</v>
      </c>
      <c r="L275">
        <v>568</v>
      </c>
      <c r="M275">
        <v>0.27450000000000002</v>
      </c>
      <c r="N275">
        <v>0.1653</v>
      </c>
      <c r="O275">
        <v>1.6603000000000001</v>
      </c>
      <c r="P275" s="1">
        <v>4.4247000000000002E-10</v>
      </c>
      <c r="Q275" s="1">
        <v>6.2515000000000002E-13</v>
      </c>
      <c r="R275" s="1">
        <v>9.7223000000000001E-11</v>
      </c>
      <c r="S275" s="1">
        <v>8.0360000000000001E-12</v>
      </c>
      <c r="T275" s="1">
        <v>5.3560999999999996E-15</v>
      </c>
      <c r="U275" s="1">
        <v>2.3051999999999999E-12</v>
      </c>
    </row>
    <row r="276" spans="1:21" x14ac:dyDescent="0.25">
      <c r="A276" s="14">
        <v>44882</v>
      </c>
      <c r="B276" s="11" t="s">
        <v>32</v>
      </c>
      <c r="C276" s="11" t="s">
        <v>22</v>
      </c>
      <c r="D276" s="11" t="s">
        <v>19</v>
      </c>
      <c r="E276" s="11">
        <f t="shared" si="19"/>
        <v>6.0061111111111121</v>
      </c>
      <c r="F276">
        <v>77.919700000000006</v>
      </c>
      <c r="G276">
        <v>20.681100000000001</v>
      </c>
      <c r="H276">
        <v>0.93689999999999996</v>
      </c>
      <c r="I276">
        <v>0.32</v>
      </c>
      <c r="J276">
        <v>0</v>
      </c>
      <c r="K276">
        <v>0.14230000000000001</v>
      </c>
      <c r="L276">
        <v>581</v>
      </c>
      <c r="M276">
        <v>0.27750000000000002</v>
      </c>
      <c r="N276">
        <v>0.1663</v>
      </c>
      <c r="O276">
        <v>1.6689000000000001</v>
      </c>
      <c r="P276" s="1">
        <v>4.4280000000000001E-10</v>
      </c>
      <c r="Q276" s="1">
        <v>6.1315999999999998E-13</v>
      </c>
      <c r="R276" s="1">
        <v>9.7288000000000003E-11</v>
      </c>
      <c r="S276" s="1">
        <v>8.0423000000000002E-12</v>
      </c>
      <c r="T276" s="1">
        <v>3.4645999999999999E-15</v>
      </c>
      <c r="U276" s="1">
        <v>2.3282000000000001E-12</v>
      </c>
    </row>
    <row r="277" spans="1:21" x14ac:dyDescent="0.25">
      <c r="A277" s="14">
        <v>44882</v>
      </c>
      <c r="B277" s="11" t="s">
        <v>32</v>
      </c>
      <c r="C277" s="11" t="s">
        <v>19</v>
      </c>
      <c r="D277" s="11" t="s">
        <v>50</v>
      </c>
      <c r="E277" s="11">
        <f t="shared" si="19"/>
        <v>6.0288888888888899</v>
      </c>
      <c r="F277">
        <v>77.936700000000002</v>
      </c>
      <c r="G277">
        <v>20.686800000000002</v>
      </c>
      <c r="H277">
        <v>0.93689999999999996</v>
      </c>
      <c r="I277">
        <v>0.29909999999999998</v>
      </c>
      <c r="J277">
        <v>0</v>
      </c>
      <c r="K277">
        <v>0.14050000000000001</v>
      </c>
      <c r="L277">
        <v>615</v>
      </c>
      <c r="M277">
        <v>0.25679999999999997</v>
      </c>
      <c r="N277">
        <v>0.16370000000000001</v>
      </c>
      <c r="O277">
        <v>1.5686</v>
      </c>
      <c r="P277" s="1">
        <v>4.4438000000000002E-10</v>
      </c>
      <c r="Q277" s="1">
        <v>6.0735000000000003E-13</v>
      </c>
      <c r="R277" s="1">
        <v>9.7640999999999994E-11</v>
      </c>
      <c r="S277" s="1">
        <v>8.0698000000000002E-12</v>
      </c>
      <c r="T277" s="1">
        <v>3.5175999999999998E-15</v>
      </c>
      <c r="U277" s="1">
        <v>2.1850000000000001E-12</v>
      </c>
    </row>
    <row r="278" spans="1:21" x14ac:dyDescent="0.25">
      <c r="A278" s="14">
        <v>44882</v>
      </c>
      <c r="B278" s="11" t="s">
        <v>32</v>
      </c>
      <c r="C278" s="11" t="s">
        <v>24</v>
      </c>
      <c r="D278" s="11" t="s">
        <v>63</v>
      </c>
      <c r="E278" s="11">
        <f t="shared" si="19"/>
        <v>6.0538888888888884</v>
      </c>
      <c r="F278">
        <v>77.959199999999996</v>
      </c>
      <c r="G278">
        <v>20.697500000000002</v>
      </c>
      <c r="H278">
        <v>0.93779999999999997</v>
      </c>
      <c r="I278">
        <v>0.26879999999999998</v>
      </c>
      <c r="J278">
        <v>0</v>
      </c>
      <c r="K278">
        <v>0.1366</v>
      </c>
      <c r="L278">
        <v>592</v>
      </c>
      <c r="M278">
        <v>0.2266</v>
      </c>
      <c r="N278">
        <v>0.158</v>
      </c>
      <c r="O278">
        <v>1.4340999999999999</v>
      </c>
      <c r="P278" s="1">
        <v>4.4348999999999999E-10</v>
      </c>
      <c r="Q278" s="1">
        <v>5.8955999999999996E-13</v>
      </c>
      <c r="R278" s="1">
        <v>9.747E-11</v>
      </c>
      <c r="S278" s="1">
        <v>8.0590999999999999E-12</v>
      </c>
      <c r="T278" s="1">
        <v>5.2675999999999998E-15</v>
      </c>
      <c r="U278" s="1">
        <v>1.9629E-12</v>
      </c>
    </row>
    <row r="279" spans="1:21" x14ac:dyDescent="0.25">
      <c r="A279" s="14">
        <v>44882</v>
      </c>
      <c r="B279" s="11" t="s">
        <v>32</v>
      </c>
      <c r="C279" s="11" t="s">
        <v>26</v>
      </c>
      <c r="D279" s="11" t="s">
        <v>41</v>
      </c>
      <c r="E279" s="11">
        <f t="shared" si="19"/>
        <v>6.0766666666666662</v>
      </c>
      <c r="F279">
        <v>77.949700000000007</v>
      </c>
      <c r="G279">
        <v>20.694199999999999</v>
      </c>
      <c r="H279">
        <v>0.93740000000000001</v>
      </c>
      <c r="I279">
        <v>0.28339999999999999</v>
      </c>
      <c r="J279">
        <v>0</v>
      </c>
      <c r="K279">
        <v>0.1353</v>
      </c>
      <c r="L279">
        <v>598</v>
      </c>
      <c r="M279">
        <v>0.2412</v>
      </c>
      <c r="N279">
        <v>0.15959999999999999</v>
      </c>
      <c r="O279">
        <v>1.5118</v>
      </c>
      <c r="P279" s="1">
        <v>4.4328999999999998E-10</v>
      </c>
      <c r="Q279" s="1">
        <v>5.8376000000000003E-13</v>
      </c>
      <c r="R279" s="1">
        <v>9.7422000000000002E-11</v>
      </c>
      <c r="S279" s="1">
        <v>8.0528999999999993E-12</v>
      </c>
      <c r="T279" s="1">
        <v>5.7391999999999999E-15</v>
      </c>
      <c r="U279" s="1">
        <v>2.0664000000000002E-12</v>
      </c>
    </row>
    <row r="280" spans="1:21" x14ac:dyDescent="0.25">
      <c r="A280" s="14">
        <v>44882</v>
      </c>
      <c r="B280" s="11" t="s">
        <v>32</v>
      </c>
      <c r="C280" s="11" t="s">
        <v>28</v>
      </c>
      <c r="D280" s="11" t="s">
        <v>68</v>
      </c>
      <c r="E280" s="11">
        <f t="shared" si="19"/>
        <v>6.1013888888888896</v>
      </c>
      <c r="F280">
        <v>77.935000000000002</v>
      </c>
      <c r="G280">
        <v>20.690799999999999</v>
      </c>
      <c r="H280">
        <v>0.93720000000000003</v>
      </c>
      <c r="I280">
        <v>0.3009</v>
      </c>
      <c r="J280">
        <v>0</v>
      </c>
      <c r="K280">
        <v>0.1361</v>
      </c>
      <c r="L280">
        <v>598</v>
      </c>
      <c r="M280">
        <v>0.25879999999999997</v>
      </c>
      <c r="N280">
        <v>0.1646</v>
      </c>
      <c r="O280">
        <v>1.5725</v>
      </c>
      <c r="P280" s="1">
        <v>4.4388000000000002E-10</v>
      </c>
      <c r="Q280" s="1">
        <v>5.8801000000000004E-13</v>
      </c>
      <c r="R280" s="1">
        <v>9.7553000000000002E-11</v>
      </c>
      <c r="S280" s="1">
        <v>8.0634000000000006E-12</v>
      </c>
      <c r="T280" s="1">
        <v>7.1081999999999998E-15</v>
      </c>
      <c r="U280" s="1">
        <v>2.1954000000000001E-12</v>
      </c>
    </row>
    <row r="281" spans="1:21" x14ac:dyDescent="0.25">
      <c r="A281" s="14">
        <v>44882</v>
      </c>
      <c r="B281" s="11" t="s">
        <v>32</v>
      </c>
      <c r="C281" s="11" t="s">
        <v>30</v>
      </c>
      <c r="D281" s="11" t="s">
        <v>30</v>
      </c>
      <c r="E281" s="11">
        <f t="shared" si="19"/>
        <v>6.1244444444444444</v>
      </c>
      <c r="F281">
        <v>77.933999999999997</v>
      </c>
      <c r="G281">
        <v>20.683</v>
      </c>
      <c r="H281">
        <v>0.93700000000000006</v>
      </c>
      <c r="I281">
        <v>0.30980000000000002</v>
      </c>
      <c r="J281">
        <v>0</v>
      </c>
      <c r="K281">
        <v>0.13619999999999999</v>
      </c>
      <c r="L281">
        <v>606</v>
      </c>
      <c r="M281">
        <v>0.26740000000000003</v>
      </c>
      <c r="N281">
        <v>0.1726</v>
      </c>
      <c r="O281">
        <v>1.5494000000000001</v>
      </c>
      <c r="P281" s="1">
        <v>4.4386999999999999E-10</v>
      </c>
      <c r="Q281" s="1">
        <v>5.8852E-13</v>
      </c>
      <c r="R281" s="1">
        <v>9.7514000000000003E-11</v>
      </c>
      <c r="S281" s="1">
        <v>8.0610999999999992E-12</v>
      </c>
      <c r="T281" s="1">
        <v>3.4248E-15</v>
      </c>
      <c r="U281" s="1">
        <v>2.2591999999999999E-12</v>
      </c>
    </row>
    <row r="282" spans="1:21" x14ac:dyDescent="0.25">
      <c r="A282" s="14">
        <v>44882</v>
      </c>
      <c r="B282" s="11" t="s">
        <v>32</v>
      </c>
      <c r="C282" s="11" t="s">
        <v>32</v>
      </c>
      <c r="D282" s="11" t="s">
        <v>36</v>
      </c>
      <c r="E282" s="11">
        <f t="shared" si="19"/>
        <v>6.1472222222222221</v>
      </c>
      <c r="F282">
        <v>77.924700000000001</v>
      </c>
      <c r="G282">
        <v>20.692</v>
      </c>
      <c r="H282">
        <v>0.93730000000000002</v>
      </c>
      <c r="I282">
        <v>0.31019999999999998</v>
      </c>
      <c r="J282">
        <v>0</v>
      </c>
      <c r="K282">
        <v>0.13589999999999999</v>
      </c>
      <c r="L282">
        <v>606</v>
      </c>
      <c r="M282">
        <v>0.26840000000000003</v>
      </c>
      <c r="N282">
        <v>0.15970000000000001</v>
      </c>
      <c r="O282">
        <v>1.6809000000000001</v>
      </c>
      <c r="P282" s="1">
        <v>4.4392999999999999E-10</v>
      </c>
      <c r="Q282" s="1">
        <v>5.8714999999999998E-13</v>
      </c>
      <c r="R282" s="1">
        <v>9.7580999999999996E-11</v>
      </c>
      <c r="S282" s="1">
        <v>8.0660000000000006E-12</v>
      </c>
      <c r="T282" s="1">
        <v>5.2369999999999997E-15</v>
      </c>
      <c r="U282" s="1">
        <v>2.2627E-12</v>
      </c>
    </row>
    <row r="283" spans="1:21" x14ac:dyDescent="0.25">
      <c r="A283" s="14">
        <v>44882</v>
      </c>
      <c r="B283" s="11" t="s">
        <v>32</v>
      </c>
      <c r="C283" s="11" t="s">
        <v>34</v>
      </c>
      <c r="D283" s="11" t="s">
        <v>38</v>
      </c>
      <c r="E283" s="11">
        <f t="shared" si="19"/>
        <v>6.1722222222222225</v>
      </c>
      <c r="F283">
        <v>77.936400000000006</v>
      </c>
      <c r="G283">
        <v>20.7044</v>
      </c>
      <c r="H283">
        <v>0.93710000000000004</v>
      </c>
      <c r="I283">
        <v>0.28710000000000002</v>
      </c>
      <c r="J283">
        <v>0</v>
      </c>
      <c r="K283">
        <v>0.13489999999999999</v>
      </c>
      <c r="L283">
        <v>604</v>
      </c>
      <c r="M283">
        <v>0.24440000000000001</v>
      </c>
      <c r="N283">
        <v>0.14319999999999999</v>
      </c>
      <c r="O283">
        <v>1.7074</v>
      </c>
      <c r="P283" s="1">
        <v>4.4360999999999998E-10</v>
      </c>
      <c r="Q283" s="1">
        <v>5.8248999999999997E-13</v>
      </c>
      <c r="R283" s="1">
        <v>9.7556000000000002E-11</v>
      </c>
      <c r="S283" s="1">
        <v>8.0575000000000004E-12</v>
      </c>
      <c r="T283" s="1">
        <v>6.6341999999999996E-15</v>
      </c>
      <c r="U283" s="1">
        <v>2.0948999999999999E-12</v>
      </c>
    </row>
    <row r="284" spans="1:21" x14ac:dyDescent="0.25">
      <c r="A284" s="14">
        <v>44882</v>
      </c>
      <c r="B284" s="11" t="s">
        <v>32</v>
      </c>
      <c r="C284" s="11" t="s">
        <v>35</v>
      </c>
      <c r="D284" s="11" t="s">
        <v>40</v>
      </c>
      <c r="E284" s="11">
        <f t="shared" si="19"/>
        <v>6.1952777777777772</v>
      </c>
      <c r="F284">
        <v>77.932699999999997</v>
      </c>
      <c r="G284">
        <v>20.697800000000001</v>
      </c>
      <c r="H284">
        <v>0.93679999999999997</v>
      </c>
      <c r="I284">
        <v>0.29270000000000002</v>
      </c>
      <c r="J284">
        <v>0</v>
      </c>
      <c r="K284">
        <v>0.14000000000000001</v>
      </c>
      <c r="L284">
        <v>599</v>
      </c>
      <c r="M284">
        <v>0.25080000000000002</v>
      </c>
      <c r="N284">
        <v>0.15529999999999999</v>
      </c>
      <c r="O284">
        <v>1.6151</v>
      </c>
      <c r="P284" s="1">
        <v>4.4315000000000002E-10</v>
      </c>
      <c r="Q284" s="1">
        <v>6.0374000000000001E-13</v>
      </c>
      <c r="R284" s="1">
        <v>9.7428999999999998E-11</v>
      </c>
      <c r="S284" s="1">
        <v>8.0467000000000004E-12</v>
      </c>
      <c r="T284" s="1">
        <v>5.8178E-15</v>
      </c>
      <c r="U284" s="1">
        <v>2.1332999999999998E-12</v>
      </c>
    </row>
    <row r="285" spans="1:21" x14ac:dyDescent="0.25">
      <c r="A285" s="14">
        <v>44882</v>
      </c>
      <c r="B285" s="11" t="s">
        <v>32</v>
      </c>
      <c r="C285" s="11" t="s">
        <v>31</v>
      </c>
      <c r="D285" s="11" t="s">
        <v>68</v>
      </c>
      <c r="E285" s="11">
        <f t="shared" si="19"/>
        <v>6.218055555555555</v>
      </c>
      <c r="F285">
        <v>77.923699999999997</v>
      </c>
      <c r="G285">
        <v>20.686399999999999</v>
      </c>
      <c r="H285">
        <v>0.93759999999999999</v>
      </c>
      <c r="I285">
        <v>0.3085</v>
      </c>
      <c r="J285">
        <v>0</v>
      </c>
      <c r="K285">
        <v>0.14380000000000001</v>
      </c>
      <c r="L285">
        <v>614</v>
      </c>
      <c r="M285">
        <v>0.26590000000000003</v>
      </c>
      <c r="N285">
        <v>0.16109999999999999</v>
      </c>
      <c r="O285">
        <v>1.6496999999999999</v>
      </c>
      <c r="P285" s="1">
        <v>4.4383999999999999E-10</v>
      </c>
      <c r="Q285" s="1">
        <v>6.2119E-13</v>
      </c>
      <c r="R285" s="1">
        <v>9.7538000000000002E-11</v>
      </c>
      <c r="S285" s="1">
        <v>8.0671000000000006E-12</v>
      </c>
      <c r="T285" s="1">
        <v>2.8109E-15</v>
      </c>
      <c r="U285" s="1">
        <v>2.2506000000000001E-12</v>
      </c>
    </row>
    <row r="286" spans="1:21" x14ac:dyDescent="0.25">
      <c r="A286" s="14">
        <v>44882</v>
      </c>
      <c r="B286" s="11" t="s">
        <v>32</v>
      </c>
      <c r="C286" s="11" t="s">
        <v>39</v>
      </c>
      <c r="D286" s="11" t="s">
        <v>37</v>
      </c>
      <c r="E286" s="11">
        <f t="shared" si="19"/>
        <v>6.2427777777777784</v>
      </c>
      <c r="F286">
        <v>77.925600000000003</v>
      </c>
      <c r="G286">
        <v>20.6798</v>
      </c>
      <c r="H286">
        <v>0.93630000000000002</v>
      </c>
      <c r="I286">
        <v>0.31909999999999999</v>
      </c>
      <c r="J286">
        <v>0</v>
      </c>
      <c r="K286">
        <v>0.13919999999999999</v>
      </c>
      <c r="L286">
        <v>577</v>
      </c>
      <c r="M286">
        <v>0.27660000000000001</v>
      </c>
      <c r="N286">
        <v>0.1668</v>
      </c>
      <c r="O286">
        <v>1.6581999999999999</v>
      </c>
      <c r="P286" s="1">
        <v>4.4237999999999998E-10</v>
      </c>
      <c r="Q286" s="1">
        <v>5.9922000000000005E-13</v>
      </c>
      <c r="R286" s="1">
        <v>9.7181999999999998E-11</v>
      </c>
      <c r="S286" s="1">
        <v>8.0296000000000004E-12</v>
      </c>
      <c r="T286" s="1">
        <v>3.8700000000000002E-15</v>
      </c>
      <c r="U286" s="1">
        <v>2.3184999999999999E-12</v>
      </c>
    </row>
    <row r="287" spans="1:21" x14ac:dyDescent="0.25">
      <c r="A287" s="14">
        <v>44882</v>
      </c>
      <c r="B287" s="11" t="s">
        <v>32</v>
      </c>
      <c r="C287" s="11" t="s">
        <v>41</v>
      </c>
      <c r="D287" s="11" t="s">
        <v>33</v>
      </c>
      <c r="E287" s="11">
        <f t="shared" si="19"/>
        <v>6.2658333333333331</v>
      </c>
      <c r="F287">
        <v>77.928899999999999</v>
      </c>
      <c r="G287">
        <v>20.6769</v>
      </c>
      <c r="H287">
        <v>0.93679999999999997</v>
      </c>
      <c r="I287">
        <v>0.32029999999999997</v>
      </c>
      <c r="J287">
        <v>0</v>
      </c>
      <c r="K287">
        <v>0.13700000000000001</v>
      </c>
      <c r="L287">
        <v>572</v>
      </c>
      <c r="M287">
        <v>0.27810000000000001</v>
      </c>
      <c r="N287">
        <v>0.1762</v>
      </c>
      <c r="O287">
        <v>1.5784</v>
      </c>
      <c r="P287" s="1">
        <v>4.4187E-10</v>
      </c>
      <c r="Q287" s="1">
        <v>5.8931999999999996E-13</v>
      </c>
      <c r="R287" s="1">
        <v>9.7053000000000003E-11</v>
      </c>
      <c r="S287" s="1">
        <v>8.0238999999999994E-12</v>
      </c>
      <c r="T287" s="1">
        <v>5.6405E-15</v>
      </c>
      <c r="U287" s="1">
        <v>2.3244000000000001E-12</v>
      </c>
    </row>
    <row r="288" spans="1:21" x14ac:dyDescent="0.25">
      <c r="A288" s="14">
        <v>44882</v>
      </c>
      <c r="B288" s="11" t="s">
        <v>32</v>
      </c>
      <c r="C288" s="11" t="s">
        <v>43</v>
      </c>
      <c r="D288" s="11" t="s">
        <v>28</v>
      </c>
      <c r="E288" s="11">
        <f t="shared" si="19"/>
        <v>6.2905555555555566</v>
      </c>
      <c r="F288">
        <v>77.926599999999993</v>
      </c>
      <c r="G288">
        <v>20.672699999999999</v>
      </c>
      <c r="H288">
        <v>0.93710000000000004</v>
      </c>
      <c r="I288">
        <v>0.32369999999999999</v>
      </c>
      <c r="J288">
        <v>0</v>
      </c>
      <c r="K288">
        <v>0.14000000000000001</v>
      </c>
      <c r="L288">
        <v>555</v>
      </c>
      <c r="M288">
        <v>0.28160000000000002</v>
      </c>
      <c r="N288">
        <v>0.17810000000000001</v>
      </c>
      <c r="O288">
        <v>1.5809</v>
      </c>
      <c r="P288" s="1">
        <v>4.4146999999999998E-10</v>
      </c>
      <c r="Q288" s="1">
        <v>6.0133000000000002E-13</v>
      </c>
      <c r="R288" s="1">
        <v>9.6946999999999999E-11</v>
      </c>
      <c r="S288" s="1">
        <v>8.0193999999999995E-12</v>
      </c>
      <c r="T288" s="1">
        <v>7.3971000000000002E-15</v>
      </c>
      <c r="U288" s="1">
        <v>2.3465000000000001E-12</v>
      </c>
    </row>
    <row r="289" spans="1:21" x14ac:dyDescent="0.25">
      <c r="A289" s="14">
        <v>44882</v>
      </c>
      <c r="B289" s="11" t="s">
        <v>32</v>
      </c>
      <c r="C289" s="11" t="s">
        <v>27</v>
      </c>
      <c r="D289" s="11" t="s">
        <v>57</v>
      </c>
      <c r="E289" s="11">
        <f t="shared" si="19"/>
        <v>6.3136111111111113</v>
      </c>
      <c r="F289">
        <v>77.928700000000006</v>
      </c>
      <c r="G289">
        <v>20.6599</v>
      </c>
      <c r="H289">
        <v>0.93689999999999996</v>
      </c>
      <c r="I289">
        <v>0.33250000000000002</v>
      </c>
      <c r="J289">
        <v>0</v>
      </c>
      <c r="K289">
        <v>0.14199999999999999</v>
      </c>
      <c r="L289">
        <v>552</v>
      </c>
      <c r="M289">
        <v>0.29010000000000002</v>
      </c>
      <c r="N289">
        <v>0.19350000000000001</v>
      </c>
      <c r="O289">
        <v>1.4987999999999999</v>
      </c>
      <c r="P289" s="1">
        <v>4.4107999999999999E-10</v>
      </c>
      <c r="Q289" s="1">
        <v>6.0934000000000001E-13</v>
      </c>
      <c r="R289" s="1">
        <v>9.6798E-11</v>
      </c>
      <c r="S289" s="1">
        <v>8.0106000000000006E-12</v>
      </c>
      <c r="T289" s="1">
        <v>4.0926000000000003E-15</v>
      </c>
      <c r="U289" s="1">
        <v>2.4078999999999999E-12</v>
      </c>
    </row>
    <row r="290" spans="1:21" x14ac:dyDescent="0.25">
      <c r="A290" s="14">
        <v>44882</v>
      </c>
      <c r="B290" s="11" t="s">
        <v>32</v>
      </c>
      <c r="C290" s="11" t="s">
        <v>78</v>
      </c>
      <c r="D290" s="11" t="s">
        <v>72</v>
      </c>
      <c r="E290" s="11">
        <f t="shared" si="19"/>
        <v>6.336666666666666</v>
      </c>
      <c r="F290">
        <v>77.926900000000003</v>
      </c>
      <c r="G290">
        <v>20.655799999999999</v>
      </c>
      <c r="H290">
        <v>0.93659999999999999</v>
      </c>
      <c r="I290">
        <v>0.33929999999999999</v>
      </c>
      <c r="J290">
        <v>0</v>
      </c>
      <c r="K290">
        <v>0.1414</v>
      </c>
      <c r="L290">
        <v>541</v>
      </c>
      <c r="M290">
        <v>0.29680000000000001</v>
      </c>
      <c r="N290">
        <v>0.19020000000000001</v>
      </c>
      <c r="O290">
        <v>1.5603</v>
      </c>
      <c r="P290" s="1">
        <v>4.4099999999999998E-10</v>
      </c>
      <c r="Q290" s="1">
        <v>6.0659000000000004E-13</v>
      </c>
      <c r="R290" s="1">
        <v>9.6762999999999997E-11</v>
      </c>
      <c r="S290" s="1">
        <v>8.0063999999999995E-12</v>
      </c>
      <c r="T290" s="1">
        <v>7.3502000000000002E-15</v>
      </c>
      <c r="U290" s="1">
        <v>2.4557000000000001E-12</v>
      </c>
    </row>
    <row r="291" spans="1:21" x14ac:dyDescent="0.25">
      <c r="A291" s="14">
        <v>44882</v>
      </c>
      <c r="B291" s="11" t="s">
        <v>32</v>
      </c>
      <c r="C291" s="11" t="s">
        <v>48</v>
      </c>
      <c r="D291" s="11" t="s">
        <v>46</v>
      </c>
      <c r="E291" s="11">
        <f t="shared" si="19"/>
        <v>6.3613888888888894</v>
      </c>
      <c r="F291">
        <v>77.927999999999997</v>
      </c>
      <c r="G291">
        <v>20.653099999999998</v>
      </c>
      <c r="H291">
        <v>0.93669999999999998</v>
      </c>
      <c r="I291">
        <v>0.34289999999999998</v>
      </c>
      <c r="J291">
        <v>0</v>
      </c>
      <c r="K291">
        <v>0.13930000000000001</v>
      </c>
      <c r="L291">
        <v>534</v>
      </c>
      <c r="M291">
        <v>0.30109999999999998</v>
      </c>
      <c r="N291">
        <v>0.19389999999999999</v>
      </c>
      <c r="O291">
        <v>1.5528999999999999</v>
      </c>
      <c r="P291" s="1">
        <v>4.4057000000000001E-10</v>
      </c>
      <c r="Q291" s="1">
        <v>5.9697000000000003E-13</v>
      </c>
      <c r="R291" s="1">
        <v>9.6655000000000001E-11</v>
      </c>
      <c r="S291" s="1">
        <v>7.9995000000000004E-12</v>
      </c>
      <c r="T291" s="1">
        <v>6.8698999999999999E-15</v>
      </c>
      <c r="U291" s="1">
        <v>2.4789999999999998E-12</v>
      </c>
    </row>
    <row r="292" spans="1:21" x14ac:dyDescent="0.25">
      <c r="A292" s="14">
        <v>44882</v>
      </c>
      <c r="B292" s="11" t="s">
        <v>32</v>
      </c>
      <c r="C292" s="11" t="s">
        <v>40</v>
      </c>
      <c r="D292" s="11" t="s">
        <v>58</v>
      </c>
      <c r="E292" s="11">
        <f t="shared" si="19"/>
        <v>6.3841666666666672</v>
      </c>
      <c r="F292">
        <v>77.930999999999997</v>
      </c>
      <c r="G292">
        <v>20.643899999999999</v>
      </c>
      <c r="H292">
        <v>0.93659999999999999</v>
      </c>
      <c r="I292">
        <v>0.34910000000000002</v>
      </c>
      <c r="J292">
        <v>0</v>
      </c>
      <c r="K292">
        <v>0.13950000000000001</v>
      </c>
      <c r="L292">
        <v>536</v>
      </c>
      <c r="M292">
        <v>0.30680000000000002</v>
      </c>
      <c r="N292">
        <v>0.2077</v>
      </c>
      <c r="O292">
        <v>1.4775</v>
      </c>
      <c r="P292" s="1">
        <v>4.4054999999999999E-10</v>
      </c>
      <c r="Q292" s="1">
        <v>5.9774999999999995E-13</v>
      </c>
      <c r="R292" s="1">
        <v>9.6604000000000003E-11</v>
      </c>
      <c r="S292" s="1">
        <v>7.9974999999999994E-12</v>
      </c>
      <c r="T292" s="1">
        <v>6.3907000000000003E-15</v>
      </c>
      <c r="U292" s="1">
        <v>2.5227000000000001E-12</v>
      </c>
    </row>
    <row r="293" spans="1:21" x14ac:dyDescent="0.25">
      <c r="A293" s="14">
        <v>44882</v>
      </c>
      <c r="B293" s="11" t="s">
        <v>32</v>
      </c>
      <c r="C293" s="11" t="s">
        <v>52</v>
      </c>
      <c r="D293" s="11" t="s">
        <v>28</v>
      </c>
      <c r="E293" s="11">
        <f t="shared" si="19"/>
        <v>6.4072222222222219</v>
      </c>
      <c r="F293">
        <v>77.926400000000001</v>
      </c>
      <c r="G293">
        <v>20.638200000000001</v>
      </c>
      <c r="H293">
        <v>0.93669999999999998</v>
      </c>
      <c r="I293">
        <v>0.35780000000000001</v>
      </c>
      <c r="J293">
        <v>0</v>
      </c>
      <c r="K293">
        <v>0.14099999999999999</v>
      </c>
      <c r="L293">
        <v>551</v>
      </c>
      <c r="M293">
        <v>0.31490000000000001</v>
      </c>
      <c r="N293">
        <v>0.2112</v>
      </c>
      <c r="O293">
        <v>1.4911000000000001</v>
      </c>
      <c r="P293" s="1">
        <v>4.4119E-10</v>
      </c>
      <c r="Q293" s="1">
        <v>6.0495999999999998E-13</v>
      </c>
      <c r="R293" s="1">
        <v>9.6721999999999994E-11</v>
      </c>
      <c r="S293" s="1">
        <v>8.0103999999999999E-12</v>
      </c>
      <c r="T293" s="1">
        <v>7.6382999999999995E-15</v>
      </c>
      <c r="U293" s="1">
        <v>2.5885000000000001E-12</v>
      </c>
    </row>
    <row r="294" spans="1:21" x14ac:dyDescent="0.25">
      <c r="A294" s="14">
        <v>44882</v>
      </c>
      <c r="B294" s="11" t="s">
        <v>32</v>
      </c>
      <c r="C294" s="11" t="s">
        <v>54</v>
      </c>
      <c r="D294" s="11" t="s">
        <v>76</v>
      </c>
      <c r="E294" s="11">
        <f t="shared" si="19"/>
        <v>6.4322222222222223</v>
      </c>
      <c r="F294">
        <v>77.933499999999995</v>
      </c>
      <c r="G294">
        <v>20.629799999999999</v>
      </c>
      <c r="H294">
        <v>0.93689999999999996</v>
      </c>
      <c r="I294">
        <v>0.3503</v>
      </c>
      <c r="J294">
        <v>0</v>
      </c>
      <c r="K294">
        <v>0.14940000000000001</v>
      </c>
      <c r="L294">
        <v>520</v>
      </c>
      <c r="M294">
        <v>0.30759999999999998</v>
      </c>
      <c r="N294">
        <v>0.22020000000000001</v>
      </c>
      <c r="O294">
        <v>1.3966000000000001</v>
      </c>
      <c r="P294" s="1">
        <v>4.3998000000000002E-10</v>
      </c>
      <c r="Q294" s="1">
        <v>6.3908000000000004E-13</v>
      </c>
      <c r="R294" s="1">
        <v>9.6410000000000006E-11</v>
      </c>
      <c r="S294" s="1">
        <v>7.9900999999999992E-12</v>
      </c>
      <c r="T294" s="1">
        <v>5.5019999999999999E-15</v>
      </c>
      <c r="U294" s="1">
        <v>2.5289999999999998E-12</v>
      </c>
    </row>
    <row r="295" spans="1:21" x14ac:dyDescent="0.25">
      <c r="A295" s="14">
        <v>44882</v>
      </c>
      <c r="B295" s="11" t="s">
        <v>32</v>
      </c>
      <c r="C295" s="11" t="s">
        <v>56</v>
      </c>
      <c r="D295" s="11" t="s">
        <v>74</v>
      </c>
      <c r="E295" s="11">
        <f t="shared" si="19"/>
        <v>6.4550000000000001</v>
      </c>
      <c r="F295">
        <v>77.943299999999994</v>
      </c>
      <c r="G295">
        <v>20.632000000000001</v>
      </c>
      <c r="H295">
        <v>0.93720000000000003</v>
      </c>
      <c r="I295">
        <v>0.33179999999999998</v>
      </c>
      <c r="J295">
        <v>0</v>
      </c>
      <c r="K295">
        <v>0.15570000000000001</v>
      </c>
      <c r="L295">
        <v>517</v>
      </c>
      <c r="M295">
        <v>0.28920000000000001</v>
      </c>
      <c r="N295">
        <v>0.22600000000000001</v>
      </c>
      <c r="O295">
        <v>1.2796000000000001</v>
      </c>
      <c r="P295" s="1">
        <v>4.3996E-10</v>
      </c>
      <c r="Q295" s="1">
        <v>6.6544999999999996E-13</v>
      </c>
      <c r="R295" s="1">
        <v>9.6404000000000006E-11</v>
      </c>
      <c r="S295" s="1">
        <v>7.9913000000000005E-12</v>
      </c>
      <c r="T295" s="1">
        <v>3.7872999999999998E-15</v>
      </c>
      <c r="U295" s="1">
        <v>2.3974999999999998E-12</v>
      </c>
    </row>
    <row r="296" spans="1:21" x14ac:dyDescent="0.25">
      <c r="A296" s="14">
        <v>44882</v>
      </c>
      <c r="B296" s="11" t="s">
        <v>32</v>
      </c>
      <c r="C296" s="11" t="s">
        <v>57</v>
      </c>
      <c r="D296" s="11" t="s">
        <v>53</v>
      </c>
      <c r="E296" s="11">
        <f t="shared" si="19"/>
        <v>6.4797222222222217</v>
      </c>
      <c r="F296">
        <v>77.935599999999994</v>
      </c>
      <c r="G296">
        <v>20.6325</v>
      </c>
      <c r="H296">
        <v>0.93689999999999996</v>
      </c>
      <c r="I296">
        <v>0.34110000000000001</v>
      </c>
      <c r="J296">
        <v>0</v>
      </c>
      <c r="K296">
        <v>0.15390000000000001</v>
      </c>
      <c r="L296">
        <v>520</v>
      </c>
      <c r="M296">
        <v>0.29830000000000001</v>
      </c>
      <c r="N296">
        <v>0.22450000000000001</v>
      </c>
      <c r="O296">
        <v>1.3284</v>
      </c>
      <c r="P296" s="1">
        <v>4.3986000000000002E-10</v>
      </c>
      <c r="Q296" s="1">
        <v>6.5794000000000002E-13</v>
      </c>
      <c r="R296" s="1">
        <v>9.6394999999999994E-11</v>
      </c>
      <c r="S296" s="1">
        <v>7.9877999999999995E-12</v>
      </c>
      <c r="T296" s="1">
        <v>5.4182999999999997E-15</v>
      </c>
      <c r="U296" s="1">
        <v>2.4628999999999999E-12</v>
      </c>
    </row>
    <row r="297" spans="1:21" x14ac:dyDescent="0.25">
      <c r="A297" s="14">
        <v>44882</v>
      </c>
      <c r="B297" s="11" t="s">
        <v>32</v>
      </c>
      <c r="C297" s="11" t="s">
        <v>36</v>
      </c>
      <c r="D297" s="11" t="s">
        <v>55</v>
      </c>
      <c r="E297" s="11">
        <f t="shared" si="19"/>
        <v>6.5027777777777782</v>
      </c>
      <c r="F297">
        <v>77.934799999999996</v>
      </c>
      <c r="G297">
        <v>20.617999999999999</v>
      </c>
      <c r="H297">
        <v>0.93689999999999996</v>
      </c>
      <c r="I297">
        <v>0.3589</v>
      </c>
      <c r="J297">
        <v>0</v>
      </c>
      <c r="K297">
        <v>0.15140000000000001</v>
      </c>
      <c r="L297">
        <v>523</v>
      </c>
      <c r="M297">
        <v>0.31630000000000003</v>
      </c>
      <c r="N297">
        <v>0.23039999999999999</v>
      </c>
      <c r="O297">
        <v>1.3728</v>
      </c>
      <c r="P297" s="1">
        <v>4.4002E-10</v>
      </c>
      <c r="Q297" s="1">
        <v>6.4724999999999999E-13</v>
      </c>
      <c r="R297" s="1">
        <v>9.6360000000000004E-11</v>
      </c>
      <c r="S297" s="1">
        <v>7.9902000000000004E-12</v>
      </c>
      <c r="T297" s="1">
        <v>5.8939999999999999E-15</v>
      </c>
      <c r="U297" s="1">
        <v>2.5907999999999998E-12</v>
      </c>
    </row>
    <row r="298" spans="1:21" x14ac:dyDescent="0.25">
      <c r="A298" s="14">
        <v>44882</v>
      </c>
      <c r="B298" s="11" t="s">
        <v>32</v>
      </c>
      <c r="C298" s="11" t="s">
        <v>23</v>
      </c>
      <c r="D298" s="11" t="s">
        <v>31</v>
      </c>
      <c r="E298" s="11">
        <f t="shared" si="19"/>
        <v>6.5258333333333329</v>
      </c>
      <c r="F298">
        <v>77.935000000000002</v>
      </c>
      <c r="G298">
        <v>20.608499999999999</v>
      </c>
      <c r="H298">
        <v>0.9365</v>
      </c>
      <c r="I298">
        <v>0.37259999999999999</v>
      </c>
      <c r="J298">
        <v>0</v>
      </c>
      <c r="K298">
        <v>0.14729999999999999</v>
      </c>
      <c r="L298">
        <v>520</v>
      </c>
      <c r="M298">
        <v>0.33029999999999998</v>
      </c>
      <c r="N298">
        <v>0.23980000000000001</v>
      </c>
      <c r="O298">
        <v>1.3775999999999999</v>
      </c>
      <c r="P298" s="1">
        <v>4.3992000000000002E-10</v>
      </c>
      <c r="Q298" s="1">
        <v>6.2989999999999997E-13</v>
      </c>
      <c r="R298" s="1">
        <v>9.6292999999999998E-11</v>
      </c>
      <c r="S298" s="1">
        <v>7.9853000000000007E-12</v>
      </c>
      <c r="T298" s="1">
        <v>7.7342999999999995E-15</v>
      </c>
      <c r="U298" s="1">
        <v>2.6872000000000001E-12</v>
      </c>
    </row>
    <row r="299" spans="1:21" x14ac:dyDescent="0.25">
      <c r="A299" s="14">
        <v>44882</v>
      </c>
      <c r="B299" s="11" t="s">
        <v>32</v>
      </c>
      <c r="C299" s="11" t="s">
        <v>49</v>
      </c>
      <c r="D299" s="11" t="s">
        <v>66</v>
      </c>
      <c r="E299" s="11">
        <f t="shared" si="19"/>
        <v>6.5505555555555564</v>
      </c>
      <c r="F299">
        <v>77.925399999999996</v>
      </c>
      <c r="G299">
        <v>20.604900000000001</v>
      </c>
      <c r="H299">
        <v>0.93689999999999996</v>
      </c>
      <c r="I299">
        <v>0.38379999999999997</v>
      </c>
      <c r="J299">
        <v>0</v>
      </c>
      <c r="K299">
        <v>0.1489</v>
      </c>
      <c r="L299">
        <v>520</v>
      </c>
      <c r="M299">
        <v>0.34160000000000001</v>
      </c>
      <c r="N299">
        <v>0.24479999999999999</v>
      </c>
      <c r="O299">
        <v>1.3955</v>
      </c>
      <c r="P299" s="1">
        <v>4.3992000000000002E-10</v>
      </c>
      <c r="Q299" s="1">
        <v>6.3711E-13</v>
      </c>
      <c r="R299" s="1">
        <v>9.6287999999999994E-11</v>
      </c>
      <c r="S299" s="1">
        <v>7.9895000000000002E-12</v>
      </c>
      <c r="T299" s="1">
        <v>4.2401999999999998E-15</v>
      </c>
      <c r="U299" s="1">
        <v>2.7667999999999999E-12</v>
      </c>
    </row>
    <row r="300" spans="1:21" x14ac:dyDescent="0.25">
      <c r="A300" s="14">
        <v>44882</v>
      </c>
      <c r="B300" s="11" t="s">
        <v>32</v>
      </c>
      <c r="C300" s="11" t="s">
        <v>62</v>
      </c>
      <c r="D300" s="11" t="s">
        <v>26</v>
      </c>
      <c r="E300" s="11">
        <f t="shared" si="19"/>
        <v>6.5736111111111111</v>
      </c>
      <c r="F300">
        <v>77.920100000000005</v>
      </c>
      <c r="G300">
        <v>20.6067</v>
      </c>
      <c r="H300">
        <v>0.93689999999999996</v>
      </c>
      <c r="I300">
        <v>0.38800000000000001</v>
      </c>
      <c r="J300">
        <v>0</v>
      </c>
      <c r="K300">
        <v>0.14829999999999999</v>
      </c>
      <c r="L300">
        <v>529</v>
      </c>
      <c r="M300">
        <v>0.34610000000000002</v>
      </c>
      <c r="N300">
        <v>0.24199999999999999</v>
      </c>
      <c r="O300">
        <v>1.4302999999999999</v>
      </c>
      <c r="P300" s="1">
        <v>4.399E-10</v>
      </c>
      <c r="Q300" s="1">
        <v>6.3444999999999999E-13</v>
      </c>
      <c r="R300" s="1">
        <v>9.6298000000000002E-11</v>
      </c>
      <c r="S300" s="1">
        <v>7.9895000000000002E-12</v>
      </c>
      <c r="T300" s="1">
        <v>4.3999000000000004E-15</v>
      </c>
      <c r="U300" s="1">
        <v>2.7971999999999998E-12</v>
      </c>
    </row>
    <row r="301" spans="1:21" x14ac:dyDescent="0.25">
      <c r="A301" s="14">
        <v>44882</v>
      </c>
      <c r="B301" s="11" t="s">
        <v>32</v>
      </c>
      <c r="C301" s="11" t="s">
        <v>76</v>
      </c>
      <c r="D301" s="11" t="s">
        <v>53</v>
      </c>
      <c r="E301" s="11">
        <f t="shared" si="19"/>
        <v>6.5963888888888889</v>
      </c>
      <c r="F301">
        <v>77.937399999999997</v>
      </c>
      <c r="G301">
        <v>20.600899999999999</v>
      </c>
      <c r="H301">
        <v>0.93710000000000004</v>
      </c>
      <c r="I301">
        <v>0.38009999999999999</v>
      </c>
      <c r="J301">
        <v>0</v>
      </c>
      <c r="K301">
        <v>0.1444</v>
      </c>
      <c r="L301">
        <v>554</v>
      </c>
      <c r="M301">
        <v>0.33760000000000001</v>
      </c>
      <c r="N301">
        <v>0.255</v>
      </c>
      <c r="O301">
        <v>1.3241000000000001</v>
      </c>
      <c r="P301" s="1">
        <v>4.4190999999999998E-10</v>
      </c>
      <c r="Q301" s="1">
        <v>6.2075999999999997E-13</v>
      </c>
      <c r="R301" s="1">
        <v>9.6688999999999996E-11</v>
      </c>
      <c r="S301" s="1">
        <v>8.0263000000000002E-12</v>
      </c>
      <c r="T301" s="1">
        <v>4.8545000000000003E-15</v>
      </c>
      <c r="U301" s="1">
        <v>2.7521999999999999E-12</v>
      </c>
    </row>
    <row r="302" spans="1:21" x14ac:dyDescent="0.25">
      <c r="A302" s="14">
        <v>44882</v>
      </c>
      <c r="B302" s="11" t="s">
        <v>32</v>
      </c>
      <c r="C302" s="11" t="s">
        <v>64</v>
      </c>
      <c r="D302" s="11" t="s">
        <v>25</v>
      </c>
      <c r="E302" s="11">
        <f t="shared" si="19"/>
        <v>6.6211111111111105</v>
      </c>
      <c r="F302">
        <v>77.942899999999995</v>
      </c>
      <c r="G302">
        <v>20.597799999999999</v>
      </c>
      <c r="H302">
        <v>0.93720000000000003</v>
      </c>
      <c r="I302">
        <v>0.38229999999999997</v>
      </c>
      <c r="J302">
        <v>0</v>
      </c>
      <c r="K302">
        <v>0.1399</v>
      </c>
      <c r="L302">
        <v>548</v>
      </c>
      <c r="M302">
        <v>0.34</v>
      </c>
      <c r="N302">
        <v>0.25679999999999997</v>
      </c>
      <c r="O302">
        <v>1.3238000000000001</v>
      </c>
      <c r="P302" s="1">
        <v>4.4118000000000002E-10</v>
      </c>
      <c r="Q302" s="1">
        <v>6.0014000000000001E-13</v>
      </c>
      <c r="R302" s="1">
        <v>9.6509000000000002E-11</v>
      </c>
      <c r="S302" s="1">
        <v>8.0126E-12</v>
      </c>
      <c r="T302" s="1">
        <v>6.0559999999999998E-15</v>
      </c>
      <c r="U302" s="1">
        <v>2.7630999999999998E-12</v>
      </c>
    </row>
    <row r="303" spans="1:21" x14ac:dyDescent="0.25">
      <c r="A303" s="14">
        <v>44882</v>
      </c>
      <c r="B303" s="11" t="s">
        <v>32</v>
      </c>
      <c r="C303" s="11" t="s">
        <v>21</v>
      </c>
      <c r="D303" s="11" t="s">
        <v>27</v>
      </c>
      <c r="E303" s="11">
        <f t="shared" si="19"/>
        <v>6.644166666666667</v>
      </c>
      <c r="F303">
        <v>77.919600000000003</v>
      </c>
      <c r="G303">
        <v>20.620699999999999</v>
      </c>
      <c r="H303">
        <v>0.93689999999999996</v>
      </c>
      <c r="I303">
        <v>0.3826</v>
      </c>
      <c r="J303">
        <v>0</v>
      </c>
      <c r="K303">
        <v>0.14019999999999999</v>
      </c>
      <c r="L303">
        <v>563</v>
      </c>
      <c r="M303">
        <v>0.34039999999999998</v>
      </c>
      <c r="N303">
        <v>0.22439999999999999</v>
      </c>
      <c r="O303">
        <v>1.5170999999999999</v>
      </c>
      <c r="P303" s="1">
        <v>4.4160999999999999E-10</v>
      </c>
      <c r="Q303" s="1">
        <v>6.0230999999999999E-13</v>
      </c>
      <c r="R303" s="1">
        <v>9.6738999999999998E-11</v>
      </c>
      <c r="S303" s="1">
        <v>8.0204999999999996E-12</v>
      </c>
      <c r="T303" s="1">
        <v>4.1796999999999997E-15</v>
      </c>
      <c r="U303" s="1">
        <v>2.7687000000000001E-12</v>
      </c>
    </row>
    <row r="304" spans="1:21" x14ac:dyDescent="0.25">
      <c r="A304" s="14">
        <v>44882</v>
      </c>
      <c r="B304" s="11" t="s">
        <v>32</v>
      </c>
      <c r="C304" s="11" t="s">
        <v>45</v>
      </c>
      <c r="D304" s="11" t="s">
        <v>71</v>
      </c>
      <c r="E304" s="11">
        <f t="shared" si="19"/>
        <v>6.6688888888888886</v>
      </c>
      <c r="F304">
        <v>77.928100000000001</v>
      </c>
      <c r="G304">
        <v>20.6113</v>
      </c>
      <c r="H304">
        <v>0.9365</v>
      </c>
      <c r="I304">
        <v>0.38400000000000001</v>
      </c>
      <c r="J304">
        <v>0</v>
      </c>
      <c r="K304">
        <v>0.1401</v>
      </c>
      <c r="L304">
        <v>575</v>
      </c>
      <c r="M304">
        <v>0.34150000000000003</v>
      </c>
      <c r="N304">
        <v>0.23930000000000001</v>
      </c>
      <c r="O304">
        <v>1.4271</v>
      </c>
      <c r="P304" s="1">
        <v>4.4260999999999998E-10</v>
      </c>
      <c r="Q304" s="1">
        <v>6.0324999999999998E-13</v>
      </c>
      <c r="R304" s="1">
        <v>9.6902999999999996E-11</v>
      </c>
      <c r="S304" s="1">
        <v>8.0342999999999994E-12</v>
      </c>
      <c r="T304" s="1">
        <v>7.1903000000000001E-15</v>
      </c>
      <c r="U304" s="1">
        <v>2.7842000000000002E-12</v>
      </c>
    </row>
    <row r="305" spans="1:21" x14ac:dyDescent="0.25">
      <c r="A305" s="14">
        <v>44882</v>
      </c>
      <c r="B305" s="11" t="s">
        <v>32</v>
      </c>
      <c r="C305" s="11" t="s">
        <v>66</v>
      </c>
      <c r="D305" s="11" t="s">
        <v>34</v>
      </c>
      <c r="E305" s="11">
        <f t="shared" si="19"/>
        <v>6.6919444444444451</v>
      </c>
      <c r="F305">
        <v>77.943700000000007</v>
      </c>
      <c r="G305">
        <v>20.625499999999999</v>
      </c>
      <c r="H305">
        <v>0.93730000000000002</v>
      </c>
      <c r="I305">
        <v>0.35460000000000003</v>
      </c>
      <c r="J305">
        <v>0</v>
      </c>
      <c r="K305">
        <v>0.1389</v>
      </c>
      <c r="L305">
        <v>579</v>
      </c>
      <c r="M305">
        <v>0.31209999999999999</v>
      </c>
      <c r="N305">
        <v>0.22650000000000001</v>
      </c>
      <c r="O305">
        <v>1.3779999999999999</v>
      </c>
      <c r="P305" s="1">
        <v>4.4242999999999999E-10</v>
      </c>
      <c r="Q305" s="1">
        <v>5.9746999999999998E-13</v>
      </c>
      <c r="R305" s="1">
        <v>9.6911999999999996E-11</v>
      </c>
      <c r="S305" s="1">
        <v>8.0364999999999995E-12</v>
      </c>
      <c r="T305" s="1">
        <v>7.3196000000000001E-15</v>
      </c>
      <c r="U305" s="1">
        <v>2.5722999999999999E-12</v>
      </c>
    </row>
    <row r="306" spans="1:21" x14ac:dyDescent="0.25">
      <c r="A306" s="14">
        <v>44882</v>
      </c>
      <c r="B306" s="11" t="s">
        <v>32</v>
      </c>
      <c r="C306" s="11" t="s">
        <v>58</v>
      </c>
      <c r="D306" s="11" t="s">
        <v>61</v>
      </c>
      <c r="E306" s="11">
        <f t="shared" si="19"/>
        <v>6.7149999999999999</v>
      </c>
      <c r="F306">
        <v>77.946700000000007</v>
      </c>
      <c r="G306">
        <v>20.642099999999999</v>
      </c>
      <c r="H306">
        <v>0.93720000000000003</v>
      </c>
      <c r="I306">
        <v>0.33700000000000002</v>
      </c>
      <c r="J306">
        <v>0</v>
      </c>
      <c r="K306">
        <v>0.1371</v>
      </c>
      <c r="L306">
        <v>596</v>
      </c>
      <c r="M306">
        <v>0.29499999999999998</v>
      </c>
      <c r="N306">
        <v>0.2112</v>
      </c>
      <c r="O306">
        <v>1.397</v>
      </c>
      <c r="P306" s="1">
        <v>4.4269999999999998E-10</v>
      </c>
      <c r="Q306" s="1">
        <v>5.9059000000000001E-13</v>
      </c>
      <c r="R306" s="1">
        <v>9.7047000000000004E-11</v>
      </c>
      <c r="S306" s="1">
        <v>8.0400000000000005E-12</v>
      </c>
      <c r="T306" s="1">
        <v>5.1387999999999998E-15</v>
      </c>
      <c r="U306" s="1">
        <v>2.4473999999999999E-12</v>
      </c>
    </row>
    <row r="307" spans="1:21" x14ac:dyDescent="0.25">
      <c r="A307" s="14">
        <v>44882</v>
      </c>
      <c r="B307" s="11" t="s">
        <v>32</v>
      </c>
      <c r="C307" s="11" t="s">
        <v>68</v>
      </c>
      <c r="D307" s="11" t="s">
        <v>47</v>
      </c>
      <c r="E307" s="11">
        <f t="shared" si="19"/>
        <v>6.7397222222222215</v>
      </c>
      <c r="F307">
        <v>77.941599999999994</v>
      </c>
      <c r="G307">
        <v>20.638200000000001</v>
      </c>
      <c r="H307">
        <v>0.93679999999999997</v>
      </c>
      <c r="I307">
        <v>0.34699999999999998</v>
      </c>
      <c r="J307">
        <v>0</v>
      </c>
      <c r="K307">
        <v>0.13650000000000001</v>
      </c>
      <c r="L307">
        <v>592</v>
      </c>
      <c r="M307">
        <v>0.3044</v>
      </c>
      <c r="N307">
        <v>0.2142</v>
      </c>
      <c r="O307">
        <v>1.4209000000000001</v>
      </c>
      <c r="P307" s="1">
        <v>4.4316E-10</v>
      </c>
      <c r="Q307" s="1">
        <v>5.8831999999999996E-13</v>
      </c>
      <c r="R307" s="1">
        <v>9.7134999999999996E-11</v>
      </c>
      <c r="S307" s="1">
        <v>8.0457999999999995E-12</v>
      </c>
      <c r="T307" s="1">
        <v>7.2678999999999996E-15</v>
      </c>
      <c r="U307" s="1">
        <v>2.5216000000000001E-12</v>
      </c>
    </row>
    <row r="308" spans="1:21" x14ac:dyDescent="0.25">
      <c r="A308" s="14">
        <v>44882</v>
      </c>
      <c r="B308" s="11" t="s">
        <v>32</v>
      </c>
      <c r="C308" s="11" t="s">
        <v>69</v>
      </c>
      <c r="D308" s="11" t="s">
        <v>54</v>
      </c>
      <c r="E308" s="11">
        <f t="shared" si="19"/>
        <v>6.762777777777778</v>
      </c>
      <c r="F308">
        <v>77.932900000000004</v>
      </c>
      <c r="G308">
        <v>20.6309</v>
      </c>
      <c r="H308">
        <v>0.93710000000000004</v>
      </c>
      <c r="I308">
        <v>0.3629</v>
      </c>
      <c r="J308">
        <v>0</v>
      </c>
      <c r="K308">
        <v>0.13619999999999999</v>
      </c>
      <c r="L308">
        <v>606</v>
      </c>
      <c r="M308">
        <v>0.32040000000000002</v>
      </c>
      <c r="N308">
        <v>0.2223</v>
      </c>
      <c r="O308">
        <v>1.4416</v>
      </c>
      <c r="P308" s="1">
        <v>4.4362000000000001E-10</v>
      </c>
      <c r="Q308" s="1">
        <v>5.8807000000000004E-13</v>
      </c>
      <c r="R308" s="1">
        <v>9.7211000000000002E-11</v>
      </c>
      <c r="S308" s="1">
        <v>8.0572E-12</v>
      </c>
      <c r="T308" s="1">
        <v>6.6653999999999998E-15</v>
      </c>
      <c r="U308" s="1">
        <v>2.6390999999999999E-12</v>
      </c>
    </row>
    <row r="309" spans="1:21" x14ac:dyDescent="0.25">
      <c r="A309" s="14">
        <v>44882</v>
      </c>
      <c r="B309" s="11" t="s">
        <v>32</v>
      </c>
      <c r="C309" s="11" t="s">
        <v>42</v>
      </c>
      <c r="D309" s="11" t="s">
        <v>29</v>
      </c>
      <c r="E309" s="11">
        <f t="shared" si="19"/>
        <v>6.7858333333333327</v>
      </c>
      <c r="F309">
        <v>77.922600000000003</v>
      </c>
      <c r="G309">
        <v>20.634499999999999</v>
      </c>
      <c r="H309">
        <v>0.93679999999999997</v>
      </c>
      <c r="I309">
        <v>0.36890000000000001</v>
      </c>
      <c r="J309">
        <v>0</v>
      </c>
      <c r="K309">
        <v>0.13719999999999999</v>
      </c>
      <c r="L309">
        <v>630</v>
      </c>
      <c r="M309">
        <v>0.32640000000000002</v>
      </c>
      <c r="N309">
        <v>0.21479999999999999</v>
      </c>
      <c r="O309">
        <v>1.5193000000000001</v>
      </c>
      <c r="P309" s="1">
        <v>4.4486E-10</v>
      </c>
      <c r="Q309" s="1">
        <v>5.9399999999999999E-13</v>
      </c>
      <c r="R309" s="1">
        <v>9.7511999999999999E-11</v>
      </c>
      <c r="S309" s="1">
        <v>8.0787000000000003E-12</v>
      </c>
      <c r="T309" s="1">
        <v>3.7983000000000002E-15</v>
      </c>
      <c r="U309" s="1">
        <v>2.6893999999999998E-12</v>
      </c>
    </row>
    <row r="310" spans="1:21" x14ac:dyDescent="0.25">
      <c r="A310" s="14">
        <v>44882</v>
      </c>
      <c r="B310" s="11" t="s">
        <v>32</v>
      </c>
      <c r="C310" s="11" t="s">
        <v>29</v>
      </c>
      <c r="D310" s="11" t="s">
        <v>43</v>
      </c>
      <c r="E310" s="11">
        <f t="shared" si="19"/>
        <v>6.8105555555555561</v>
      </c>
      <c r="F310">
        <v>77.925200000000004</v>
      </c>
      <c r="G310">
        <v>20.652000000000001</v>
      </c>
      <c r="H310">
        <v>0.93710000000000004</v>
      </c>
      <c r="I310">
        <v>0.3478</v>
      </c>
      <c r="J310">
        <v>0</v>
      </c>
      <c r="K310">
        <v>0.13780000000000001</v>
      </c>
      <c r="L310">
        <v>593</v>
      </c>
      <c r="M310">
        <v>0.30549999999999999</v>
      </c>
      <c r="N310">
        <v>0.1993</v>
      </c>
      <c r="O310">
        <v>1.5331999999999999</v>
      </c>
      <c r="P310" s="1">
        <v>4.4319E-10</v>
      </c>
      <c r="Q310" s="1">
        <v>5.9426000000000003E-13</v>
      </c>
      <c r="R310" s="1">
        <v>9.7228000000000005E-11</v>
      </c>
      <c r="S310" s="1">
        <v>8.0505000000000001E-12</v>
      </c>
      <c r="T310" s="1">
        <v>6.5426000000000003E-15</v>
      </c>
      <c r="U310" s="1">
        <v>2.5287999999999999E-12</v>
      </c>
    </row>
    <row r="311" spans="1:21" x14ac:dyDescent="0.25">
      <c r="A311" s="14">
        <v>44882</v>
      </c>
      <c r="B311" s="11" t="s">
        <v>32</v>
      </c>
      <c r="C311" s="11" t="s">
        <v>55</v>
      </c>
      <c r="D311" s="11" t="s">
        <v>65</v>
      </c>
      <c r="E311" s="11">
        <f t="shared" si="19"/>
        <v>6.8336111111111109</v>
      </c>
      <c r="F311">
        <v>77.932599999999994</v>
      </c>
      <c r="G311">
        <v>20.651</v>
      </c>
      <c r="H311">
        <v>0.93730000000000002</v>
      </c>
      <c r="I311">
        <v>0.34320000000000001</v>
      </c>
      <c r="J311">
        <v>0</v>
      </c>
      <c r="K311">
        <v>0.1358</v>
      </c>
      <c r="L311">
        <v>595</v>
      </c>
      <c r="M311">
        <v>0.30030000000000001</v>
      </c>
      <c r="N311">
        <v>0.19869999999999999</v>
      </c>
      <c r="O311">
        <v>1.5114000000000001</v>
      </c>
      <c r="P311" s="1">
        <v>4.4301999999999999E-10</v>
      </c>
      <c r="Q311" s="1">
        <v>5.8569E-13</v>
      </c>
      <c r="R311" s="1">
        <v>9.7175999999999999E-11</v>
      </c>
      <c r="S311" s="1">
        <v>8.0486000000000003E-12</v>
      </c>
      <c r="T311" s="1">
        <v>4.5315000000000004E-15</v>
      </c>
      <c r="U311" s="1">
        <v>2.4944E-12</v>
      </c>
    </row>
    <row r="312" spans="1:21" x14ac:dyDescent="0.25">
      <c r="A312" s="14">
        <v>44882</v>
      </c>
      <c r="B312" s="11" t="s">
        <v>32</v>
      </c>
      <c r="C312" s="11" t="s">
        <v>72</v>
      </c>
      <c r="D312" s="11" t="s">
        <v>77</v>
      </c>
      <c r="E312" s="11">
        <f t="shared" si="19"/>
        <v>6.8583333333333343</v>
      </c>
      <c r="F312">
        <v>77.932000000000002</v>
      </c>
      <c r="G312">
        <v>20.638500000000001</v>
      </c>
      <c r="H312">
        <v>0.93720000000000003</v>
      </c>
      <c r="I312">
        <v>0.35630000000000001</v>
      </c>
      <c r="J312">
        <v>0</v>
      </c>
      <c r="K312">
        <v>0.1361</v>
      </c>
      <c r="L312">
        <v>580</v>
      </c>
      <c r="M312">
        <v>0.31380000000000002</v>
      </c>
      <c r="N312">
        <v>0.21659999999999999</v>
      </c>
      <c r="O312">
        <v>1.4489000000000001</v>
      </c>
      <c r="P312" s="1">
        <v>4.4225E-10</v>
      </c>
      <c r="Q312" s="1">
        <v>5.8594000000000003E-13</v>
      </c>
      <c r="R312" s="1">
        <v>9.6949000000000003E-11</v>
      </c>
      <c r="S312" s="1">
        <v>8.0333000000000005E-12</v>
      </c>
      <c r="T312" s="1">
        <v>4.0270000000000002E-15</v>
      </c>
      <c r="U312" s="1">
        <v>2.5834000000000001E-12</v>
      </c>
    </row>
    <row r="313" spans="1:21" x14ac:dyDescent="0.25">
      <c r="A313" s="14">
        <v>44882</v>
      </c>
      <c r="B313" s="11" t="s">
        <v>32</v>
      </c>
      <c r="C313" s="11" t="s">
        <v>75</v>
      </c>
      <c r="D313" s="11" t="s">
        <v>49</v>
      </c>
      <c r="E313" s="11">
        <f t="shared" si="19"/>
        <v>6.881388888888889</v>
      </c>
      <c r="F313">
        <v>77.932299999999998</v>
      </c>
      <c r="G313">
        <v>20.627300000000002</v>
      </c>
      <c r="H313">
        <v>0.93720000000000003</v>
      </c>
      <c r="I313">
        <v>0.37169999999999997</v>
      </c>
      <c r="J313">
        <v>0</v>
      </c>
      <c r="K313">
        <v>0.13139999999999999</v>
      </c>
      <c r="L313">
        <v>573</v>
      </c>
      <c r="M313">
        <v>0.32879999999999998</v>
      </c>
      <c r="N313">
        <v>0.2281</v>
      </c>
      <c r="O313">
        <v>1.4415</v>
      </c>
      <c r="P313" s="1">
        <v>4.4207999999999999E-10</v>
      </c>
      <c r="Q313" s="1">
        <v>5.6578000000000004E-13</v>
      </c>
      <c r="R313" s="1">
        <v>9.6857999999999998E-11</v>
      </c>
      <c r="S313" s="1">
        <v>8.0307000000000005E-12</v>
      </c>
      <c r="T313" s="1">
        <v>4.1699000000000002E-15</v>
      </c>
      <c r="U313" s="1">
        <v>2.6924000000000001E-12</v>
      </c>
    </row>
    <row r="314" spans="1:21" x14ac:dyDescent="0.25">
      <c r="A314" s="14">
        <v>44882</v>
      </c>
      <c r="B314" s="11" t="s">
        <v>77</v>
      </c>
      <c r="C314" s="11" t="s">
        <v>73</v>
      </c>
      <c r="D314" s="11" t="s">
        <v>73</v>
      </c>
      <c r="E314" s="11">
        <f t="shared" si="19"/>
        <v>6.9041666666666668</v>
      </c>
      <c r="F314">
        <v>77.946299999999994</v>
      </c>
      <c r="G314">
        <v>20.6127</v>
      </c>
      <c r="H314">
        <v>0.93710000000000004</v>
      </c>
      <c r="I314">
        <v>0.37759999999999999</v>
      </c>
      <c r="J314">
        <v>0</v>
      </c>
      <c r="K314">
        <v>0.1263</v>
      </c>
      <c r="L314">
        <v>571</v>
      </c>
      <c r="M314">
        <v>0.3352</v>
      </c>
      <c r="N314">
        <v>0.2432</v>
      </c>
      <c r="O314">
        <v>1.3783000000000001</v>
      </c>
      <c r="P314" s="1">
        <v>4.4203000000000002E-10</v>
      </c>
      <c r="Q314" s="1">
        <v>5.4367000000000005E-13</v>
      </c>
      <c r="R314" s="1">
        <v>9.6761000000000006E-11</v>
      </c>
      <c r="S314" s="1">
        <v>8.0268999999999992E-12</v>
      </c>
      <c r="T314" s="1">
        <v>5.4974999999999999E-15</v>
      </c>
      <c r="U314" s="1">
        <v>2.7332000000000001E-12</v>
      </c>
    </row>
    <row r="315" spans="1:21" x14ac:dyDescent="0.25">
      <c r="A315" s="14">
        <v>44882</v>
      </c>
      <c r="B315" s="11" t="s">
        <v>77</v>
      </c>
      <c r="C315" s="11" t="s">
        <v>25</v>
      </c>
      <c r="D315" s="11" t="s">
        <v>50</v>
      </c>
      <c r="E315" s="11">
        <f t="shared" si="19"/>
        <v>6.9288888888888902</v>
      </c>
      <c r="F315">
        <v>77.947599999999994</v>
      </c>
      <c r="G315">
        <v>20.611599999999999</v>
      </c>
      <c r="H315">
        <v>0.93669999999999998</v>
      </c>
      <c r="I315">
        <v>0.37780000000000002</v>
      </c>
      <c r="J315">
        <v>0</v>
      </c>
      <c r="K315">
        <v>0.1263</v>
      </c>
      <c r="L315">
        <v>556</v>
      </c>
      <c r="M315">
        <v>0.33500000000000002</v>
      </c>
      <c r="N315">
        <v>0.23910000000000001</v>
      </c>
      <c r="O315">
        <v>1.4014</v>
      </c>
      <c r="P315" s="1">
        <v>4.4172999999999998E-10</v>
      </c>
      <c r="Q315" s="1">
        <v>5.4313000000000003E-13</v>
      </c>
      <c r="R315" s="1">
        <v>9.6688E-11</v>
      </c>
      <c r="S315" s="1">
        <v>8.0181999999999999E-12</v>
      </c>
      <c r="T315" s="1">
        <v>6.469E-15</v>
      </c>
      <c r="U315" s="1">
        <v>2.7323E-12</v>
      </c>
    </row>
    <row r="316" spans="1:21" x14ac:dyDescent="0.25">
      <c r="A316" s="14">
        <v>44882</v>
      </c>
      <c r="B316" s="11" t="s">
        <v>77</v>
      </c>
      <c r="C316" s="11" t="s">
        <v>51</v>
      </c>
      <c r="D316" s="11" t="s">
        <v>42</v>
      </c>
      <c r="E316" s="11">
        <f t="shared" si="19"/>
        <v>6.9519444444444449</v>
      </c>
      <c r="F316">
        <v>77.950800000000001</v>
      </c>
      <c r="G316">
        <v>20.6114</v>
      </c>
      <c r="H316">
        <v>0.93659999999999999</v>
      </c>
      <c r="I316">
        <v>0.36840000000000001</v>
      </c>
      <c r="J316">
        <v>0</v>
      </c>
      <c r="K316">
        <v>0.13289999999999999</v>
      </c>
      <c r="L316">
        <v>557</v>
      </c>
      <c r="M316">
        <v>0.32529999999999998</v>
      </c>
      <c r="N316">
        <v>0.24740000000000001</v>
      </c>
      <c r="O316">
        <v>1.3145</v>
      </c>
      <c r="P316" s="1">
        <v>4.4180000000000001E-10</v>
      </c>
      <c r="Q316" s="1">
        <v>5.7145999999999997E-13</v>
      </c>
      <c r="R316" s="1">
        <v>9.6699000000000004E-11</v>
      </c>
      <c r="S316" s="1">
        <v>8.0185000000000002E-12</v>
      </c>
      <c r="T316" s="1">
        <v>5.7531999999999997E-15</v>
      </c>
      <c r="U316" s="1">
        <v>2.6662000000000001E-12</v>
      </c>
    </row>
    <row r="317" spans="1:21" x14ac:dyDescent="0.25">
      <c r="A317" s="14">
        <v>44882</v>
      </c>
      <c r="B317" s="11" t="s">
        <v>77</v>
      </c>
      <c r="C317" s="11" t="s">
        <v>20</v>
      </c>
      <c r="D317" s="11" t="s">
        <v>77</v>
      </c>
      <c r="E317" s="11">
        <f t="shared" si="19"/>
        <v>6.9749999999999996</v>
      </c>
      <c r="F317">
        <v>77.949399999999997</v>
      </c>
      <c r="G317">
        <v>20.601299999999998</v>
      </c>
      <c r="H317">
        <v>0.93730000000000002</v>
      </c>
      <c r="I317">
        <v>0.38</v>
      </c>
      <c r="J317">
        <v>0</v>
      </c>
      <c r="K317">
        <v>0.13200000000000001</v>
      </c>
      <c r="L317">
        <v>572</v>
      </c>
      <c r="M317">
        <v>0.33689999999999998</v>
      </c>
      <c r="N317">
        <v>0.25159999999999999</v>
      </c>
      <c r="O317">
        <v>1.3387</v>
      </c>
      <c r="P317" s="1">
        <v>4.4230000000000001E-10</v>
      </c>
      <c r="Q317" s="1">
        <v>5.6837000000000003E-13</v>
      </c>
      <c r="R317" s="1">
        <v>9.6762999999999997E-11</v>
      </c>
      <c r="S317" s="1">
        <v>8.0331999999999993E-12</v>
      </c>
      <c r="T317" s="1">
        <v>5.2990000000000003E-15</v>
      </c>
      <c r="U317" s="1">
        <v>2.7523999999999999E-12</v>
      </c>
    </row>
    <row r="318" spans="1:21" x14ac:dyDescent="0.25">
      <c r="A318" s="14">
        <v>44882</v>
      </c>
      <c r="B318" s="11" t="s">
        <v>77</v>
      </c>
      <c r="C318" s="11" t="s">
        <v>38</v>
      </c>
      <c r="D318" s="11" t="s">
        <v>21</v>
      </c>
      <c r="E318" s="11">
        <f t="shared" si="19"/>
        <v>6.9997222222222231</v>
      </c>
      <c r="F318">
        <v>77.944699999999997</v>
      </c>
      <c r="G318">
        <v>20.5959</v>
      </c>
      <c r="H318">
        <v>0.93730000000000002</v>
      </c>
      <c r="I318">
        <v>0.39229999999999998</v>
      </c>
      <c r="J318">
        <v>0</v>
      </c>
      <c r="K318">
        <v>0.1298</v>
      </c>
      <c r="L318">
        <v>543</v>
      </c>
      <c r="M318">
        <v>0.34949999999999998</v>
      </c>
      <c r="N318">
        <v>0.25609999999999999</v>
      </c>
      <c r="O318">
        <v>1.3649</v>
      </c>
      <c r="P318" s="1">
        <v>4.4109000000000002E-10</v>
      </c>
      <c r="Q318" s="1">
        <v>5.5722000000000002E-13</v>
      </c>
      <c r="R318" s="1">
        <v>9.6476000000000004E-11</v>
      </c>
      <c r="S318" s="1">
        <v>8.0118999999999998E-12</v>
      </c>
      <c r="T318" s="1">
        <v>5.7636E-15</v>
      </c>
      <c r="U318" s="1">
        <v>2.8326999999999998E-12</v>
      </c>
    </row>
    <row r="319" spans="1:21" x14ac:dyDescent="0.25">
      <c r="A319" s="14">
        <v>44882</v>
      </c>
      <c r="B319" s="11" t="s">
        <v>77</v>
      </c>
      <c r="C319" s="11" t="s">
        <v>19</v>
      </c>
      <c r="D319" s="11" t="s">
        <v>22</v>
      </c>
      <c r="E319" s="11">
        <f t="shared" si="19"/>
        <v>7.0224999999999991</v>
      </c>
      <c r="F319">
        <v>77.942400000000006</v>
      </c>
      <c r="G319">
        <v>20.588799999999999</v>
      </c>
      <c r="H319">
        <v>0.93730000000000002</v>
      </c>
      <c r="I319">
        <v>0.40129999999999999</v>
      </c>
      <c r="J319">
        <v>0</v>
      </c>
      <c r="K319">
        <v>0.13020000000000001</v>
      </c>
      <c r="L319">
        <v>539</v>
      </c>
      <c r="M319">
        <v>0.35830000000000001</v>
      </c>
      <c r="N319">
        <v>0.26319999999999999</v>
      </c>
      <c r="O319">
        <v>1.3613999999999999</v>
      </c>
      <c r="P319" s="1">
        <v>4.4112000000000002E-10</v>
      </c>
      <c r="Q319" s="1">
        <v>5.5943999999999999E-13</v>
      </c>
      <c r="R319" s="1">
        <v>9.6450999999999996E-11</v>
      </c>
      <c r="S319" s="1">
        <v>8.0122999999999997E-12</v>
      </c>
      <c r="T319" s="1">
        <v>3.6829E-15</v>
      </c>
      <c r="U319" s="1">
        <v>2.8968999999999999E-12</v>
      </c>
    </row>
    <row r="320" spans="1:21" x14ac:dyDescent="0.25">
      <c r="A320" s="14">
        <v>44882</v>
      </c>
      <c r="B320" s="11" t="s">
        <v>77</v>
      </c>
      <c r="C320" s="11" t="s">
        <v>47</v>
      </c>
      <c r="D320" s="11" t="s">
        <v>59</v>
      </c>
      <c r="E320" s="11">
        <f t="shared" si="19"/>
        <v>7.0475000000000012</v>
      </c>
      <c r="F320">
        <v>77.937700000000007</v>
      </c>
      <c r="G320">
        <v>20.583100000000002</v>
      </c>
      <c r="H320">
        <v>0.93679999999999997</v>
      </c>
      <c r="I320">
        <v>0.41199999999999998</v>
      </c>
      <c r="J320">
        <v>0</v>
      </c>
      <c r="K320">
        <v>0.13039999999999999</v>
      </c>
      <c r="L320">
        <v>545</v>
      </c>
      <c r="M320">
        <v>0.36919999999999997</v>
      </c>
      <c r="N320">
        <v>0.27379999999999999</v>
      </c>
      <c r="O320">
        <v>1.3482000000000001</v>
      </c>
      <c r="P320" s="1">
        <v>4.4099999999999998E-10</v>
      </c>
      <c r="Q320" s="1">
        <v>5.5998E-13</v>
      </c>
      <c r="R320" s="1">
        <v>9.6405000000000002E-11</v>
      </c>
      <c r="S320" s="1">
        <v>8.0066999999999998E-12</v>
      </c>
      <c r="T320" s="1">
        <v>3.7690999999999997E-15</v>
      </c>
      <c r="U320" s="1">
        <v>2.9724000000000001E-12</v>
      </c>
    </row>
    <row r="321" spans="1:21" x14ac:dyDescent="0.25">
      <c r="A321" s="14">
        <v>44882</v>
      </c>
      <c r="B321" s="11" t="s">
        <v>77</v>
      </c>
      <c r="C321" s="11" t="s">
        <v>24</v>
      </c>
      <c r="D321" s="11" t="s">
        <v>75</v>
      </c>
      <c r="E321" s="11">
        <f t="shared" si="19"/>
        <v>7.0702777777777772</v>
      </c>
      <c r="F321">
        <v>77.937399999999997</v>
      </c>
      <c r="G321">
        <v>20.5733</v>
      </c>
      <c r="H321">
        <v>0.93730000000000002</v>
      </c>
      <c r="I321">
        <v>0.42170000000000002</v>
      </c>
      <c r="J321">
        <v>0</v>
      </c>
      <c r="K321">
        <v>0.1303</v>
      </c>
      <c r="L321">
        <v>536</v>
      </c>
      <c r="M321">
        <v>0.37930000000000003</v>
      </c>
      <c r="N321">
        <v>0.27460000000000001</v>
      </c>
      <c r="O321">
        <v>1.3813</v>
      </c>
      <c r="P321" s="1">
        <v>4.4049E-10</v>
      </c>
      <c r="Q321" s="1">
        <v>5.5863000000000001E-13</v>
      </c>
      <c r="R321" s="1">
        <v>9.6247000000000004E-11</v>
      </c>
      <c r="S321" s="1">
        <v>8.0018999999999997E-12</v>
      </c>
      <c r="T321" s="1">
        <v>5.3561999999999997E-15</v>
      </c>
      <c r="U321" s="1">
        <v>3.0378999999999998E-12</v>
      </c>
    </row>
    <row r="322" spans="1:21" x14ac:dyDescent="0.25">
      <c r="A322" s="14">
        <v>44882</v>
      </c>
      <c r="B322" s="11" t="s">
        <v>77</v>
      </c>
      <c r="C322" s="11" t="s">
        <v>28</v>
      </c>
      <c r="D322" s="11" t="s">
        <v>41</v>
      </c>
      <c r="E322" s="11">
        <f t="shared" ref="E322:E385" si="20">(D322/(60*60))+(C322/60)+B322-$X$4</f>
        <v>7.0933333333333319</v>
      </c>
      <c r="F322">
        <v>77.932900000000004</v>
      </c>
      <c r="G322">
        <v>20.5656</v>
      </c>
      <c r="H322">
        <v>0.93679999999999997</v>
      </c>
      <c r="I322">
        <v>0.43020000000000003</v>
      </c>
      <c r="J322">
        <v>0</v>
      </c>
      <c r="K322">
        <v>0.1346</v>
      </c>
      <c r="L322">
        <v>534</v>
      </c>
      <c r="M322">
        <v>0.38750000000000001</v>
      </c>
      <c r="N322">
        <v>0.28549999999999998</v>
      </c>
      <c r="O322">
        <v>1.3573999999999999</v>
      </c>
      <c r="P322" s="1">
        <v>4.4002999999999998E-10</v>
      </c>
      <c r="Q322" s="1">
        <v>5.7650000000000002E-13</v>
      </c>
      <c r="R322" s="1">
        <v>9.6114999999999996E-11</v>
      </c>
      <c r="S322" s="1">
        <v>7.9890000000000008E-12</v>
      </c>
      <c r="T322" s="1">
        <v>5.6945999999999999E-15</v>
      </c>
      <c r="U322" s="1">
        <v>3.0960000000000001E-12</v>
      </c>
    </row>
    <row r="323" spans="1:21" x14ac:dyDescent="0.25">
      <c r="A323" s="14">
        <v>44882</v>
      </c>
      <c r="B323" s="11" t="s">
        <v>77</v>
      </c>
      <c r="C323" s="11" t="s">
        <v>60</v>
      </c>
      <c r="D323" s="11" t="s">
        <v>68</v>
      </c>
      <c r="E323" s="11">
        <f t="shared" si="20"/>
        <v>7.1180555555555554</v>
      </c>
      <c r="F323">
        <v>77.940600000000003</v>
      </c>
      <c r="G323">
        <v>20.562200000000001</v>
      </c>
      <c r="H323">
        <v>0.93669999999999998</v>
      </c>
      <c r="I323">
        <v>0.43049999999999999</v>
      </c>
      <c r="J323">
        <v>0</v>
      </c>
      <c r="K323">
        <v>0.13009999999999999</v>
      </c>
      <c r="L323">
        <v>520</v>
      </c>
      <c r="M323">
        <v>0.38769999999999999</v>
      </c>
      <c r="N323">
        <v>0.2878</v>
      </c>
      <c r="O323">
        <v>1.3472</v>
      </c>
      <c r="P323" s="1">
        <v>4.4004000000000001E-10</v>
      </c>
      <c r="Q323" s="1">
        <v>5.5721000000000001E-13</v>
      </c>
      <c r="R323" s="1">
        <v>9.6092000000000005E-11</v>
      </c>
      <c r="S323" s="1">
        <v>7.9876000000000004E-12</v>
      </c>
      <c r="T323" s="1">
        <v>7.0176999999999996E-15</v>
      </c>
      <c r="U323" s="1">
        <v>3.0974000000000001E-12</v>
      </c>
    </row>
    <row r="324" spans="1:21" x14ac:dyDescent="0.25">
      <c r="A324" s="14">
        <v>44882</v>
      </c>
      <c r="B324" s="11" t="s">
        <v>77</v>
      </c>
      <c r="C324" s="11" t="s">
        <v>32</v>
      </c>
      <c r="D324" s="11" t="s">
        <v>30</v>
      </c>
      <c r="E324" s="11">
        <f t="shared" si="20"/>
        <v>7.1411111111111101</v>
      </c>
      <c r="F324">
        <v>77.951099999999997</v>
      </c>
      <c r="G324">
        <v>20.553799999999999</v>
      </c>
      <c r="H324">
        <v>0.9365</v>
      </c>
      <c r="I324">
        <v>0.43230000000000002</v>
      </c>
      <c r="J324">
        <v>0</v>
      </c>
      <c r="K324">
        <v>0.1263</v>
      </c>
      <c r="L324">
        <v>523</v>
      </c>
      <c r="M324">
        <v>0.38950000000000001</v>
      </c>
      <c r="N324">
        <v>0.30209999999999998</v>
      </c>
      <c r="O324">
        <v>1.2891999999999999</v>
      </c>
      <c r="P324" s="1">
        <v>4.3992000000000002E-10</v>
      </c>
      <c r="Q324" s="1">
        <v>5.4118000000000002E-13</v>
      </c>
      <c r="R324" s="1">
        <v>9.6013999999999995E-11</v>
      </c>
      <c r="S324" s="1">
        <v>7.9828999999999998E-12</v>
      </c>
      <c r="T324" s="1">
        <v>5.6837999999999998E-15</v>
      </c>
      <c r="U324" s="1">
        <v>3.1085999999999999E-12</v>
      </c>
    </row>
    <row r="325" spans="1:21" x14ac:dyDescent="0.25">
      <c r="A325" s="14">
        <v>44882</v>
      </c>
      <c r="B325" s="11" t="s">
        <v>77</v>
      </c>
      <c r="C325" s="11" t="s">
        <v>77</v>
      </c>
      <c r="D325" s="11" t="s">
        <v>59</v>
      </c>
      <c r="E325" s="11">
        <f t="shared" si="20"/>
        <v>7.1641666666666683</v>
      </c>
      <c r="F325">
        <v>77.941400000000002</v>
      </c>
      <c r="G325">
        <v>20.5473</v>
      </c>
      <c r="H325">
        <v>0.93700000000000006</v>
      </c>
      <c r="I325">
        <v>0.44</v>
      </c>
      <c r="J325">
        <v>0</v>
      </c>
      <c r="K325">
        <v>0.13439999999999999</v>
      </c>
      <c r="L325">
        <v>536</v>
      </c>
      <c r="M325">
        <v>0.3977</v>
      </c>
      <c r="N325">
        <v>0.30380000000000001</v>
      </c>
      <c r="O325">
        <v>1.3087</v>
      </c>
      <c r="P325" s="1">
        <v>4.4068000000000002E-10</v>
      </c>
      <c r="Q325" s="1">
        <v>5.7639000000000003E-13</v>
      </c>
      <c r="R325" s="1">
        <v>9.6159999999999994E-11</v>
      </c>
      <c r="S325" s="1">
        <v>8.0017000000000005E-12</v>
      </c>
      <c r="T325" s="1">
        <v>3.1642E-15</v>
      </c>
      <c r="U325" s="1">
        <v>3.17E-12</v>
      </c>
    </row>
    <row r="326" spans="1:21" x14ac:dyDescent="0.25">
      <c r="A326" s="14">
        <v>44882</v>
      </c>
      <c r="B326" s="11" t="s">
        <v>77</v>
      </c>
      <c r="C326" s="11" t="s">
        <v>35</v>
      </c>
      <c r="D326" s="11" t="s">
        <v>38</v>
      </c>
      <c r="E326" s="11">
        <f t="shared" si="20"/>
        <v>7.1888888888888882</v>
      </c>
      <c r="F326">
        <v>77.931899999999999</v>
      </c>
      <c r="G326">
        <v>20.544499999999999</v>
      </c>
      <c r="H326">
        <v>0.93669999999999998</v>
      </c>
      <c r="I326">
        <v>0.44850000000000001</v>
      </c>
      <c r="J326">
        <v>0</v>
      </c>
      <c r="K326">
        <v>0.1384</v>
      </c>
      <c r="L326">
        <v>517</v>
      </c>
      <c r="M326">
        <v>0.40649999999999997</v>
      </c>
      <c r="N326">
        <v>0.30520000000000003</v>
      </c>
      <c r="O326">
        <v>1.3320000000000001</v>
      </c>
      <c r="P326" s="1">
        <v>4.3963999999999999E-10</v>
      </c>
      <c r="Q326" s="1">
        <v>5.9174999999999998E-13</v>
      </c>
      <c r="R326" s="1">
        <v>9.5932999999999998E-11</v>
      </c>
      <c r="S326" s="1">
        <v>7.9817999999999998E-12</v>
      </c>
      <c r="T326" s="1">
        <v>6.4985000000000002E-15</v>
      </c>
      <c r="U326" s="1">
        <v>3.2241999999999999E-12</v>
      </c>
    </row>
    <row r="327" spans="1:21" x14ac:dyDescent="0.25">
      <c r="A327" s="14">
        <v>44882</v>
      </c>
      <c r="B327" s="11" t="s">
        <v>77</v>
      </c>
      <c r="C327" s="11" t="s">
        <v>31</v>
      </c>
      <c r="D327" s="11" t="s">
        <v>40</v>
      </c>
      <c r="E327" s="11">
        <f t="shared" si="20"/>
        <v>7.2119444444444429</v>
      </c>
      <c r="F327">
        <v>77.941400000000002</v>
      </c>
      <c r="G327">
        <v>20.533300000000001</v>
      </c>
      <c r="H327">
        <v>0.93659999999999999</v>
      </c>
      <c r="I327">
        <v>0.44850000000000001</v>
      </c>
      <c r="J327">
        <v>0</v>
      </c>
      <c r="K327">
        <v>0.14019999999999999</v>
      </c>
      <c r="L327">
        <v>521</v>
      </c>
      <c r="M327">
        <v>0.40579999999999999</v>
      </c>
      <c r="N327">
        <v>0.31780000000000003</v>
      </c>
      <c r="O327">
        <v>1.2766999999999999</v>
      </c>
      <c r="P327" s="1">
        <v>4.3940999999999998E-10</v>
      </c>
      <c r="Q327" s="1">
        <v>5.9934999999999997E-13</v>
      </c>
      <c r="R327" s="1">
        <v>9.5819000000000003E-11</v>
      </c>
      <c r="S327" s="1">
        <v>7.9754000000000001E-12</v>
      </c>
      <c r="T327" s="1">
        <v>3.2939999999999999E-15</v>
      </c>
      <c r="U327" s="1">
        <v>3.2221000000000002E-12</v>
      </c>
    </row>
    <row r="328" spans="1:21" x14ac:dyDescent="0.25">
      <c r="A328" s="14">
        <v>44882</v>
      </c>
      <c r="B328" s="11" t="s">
        <v>77</v>
      </c>
      <c r="C328" s="11" t="s">
        <v>37</v>
      </c>
      <c r="D328" s="11" t="s">
        <v>72</v>
      </c>
      <c r="E328" s="11">
        <f t="shared" si="20"/>
        <v>7.2366666666666664</v>
      </c>
      <c r="F328">
        <v>77.946399999999997</v>
      </c>
      <c r="G328">
        <v>20.537500000000001</v>
      </c>
      <c r="H328">
        <v>0.93659999999999999</v>
      </c>
      <c r="I328">
        <v>0.44009999999999999</v>
      </c>
      <c r="J328">
        <v>0</v>
      </c>
      <c r="K328">
        <v>0.13930000000000001</v>
      </c>
      <c r="L328">
        <v>518</v>
      </c>
      <c r="M328">
        <v>0.39750000000000002</v>
      </c>
      <c r="N328">
        <v>0.31859999999999999</v>
      </c>
      <c r="O328">
        <v>1.2474000000000001</v>
      </c>
      <c r="P328" s="1">
        <v>4.3969999999999999E-10</v>
      </c>
      <c r="Q328" s="1">
        <v>5.9590000000000002E-13</v>
      </c>
      <c r="R328" s="1">
        <v>9.5896000000000004E-11</v>
      </c>
      <c r="S328" s="1">
        <v>7.9806999999999997E-12</v>
      </c>
      <c r="T328" s="1">
        <v>4.8476000000000001E-15</v>
      </c>
      <c r="U328" s="1">
        <v>3.1639999999999998E-12</v>
      </c>
    </row>
    <row r="329" spans="1:21" x14ac:dyDescent="0.25">
      <c r="A329" s="14">
        <v>44882</v>
      </c>
      <c r="B329" s="11" t="s">
        <v>77</v>
      </c>
      <c r="C329" s="11" t="s">
        <v>41</v>
      </c>
      <c r="D329" s="11" t="s">
        <v>37</v>
      </c>
      <c r="E329" s="11">
        <f t="shared" si="20"/>
        <v>7.2594444444444459</v>
      </c>
      <c r="F329">
        <v>77.941800000000001</v>
      </c>
      <c r="G329">
        <v>20.533799999999999</v>
      </c>
      <c r="H329">
        <v>0.93679999999999997</v>
      </c>
      <c r="I329">
        <v>0.44779999999999998</v>
      </c>
      <c r="J329">
        <v>0</v>
      </c>
      <c r="K329">
        <v>0.13980000000000001</v>
      </c>
      <c r="L329">
        <v>529</v>
      </c>
      <c r="M329">
        <v>0.40500000000000003</v>
      </c>
      <c r="N329">
        <v>0.31790000000000002</v>
      </c>
      <c r="O329">
        <v>1.2737000000000001</v>
      </c>
      <c r="P329" s="1">
        <v>4.4016000000000001E-10</v>
      </c>
      <c r="Q329" s="1">
        <v>5.9852999999999998E-13</v>
      </c>
      <c r="R329" s="1">
        <v>9.5982000000000005E-11</v>
      </c>
      <c r="S329" s="1">
        <v>7.9905000000000007E-12</v>
      </c>
      <c r="T329" s="1">
        <v>3.7374999999999997E-15</v>
      </c>
      <c r="U329" s="1">
        <v>3.2226E-12</v>
      </c>
    </row>
    <row r="330" spans="1:21" x14ac:dyDescent="0.25">
      <c r="A330" s="14">
        <v>44882</v>
      </c>
      <c r="B330" s="11" t="s">
        <v>77</v>
      </c>
      <c r="C330" s="11" t="s">
        <v>44</v>
      </c>
      <c r="D330" s="11" t="s">
        <v>33</v>
      </c>
      <c r="E330" s="11">
        <f t="shared" si="20"/>
        <v>7.2825000000000006</v>
      </c>
      <c r="F330">
        <v>77.935400000000001</v>
      </c>
      <c r="G330">
        <v>20.535799999999998</v>
      </c>
      <c r="H330">
        <v>0.93689999999999996</v>
      </c>
      <c r="I330">
        <v>0.45429999999999998</v>
      </c>
      <c r="J330">
        <v>0</v>
      </c>
      <c r="K330">
        <v>0.1376</v>
      </c>
      <c r="L330">
        <v>544</v>
      </c>
      <c r="M330">
        <v>0.4113</v>
      </c>
      <c r="N330">
        <v>0.31669999999999998</v>
      </c>
      <c r="O330">
        <v>1.2988</v>
      </c>
      <c r="P330" s="1">
        <v>4.4078E-10</v>
      </c>
      <c r="Q330" s="1">
        <v>5.9031999999999995E-13</v>
      </c>
      <c r="R330" s="1">
        <v>9.6134999999999999E-11</v>
      </c>
      <c r="S330" s="1">
        <v>8.0033999999999996E-12</v>
      </c>
      <c r="T330" s="1">
        <v>3.7086999999999997E-15</v>
      </c>
      <c r="U330" s="1">
        <v>3.2733000000000002E-12</v>
      </c>
    </row>
    <row r="331" spans="1:21" x14ac:dyDescent="0.25">
      <c r="A331" s="14">
        <v>44882</v>
      </c>
      <c r="B331" s="11" t="s">
        <v>77</v>
      </c>
      <c r="C331" s="11" t="s">
        <v>27</v>
      </c>
      <c r="D331" s="11" t="s">
        <v>28</v>
      </c>
      <c r="E331" s="11">
        <f t="shared" si="20"/>
        <v>7.3072222222222241</v>
      </c>
      <c r="F331">
        <v>77.935900000000004</v>
      </c>
      <c r="G331">
        <v>20.538</v>
      </c>
      <c r="H331">
        <v>0.93659999999999999</v>
      </c>
      <c r="I331">
        <v>0.46039999999999998</v>
      </c>
      <c r="J331">
        <v>0</v>
      </c>
      <c r="K331">
        <v>0.12909999999999999</v>
      </c>
      <c r="L331">
        <v>547</v>
      </c>
      <c r="M331">
        <v>0.4173</v>
      </c>
      <c r="N331">
        <v>0.31019999999999998</v>
      </c>
      <c r="O331">
        <v>1.3453999999999999</v>
      </c>
      <c r="P331" s="1">
        <v>4.4134E-10</v>
      </c>
      <c r="Q331" s="1">
        <v>5.5489999999999999E-13</v>
      </c>
      <c r="R331" s="1">
        <v>9.6265999999999999E-11</v>
      </c>
      <c r="S331" s="1">
        <v>8.0110000000000005E-12</v>
      </c>
      <c r="T331" s="1">
        <v>6.4727999999999998E-15</v>
      </c>
      <c r="U331" s="1">
        <v>3.3201999999999999E-12</v>
      </c>
    </row>
    <row r="332" spans="1:21" x14ac:dyDescent="0.25">
      <c r="A332" s="14">
        <v>44882</v>
      </c>
      <c r="B332" s="11" t="s">
        <v>77</v>
      </c>
      <c r="C332" s="11" t="s">
        <v>78</v>
      </c>
      <c r="D332" s="11" t="s">
        <v>57</v>
      </c>
      <c r="E332" s="11">
        <f t="shared" si="20"/>
        <v>7.3302777777777788</v>
      </c>
      <c r="F332">
        <v>77.937899999999999</v>
      </c>
      <c r="G332">
        <v>20.541599999999999</v>
      </c>
      <c r="H332">
        <v>0.93679999999999997</v>
      </c>
      <c r="I332">
        <v>0.46229999999999999</v>
      </c>
      <c r="J332">
        <v>0</v>
      </c>
      <c r="K332">
        <v>0.1215</v>
      </c>
      <c r="L332">
        <v>559</v>
      </c>
      <c r="M332">
        <v>0.41899999999999998</v>
      </c>
      <c r="N332">
        <v>0.30769999999999997</v>
      </c>
      <c r="O332">
        <v>1.3620000000000001</v>
      </c>
      <c r="P332" s="1">
        <v>4.4178999999999998E-10</v>
      </c>
      <c r="Q332" s="1">
        <v>5.2298999999999998E-13</v>
      </c>
      <c r="R332" s="1">
        <v>9.6378999999999999E-11</v>
      </c>
      <c r="S332" s="1">
        <v>8.0203000000000005E-12</v>
      </c>
      <c r="T332" s="1">
        <v>5.9784999999999996E-15</v>
      </c>
      <c r="U332" s="1">
        <v>3.3361999999999999E-12</v>
      </c>
    </row>
    <row r="333" spans="1:21" x14ac:dyDescent="0.25">
      <c r="A333" s="14">
        <v>44882</v>
      </c>
      <c r="B333" s="11" t="s">
        <v>77</v>
      </c>
      <c r="C333" s="11" t="s">
        <v>46</v>
      </c>
      <c r="D333" s="11" t="s">
        <v>70</v>
      </c>
      <c r="E333" s="11">
        <f t="shared" si="20"/>
        <v>7.3530555555555548</v>
      </c>
      <c r="F333">
        <v>77.944599999999994</v>
      </c>
      <c r="G333">
        <v>20.543500000000002</v>
      </c>
      <c r="H333">
        <v>0.93769999999999998</v>
      </c>
      <c r="I333">
        <v>0.4536</v>
      </c>
      <c r="J333">
        <v>0</v>
      </c>
      <c r="K333">
        <v>0.1206</v>
      </c>
      <c r="L333">
        <v>592</v>
      </c>
      <c r="M333">
        <v>0.40949999999999998</v>
      </c>
      <c r="N333">
        <v>0.30690000000000001</v>
      </c>
      <c r="O333">
        <v>1.3344</v>
      </c>
      <c r="P333" s="1">
        <v>4.4313999999999998E-10</v>
      </c>
      <c r="Q333" s="1">
        <v>5.2096999999999995E-13</v>
      </c>
      <c r="R333" s="1">
        <v>9.6673999999999996E-11</v>
      </c>
      <c r="S333" s="1">
        <v>8.0524999999999995E-12</v>
      </c>
      <c r="T333" s="1">
        <v>2.6930000000000002E-15</v>
      </c>
      <c r="U333" s="1">
        <v>3.2835999999999999E-12</v>
      </c>
    </row>
    <row r="334" spans="1:21" x14ac:dyDescent="0.25">
      <c r="A334" s="14">
        <v>44882</v>
      </c>
      <c r="B334" s="11" t="s">
        <v>77</v>
      </c>
      <c r="C334" s="11" t="s">
        <v>40</v>
      </c>
      <c r="D334" s="11" t="s">
        <v>46</v>
      </c>
      <c r="E334" s="11">
        <f t="shared" si="20"/>
        <v>7.3780555555555569</v>
      </c>
      <c r="F334">
        <v>77.951099999999997</v>
      </c>
      <c r="G334">
        <v>20.5532</v>
      </c>
      <c r="H334">
        <v>0.93759999999999999</v>
      </c>
      <c r="I334">
        <v>0.4375</v>
      </c>
      <c r="J334">
        <v>0</v>
      </c>
      <c r="K334">
        <v>0.1206</v>
      </c>
      <c r="L334">
        <v>572</v>
      </c>
      <c r="M334">
        <v>0.39340000000000003</v>
      </c>
      <c r="N334">
        <v>0.29809999999999998</v>
      </c>
      <c r="O334">
        <v>1.3194999999999999</v>
      </c>
      <c r="P334" s="1">
        <v>4.4251000000000001E-10</v>
      </c>
      <c r="Q334" s="1">
        <v>5.2015999999999998E-13</v>
      </c>
      <c r="R334" s="1">
        <v>9.6575E-11</v>
      </c>
      <c r="S334" s="1">
        <v>8.0390999999999995E-12</v>
      </c>
      <c r="T334" s="1">
        <v>5.4198000000000002E-15</v>
      </c>
      <c r="U334" s="1">
        <v>3.1633000000000001E-12</v>
      </c>
    </row>
    <row r="335" spans="1:21" x14ac:dyDescent="0.25">
      <c r="A335" s="14">
        <v>44882</v>
      </c>
      <c r="B335" s="11" t="s">
        <v>77</v>
      </c>
      <c r="C335" s="11" t="s">
        <v>50</v>
      </c>
      <c r="D335" s="11" t="s">
        <v>58</v>
      </c>
      <c r="E335" s="11">
        <f t="shared" si="20"/>
        <v>7.4008333333333329</v>
      </c>
      <c r="F335">
        <v>77.949200000000005</v>
      </c>
      <c r="G335">
        <v>20.557700000000001</v>
      </c>
      <c r="H335">
        <v>0.93720000000000003</v>
      </c>
      <c r="I335">
        <v>0.439</v>
      </c>
      <c r="J335">
        <v>0</v>
      </c>
      <c r="K335">
        <v>0.11700000000000001</v>
      </c>
      <c r="L335">
        <v>591</v>
      </c>
      <c r="M335">
        <v>0.3957</v>
      </c>
      <c r="N335">
        <v>0.29549999999999998</v>
      </c>
      <c r="O335">
        <v>1.3391</v>
      </c>
      <c r="P335" s="1">
        <v>4.4251999999999999E-10</v>
      </c>
      <c r="Q335" s="1">
        <v>5.0471999999999999E-13</v>
      </c>
      <c r="R335" s="1">
        <v>9.6601000000000003E-11</v>
      </c>
      <c r="S335" s="1">
        <v>8.0360999999999997E-12</v>
      </c>
      <c r="T335" s="1">
        <v>3.3588000000000001E-15</v>
      </c>
      <c r="U335" s="1">
        <v>3.1738000000000001E-12</v>
      </c>
    </row>
    <row r="336" spans="1:21" x14ac:dyDescent="0.25">
      <c r="A336" s="14">
        <v>44882</v>
      </c>
      <c r="B336" s="11" t="s">
        <v>77</v>
      </c>
      <c r="C336" s="11" t="s">
        <v>54</v>
      </c>
      <c r="D336" s="11" t="s">
        <v>35</v>
      </c>
      <c r="E336" s="11">
        <f t="shared" si="20"/>
        <v>7.4255555555555564</v>
      </c>
      <c r="F336">
        <v>77.950400000000002</v>
      </c>
      <c r="G336">
        <v>20.554200000000002</v>
      </c>
      <c r="H336">
        <v>0.93710000000000004</v>
      </c>
      <c r="I336">
        <v>0.44269999999999998</v>
      </c>
      <c r="J336">
        <v>0</v>
      </c>
      <c r="K336">
        <v>0.1157</v>
      </c>
      <c r="L336">
        <v>578</v>
      </c>
      <c r="M336">
        <v>0.39900000000000002</v>
      </c>
      <c r="N336">
        <v>0.29720000000000002</v>
      </c>
      <c r="O336">
        <v>1.3424</v>
      </c>
      <c r="P336" s="1">
        <v>4.4244000000000003E-10</v>
      </c>
      <c r="Q336" s="1">
        <v>4.9879000000000004E-13</v>
      </c>
      <c r="R336" s="1">
        <v>9.6566999999999996E-11</v>
      </c>
      <c r="S336" s="1">
        <v>8.0335999999999992E-12</v>
      </c>
      <c r="T336" s="1">
        <v>6.9769000000000002E-15</v>
      </c>
      <c r="U336" s="1">
        <v>3.1998000000000002E-12</v>
      </c>
    </row>
    <row r="337" spans="1:21" x14ac:dyDescent="0.25">
      <c r="A337" s="14">
        <v>44882</v>
      </c>
      <c r="B337" s="11" t="s">
        <v>77</v>
      </c>
      <c r="C337" s="11" t="s">
        <v>53</v>
      </c>
      <c r="D337" s="11" t="s">
        <v>62</v>
      </c>
      <c r="E337" s="11">
        <f t="shared" si="20"/>
        <v>7.4486111111111111</v>
      </c>
      <c r="F337">
        <v>77.950400000000002</v>
      </c>
      <c r="G337">
        <v>20.563300000000002</v>
      </c>
      <c r="H337">
        <v>0.93679999999999997</v>
      </c>
      <c r="I337">
        <v>0.43280000000000002</v>
      </c>
      <c r="J337">
        <v>0</v>
      </c>
      <c r="K337">
        <v>0.1168</v>
      </c>
      <c r="L337">
        <v>571</v>
      </c>
      <c r="M337">
        <v>0.38919999999999999</v>
      </c>
      <c r="N337">
        <v>0.2918</v>
      </c>
      <c r="O337">
        <v>1.3339000000000001</v>
      </c>
      <c r="P337" s="1">
        <v>4.4184E-10</v>
      </c>
      <c r="Q337" s="1">
        <v>5.0291000000000003E-13</v>
      </c>
      <c r="R337" s="1">
        <v>9.6477999999999995E-11</v>
      </c>
      <c r="S337" s="1">
        <v>8.0204999999999996E-12</v>
      </c>
      <c r="T337" s="1">
        <v>5.7975E-15</v>
      </c>
      <c r="U337" s="1">
        <v>3.1246999999999998E-12</v>
      </c>
    </row>
    <row r="338" spans="1:21" x14ac:dyDescent="0.25">
      <c r="A338" s="14">
        <v>44882</v>
      </c>
      <c r="B338" s="11" t="s">
        <v>77</v>
      </c>
      <c r="C338" s="11" t="s">
        <v>57</v>
      </c>
      <c r="D338" s="11" t="s">
        <v>74</v>
      </c>
      <c r="E338" s="11">
        <f t="shared" si="20"/>
        <v>7.4716666666666658</v>
      </c>
      <c r="F338">
        <v>77.973100000000002</v>
      </c>
      <c r="G338">
        <v>20.549399999999999</v>
      </c>
      <c r="H338">
        <v>0.93610000000000004</v>
      </c>
      <c r="I338">
        <v>0.42309999999999998</v>
      </c>
      <c r="J338">
        <v>0</v>
      </c>
      <c r="K338">
        <v>0.11840000000000001</v>
      </c>
      <c r="L338">
        <v>0</v>
      </c>
      <c r="M338">
        <v>0.38</v>
      </c>
      <c r="N338">
        <v>0.30959999999999999</v>
      </c>
      <c r="O338">
        <v>1.2275</v>
      </c>
      <c r="P338" s="1">
        <v>4.2850000000000002E-10</v>
      </c>
      <c r="Q338" s="1">
        <v>4.9424000000000002E-13</v>
      </c>
      <c r="R338" s="1">
        <v>9.3476000000000001E-11</v>
      </c>
      <c r="S338" s="1">
        <v>7.7699999999999994E-12</v>
      </c>
      <c r="T338" s="1">
        <v>5.7616000000000004E-15</v>
      </c>
      <c r="U338" s="1">
        <v>2.9634000000000001E-12</v>
      </c>
    </row>
    <row r="339" spans="1:21" x14ac:dyDescent="0.25">
      <c r="A339" s="14">
        <v>44882</v>
      </c>
      <c r="B339" s="11" t="s">
        <v>77</v>
      </c>
      <c r="C339" s="11" t="s">
        <v>36</v>
      </c>
      <c r="D339" s="11" t="s">
        <v>53</v>
      </c>
      <c r="E339" s="11">
        <f t="shared" si="20"/>
        <v>7.4963888888888892</v>
      </c>
      <c r="F339">
        <v>77.940700000000007</v>
      </c>
      <c r="G339">
        <v>20.581199999999999</v>
      </c>
      <c r="H339">
        <v>0.93710000000000004</v>
      </c>
      <c r="I339">
        <v>0.41089999999999999</v>
      </c>
      <c r="J339">
        <v>0</v>
      </c>
      <c r="K339">
        <v>0.13009999999999999</v>
      </c>
      <c r="L339">
        <v>555</v>
      </c>
      <c r="M339">
        <v>0.3674</v>
      </c>
      <c r="N339">
        <v>0.2777</v>
      </c>
      <c r="O339">
        <v>1.3229</v>
      </c>
      <c r="P339" s="1">
        <v>4.4143999999999998E-10</v>
      </c>
      <c r="Q339" s="1">
        <v>5.5906000000000004E-13</v>
      </c>
      <c r="R339" s="1">
        <v>9.6488000000000003E-11</v>
      </c>
      <c r="S339" s="1">
        <v>8.0164999999999992E-12</v>
      </c>
      <c r="T339" s="1">
        <v>6.1389999999999998E-15</v>
      </c>
      <c r="U339" s="1">
        <v>2.9676E-12</v>
      </c>
    </row>
    <row r="340" spans="1:21" x14ac:dyDescent="0.25">
      <c r="A340" s="14">
        <v>44882</v>
      </c>
      <c r="B340" s="11" t="s">
        <v>77</v>
      </c>
      <c r="C340" s="11" t="s">
        <v>59</v>
      </c>
      <c r="D340" s="11" t="s">
        <v>55</v>
      </c>
      <c r="E340" s="11">
        <f t="shared" si="20"/>
        <v>7.5194444444444439</v>
      </c>
      <c r="F340">
        <v>77.933499999999995</v>
      </c>
      <c r="G340">
        <v>20.577000000000002</v>
      </c>
      <c r="H340">
        <v>0.93700000000000006</v>
      </c>
      <c r="I340">
        <v>0.41149999999999998</v>
      </c>
      <c r="J340">
        <v>0</v>
      </c>
      <c r="K340">
        <v>0.14099999999999999</v>
      </c>
      <c r="L340">
        <v>557</v>
      </c>
      <c r="M340">
        <v>0.36780000000000002</v>
      </c>
      <c r="N340">
        <v>0.27329999999999999</v>
      </c>
      <c r="O340">
        <v>1.3459000000000001</v>
      </c>
      <c r="P340" s="1">
        <v>4.4086000000000002E-10</v>
      </c>
      <c r="Q340" s="1">
        <v>6.0476999999999996E-13</v>
      </c>
      <c r="R340" s="1">
        <v>9.6349999999999996E-11</v>
      </c>
      <c r="S340" s="1">
        <v>8.0062999999999999E-12</v>
      </c>
      <c r="T340" s="1">
        <v>6.1400999999999997E-15</v>
      </c>
      <c r="U340" s="1">
        <v>2.9689E-12</v>
      </c>
    </row>
    <row r="341" spans="1:21" x14ac:dyDescent="0.25">
      <c r="A341" s="14">
        <v>44882</v>
      </c>
      <c r="B341" s="11" t="s">
        <v>77</v>
      </c>
      <c r="C341" s="11" t="s">
        <v>49</v>
      </c>
      <c r="D341" s="11" t="s">
        <v>35</v>
      </c>
      <c r="E341" s="11">
        <f t="shared" si="20"/>
        <v>7.5422222222222235</v>
      </c>
      <c r="F341">
        <v>77.931899999999999</v>
      </c>
      <c r="G341">
        <v>20.559100000000001</v>
      </c>
      <c r="H341">
        <v>0.93640000000000001</v>
      </c>
      <c r="I341">
        <v>0.4224</v>
      </c>
      <c r="J341">
        <v>0</v>
      </c>
      <c r="K341">
        <v>0.1502</v>
      </c>
      <c r="L341">
        <v>569</v>
      </c>
      <c r="M341">
        <v>0.37869999999999998</v>
      </c>
      <c r="N341">
        <v>0.28899999999999998</v>
      </c>
      <c r="O341">
        <v>1.3105</v>
      </c>
      <c r="P341" s="1">
        <v>4.4177000000000002E-10</v>
      </c>
      <c r="Q341" s="1">
        <v>6.4502000000000001E-13</v>
      </c>
      <c r="R341" s="1">
        <v>9.6468E-11</v>
      </c>
      <c r="S341" s="1">
        <v>8.0177000000000005E-12</v>
      </c>
      <c r="T341" s="1">
        <v>5.9374999999999999E-15</v>
      </c>
      <c r="U341" s="1">
        <v>3.0541000000000001E-12</v>
      </c>
    </row>
    <row r="342" spans="1:21" x14ac:dyDescent="0.25">
      <c r="A342" s="14">
        <v>44882</v>
      </c>
      <c r="B342" s="11" t="s">
        <v>77</v>
      </c>
      <c r="C342" s="11" t="s">
        <v>61</v>
      </c>
      <c r="D342" s="11" t="s">
        <v>65</v>
      </c>
      <c r="E342" s="11">
        <f t="shared" si="20"/>
        <v>7.5669444444444434</v>
      </c>
      <c r="F342">
        <v>77.936000000000007</v>
      </c>
      <c r="G342">
        <v>20.540500000000002</v>
      </c>
      <c r="H342">
        <v>0.93679999999999997</v>
      </c>
      <c r="I342">
        <v>0.43369999999999997</v>
      </c>
      <c r="J342">
        <v>0</v>
      </c>
      <c r="K342">
        <v>0.153</v>
      </c>
      <c r="L342">
        <v>541</v>
      </c>
      <c r="M342">
        <v>0.38979999999999998</v>
      </c>
      <c r="N342">
        <v>0.30919999999999997</v>
      </c>
      <c r="O342">
        <v>1.2604</v>
      </c>
      <c r="P342" s="1">
        <v>4.4057999999999999E-10</v>
      </c>
      <c r="Q342" s="1">
        <v>6.5502999999999999E-13</v>
      </c>
      <c r="R342" s="1">
        <v>9.6114999999999996E-11</v>
      </c>
      <c r="S342" s="1">
        <v>7.9993999999999992E-12</v>
      </c>
      <c r="T342" s="1">
        <v>7.5116E-15</v>
      </c>
      <c r="U342" s="1">
        <v>3.1266E-12</v>
      </c>
    </row>
    <row r="343" spans="1:21" x14ac:dyDescent="0.25">
      <c r="A343" s="14">
        <v>44882</v>
      </c>
      <c r="B343" s="11" t="s">
        <v>77</v>
      </c>
      <c r="C343" s="11" t="s">
        <v>76</v>
      </c>
      <c r="D343" s="11" t="s">
        <v>24</v>
      </c>
      <c r="E343" s="11">
        <f t="shared" si="20"/>
        <v>7.5900000000000016</v>
      </c>
      <c r="F343">
        <v>77.936700000000002</v>
      </c>
      <c r="G343">
        <v>20.5244</v>
      </c>
      <c r="H343">
        <v>0.93759999999999999</v>
      </c>
      <c r="I343">
        <v>0.4461</v>
      </c>
      <c r="J343">
        <v>0</v>
      </c>
      <c r="K343">
        <v>0.15529999999999999</v>
      </c>
      <c r="L343">
        <v>542</v>
      </c>
      <c r="M343">
        <v>0.40260000000000001</v>
      </c>
      <c r="N343">
        <v>0.32940000000000003</v>
      </c>
      <c r="O343">
        <v>1.2223999999999999</v>
      </c>
      <c r="P343" s="1">
        <v>4.404E-10</v>
      </c>
      <c r="Q343" s="1">
        <v>6.6440999999999999E-13</v>
      </c>
      <c r="R343" s="1">
        <v>9.5998E-11</v>
      </c>
      <c r="S343" s="1">
        <v>8.0022999999999995E-12</v>
      </c>
      <c r="T343" s="1">
        <v>5.5242000000000001E-15</v>
      </c>
      <c r="U343" s="1">
        <v>3.2136E-12</v>
      </c>
    </row>
    <row r="344" spans="1:21" x14ac:dyDescent="0.25">
      <c r="A344" s="14">
        <v>44882</v>
      </c>
      <c r="B344" s="11" t="s">
        <v>77</v>
      </c>
      <c r="C344" s="11" t="s">
        <v>33</v>
      </c>
      <c r="D344" s="11" t="s">
        <v>49</v>
      </c>
      <c r="E344" s="11">
        <f t="shared" si="20"/>
        <v>7.6147222222222215</v>
      </c>
      <c r="F344">
        <v>77.930899999999994</v>
      </c>
      <c r="G344">
        <v>20.519200000000001</v>
      </c>
      <c r="H344">
        <v>0.93720000000000003</v>
      </c>
      <c r="I344">
        <v>0.45789999999999997</v>
      </c>
      <c r="J344">
        <v>0</v>
      </c>
      <c r="K344">
        <v>0.15479999999999999</v>
      </c>
      <c r="L344">
        <v>527</v>
      </c>
      <c r="M344">
        <v>0.4143</v>
      </c>
      <c r="N344">
        <v>0.33500000000000002</v>
      </c>
      <c r="O344">
        <v>1.2369000000000001</v>
      </c>
      <c r="P344" s="1">
        <v>4.3998000000000002E-10</v>
      </c>
      <c r="Q344" s="1">
        <v>6.6179999999999997E-13</v>
      </c>
      <c r="R344" s="1">
        <v>9.5888E-11</v>
      </c>
      <c r="S344" s="1">
        <v>7.9917000000000004E-12</v>
      </c>
      <c r="T344" s="1">
        <v>6.7079E-15</v>
      </c>
      <c r="U344" s="1">
        <v>3.2948000000000001E-12</v>
      </c>
    </row>
    <row r="345" spans="1:21" x14ac:dyDescent="0.25">
      <c r="A345" s="14">
        <v>44882</v>
      </c>
      <c r="B345" s="11" t="s">
        <v>77</v>
      </c>
      <c r="C345" s="11" t="s">
        <v>21</v>
      </c>
      <c r="D345" s="11" t="s">
        <v>25</v>
      </c>
      <c r="E345" s="11">
        <f t="shared" si="20"/>
        <v>7.6377777777777762</v>
      </c>
      <c r="F345">
        <v>77.930499999999995</v>
      </c>
      <c r="G345">
        <v>20.511199999999999</v>
      </c>
      <c r="H345">
        <v>0.93689999999999996</v>
      </c>
      <c r="I345">
        <v>0.46839999999999998</v>
      </c>
      <c r="J345">
        <v>0</v>
      </c>
      <c r="K345">
        <v>0.15310000000000001</v>
      </c>
      <c r="L345">
        <v>529</v>
      </c>
      <c r="M345">
        <v>0.42459999999999998</v>
      </c>
      <c r="N345">
        <v>0.3367</v>
      </c>
      <c r="O345">
        <v>1.2608999999999999</v>
      </c>
      <c r="P345" s="1">
        <v>4.3986000000000002E-10</v>
      </c>
      <c r="Q345" s="1">
        <v>6.5423000000000003E-13</v>
      </c>
      <c r="R345" s="1">
        <v>9.5825999999999998E-11</v>
      </c>
      <c r="S345" s="1">
        <v>7.9869000000000002E-12</v>
      </c>
      <c r="T345" s="1">
        <v>5.2426999999999998E-15</v>
      </c>
      <c r="U345" s="1">
        <v>3.3687E-12</v>
      </c>
    </row>
    <row r="346" spans="1:21" x14ac:dyDescent="0.25">
      <c r="A346" s="14">
        <v>44882</v>
      </c>
      <c r="B346" s="11" t="s">
        <v>77</v>
      </c>
      <c r="C346" s="11" t="s">
        <v>45</v>
      </c>
      <c r="D346" s="11" t="s">
        <v>27</v>
      </c>
      <c r="E346" s="11">
        <f t="shared" si="20"/>
        <v>7.6608333333333345</v>
      </c>
      <c r="F346">
        <v>77.928399999999996</v>
      </c>
      <c r="G346">
        <v>20.5105</v>
      </c>
      <c r="H346">
        <v>0.93700000000000006</v>
      </c>
      <c r="I346">
        <v>0.47589999999999999</v>
      </c>
      <c r="J346">
        <v>0</v>
      </c>
      <c r="K346">
        <v>0.1482</v>
      </c>
      <c r="L346">
        <v>526</v>
      </c>
      <c r="M346">
        <v>0.43230000000000002</v>
      </c>
      <c r="N346">
        <v>0.33739999999999998</v>
      </c>
      <c r="O346">
        <v>1.2810999999999999</v>
      </c>
      <c r="P346" s="1">
        <v>4.3951000000000002E-10</v>
      </c>
      <c r="Q346" s="1">
        <v>6.3326999999999999E-13</v>
      </c>
      <c r="R346" s="1">
        <v>9.5747000000000006E-11</v>
      </c>
      <c r="S346" s="1">
        <v>7.9820000000000005E-12</v>
      </c>
      <c r="T346" s="1">
        <v>5.2903E-15</v>
      </c>
      <c r="U346" s="1">
        <v>3.4186E-12</v>
      </c>
    </row>
    <row r="347" spans="1:21" x14ac:dyDescent="0.25">
      <c r="A347" s="14">
        <v>44882</v>
      </c>
      <c r="B347" s="11" t="s">
        <v>77</v>
      </c>
      <c r="C347" s="11" t="s">
        <v>65</v>
      </c>
      <c r="D347" s="11" t="s">
        <v>71</v>
      </c>
      <c r="E347" s="11">
        <f t="shared" si="20"/>
        <v>7.6855555555555544</v>
      </c>
      <c r="F347">
        <v>77.937899999999999</v>
      </c>
      <c r="G347">
        <v>20.498000000000001</v>
      </c>
      <c r="H347">
        <v>0.93689999999999996</v>
      </c>
      <c r="I347">
        <v>0.48380000000000001</v>
      </c>
      <c r="J347">
        <v>0</v>
      </c>
      <c r="K347">
        <v>0.1434</v>
      </c>
      <c r="L347">
        <v>519</v>
      </c>
      <c r="M347">
        <v>0.44040000000000001</v>
      </c>
      <c r="N347">
        <v>0.35289999999999999</v>
      </c>
      <c r="O347">
        <v>1.248</v>
      </c>
      <c r="P347" s="1">
        <v>4.3948000000000002E-10</v>
      </c>
      <c r="Q347" s="1">
        <v>6.1286999999999999E-13</v>
      </c>
      <c r="R347" s="1">
        <v>9.5670000000000004E-11</v>
      </c>
      <c r="S347" s="1">
        <v>7.9794000000000005E-12</v>
      </c>
      <c r="T347" s="1">
        <v>5.9553000000000004E-15</v>
      </c>
      <c r="U347" s="1">
        <v>3.4738E-12</v>
      </c>
    </row>
    <row r="348" spans="1:21" x14ac:dyDescent="0.25">
      <c r="A348" s="14">
        <v>44882</v>
      </c>
      <c r="B348" s="11" t="s">
        <v>77</v>
      </c>
      <c r="C348" s="11" t="s">
        <v>58</v>
      </c>
      <c r="D348" s="11" t="s">
        <v>77</v>
      </c>
      <c r="E348" s="11">
        <f t="shared" si="20"/>
        <v>7.7083333333333339</v>
      </c>
      <c r="F348">
        <v>77.938000000000002</v>
      </c>
      <c r="G348">
        <v>20.493300000000001</v>
      </c>
      <c r="H348">
        <v>0.93710000000000004</v>
      </c>
      <c r="I348">
        <v>0.48970000000000002</v>
      </c>
      <c r="J348">
        <v>0</v>
      </c>
      <c r="K348">
        <v>0.14180000000000001</v>
      </c>
      <c r="L348">
        <v>519</v>
      </c>
      <c r="M348">
        <v>0.44629999999999997</v>
      </c>
      <c r="N348">
        <v>0.35909999999999997</v>
      </c>
      <c r="O348">
        <v>1.2428999999999999</v>
      </c>
      <c r="P348" s="1">
        <v>4.3943E-10</v>
      </c>
      <c r="Q348" s="1">
        <v>6.0631999999999999E-13</v>
      </c>
      <c r="R348" s="1">
        <v>9.5638000000000001E-11</v>
      </c>
      <c r="S348" s="1">
        <v>7.9806000000000001E-12</v>
      </c>
      <c r="T348" s="1">
        <v>2.9384999999999999E-15</v>
      </c>
      <c r="U348" s="1">
        <v>3.5150999999999998E-12</v>
      </c>
    </row>
    <row r="349" spans="1:21" x14ac:dyDescent="0.25">
      <c r="A349" s="14">
        <v>44882</v>
      </c>
      <c r="B349" s="11" t="s">
        <v>77</v>
      </c>
      <c r="C349" s="11" t="s">
        <v>67</v>
      </c>
      <c r="D349" s="11" t="s">
        <v>23</v>
      </c>
      <c r="E349" s="11">
        <f t="shared" si="20"/>
        <v>7.7311111111111099</v>
      </c>
      <c r="F349">
        <v>77.943700000000007</v>
      </c>
      <c r="G349">
        <v>20.4802</v>
      </c>
      <c r="H349">
        <v>0.93679999999999997</v>
      </c>
      <c r="I349">
        <v>0.49730000000000002</v>
      </c>
      <c r="J349">
        <v>0</v>
      </c>
      <c r="K349">
        <v>0.1419</v>
      </c>
      <c r="L349">
        <v>527</v>
      </c>
      <c r="M349">
        <v>0.45390000000000003</v>
      </c>
      <c r="N349">
        <v>0.37259999999999999</v>
      </c>
      <c r="O349">
        <v>1.218</v>
      </c>
      <c r="P349" s="1">
        <v>4.4021000000000002E-10</v>
      </c>
      <c r="Q349" s="1">
        <v>6.0754999999999997E-13</v>
      </c>
      <c r="R349" s="1">
        <v>9.5739000000000002E-11</v>
      </c>
      <c r="S349" s="1">
        <v>7.9916000000000008E-12</v>
      </c>
      <c r="T349" s="1">
        <v>5.3289999999999996E-15</v>
      </c>
      <c r="U349" s="1">
        <v>3.5751E-12</v>
      </c>
    </row>
    <row r="350" spans="1:21" x14ac:dyDescent="0.25">
      <c r="A350" s="14">
        <v>44882</v>
      </c>
      <c r="B350" s="11" t="s">
        <v>77</v>
      </c>
      <c r="C350" s="11" t="s">
        <v>69</v>
      </c>
      <c r="D350" s="11" t="s">
        <v>19</v>
      </c>
      <c r="E350" s="11">
        <f t="shared" si="20"/>
        <v>7.7561111111111121</v>
      </c>
      <c r="F350">
        <v>77.944999999999993</v>
      </c>
      <c r="G350">
        <v>20.476500000000001</v>
      </c>
      <c r="H350">
        <v>0.93679999999999997</v>
      </c>
      <c r="I350">
        <v>0.50419999999999998</v>
      </c>
      <c r="J350">
        <v>0</v>
      </c>
      <c r="K350">
        <v>0.13750000000000001</v>
      </c>
      <c r="L350">
        <v>518</v>
      </c>
      <c r="M350">
        <v>0.4607</v>
      </c>
      <c r="N350">
        <v>0.38540000000000002</v>
      </c>
      <c r="O350">
        <v>1.1952</v>
      </c>
      <c r="P350" s="1">
        <v>4.3933000000000002E-10</v>
      </c>
      <c r="Q350" s="1">
        <v>5.8770000000000001E-13</v>
      </c>
      <c r="R350" s="1">
        <v>9.5527000000000005E-11</v>
      </c>
      <c r="S350" s="1">
        <v>7.9746999999999999E-12</v>
      </c>
      <c r="T350" s="1">
        <v>5.0770000000000003E-15</v>
      </c>
      <c r="U350" s="1">
        <v>3.6163999999999998E-12</v>
      </c>
    </row>
    <row r="351" spans="1:21" x14ac:dyDescent="0.25">
      <c r="A351" s="14">
        <v>44882</v>
      </c>
      <c r="B351" s="11" t="s">
        <v>77</v>
      </c>
      <c r="C351" s="11" t="s">
        <v>42</v>
      </c>
      <c r="D351" s="11" t="s">
        <v>50</v>
      </c>
      <c r="E351" s="11">
        <f t="shared" si="20"/>
        <v>7.7788888888888881</v>
      </c>
      <c r="F351">
        <v>77.945499999999996</v>
      </c>
      <c r="G351">
        <v>20.4712</v>
      </c>
      <c r="H351">
        <v>0.93689999999999996</v>
      </c>
      <c r="I351">
        <v>0.51170000000000004</v>
      </c>
      <c r="J351">
        <v>0</v>
      </c>
      <c r="K351">
        <v>0.1346</v>
      </c>
      <c r="L351">
        <v>527</v>
      </c>
      <c r="M351">
        <v>0.46870000000000001</v>
      </c>
      <c r="N351">
        <v>0.37640000000000001</v>
      </c>
      <c r="O351">
        <v>1.2452000000000001</v>
      </c>
      <c r="P351" s="1">
        <v>4.3969999999999999E-10</v>
      </c>
      <c r="Q351" s="1">
        <v>5.7610999999999996E-13</v>
      </c>
      <c r="R351" s="1">
        <v>9.5582999999999994E-11</v>
      </c>
      <c r="S351" s="1">
        <v>7.9825999999999995E-12</v>
      </c>
      <c r="T351" s="1">
        <v>4.8984000000000001E-15</v>
      </c>
      <c r="U351" s="1">
        <v>3.6724000000000004E-12</v>
      </c>
    </row>
    <row r="352" spans="1:21" x14ac:dyDescent="0.25">
      <c r="A352" s="14">
        <v>44882</v>
      </c>
      <c r="B352" s="11" t="s">
        <v>77</v>
      </c>
      <c r="C352" s="11" t="s">
        <v>29</v>
      </c>
      <c r="D352" s="11" t="s">
        <v>63</v>
      </c>
      <c r="E352" s="11">
        <f t="shared" si="20"/>
        <v>7.8038888888888902</v>
      </c>
      <c r="F352">
        <v>77.938199999999995</v>
      </c>
      <c r="G352">
        <v>20.4739</v>
      </c>
      <c r="H352">
        <v>0.93730000000000002</v>
      </c>
      <c r="I352">
        <v>0.51590000000000003</v>
      </c>
      <c r="J352">
        <v>0</v>
      </c>
      <c r="K352">
        <v>0.1348</v>
      </c>
      <c r="L352">
        <v>533</v>
      </c>
      <c r="M352">
        <v>0.47270000000000001</v>
      </c>
      <c r="N352">
        <v>0.37719999999999998</v>
      </c>
      <c r="O352">
        <v>1.2531000000000001</v>
      </c>
      <c r="P352" s="1">
        <v>4.4036000000000002E-10</v>
      </c>
      <c r="Q352" s="1">
        <v>5.7752000000000005E-13</v>
      </c>
      <c r="R352" s="1">
        <v>9.5745999999999997E-11</v>
      </c>
      <c r="S352" s="1">
        <v>7.9983000000000008E-12</v>
      </c>
      <c r="T352" s="1">
        <v>5.6576999999999996E-15</v>
      </c>
      <c r="U352" s="1">
        <v>3.7079000000000004E-12</v>
      </c>
    </row>
    <row r="353" spans="1:21" x14ac:dyDescent="0.25">
      <c r="A353" s="14">
        <v>44882</v>
      </c>
      <c r="B353" s="11" t="s">
        <v>77</v>
      </c>
      <c r="C353" s="11" t="s">
        <v>55</v>
      </c>
      <c r="D353" s="11" t="s">
        <v>41</v>
      </c>
      <c r="E353" s="11">
        <f t="shared" si="20"/>
        <v>7.8266666666666662</v>
      </c>
      <c r="F353">
        <v>77.938599999999994</v>
      </c>
      <c r="G353">
        <v>20.4712</v>
      </c>
      <c r="H353">
        <v>0.93700000000000006</v>
      </c>
      <c r="I353">
        <v>0.51749999999999996</v>
      </c>
      <c r="J353">
        <v>0</v>
      </c>
      <c r="K353">
        <v>0.13569999999999999</v>
      </c>
      <c r="L353">
        <v>549</v>
      </c>
      <c r="M353">
        <v>0.47420000000000001</v>
      </c>
      <c r="N353">
        <v>0.37869999999999998</v>
      </c>
      <c r="O353">
        <v>1.2521</v>
      </c>
      <c r="P353" s="1">
        <v>4.4110999999999999E-10</v>
      </c>
      <c r="Q353" s="1">
        <v>5.8239000000000001E-13</v>
      </c>
      <c r="R353" s="1">
        <v>9.5897E-11</v>
      </c>
      <c r="S353" s="1">
        <v>8.0096000000000001E-12</v>
      </c>
      <c r="T353" s="1">
        <v>3.5046000000000002E-15</v>
      </c>
      <c r="U353" s="1">
        <v>3.7260999999999996E-12</v>
      </c>
    </row>
    <row r="354" spans="1:21" x14ac:dyDescent="0.25">
      <c r="A354" s="14">
        <v>44882</v>
      </c>
      <c r="B354" s="11" t="s">
        <v>77</v>
      </c>
      <c r="C354" s="11" t="s">
        <v>70</v>
      </c>
      <c r="D354" s="11" t="s">
        <v>21</v>
      </c>
      <c r="E354" s="11">
        <f t="shared" si="20"/>
        <v>7.8497222222222209</v>
      </c>
      <c r="F354">
        <v>77.936700000000002</v>
      </c>
      <c r="G354">
        <v>20.4758</v>
      </c>
      <c r="H354">
        <v>0.9365</v>
      </c>
      <c r="I354">
        <v>0.51639999999999997</v>
      </c>
      <c r="J354">
        <v>0</v>
      </c>
      <c r="K354">
        <v>0.1346</v>
      </c>
      <c r="L354">
        <v>553</v>
      </c>
      <c r="M354">
        <v>0.47370000000000001</v>
      </c>
      <c r="N354">
        <v>0.37359999999999999</v>
      </c>
      <c r="O354">
        <v>1.2679</v>
      </c>
      <c r="P354" s="1">
        <v>4.4142000000000001E-10</v>
      </c>
      <c r="Q354" s="1">
        <v>5.7833000000000002E-13</v>
      </c>
      <c r="R354" s="1">
        <v>9.5988000000000005E-11</v>
      </c>
      <c r="S354" s="1">
        <v>8.0108999999999993E-12</v>
      </c>
      <c r="T354" s="1">
        <v>5.4599000000000002E-15</v>
      </c>
      <c r="U354" s="1">
        <v>3.7206000000000001E-12</v>
      </c>
    </row>
    <row r="355" spans="1:21" x14ac:dyDescent="0.25">
      <c r="A355" s="14">
        <v>44882</v>
      </c>
      <c r="B355" s="11" t="s">
        <v>77</v>
      </c>
      <c r="C355" s="11" t="s">
        <v>75</v>
      </c>
      <c r="D355" s="11" t="s">
        <v>32</v>
      </c>
      <c r="E355" s="11">
        <f t="shared" si="20"/>
        <v>7.8747222222222231</v>
      </c>
      <c r="F355">
        <v>77.931200000000004</v>
      </c>
      <c r="G355">
        <v>20.484400000000001</v>
      </c>
      <c r="H355">
        <v>0.93659999999999999</v>
      </c>
      <c r="I355">
        <v>0.51380000000000003</v>
      </c>
      <c r="J355">
        <v>0</v>
      </c>
      <c r="K355">
        <v>0.13400000000000001</v>
      </c>
      <c r="L355">
        <v>566</v>
      </c>
      <c r="M355">
        <v>0.47110000000000002</v>
      </c>
      <c r="N355">
        <v>0.3649</v>
      </c>
      <c r="O355">
        <v>1.2909999999999999</v>
      </c>
      <c r="P355" s="1">
        <v>4.4193999999999998E-10</v>
      </c>
      <c r="Q355" s="1">
        <v>5.7646999999999997E-13</v>
      </c>
      <c r="R355" s="1">
        <v>9.6149000000000003E-11</v>
      </c>
      <c r="S355" s="1">
        <v>8.0221000000000007E-12</v>
      </c>
      <c r="T355" s="1">
        <v>5.5104999999999999E-15</v>
      </c>
      <c r="U355" s="1">
        <v>3.7066999999999999E-12</v>
      </c>
    </row>
    <row r="356" spans="1:21" x14ac:dyDescent="0.25">
      <c r="A356" s="14">
        <v>44882</v>
      </c>
      <c r="B356" s="11" t="s">
        <v>34</v>
      </c>
      <c r="C356" s="11" t="s">
        <v>63</v>
      </c>
      <c r="D356" s="11" t="s">
        <v>59</v>
      </c>
      <c r="E356" s="11">
        <f t="shared" si="20"/>
        <v>7.8974999999999991</v>
      </c>
      <c r="F356">
        <v>77.924199999999999</v>
      </c>
      <c r="G356">
        <v>20.4955</v>
      </c>
      <c r="H356">
        <v>0.93640000000000001</v>
      </c>
      <c r="I356">
        <v>0.50960000000000005</v>
      </c>
      <c r="J356">
        <v>0</v>
      </c>
      <c r="K356">
        <v>0.13420000000000001</v>
      </c>
      <c r="L356">
        <v>580</v>
      </c>
      <c r="M356">
        <v>0.46650000000000003</v>
      </c>
      <c r="N356">
        <v>0.35189999999999999</v>
      </c>
      <c r="O356">
        <v>1.3258000000000001</v>
      </c>
      <c r="P356" s="1">
        <v>4.4207E-10</v>
      </c>
      <c r="Q356" s="1">
        <v>5.7758000000000005E-13</v>
      </c>
      <c r="R356" s="1">
        <v>9.6238000000000004E-11</v>
      </c>
      <c r="S356" s="1">
        <v>8.0236000000000007E-12</v>
      </c>
      <c r="T356" s="1">
        <v>4.7090999999999999E-15</v>
      </c>
      <c r="U356" s="1">
        <v>3.6782000000000002E-12</v>
      </c>
    </row>
    <row r="357" spans="1:21" x14ac:dyDescent="0.25">
      <c r="A357" s="14">
        <v>44882</v>
      </c>
      <c r="B357" s="11" t="s">
        <v>34</v>
      </c>
      <c r="C357" s="11" t="s">
        <v>73</v>
      </c>
      <c r="D357" s="11" t="s">
        <v>75</v>
      </c>
      <c r="E357" s="11">
        <f t="shared" si="20"/>
        <v>7.9202777777777786</v>
      </c>
      <c r="F357">
        <v>77.921000000000006</v>
      </c>
      <c r="G357">
        <v>20.501799999999999</v>
      </c>
      <c r="H357">
        <v>0.93659999999999999</v>
      </c>
      <c r="I357">
        <v>0.50509999999999999</v>
      </c>
      <c r="J357">
        <v>0</v>
      </c>
      <c r="K357">
        <v>0.13550000000000001</v>
      </c>
      <c r="L357">
        <v>605</v>
      </c>
      <c r="M357">
        <v>0.46239999999999998</v>
      </c>
      <c r="N357">
        <v>0.34499999999999997</v>
      </c>
      <c r="O357">
        <v>1.3405</v>
      </c>
      <c r="P357" s="1">
        <v>4.4357E-10</v>
      </c>
      <c r="Q357" s="1">
        <v>5.8477000000000004E-13</v>
      </c>
      <c r="R357" s="1">
        <v>9.6596999999999995E-11</v>
      </c>
      <c r="S357" s="1">
        <v>8.0527999999999998E-12</v>
      </c>
      <c r="T357" s="1">
        <v>6.2924000000000002E-15</v>
      </c>
      <c r="U357" s="1">
        <v>3.6587999999999997E-12</v>
      </c>
    </row>
    <row r="358" spans="1:21" x14ac:dyDescent="0.25">
      <c r="A358" s="14">
        <v>44882</v>
      </c>
      <c r="B358" s="11" t="s">
        <v>34</v>
      </c>
      <c r="C358" s="11" t="s">
        <v>51</v>
      </c>
      <c r="D358" s="11" t="s">
        <v>40</v>
      </c>
      <c r="E358" s="11">
        <f t="shared" si="20"/>
        <v>7.9452777777777772</v>
      </c>
      <c r="F358">
        <v>77.920100000000005</v>
      </c>
      <c r="G358">
        <v>20.510100000000001</v>
      </c>
      <c r="H358">
        <v>0.93730000000000002</v>
      </c>
      <c r="I358">
        <v>0.49909999999999999</v>
      </c>
      <c r="J358">
        <v>0</v>
      </c>
      <c r="K358">
        <v>0.13339999999999999</v>
      </c>
      <c r="L358">
        <v>592</v>
      </c>
      <c r="M358">
        <v>0.45629999999999998</v>
      </c>
      <c r="N358">
        <v>0.34179999999999999</v>
      </c>
      <c r="O358">
        <v>1.3349</v>
      </c>
      <c r="P358" s="1">
        <v>4.4292999999999999E-10</v>
      </c>
      <c r="Q358" s="1">
        <v>5.7544000000000002E-13</v>
      </c>
      <c r="R358" s="1">
        <v>9.6497999999999999E-11</v>
      </c>
      <c r="S358" s="1">
        <v>8.0468E-12</v>
      </c>
      <c r="T358" s="1">
        <v>4.4817000000000002E-15</v>
      </c>
      <c r="U358" s="1">
        <v>3.6102000000000001E-12</v>
      </c>
    </row>
    <row r="359" spans="1:21" x14ac:dyDescent="0.25">
      <c r="A359" s="14">
        <v>44882</v>
      </c>
      <c r="B359" s="11" t="s">
        <v>34</v>
      </c>
      <c r="C359" s="11" t="s">
        <v>74</v>
      </c>
      <c r="D359" s="11" t="s">
        <v>68</v>
      </c>
      <c r="E359" s="11">
        <f t="shared" si="20"/>
        <v>7.9680555555555568</v>
      </c>
      <c r="F359">
        <v>77.920599999999993</v>
      </c>
      <c r="G359">
        <v>20.515000000000001</v>
      </c>
      <c r="H359">
        <v>0.93710000000000004</v>
      </c>
      <c r="I359">
        <v>0.495</v>
      </c>
      <c r="J359">
        <v>0</v>
      </c>
      <c r="K359">
        <v>0.1323</v>
      </c>
      <c r="L359">
        <v>592</v>
      </c>
      <c r="M359">
        <v>0.45229999999999998</v>
      </c>
      <c r="N359">
        <v>0.32819999999999999</v>
      </c>
      <c r="O359">
        <v>1.3779999999999999</v>
      </c>
      <c r="P359" s="1">
        <v>4.4304E-10</v>
      </c>
      <c r="Q359" s="1">
        <v>5.7056000000000004E-13</v>
      </c>
      <c r="R359" s="1">
        <v>9.6545999999999997E-11</v>
      </c>
      <c r="S359" s="1">
        <v>8.0475999999999998E-12</v>
      </c>
      <c r="T359" s="1">
        <v>6.1722000000000004E-15</v>
      </c>
      <c r="U359" s="1">
        <v>3.5816E-12</v>
      </c>
    </row>
    <row r="360" spans="1:21" x14ac:dyDescent="0.25">
      <c r="A360" s="14">
        <v>44882</v>
      </c>
      <c r="B360" s="11" t="s">
        <v>34</v>
      </c>
      <c r="C360" s="11" t="s">
        <v>38</v>
      </c>
      <c r="D360" s="11" t="s">
        <v>39</v>
      </c>
      <c r="E360" s="11">
        <f t="shared" si="20"/>
        <v>7.9930555555555554</v>
      </c>
      <c r="F360">
        <v>77.919799999999995</v>
      </c>
      <c r="G360">
        <v>20.518799999999999</v>
      </c>
      <c r="H360">
        <v>0.9365</v>
      </c>
      <c r="I360">
        <v>0.49209999999999998</v>
      </c>
      <c r="J360">
        <v>0</v>
      </c>
      <c r="K360">
        <v>0.1328</v>
      </c>
      <c r="L360">
        <v>592</v>
      </c>
      <c r="M360">
        <v>0.4496</v>
      </c>
      <c r="N360">
        <v>0.32779999999999998</v>
      </c>
      <c r="O360">
        <v>1.3714999999999999</v>
      </c>
      <c r="P360" s="1">
        <v>4.4321000000000001E-10</v>
      </c>
      <c r="Q360" s="1">
        <v>5.7305999999999998E-13</v>
      </c>
      <c r="R360" s="1">
        <v>9.6601000000000003E-11</v>
      </c>
      <c r="S360" s="1">
        <v>8.0459000000000007E-12</v>
      </c>
      <c r="T360" s="1">
        <v>3.4156000000000001E-15</v>
      </c>
      <c r="U360" s="1">
        <v>3.5624999999999998E-12</v>
      </c>
    </row>
    <row r="361" spans="1:21" x14ac:dyDescent="0.25">
      <c r="A361" s="14">
        <v>44882</v>
      </c>
      <c r="B361" s="11" t="s">
        <v>34</v>
      </c>
      <c r="C361" s="11" t="s">
        <v>22</v>
      </c>
      <c r="D361" s="11" t="s">
        <v>33</v>
      </c>
      <c r="E361" s="11">
        <f t="shared" si="20"/>
        <v>8.0158333333333349</v>
      </c>
      <c r="F361">
        <v>77.918400000000005</v>
      </c>
      <c r="G361">
        <v>20.5215</v>
      </c>
      <c r="H361">
        <v>0.9365</v>
      </c>
      <c r="I361">
        <v>0.49080000000000001</v>
      </c>
      <c r="J361">
        <v>0</v>
      </c>
      <c r="K361">
        <v>0.1328</v>
      </c>
      <c r="L361">
        <v>594</v>
      </c>
      <c r="M361">
        <v>0.44840000000000002</v>
      </c>
      <c r="N361">
        <v>0.3251</v>
      </c>
      <c r="O361">
        <v>1.3794</v>
      </c>
      <c r="P361" s="1">
        <v>4.4286999999999999E-10</v>
      </c>
      <c r="Q361" s="1">
        <v>5.7274000000000004E-13</v>
      </c>
      <c r="R361" s="1">
        <v>9.6541000000000006E-11</v>
      </c>
      <c r="S361" s="1">
        <v>8.0396000000000006E-12</v>
      </c>
      <c r="T361" s="1">
        <v>3.2032000000000001E-15</v>
      </c>
      <c r="U361" s="1">
        <v>3.5503999999999999E-12</v>
      </c>
    </row>
    <row r="362" spans="1:21" x14ac:dyDescent="0.25">
      <c r="A362" s="14">
        <v>44882</v>
      </c>
      <c r="B362" s="11" t="s">
        <v>34</v>
      </c>
      <c r="C362" s="11" t="s">
        <v>47</v>
      </c>
      <c r="D362" s="11" t="s">
        <v>38</v>
      </c>
      <c r="E362" s="11">
        <f t="shared" si="20"/>
        <v>8.0388888888888896</v>
      </c>
      <c r="F362">
        <v>77.921800000000005</v>
      </c>
      <c r="G362">
        <v>20.517299999999999</v>
      </c>
      <c r="H362">
        <v>0.93689999999999996</v>
      </c>
      <c r="I362">
        <v>0.49</v>
      </c>
      <c r="J362">
        <v>0</v>
      </c>
      <c r="K362">
        <v>0.13400000000000001</v>
      </c>
      <c r="L362">
        <v>577</v>
      </c>
      <c r="M362">
        <v>0.4476</v>
      </c>
      <c r="N362">
        <v>0.33110000000000001</v>
      </c>
      <c r="O362">
        <v>1.3520000000000001</v>
      </c>
      <c r="P362" s="1">
        <v>4.4245999999999999E-10</v>
      </c>
      <c r="Q362" s="1">
        <v>5.7723999999999997E-13</v>
      </c>
      <c r="R362" s="1">
        <v>9.6429000000000001E-11</v>
      </c>
      <c r="S362" s="1">
        <v>8.0348000000000005E-12</v>
      </c>
      <c r="T362" s="1">
        <v>3.6548000000000001E-15</v>
      </c>
      <c r="U362" s="1">
        <v>3.5416000000000002E-12</v>
      </c>
    </row>
    <row r="363" spans="1:21" x14ac:dyDescent="0.25">
      <c r="A363" s="14">
        <v>44882</v>
      </c>
      <c r="B363" s="11" t="s">
        <v>34</v>
      </c>
      <c r="C363" s="11" t="s">
        <v>24</v>
      </c>
      <c r="D363" s="11" t="s">
        <v>57</v>
      </c>
      <c r="E363" s="11">
        <f t="shared" si="20"/>
        <v>8.0636111111111095</v>
      </c>
      <c r="F363">
        <v>77.923400000000001</v>
      </c>
      <c r="G363">
        <v>20.513000000000002</v>
      </c>
      <c r="H363">
        <v>0.93669999999999998</v>
      </c>
      <c r="I363">
        <v>0.4929</v>
      </c>
      <c r="J363">
        <v>0</v>
      </c>
      <c r="K363">
        <v>0.13400000000000001</v>
      </c>
      <c r="L363">
        <v>572</v>
      </c>
      <c r="M363">
        <v>0.4501</v>
      </c>
      <c r="N363">
        <v>0.33289999999999997</v>
      </c>
      <c r="O363">
        <v>1.3523000000000001</v>
      </c>
      <c r="P363" s="1">
        <v>4.4206000000000002E-10</v>
      </c>
      <c r="Q363" s="1">
        <v>5.7647999999999998E-13</v>
      </c>
      <c r="R363" s="1">
        <v>9.6319999999999997E-11</v>
      </c>
      <c r="S363" s="1">
        <v>8.0263999999999998E-12</v>
      </c>
      <c r="T363" s="1">
        <v>4.5122000000000002E-15</v>
      </c>
      <c r="U363" s="1">
        <v>3.5584999999999998E-12</v>
      </c>
    </row>
    <row r="364" spans="1:21" x14ac:dyDescent="0.25">
      <c r="A364" s="14">
        <v>44882</v>
      </c>
      <c r="B364" s="11" t="s">
        <v>34</v>
      </c>
      <c r="C364" s="11" t="s">
        <v>26</v>
      </c>
      <c r="D364" s="11" t="s">
        <v>72</v>
      </c>
      <c r="E364" s="11">
        <f t="shared" si="20"/>
        <v>8.0866666666666678</v>
      </c>
      <c r="F364">
        <v>77.924700000000001</v>
      </c>
      <c r="G364">
        <v>20.506799999999998</v>
      </c>
      <c r="H364">
        <v>0.93679999999999997</v>
      </c>
      <c r="I364">
        <v>0.49809999999999999</v>
      </c>
      <c r="J364">
        <v>0</v>
      </c>
      <c r="K364">
        <v>0.1336</v>
      </c>
      <c r="L364">
        <v>569</v>
      </c>
      <c r="M364">
        <v>0.45610000000000001</v>
      </c>
      <c r="N364">
        <v>0.34760000000000002</v>
      </c>
      <c r="O364">
        <v>1.3120000000000001</v>
      </c>
      <c r="P364" s="1">
        <v>4.4180000000000001E-10</v>
      </c>
      <c r="Q364" s="1">
        <v>5.7453999999999999E-13</v>
      </c>
      <c r="R364" s="1">
        <v>9.6232000000000004E-11</v>
      </c>
      <c r="S364" s="1">
        <v>8.0222000000000003E-12</v>
      </c>
      <c r="T364" s="1">
        <v>3.9413999999999997E-15</v>
      </c>
      <c r="U364" s="1">
        <v>3.5933E-12</v>
      </c>
    </row>
    <row r="365" spans="1:21" x14ac:dyDescent="0.25">
      <c r="A365" s="14">
        <v>44882</v>
      </c>
      <c r="B365" s="11" t="s">
        <v>34</v>
      </c>
      <c r="C365" s="11" t="s">
        <v>60</v>
      </c>
      <c r="D365" s="11" t="s">
        <v>37</v>
      </c>
      <c r="E365" s="11">
        <f t="shared" si="20"/>
        <v>8.1094444444444438</v>
      </c>
      <c r="F365">
        <v>77.917699999999996</v>
      </c>
      <c r="G365">
        <v>20.504000000000001</v>
      </c>
      <c r="H365">
        <v>0.93679999999999997</v>
      </c>
      <c r="I365">
        <v>0.50560000000000005</v>
      </c>
      <c r="J365">
        <v>0</v>
      </c>
      <c r="K365">
        <v>0.13589999999999999</v>
      </c>
      <c r="L365">
        <v>556</v>
      </c>
      <c r="M365">
        <v>0.46300000000000002</v>
      </c>
      <c r="N365">
        <v>0.34760000000000002</v>
      </c>
      <c r="O365">
        <v>1.3320000000000001</v>
      </c>
      <c r="P365" s="1">
        <v>4.4192000000000001E-10</v>
      </c>
      <c r="Q365" s="1">
        <v>5.8452000000000002E-13</v>
      </c>
      <c r="R365" s="1">
        <v>9.6253999999999999E-11</v>
      </c>
      <c r="S365" s="1">
        <v>8.0248000000000003E-12</v>
      </c>
      <c r="T365" s="1">
        <v>6.4408000000000001E-15</v>
      </c>
      <c r="U365" s="1">
        <v>3.6485000000000001E-12</v>
      </c>
    </row>
    <row r="366" spans="1:21" x14ac:dyDescent="0.25">
      <c r="A366" s="14">
        <v>44882</v>
      </c>
      <c r="B366" s="11" t="s">
        <v>34</v>
      </c>
      <c r="C366" s="11" t="s">
        <v>30</v>
      </c>
      <c r="D366" s="11" t="s">
        <v>67</v>
      </c>
      <c r="E366" s="11">
        <f t="shared" si="20"/>
        <v>8.1344444444444459</v>
      </c>
      <c r="F366">
        <v>77.928299999999993</v>
      </c>
      <c r="G366">
        <v>20.4864</v>
      </c>
      <c r="H366">
        <v>0.93700000000000006</v>
      </c>
      <c r="I366">
        <v>0.51349999999999996</v>
      </c>
      <c r="J366">
        <v>0</v>
      </c>
      <c r="K366">
        <v>0.1348</v>
      </c>
      <c r="L366">
        <v>556</v>
      </c>
      <c r="M366">
        <v>0.47089999999999999</v>
      </c>
      <c r="N366">
        <v>0.36699999999999999</v>
      </c>
      <c r="O366">
        <v>1.2833000000000001</v>
      </c>
      <c r="P366" s="1">
        <v>4.4148000000000001E-10</v>
      </c>
      <c r="Q366" s="1">
        <v>5.7926E-13</v>
      </c>
      <c r="R366" s="1">
        <v>9.6060999999999998E-11</v>
      </c>
      <c r="S366" s="1">
        <v>8.0175999999999993E-12</v>
      </c>
      <c r="T366" s="1">
        <v>3.8078000000000001E-15</v>
      </c>
      <c r="U366" s="1">
        <v>3.7007999999999997E-12</v>
      </c>
    </row>
    <row r="367" spans="1:21" x14ac:dyDescent="0.25">
      <c r="A367" s="14">
        <v>44882</v>
      </c>
      <c r="B367" s="11" t="s">
        <v>34</v>
      </c>
      <c r="C367" s="11" t="s">
        <v>77</v>
      </c>
      <c r="D367" s="11" t="s">
        <v>60</v>
      </c>
      <c r="E367" s="11">
        <f t="shared" si="20"/>
        <v>8.1575000000000006</v>
      </c>
      <c r="F367">
        <v>77.931799999999996</v>
      </c>
      <c r="G367">
        <v>20.477499999999999</v>
      </c>
      <c r="H367">
        <v>0.93720000000000003</v>
      </c>
      <c r="I367">
        <v>0.51980000000000004</v>
      </c>
      <c r="J367">
        <v>0</v>
      </c>
      <c r="K367">
        <v>0.13370000000000001</v>
      </c>
      <c r="L367">
        <v>559</v>
      </c>
      <c r="M367">
        <v>0.4773</v>
      </c>
      <c r="N367">
        <v>0.37519999999999998</v>
      </c>
      <c r="O367">
        <v>1.2721</v>
      </c>
      <c r="P367" s="1">
        <v>4.4131999999999998E-10</v>
      </c>
      <c r="Q367" s="1">
        <v>5.7440999999999997E-13</v>
      </c>
      <c r="R367" s="1">
        <v>9.5980999999999997E-11</v>
      </c>
      <c r="S367" s="1">
        <v>8.0155999999999999E-12</v>
      </c>
      <c r="T367" s="1">
        <v>5.5765999999999999E-15</v>
      </c>
      <c r="U367" s="1">
        <v>3.7440999999999998E-12</v>
      </c>
    </row>
    <row r="368" spans="1:21" x14ac:dyDescent="0.25">
      <c r="A368" s="14">
        <v>44882</v>
      </c>
      <c r="B368" s="11" t="s">
        <v>34</v>
      </c>
      <c r="C368" s="11" t="s">
        <v>34</v>
      </c>
      <c r="D368" s="11" t="s">
        <v>76</v>
      </c>
      <c r="E368" s="11">
        <f t="shared" si="20"/>
        <v>8.1822222222222241</v>
      </c>
      <c r="F368">
        <v>77.928700000000006</v>
      </c>
      <c r="G368">
        <v>20.473500000000001</v>
      </c>
      <c r="H368">
        <v>0.93669999999999998</v>
      </c>
      <c r="I368">
        <v>0.52690000000000003</v>
      </c>
      <c r="J368">
        <v>0</v>
      </c>
      <c r="K368">
        <v>0.13420000000000001</v>
      </c>
      <c r="L368">
        <v>545</v>
      </c>
      <c r="M368">
        <v>0.48459999999999998</v>
      </c>
      <c r="N368">
        <v>0.37830000000000003</v>
      </c>
      <c r="O368">
        <v>1.2809999999999999</v>
      </c>
      <c r="P368" s="1">
        <v>4.4099999999999998E-10</v>
      </c>
      <c r="Q368" s="1">
        <v>5.7571999999999999E-13</v>
      </c>
      <c r="R368" s="1">
        <v>9.5894999999999996E-11</v>
      </c>
      <c r="S368" s="1">
        <v>8.0061000000000008E-12</v>
      </c>
      <c r="T368" s="1">
        <v>7.1895999999999999E-15</v>
      </c>
      <c r="U368" s="1">
        <v>3.7923000000000003E-12</v>
      </c>
    </row>
    <row r="369" spans="1:21" x14ac:dyDescent="0.25">
      <c r="A369" s="14">
        <v>44882</v>
      </c>
      <c r="B369" s="11" t="s">
        <v>34</v>
      </c>
      <c r="C369" s="11" t="s">
        <v>31</v>
      </c>
      <c r="D369" s="11" t="s">
        <v>20</v>
      </c>
      <c r="E369" s="11">
        <f t="shared" si="20"/>
        <v>8.2052777777777788</v>
      </c>
      <c r="F369">
        <v>77.928299999999993</v>
      </c>
      <c r="G369">
        <v>20.4648</v>
      </c>
      <c r="H369">
        <v>0.93689999999999996</v>
      </c>
      <c r="I369">
        <v>0.53449999999999998</v>
      </c>
      <c r="J369">
        <v>0</v>
      </c>
      <c r="K369">
        <v>0.13550000000000001</v>
      </c>
      <c r="L369">
        <v>544</v>
      </c>
      <c r="M369">
        <v>0.49199999999999999</v>
      </c>
      <c r="N369">
        <v>0.38329999999999997</v>
      </c>
      <c r="O369">
        <v>1.2835000000000001</v>
      </c>
      <c r="P369" s="1">
        <v>4.4065000000000002E-10</v>
      </c>
      <c r="Q369" s="1">
        <v>5.8106000000000005E-13</v>
      </c>
      <c r="R369" s="1">
        <v>9.5778999999999996E-11</v>
      </c>
      <c r="S369" s="1">
        <v>8.0010999999999999E-12</v>
      </c>
      <c r="T369" s="1">
        <v>3.189E-15</v>
      </c>
      <c r="U369" s="1">
        <v>3.8436999999999999E-12</v>
      </c>
    </row>
    <row r="370" spans="1:21" x14ac:dyDescent="0.25">
      <c r="A370" s="14">
        <v>44882</v>
      </c>
      <c r="B370" s="11" t="s">
        <v>34</v>
      </c>
      <c r="C370" s="11" t="s">
        <v>37</v>
      </c>
      <c r="D370" s="11" t="s">
        <v>46</v>
      </c>
      <c r="E370" s="11">
        <f t="shared" si="20"/>
        <v>8.2280555555555548</v>
      </c>
      <c r="F370">
        <v>77.929299999999998</v>
      </c>
      <c r="G370">
        <v>20.456900000000001</v>
      </c>
      <c r="H370">
        <v>0.93720000000000003</v>
      </c>
      <c r="I370">
        <v>0.5413</v>
      </c>
      <c r="J370">
        <v>0</v>
      </c>
      <c r="K370">
        <v>0.13519999999999999</v>
      </c>
      <c r="L370">
        <v>535</v>
      </c>
      <c r="M370">
        <v>0.499</v>
      </c>
      <c r="N370">
        <v>0.3911</v>
      </c>
      <c r="O370">
        <v>1.2759</v>
      </c>
      <c r="P370" s="1">
        <v>4.4034E-10</v>
      </c>
      <c r="Q370" s="1">
        <v>5.7939000000000002E-13</v>
      </c>
      <c r="R370" s="1">
        <v>9.5671E-11</v>
      </c>
      <c r="S370" s="1">
        <v>7.9983000000000008E-12</v>
      </c>
      <c r="T370" s="1">
        <v>6.0660000000000004E-15</v>
      </c>
      <c r="U370" s="1">
        <v>3.8894E-12</v>
      </c>
    </row>
    <row r="371" spans="1:21" x14ac:dyDescent="0.25">
      <c r="A371" s="14">
        <v>44882</v>
      </c>
      <c r="B371" s="11" t="s">
        <v>34</v>
      </c>
      <c r="C371" s="11" t="s">
        <v>39</v>
      </c>
      <c r="D371" s="11" t="s">
        <v>70</v>
      </c>
      <c r="E371" s="11">
        <f t="shared" si="20"/>
        <v>8.2530555555555569</v>
      </c>
      <c r="F371">
        <v>77.936099999999996</v>
      </c>
      <c r="G371">
        <v>20.443300000000001</v>
      </c>
      <c r="H371">
        <v>0.93689999999999996</v>
      </c>
      <c r="I371">
        <v>0.54949999999999999</v>
      </c>
      <c r="J371">
        <v>0</v>
      </c>
      <c r="K371">
        <v>0.1341</v>
      </c>
      <c r="L371">
        <v>533</v>
      </c>
      <c r="M371">
        <v>0.50700000000000001</v>
      </c>
      <c r="N371">
        <v>0.40810000000000002</v>
      </c>
      <c r="O371">
        <v>1.2423</v>
      </c>
      <c r="P371" s="1">
        <v>4.4019000000000001E-10</v>
      </c>
      <c r="Q371" s="1">
        <v>5.7439999999999996E-13</v>
      </c>
      <c r="R371" s="1">
        <v>9.5566999999999999E-11</v>
      </c>
      <c r="S371" s="1">
        <v>7.9922999999999994E-12</v>
      </c>
      <c r="T371" s="1">
        <v>4.9071999999999997E-15</v>
      </c>
      <c r="U371" s="1">
        <v>3.9460000000000004E-12</v>
      </c>
    </row>
    <row r="372" spans="1:21" x14ac:dyDescent="0.25">
      <c r="A372" s="14">
        <v>44882</v>
      </c>
      <c r="B372" s="11" t="s">
        <v>34</v>
      </c>
      <c r="C372" s="11" t="s">
        <v>44</v>
      </c>
      <c r="D372" s="11" t="s">
        <v>31</v>
      </c>
      <c r="E372" s="11">
        <f t="shared" si="20"/>
        <v>8.2758333333333329</v>
      </c>
      <c r="F372">
        <v>77.933300000000003</v>
      </c>
      <c r="G372">
        <v>20.437799999999999</v>
      </c>
      <c r="H372">
        <v>0.93730000000000002</v>
      </c>
      <c r="I372">
        <v>0.55710000000000004</v>
      </c>
      <c r="J372">
        <v>0</v>
      </c>
      <c r="K372">
        <v>0.13450000000000001</v>
      </c>
      <c r="L372">
        <v>532</v>
      </c>
      <c r="M372">
        <v>0.51490000000000002</v>
      </c>
      <c r="N372">
        <v>0.41270000000000001</v>
      </c>
      <c r="O372">
        <v>1.2476</v>
      </c>
      <c r="P372" s="1">
        <v>4.3989000000000002E-10</v>
      </c>
      <c r="Q372" s="1">
        <v>5.7559999999999999E-13</v>
      </c>
      <c r="R372" s="1">
        <v>9.5477999999999998E-11</v>
      </c>
      <c r="S372" s="1">
        <v>7.9903999999999996E-12</v>
      </c>
      <c r="T372" s="1">
        <v>7.3745999999999996E-15</v>
      </c>
      <c r="U372" s="1">
        <v>3.997E-12</v>
      </c>
    </row>
    <row r="373" spans="1:21" x14ac:dyDescent="0.25">
      <c r="A373" s="14">
        <v>44882</v>
      </c>
      <c r="B373" s="11" t="s">
        <v>34</v>
      </c>
      <c r="C373" s="11" t="s">
        <v>43</v>
      </c>
      <c r="D373" s="11" t="s">
        <v>62</v>
      </c>
      <c r="E373" s="11">
        <f t="shared" si="20"/>
        <v>8.2986111111111125</v>
      </c>
      <c r="F373">
        <v>77.930999999999997</v>
      </c>
      <c r="G373">
        <v>20.432300000000001</v>
      </c>
      <c r="H373">
        <v>0.93679999999999997</v>
      </c>
      <c r="I373">
        <v>0.56420000000000003</v>
      </c>
      <c r="J373">
        <v>0</v>
      </c>
      <c r="K373">
        <v>0.13569999999999999</v>
      </c>
      <c r="L373">
        <v>540</v>
      </c>
      <c r="M373">
        <v>0.52159999999999995</v>
      </c>
      <c r="N373">
        <v>0.4178</v>
      </c>
      <c r="O373">
        <v>1.2485999999999999</v>
      </c>
      <c r="P373" s="1">
        <v>4.4087999999999998E-10</v>
      </c>
      <c r="Q373" s="1">
        <v>5.8218000000000005E-13</v>
      </c>
      <c r="R373" s="1">
        <v>9.5670000000000004E-11</v>
      </c>
      <c r="S373" s="1">
        <v>8.0040000000000002E-12</v>
      </c>
      <c r="T373" s="1">
        <v>4.756E-15</v>
      </c>
      <c r="U373" s="1">
        <v>4.0572999999999997E-12</v>
      </c>
    </row>
    <row r="374" spans="1:21" x14ac:dyDescent="0.25">
      <c r="A374" s="14">
        <v>44882</v>
      </c>
      <c r="B374" s="11" t="s">
        <v>34</v>
      </c>
      <c r="C374" s="11" t="s">
        <v>78</v>
      </c>
      <c r="D374" s="11" t="s">
        <v>26</v>
      </c>
      <c r="E374" s="11">
        <f t="shared" si="20"/>
        <v>8.3236111111111111</v>
      </c>
      <c r="F374">
        <v>77.938500000000005</v>
      </c>
      <c r="G374">
        <v>20.417999999999999</v>
      </c>
      <c r="H374">
        <v>0.93640000000000001</v>
      </c>
      <c r="I374">
        <v>0.57350000000000001</v>
      </c>
      <c r="J374">
        <v>0</v>
      </c>
      <c r="K374">
        <v>0.13370000000000001</v>
      </c>
      <c r="L374">
        <v>520</v>
      </c>
      <c r="M374">
        <v>0.53090000000000004</v>
      </c>
      <c r="N374">
        <v>0.432</v>
      </c>
      <c r="O374">
        <v>1.2289000000000001</v>
      </c>
      <c r="P374" s="1">
        <v>4.3974000000000002E-10</v>
      </c>
      <c r="Q374" s="1">
        <v>5.7180000000000005E-13</v>
      </c>
      <c r="R374" s="1">
        <v>9.5346999999999999E-11</v>
      </c>
      <c r="S374" s="1">
        <v>7.9792999999999993E-12</v>
      </c>
      <c r="T374" s="1">
        <v>7.5635000000000007E-15</v>
      </c>
      <c r="U374" s="1">
        <v>4.1120999999999998E-12</v>
      </c>
    </row>
    <row r="375" spans="1:21" x14ac:dyDescent="0.25">
      <c r="A375" s="14">
        <v>44882</v>
      </c>
      <c r="B375" s="11" t="s">
        <v>34</v>
      </c>
      <c r="C375" s="11" t="s">
        <v>46</v>
      </c>
      <c r="D375" s="11" t="s">
        <v>56</v>
      </c>
      <c r="E375" s="11">
        <f t="shared" si="20"/>
        <v>8.3466666666666658</v>
      </c>
      <c r="F375">
        <v>77.941400000000002</v>
      </c>
      <c r="G375">
        <v>20.410499999999999</v>
      </c>
      <c r="H375">
        <v>0.93610000000000004</v>
      </c>
      <c r="I375">
        <v>0.57909999999999995</v>
      </c>
      <c r="J375">
        <v>0</v>
      </c>
      <c r="K375">
        <v>0.13289999999999999</v>
      </c>
      <c r="L375">
        <v>517</v>
      </c>
      <c r="M375">
        <v>0.53669999999999995</v>
      </c>
      <c r="N375">
        <v>0.4405</v>
      </c>
      <c r="O375">
        <v>1.2184999999999999</v>
      </c>
      <c r="P375" s="1">
        <v>4.3971000000000003E-10</v>
      </c>
      <c r="Q375" s="1">
        <v>5.6867000000000004E-13</v>
      </c>
      <c r="R375" s="1">
        <v>9.5302999999999996E-11</v>
      </c>
      <c r="S375" s="1">
        <v>7.9757000000000004E-12</v>
      </c>
      <c r="T375" s="1">
        <v>5.0889000000000003E-15</v>
      </c>
      <c r="U375" s="1">
        <v>4.1518000000000001E-12</v>
      </c>
    </row>
    <row r="376" spans="1:21" x14ac:dyDescent="0.25">
      <c r="A376" s="14">
        <v>44882</v>
      </c>
      <c r="B376" s="11" t="s">
        <v>34</v>
      </c>
      <c r="C376" s="11" t="s">
        <v>40</v>
      </c>
      <c r="D376" s="11" t="s">
        <v>51</v>
      </c>
      <c r="E376" s="11">
        <f t="shared" si="20"/>
        <v>8.3713888888888892</v>
      </c>
      <c r="F376">
        <v>77.942700000000002</v>
      </c>
      <c r="G376">
        <v>20.3996</v>
      </c>
      <c r="H376">
        <v>0.93710000000000004</v>
      </c>
      <c r="I376">
        <v>0.58819999999999995</v>
      </c>
      <c r="J376">
        <v>0</v>
      </c>
      <c r="K376">
        <v>0.1323</v>
      </c>
      <c r="L376">
        <v>516</v>
      </c>
      <c r="M376">
        <v>0.54530000000000001</v>
      </c>
      <c r="N376">
        <v>0.45889999999999997</v>
      </c>
      <c r="O376">
        <v>1.1883999999999999</v>
      </c>
      <c r="P376" s="1">
        <v>4.3981999999999999E-10</v>
      </c>
      <c r="Q376" s="1">
        <v>5.6615999999999998E-13</v>
      </c>
      <c r="R376" s="1">
        <v>9.5271000000000006E-11</v>
      </c>
      <c r="S376" s="1">
        <v>7.9865000000000004E-12</v>
      </c>
      <c r="T376" s="1">
        <v>7.5312999999999999E-15</v>
      </c>
      <c r="U376" s="1">
        <v>4.2170999999999999E-12</v>
      </c>
    </row>
    <row r="377" spans="1:21" x14ac:dyDescent="0.25">
      <c r="A377" s="14">
        <v>44882</v>
      </c>
      <c r="B377" s="11" t="s">
        <v>34</v>
      </c>
      <c r="C377" s="11" t="s">
        <v>50</v>
      </c>
      <c r="D377" s="11" t="s">
        <v>27</v>
      </c>
      <c r="E377" s="11">
        <f t="shared" si="20"/>
        <v>8.3941666666666652</v>
      </c>
      <c r="F377">
        <v>77.945400000000006</v>
      </c>
      <c r="G377">
        <v>20.387599999999999</v>
      </c>
      <c r="H377">
        <v>0.93679999999999997</v>
      </c>
      <c r="I377">
        <v>0.59789999999999999</v>
      </c>
      <c r="J377">
        <v>0</v>
      </c>
      <c r="K377">
        <v>0.1323</v>
      </c>
      <c r="L377">
        <v>521</v>
      </c>
      <c r="M377">
        <v>0.5554</v>
      </c>
      <c r="N377">
        <v>0.46810000000000002</v>
      </c>
      <c r="O377">
        <v>1.1865000000000001</v>
      </c>
      <c r="P377" s="1">
        <v>4.3939000000000002E-10</v>
      </c>
      <c r="Q377" s="1">
        <v>5.6572999999999995E-13</v>
      </c>
      <c r="R377" s="1">
        <v>9.5118999999999995E-11</v>
      </c>
      <c r="S377" s="1">
        <v>7.9758E-12</v>
      </c>
      <c r="T377" s="1">
        <v>3.6689000000000001E-15</v>
      </c>
      <c r="U377" s="1">
        <v>4.2813999999999999E-12</v>
      </c>
    </row>
    <row r="378" spans="1:21" x14ac:dyDescent="0.25">
      <c r="A378" s="14">
        <v>44882</v>
      </c>
      <c r="B378" s="11" t="s">
        <v>34</v>
      </c>
      <c r="C378" s="11" t="s">
        <v>52</v>
      </c>
      <c r="D378" s="11" t="s">
        <v>66</v>
      </c>
      <c r="E378" s="11">
        <f t="shared" si="20"/>
        <v>8.4172222222222235</v>
      </c>
      <c r="F378">
        <v>77.941400000000002</v>
      </c>
      <c r="G378">
        <v>20.3873</v>
      </c>
      <c r="H378">
        <v>0.93620000000000003</v>
      </c>
      <c r="I378">
        <v>0.60350000000000004</v>
      </c>
      <c r="J378">
        <v>0</v>
      </c>
      <c r="K378">
        <v>0.13159999999999999</v>
      </c>
      <c r="L378">
        <v>514</v>
      </c>
      <c r="M378">
        <v>0.56100000000000005</v>
      </c>
      <c r="N378">
        <v>0.46550000000000002</v>
      </c>
      <c r="O378">
        <v>1.2053</v>
      </c>
      <c r="P378" s="1">
        <v>4.3958E-10</v>
      </c>
      <c r="Q378" s="1">
        <v>5.6276000000000002E-13</v>
      </c>
      <c r="R378" s="1">
        <v>9.5164000000000006E-11</v>
      </c>
      <c r="S378" s="1">
        <v>7.9739000000000002E-12</v>
      </c>
      <c r="T378" s="1">
        <v>6.2541999999999997E-15</v>
      </c>
      <c r="U378" s="1">
        <v>4.3237000000000002E-12</v>
      </c>
    </row>
    <row r="379" spans="1:21" x14ac:dyDescent="0.25">
      <c r="A379" s="14">
        <v>44882</v>
      </c>
      <c r="B379" s="11" t="s">
        <v>34</v>
      </c>
      <c r="C379" s="11" t="s">
        <v>53</v>
      </c>
      <c r="D379" s="11" t="s">
        <v>34</v>
      </c>
      <c r="E379" s="11">
        <f t="shared" si="20"/>
        <v>8.4419444444444434</v>
      </c>
      <c r="F379">
        <v>77.941500000000005</v>
      </c>
      <c r="G379">
        <v>20.381900000000002</v>
      </c>
      <c r="H379">
        <v>0.93679999999999997</v>
      </c>
      <c r="I379">
        <v>0.60919999999999996</v>
      </c>
      <c r="J379">
        <v>0</v>
      </c>
      <c r="K379">
        <v>0.13070000000000001</v>
      </c>
      <c r="L379">
        <v>518</v>
      </c>
      <c r="M379">
        <v>0.56630000000000003</v>
      </c>
      <c r="N379">
        <v>0.4698</v>
      </c>
      <c r="O379">
        <v>1.2054</v>
      </c>
      <c r="P379" s="1">
        <v>4.3946E-10</v>
      </c>
      <c r="Q379" s="1">
        <v>5.5884999999999999E-13</v>
      </c>
      <c r="R379" s="1">
        <v>9.5111000000000004E-11</v>
      </c>
      <c r="S379" s="1">
        <v>7.9770999999999992E-12</v>
      </c>
      <c r="T379" s="1">
        <v>5.1164000000000001E-15</v>
      </c>
      <c r="U379" s="1">
        <v>4.3627000000000004E-12</v>
      </c>
    </row>
    <row r="380" spans="1:21" x14ac:dyDescent="0.25">
      <c r="A380" s="14">
        <v>44882</v>
      </c>
      <c r="B380" s="11" t="s">
        <v>34</v>
      </c>
      <c r="C380" s="11" t="s">
        <v>56</v>
      </c>
      <c r="D380" s="11" t="s">
        <v>61</v>
      </c>
      <c r="E380" s="11">
        <f t="shared" si="20"/>
        <v>8.4650000000000016</v>
      </c>
      <c r="F380">
        <v>77.9435</v>
      </c>
      <c r="G380">
        <v>20.373999999999999</v>
      </c>
      <c r="H380">
        <v>0.93669999999999998</v>
      </c>
      <c r="I380">
        <v>0.61519999999999997</v>
      </c>
      <c r="J380">
        <v>0</v>
      </c>
      <c r="K380">
        <v>0.13059999999999999</v>
      </c>
      <c r="L380">
        <v>520</v>
      </c>
      <c r="M380">
        <v>0.57250000000000001</v>
      </c>
      <c r="N380">
        <v>0.48089999999999999</v>
      </c>
      <c r="O380">
        <v>1.1906000000000001</v>
      </c>
      <c r="P380" s="1">
        <v>4.3963999999999999E-10</v>
      </c>
      <c r="Q380" s="1">
        <v>5.5917000000000003E-13</v>
      </c>
      <c r="R380" s="1">
        <v>9.5109999999999995E-11</v>
      </c>
      <c r="S380" s="1">
        <v>7.9788999999999995E-12</v>
      </c>
      <c r="T380" s="1">
        <v>2.8595E-15</v>
      </c>
      <c r="U380" s="1">
        <v>4.4066000000000002E-12</v>
      </c>
    </row>
    <row r="381" spans="1:21" x14ac:dyDescent="0.25">
      <c r="A381" s="14">
        <v>44882</v>
      </c>
      <c r="B381" s="11" t="s">
        <v>34</v>
      </c>
      <c r="C381" s="11" t="s">
        <v>36</v>
      </c>
      <c r="D381" s="11" t="s">
        <v>51</v>
      </c>
      <c r="E381" s="11">
        <f t="shared" si="20"/>
        <v>8.4880555555555564</v>
      </c>
      <c r="F381">
        <v>77.937100000000001</v>
      </c>
      <c r="G381">
        <v>20.3734</v>
      </c>
      <c r="H381">
        <v>0.93669999999999998</v>
      </c>
      <c r="I381">
        <v>0.61980000000000002</v>
      </c>
      <c r="J381">
        <v>0</v>
      </c>
      <c r="K381">
        <v>0.1331</v>
      </c>
      <c r="L381">
        <v>531</v>
      </c>
      <c r="M381">
        <v>0.57720000000000005</v>
      </c>
      <c r="N381">
        <v>0.47789999999999999</v>
      </c>
      <c r="O381">
        <v>1.2077</v>
      </c>
      <c r="P381" s="1">
        <v>4.4025999999999999E-10</v>
      </c>
      <c r="Q381" s="1">
        <v>5.7032000000000004E-13</v>
      </c>
      <c r="R381" s="1">
        <v>9.5248999999999999E-11</v>
      </c>
      <c r="S381" s="1">
        <v>7.9906999999999999E-12</v>
      </c>
      <c r="T381" s="1">
        <v>5.0760999999999998E-15</v>
      </c>
      <c r="U381" s="1">
        <v>4.4464000000000001E-12</v>
      </c>
    </row>
    <row r="382" spans="1:21" x14ac:dyDescent="0.25">
      <c r="A382" s="14">
        <v>44882</v>
      </c>
      <c r="B382" s="11" t="s">
        <v>34</v>
      </c>
      <c r="C382" s="11" t="s">
        <v>59</v>
      </c>
      <c r="D382" s="11" t="s">
        <v>54</v>
      </c>
      <c r="E382" s="11">
        <f t="shared" si="20"/>
        <v>8.5127777777777762</v>
      </c>
      <c r="F382">
        <v>77.938500000000005</v>
      </c>
      <c r="G382">
        <v>20.370799999999999</v>
      </c>
      <c r="H382">
        <v>0.93720000000000003</v>
      </c>
      <c r="I382">
        <v>0.62380000000000002</v>
      </c>
      <c r="J382">
        <v>0</v>
      </c>
      <c r="K382">
        <v>0.1298</v>
      </c>
      <c r="L382">
        <v>529</v>
      </c>
      <c r="M382">
        <v>0.58069999999999999</v>
      </c>
      <c r="N382">
        <v>0.48399999999999999</v>
      </c>
      <c r="O382">
        <v>1.1998</v>
      </c>
      <c r="P382" s="1">
        <v>4.4043999999999998E-10</v>
      </c>
      <c r="Q382" s="1">
        <v>5.5632E-13</v>
      </c>
      <c r="R382" s="1">
        <v>9.5275000000000002E-11</v>
      </c>
      <c r="S382" s="1">
        <v>7.9984000000000003E-12</v>
      </c>
      <c r="T382" s="1">
        <v>5.7655000000000003E-15</v>
      </c>
      <c r="U382" s="1">
        <v>4.4765000000000002E-12</v>
      </c>
    </row>
    <row r="383" spans="1:21" x14ac:dyDescent="0.25">
      <c r="A383" s="14">
        <v>44882</v>
      </c>
      <c r="B383" s="11" t="s">
        <v>34</v>
      </c>
      <c r="C383" s="11" t="s">
        <v>23</v>
      </c>
      <c r="D383" s="11" t="s">
        <v>29</v>
      </c>
      <c r="E383" s="11">
        <f t="shared" si="20"/>
        <v>8.5358333333333345</v>
      </c>
      <c r="F383">
        <v>77.933300000000003</v>
      </c>
      <c r="G383">
        <v>20.375800000000002</v>
      </c>
      <c r="H383">
        <v>0.93700000000000006</v>
      </c>
      <c r="I383">
        <v>0.62470000000000003</v>
      </c>
      <c r="J383">
        <v>0</v>
      </c>
      <c r="K383">
        <v>0.1293</v>
      </c>
      <c r="L383">
        <v>547</v>
      </c>
      <c r="M383">
        <v>0.58209999999999995</v>
      </c>
      <c r="N383">
        <v>0.47489999999999999</v>
      </c>
      <c r="O383">
        <v>1.2257</v>
      </c>
      <c r="P383" s="1">
        <v>4.4058999999999997E-10</v>
      </c>
      <c r="Q383" s="1">
        <v>5.5451000000000003E-13</v>
      </c>
      <c r="R383" s="1">
        <v>9.5337000000000004E-11</v>
      </c>
      <c r="S383" s="1">
        <v>8.0004999999999993E-12</v>
      </c>
      <c r="T383" s="1">
        <v>5.7226999999999997E-15</v>
      </c>
      <c r="U383" s="1">
        <v>4.4843000000000002E-12</v>
      </c>
    </row>
    <row r="384" spans="1:21" x14ac:dyDescent="0.25">
      <c r="A384" s="14">
        <v>44882</v>
      </c>
      <c r="B384" s="11" t="s">
        <v>34</v>
      </c>
      <c r="C384" s="11" t="s">
        <v>61</v>
      </c>
      <c r="D384" s="11" t="s">
        <v>43</v>
      </c>
      <c r="E384" s="11">
        <f t="shared" si="20"/>
        <v>8.5605555555555544</v>
      </c>
      <c r="F384">
        <v>77.934899999999999</v>
      </c>
      <c r="G384">
        <v>20.3767</v>
      </c>
      <c r="H384">
        <v>0.93659999999999999</v>
      </c>
      <c r="I384">
        <v>0.62380000000000002</v>
      </c>
      <c r="J384">
        <v>0</v>
      </c>
      <c r="K384">
        <v>0.12809999999999999</v>
      </c>
      <c r="L384">
        <v>548</v>
      </c>
      <c r="M384">
        <v>0.5806</v>
      </c>
      <c r="N384">
        <v>0.47470000000000001</v>
      </c>
      <c r="O384">
        <v>1.2231000000000001</v>
      </c>
      <c r="P384" s="1">
        <v>4.4122999999999998E-10</v>
      </c>
      <c r="Q384" s="1">
        <v>5.5002000000000001E-13</v>
      </c>
      <c r="R384" s="1">
        <v>9.5477000000000003E-11</v>
      </c>
      <c r="S384" s="1">
        <v>8.0081000000000002E-12</v>
      </c>
      <c r="T384" s="1">
        <v>6.5928000000000002E-15</v>
      </c>
      <c r="U384" s="1">
        <v>4.4841000000000002E-12</v>
      </c>
    </row>
    <row r="385" spans="1:21" x14ac:dyDescent="0.25">
      <c r="A385" s="14">
        <v>44882</v>
      </c>
      <c r="B385" s="11" t="s">
        <v>34</v>
      </c>
      <c r="C385" s="11" t="s">
        <v>62</v>
      </c>
      <c r="D385" s="11" t="s">
        <v>65</v>
      </c>
      <c r="E385" s="11">
        <f t="shared" si="20"/>
        <v>8.5836111111111126</v>
      </c>
      <c r="F385">
        <v>77.924800000000005</v>
      </c>
      <c r="G385">
        <v>20.390499999999999</v>
      </c>
      <c r="H385">
        <v>0.93689999999999996</v>
      </c>
      <c r="I385">
        <v>0.61980000000000002</v>
      </c>
      <c r="J385">
        <v>0</v>
      </c>
      <c r="K385">
        <v>0.12790000000000001</v>
      </c>
      <c r="L385">
        <v>557</v>
      </c>
      <c r="M385">
        <v>0.57669999999999999</v>
      </c>
      <c r="N385">
        <v>0.46139999999999998</v>
      </c>
      <c r="O385">
        <v>1.2499</v>
      </c>
      <c r="P385" s="1">
        <v>4.4159000000000002E-10</v>
      </c>
      <c r="Q385" s="1">
        <v>5.4999999999999998E-13</v>
      </c>
      <c r="R385" s="1">
        <v>9.5632000000000001E-11</v>
      </c>
      <c r="S385" s="1">
        <v>8.0184000000000006E-12</v>
      </c>
      <c r="T385" s="1">
        <v>6.9764999999999997E-15</v>
      </c>
      <c r="U385" s="1">
        <v>4.4598E-12</v>
      </c>
    </row>
    <row r="386" spans="1:21" x14ac:dyDescent="0.25">
      <c r="A386" s="14">
        <v>44882</v>
      </c>
      <c r="B386" s="11" t="s">
        <v>34</v>
      </c>
      <c r="C386" s="11" t="s">
        <v>33</v>
      </c>
      <c r="D386" s="11" t="s">
        <v>24</v>
      </c>
      <c r="E386" s="11">
        <f t="shared" ref="E386:E449" si="21">(D386/(60*60))+(C386/60)+B386-$X$4</f>
        <v>8.6066666666666674</v>
      </c>
      <c r="F386">
        <v>77.9255</v>
      </c>
      <c r="G386">
        <v>20.3962</v>
      </c>
      <c r="H386">
        <v>0.93700000000000006</v>
      </c>
      <c r="I386">
        <v>0.61350000000000005</v>
      </c>
      <c r="J386">
        <v>0</v>
      </c>
      <c r="K386">
        <v>0.12770000000000001</v>
      </c>
      <c r="L386">
        <v>568</v>
      </c>
      <c r="M386">
        <v>0.57050000000000001</v>
      </c>
      <c r="N386">
        <v>0.45250000000000001</v>
      </c>
      <c r="O386">
        <v>1.2607999999999999</v>
      </c>
      <c r="P386" s="1">
        <v>4.4198000000000001E-10</v>
      </c>
      <c r="Q386" s="1">
        <v>5.4956000000000003E-13</v>
      </c>
      <c r="R386" s="1">
        <v>9.5742999999999997E-11</v>
      </c>
      <c r="S386" s="1">
        <v>8.0262000000000007E-12</v>
      </c>
      <c r="T386" s="1">
        <v>6.9339000000000001E-15</v>
      </c>
      <c r="U386" s="1">
        <v>4.4189999999999996E-12</v>
      </c>
    </row>
    <row r="387" spans="1:21" x14ac:dyDescent="0.25">
      <c r="A387" s="14">
        <v>44882</v>
      </c>
      <c r="B387" s="11" t="s">
        <v>34</v>
      </c>
      <c r="C387" s="11" t="s">
        <v>64</v>
      </c>
      <c r="D387" s="11" t="s">
        <v>49</v>
      </c>
      <c r="E387" s="11">
        <f t="shared" si="21"/>
        <v>8.6313888888888872</v>
      </c>
      <c r="F387">
        <v>77.921599999999998</v>
      </c>
      <c r="G387">
        <v>20.409300000000002</v>
      </c>
      <c r="H387">
        <v>0.93700000000000006</v>
      </c>
      <c r="I387">
        <v>0.60499999999999998</v>
      </c>
      <c r="J387">
        <v>0</v>
      </c>
      <c r="K387">
        <v>0.12709999999999999</v>
      </c>
      <c r="L387">
        <v>575</v>
      </c>
      <c r="M387">
        <v>0.56159999999999999</v>
      </c>
      <c r="N387">
        <v>0.44259999999999999</v>
      </c>
      <c r="O387">
        <v>1.2688999999999999</v>
      </c>
      <c r="P387" s="1">
        <v>4.4233000000000001E-10</v>
      </c>
      <c r="Q387" s="1">
        <v>5.4733999999999997E-13</v>
      </c>
      <c r="R387" s="1">
        <v>9.5885E-11</v>
      </c>
      <c r="S387" s="1">
        <v>8.0330999999999998E-12</v>
      </c>
      <c r="T387" s="1">
        <v>5.8813000000000003E-15</v>
      </c>
      <c r="U387" s="1">
        <v>4.3618999999999998E-12</v>
      </c>
    </row>
    <row r="388" spans="1:21" x14ac:dyDescent="0.25">
      <c r="A388" s="14">
        <v>44882</v>
      </c>
      <c r="B388" s="11" t="s">
        <v>34</v>
      </c>
      <c r="C388" s="11" t="s">
        <v>45</v>
      </c>
      <c r="D388" s="11" t="s">
        <v>25</v>
      </c>
      <c r="E388" s="11">
        <f t="shared" si="21"/>
        <v>8.6544444444444455</v>
      </c>
      <c r="F388">
        <v>77.918999999999997</v>
      </c>
      <c r="G388">
        <v>20.419899999999998</v>
      </c>
      <c r="H388">
        <v>0.93620000000000003</v>
      </c>
      <c r="I388">
        <v>0.59860000000000002</v>
      </c>
      <c r="J388">
        <v>0</v>
      </c>
      <c r="K388">
        <v>0.1263</v>
      </c>
      <c r="L388">
        <v>592</v>
      </c>
      <c r="M388">
        <v>0.55510000000000004</v>
      </c>
      <c r="N388">
        <v>0.4269</v>
      </c>
      <c r="O388">
        <v>1.3003</v>
      </c>
      <c r="P388" s="1">
        <v>4.4272E-10</v>
      </c>
      <c r="Q388" s="1">
        <v>5.4467999999999996E-13</v>
      </c>
      <c r="R388" s="1">
        <v>9.6022999999999995E-11</v>
      </c>
      <c r="S388" s="1">
        <v>8.0335999999999992E-12</v>
      </c>
      <c r="T388" s="1">
        <v>4.2780999999999998E-15</v>
      </c>
      <c r="U388" s="1">
        <v>4.3196000000000003E-12</v>
      </c>
    </row>
    <row r="389" spans="1:21" x14ac:dyDescent="0.25">
      <c r="A389" s="14">
        <v>44882</v>
      </c>
      <c r="B389" s="11" t="s">
        <v>34</v>
      </c>
      <c r="C389" s="11" t="s">
        <v>65</v>
      </c>
      <c r="D389" s="11" t="s">
        <v>43</v>
      </c>
      <c r="E389" s="11">
        <f t="shared" si="21"/>
        <v>8.6772222222222215</v>
      </c>
      <c r="F389">
        <v>77.918000000000006</v>
      </c>
      <c r="G389">
        <v>20.426400000000001</v>
      </c>
      <c r="H389">
        <v>0.93700000000000006</v>
      </c>
      <c r="I389">
        <v>0.59079999999999999</v>
      </c>
      <c r="J389">
        <v>0</v>
      </c>
      <c r="K389">
        <v>0.12790000000000001</v>
      </c>
      <c r="L389">
        <v>625</v>
      </c>
      <c r="M389">
        <v>0.5474</v>
      </c>
      <c r="N389">
        <v>0.41699999999999998</v>
      </c>
      <c r="O389">
        <v>1.3127</v>
      </c>
      <c r="P389" s="1">
        <v>4.4433000000000001E-10</v>
      </c>
      <c r="Q389" s="1">
        <v>5.5345000000000003E-13</v>
      </c>
      <c r="R389" s="1">
        <v>9.6405999999999998E-11</v>
      </c>
      <c r="S389" s="1">
        <v>8.0695999999999995E-12</v>
      </c>
      <c r="T389" s="1">
        <v>5.4256999999999998E-15</v>
      </c>
      <c r="U389" s="1">
        <v>4.2795000000000001E-12</v>
      </c>
    </row>
    <row r="390" spans="1:21" x14ac:dyDescent="0.25">
      <c r="A390" s="14">
        <v>44882</v>
      </c>
      <c r="B390" s="11" t="s">
        <v>34</v>
      </c>
      <c r="C390" s="11" t="s">
        <v>66</v>
      </c>
      <c r="D390" s="11" t="s">
        <v>42</v>
      </c>
      <c r="E390" s="11">
        <f t="shared" si="21"/>
        <v>8.7019444444444449</v>
      </c>
      <c r="F390">
        <v>77.921000000000006</v>
      </c>
      <c r="G390">
        <v>20.428699999999999</v>
      </c>
      <c r="H390">
        <v>0.93700000000000006</v>
      </c>
      <c r="I390">
        <v>0.58709999999999996</v>
      </c>
      <c r="J390">
        <v>0</v>
      </c>
      <c r="K390">
        <v>0.12620000000000001</v>
      </c>
      <c r="L390">
        <v>603</v>
      </c>
      <c r="M390">
        <v>0.54379999999999995</v>
      </c>
      <c r="N390">
        <v>0.4153</v>
      </c>
      <c r="O390">
        <v>1.3092999999999999</v>
      </c>
      <c r="P390" s="1">
        <v>4.4335000000000003E-10</v>
      </c>
      <c r="Q390" s="1">
        <v>5.4506E-13</v>
      </c>
      <c r="R390" s="1">
        <v>9.6200000000000001E-11</v>
      </c>
      <c r="S390" s="1">
        <v>8.0515000000000006E-12</v>
      </c>
      <c r="T390" s="1">
        <v>6.1762999999999998E-15</v>
      </c>
      <c r="U390" s="1">
        <v>4.2432999999999999E-12</v>
      </c>
    </row>
    <row r="391" spans="1:21" x14ac:dyDescent="0.25">
      <c r="A391" s="14">
        <v>44882</v>
      </c>
      <c r="B391" s="11" t="s">
        <v>34</v>
      </c>
      <c r="C391" s="11" t="s">
        <v>67</v>
      </c>
      <c r="D391" s="11" t="s">
        <v>77</v>
      </c>
      <c r="E391" s="11">
        <f t="shared" si="21"/>
        <v>8.7249999999999996</v>
      </c>
      <c r="F391">
        <v>77.918400000000005</v>
      </c>
      <c r="G391">
        <v>20.436199999999999</v>
      </c>
      <c r="H391">
        <v>0.93630000000000002</v>
      </c>
      <c r="I391">
        <v>0.58309999999999995</v>
      </c>
      <c r="J391">
        <v>0</v>
      </c>
      <c r="K391">
        <v>0.126</v>
      </c>
      <c r="L391">
        <v>607</v>
      </c>
      <c r="M391">
        <v>0.54059999999999997</v>
      </c>
      <c r="N391">
        <v>0.41289999999999999</v>
      </c>
      <c r="O391">
        <v>1.3092999999999999</v>
      </c>
      <c r="P391" s="1">
        <v>4.4330000000000001E-10</v>
      </c>
      <c r="Q391" s="1">
        <v>5.4403999999999997E-13</v>
      </c>
      <c r="R391" s="1">
        <v>9.6229000000000004E-11</v>
      </c>
      <c r="S391" s="1">
        <v>8.0453999999999996E-12</v>
      </c>
      <c r="T391" s="1">
        <v>5.5118000000000001E-15</v>
      </c>
      <c r="U391" s="1">
        <v>4.2142000000000004E-12</v>
      </c>
    </row>
    <row r="392" spans="1:21" x14ac:dyDescent="0.25">
      <c r="A392" s="14">
        <v>44882</v>
      </c>
      <c r="B392" s="11" t="s">
        <v>34</v>
      </c>
      <c r="C392" s="11" t="s">
        <v>68</v>
      </c>
      <c r="D392" s="11" t="s">
        <v>21</v>
      </c>
      <c r="E392" s="11">
        <f t="shared" si="21"/>
        <v>8.7497222222222231</v>
      </c>
      <c r="F392">
        <v>77.915700000000001</v>
      </c>
      <c r="G392">
        <v>20.441800000000001</v>
      </c>
      <c r="H392">
        <v>0.9375</v>
      </c>
      <c r="I392">
        <v>0.57909999999999995</v>
      </c>
      <c r="J392">
        <v>0</v>
      </c>
      <c r="K392">
        <v>0.126</v>
      </c>
      <c r="L392">
        <v>587</v>
      </c>
      <c r="M392">
        <v>0.53600000000000003</v>
      </c>
      <c r="N392">
        <v>0.40429999999999999</v>
      </c>
      <c r="O392">
        <v>1.3255999999999999</v>
      </c>
      <c r="P392" s="1">
        <v>4.4289000000000001E-10</v>
      </c>
      <c r="Q392" s="1">
        <v>5.4359000000000001E-13</v>
      </c>
      <c r="R392" s="1">
        <v>9.6170000000000002E-11</v>
      </c>
      <c r="S392" s="1">
        <v>8.0479999999999996E-12</v>
      </c>
      <c r="T392" s="1">
        <v>7.1285000000000006E-15</v>
      </c>
      <c r="U392" s="1">
        <v>4.1817999999999998E-12</v>
      </c>
    </row>
    <row r="393" spans="1:21" x14ac:dyDescent="0.25">
      <c r="A393" s="14">
        <v>44882</v>
      </c>
      <c r="B393" s="11" t="s">
        <v>34</v>
      </c>
      <c r="C393" s="11" t="s">
        <v>42</v>
      </c>
      <c r="D393" s="11" t="s">
        <v>19</v>
      </c>
      <c r="E393" s="11">
        <f t="shared" si="21"/>
        <v>8.7727777777777778</v>
      </c>
      <c r="F393">
        <v>77.921899999999994</v>
      </c>
      <c r="G393">
        <v>20.435400000000001</v>
      </c>
      <c r="H393">
        <v>0.93730000000000002</v>
      </c>
      <c r="I393">
        <v>0.57889999999999997</v>
      </c>
      <c r="J393">
        <v>0</v>
      </c>
      <c r="K393">
        <v>0.12640000000000001</v>
      </c>
      <c r="L393">
        <v>585</v>
      </c>
      <c r="M393">
        <v>0.53580000000000005</v>
      </c>
      <c r="N393">
        <v>0.41089999999999999</v>
      </c>
      <c r="O393">
        <v>1.304</v>
      </c>
      <c r="P393" s="1">
        <v>4.4254E-10</v>
      </c>
      <c r="Q393" s="1">
        <v>5.4486999999999998E-13</v>
      </c>
      <c r="R393" s="1">
        <v>9.6054999999999998E-11</v>
      </c>
      <c r="S393" s="1">
        <v>8.0396000000000006E-12</v>
      </c>
      <c r="T393" s="1">
        <v>6.8927000000000002E-15</v>
      </c>
      <c r="U393" s="1">
        <v>4.1771E-12</v>
      </c>
    </row>
    <row r="394" spans="1:21" x14ac:dyDescent="0.25">
      <c r="A394" s="14">
        <v>44882</v>
      </c>
      <c r="B394" s="11" t="s">
        <v>34</v>
      </c>
      <c r="C394" s="11" t="s">
        <v>71</v>
      </c>
      <c r="D394" s="11" t="s">
        <v>52</v>
      </c>
      <c r="E394" s="11">
        <f t="shared" si="21"/>
        <v>8.7958333333333325</v>
      </c>
      <c r="F394">
        <v>77.925399999999996</v>
      </c>
      <c r="G394">
        <v>20.429400000000001</v>
      </c>
      <c r="H394">
        <v>0.93740000000000001</v>
      </c>
      <c r="I394">
        <v>0.58179999999999998</v>
      </c>
      <c r="J394">
        <v>0</v>
      </c>
      <c r="K394">
        <v>0.126</v>
      </c>
      <c r="L394">
        <v>584</v>
      </c>
      <c r="M394">
        <v>0.53910000000000002</v>
      </c>
      <c r="N394">
        <v>0.41849999999999998</v>
      </c>
      <c r="O394">
        <v>1.2881</v>
      </c>
      <c r="P394" s="1">
        <v>4.4215000000000002E-10</v>
      </c>
      <c r="Q394" s="1">
        <v>5.4264E-13</v>
      </c>
      <c r="R394" s="1">
        <v>9.5938000000000003E-11</v>
      </c>
      <c r="S394" s="1">
        <v>8.0327999999999995E-12</v>
      </c>
      <c r="T394" s="1">
        <v>3.5581E-15</v>
      </c>
      <c r="U394" s="1">
        <v>4.1940999999999997E-12</v>
      </c>
    </row>
    <row r="395" spans="1:21" x14ac:dyDescent="0.25">
      <c r="A395" s="14">
        <v>44882</v>
      </c>
      <c r="B395" s="11" t="s">
        <v>34</v>
      </c>
      <c r="C395" s="11" t="s">
        <v>55</v>
      </c>
      <c r="D395" s="11" t="s">
        <v>63</v>
      </c>
      <c r="E395" s="11">
        <f t="shared" si="21"/>
        <v>8.8205555555555559</v>
      </c>
      <c r="F395">
        <v>77.929199999999994</v>
      </c>
      <c r="G395">
        <v>20.4194</v>
      </c>
      <c r="H395">
        <v>0.93700000000000006</v>
      </c>
      <c r="I395">
        <v>0.58840000000000003</v>
      </c>
      <c r="J395">
        <v>0</v>
      </c>
      <c r="K395">
        <v>0.126</v>
      </c>
      <c r="L395">
        <v>565</v>
      </c>
      <c r="M395">
        <v>0.5454</v>
      </c>
      <c r="N395">
        <v>0.433</v>
      </c>
      <c r="O395">
        <v>1.2595000000000001</v>
      </c>
      <c r="P395" s="1">
        <v>4.4195000000000001E-10</v>
      </c>
      <c r="Q395" s="1">
        <v>5.4223E-13</v>
      </c>
      <c r="R395" s="1">
        <v>9.5843000000000002E-11</v>
      </c>
      <c r="S395" s="1">
        <v>8.0252999999999997E-12</v>
      </c>
      <c r="T395" s="1">
        <v>8.6004999999999992E-15</v>
      </c>
      <c r="U395" s="1">
        <v>4.2388999999999996E-12</v>
      </c>
    </row>
    <row r="396" spans="1:21" x14ac:dyDescent="0.25">
      <c r="A396" s="14">
        <v>44882</v>
      </c>
      <c r="B396" s="11" t="s">
        <v>34</v>
      </c>
      <c r="C396" s="11" t="s">
        <v>70</v>
      </c>
      <c r="D396" s="11" t="s">
        <v>44</v>
      </c>
      <c r="E396" s="11">
        <f t="shared" si="21"/>
        <v>8.8436111111111106</v>
      </c>
      <c r="F396">
        <v>77.933300000000003</v>
      </c>
      <c r="G396">
        <v>20.4099</v>
      </c>
      <c r="H396">
        <v>0.93640000000000001</v>
      </c>
      <c r="I396">
        <v>0.59450000000000003</v>
      </c>
      <c r="J396">
        <v>0</v>
      </c>
      <c r="K396">
        <v>0.12590000000000001</v>
      </c>
      <c r="L396">
        <v>563</v>
      </c>
      <c r="M396">
        <v>0.55130000000000001</v>
      </c>
      <c r="N396">
        <v>0.44529999999999997</v>
      </c>
      <c r="O396">
        <v>1.238</v>
      </c>
      <c r="P396" s="1">
        <v>4.4162000000000002E-10</v>
      </c>
      <c r="Q396" s="1">
        <v>5.4159000000000002E-13</v>
      </c>
      <c r="R396" s="1">
        <v>9.5721000000000002E-11</v>
      </c>
      <c r="S396" s="1">
        <v>8.0141E-12</v>
      </c>
      <c r="T396" s="1">
        <v>4.9285999999999997E-15</v>
      </c>
      <c r="U396" s="1">
        <v>4.2789000000000003E-12</v>
      </c>
    </row>
    <row r="397" spans="1:21" x14ac:dyDescent="0.25">
      <c r="A397" s="14">
        <v>44882</v>
      </c>
      <c r="B397" s="11" t="s">
        <v>34</v>
      </c>
      <c r="C397" s="11" t="s">
        <v>72</v>
      </c>
      <c r="D397" s="11" t="s">
        <v>45</v>
      </c>
      <c r="E397" s="11">
        <f t="shared" si="21"/>
        <v>8.8666666666666654</v>
      </c>
      <c r="F397">
        <v>77.936999999999998</v>
      </c>
      <c r="G397">
        <v>20.398800000000001</v>
      </c>
      <c r="H397">
        <v>0.93679999999999997</v>
      </c>
      <c r="I397">
        <v>0.59940000000000004</v>
      </c>
      <c r="J397">
        <v>0</v>
      </c>
      <c r="K397">
        <v>0.128</v>
      </c>
      <c r="L397">
        <v>583</v>
      </c>
      <c r="M397">
        <v>0.55659999999999998</v>
      </c>
      <c r="N397">
        <v>0.45279999999999998</v>
      </c>
      <c r="O397">
        <v>1.2293000000000001</v>
      </c>
      <c r="P397" s="1">
        <v>4.4254999999999999E-10</v>
      </c>
      <c r="Q397" s="1">
        <v>5.5147999999999999E-13</v>
      </c>
      <c r="R397" s="1">
        <v>9.5867000000000001E-11</v>
      </c>
      <c r="S397" s="1">
        <v>8.0335999999999992E-12</v>
      </c>
      <c r="T397" s="1">
        <v>3.9553000000000002E-15</v>
      </c>
      <c r="U397" s="1">
        <v>4.3230999999999996E-12</v>
      </c>
    </row>
    <row r="398" spans="1:21" x14ac:dyDescent="0.25">
      <c r="A398" s="14">
        <v>44882</v>
      </c>
      <c r="B398" s="11" t="s">
        <v>35</v>
      </c>
      <c r="C398" s="11" t="s">
        <v>63</v>
      </c>
      <c r="D398" s="11" t="s">
        <v>32</v>
      </c>
      <c r="E398" s="11">
        <f t="shared" si="21"/>
        <v>8.8913888888888888</v>
      </c>
      <c r="F398">
        <v>77.946100000000001</v>
      </c>
      <c r="G398">
        <v>20.385100000000001</v>
      </c>
      <c r="H398">
        <v>0.93689999999999996</v>
      </c>
      <c r="I398">
        <v>0.60780000000000001</v>
      </c>
      <c r="J398">
        <v>0</v>
      </c>
      <c r="K398">
        <v>0.1241</v>
      </c>
      <c r="L398">
        <v>553</v>
      </c>
      <c r="M398">
        <v>0.56479999999999997</v>
      </c>
      <c r="N398">
        <v>0.46800000000000003</v>
      </c>
      <c r="O398">
        <v>1.2070000000000001</v>
      </c>
      <c r="P398" s="1">
        <v>4.4134E-10</v>
      </c>
      <c r="Q398" s="1">
        <v>5.3339000000000001E-13</v>
      </c>
      <c r="R398" s="1">
        <v>9.5527000000000005E-11</v>
      </c>
      <c r="S398" s="1">
        <v>8.0111999999999996E-12</v>
      </c>
      <c r="T398" s="1">
        <v>7.7927999999999999E-15</v>
      </c>
      <c r="U398" s="1">
        <v>4.3700999999999997E-12</v>
      </c>
    </row>
    <row r="399" spans="1:21" x14ac:dyDescent="0.25">
      <c r="A399" s="14">
        <v>44882</v>
      </c>
      <c r="B399" s="11" t="s">
        <v>35</v>
      </c>
      <c r="C399" s="11" t="s">
        <v>73</v>
      </c>
      <c r="D399" s="11" t="s">
        <v>59</v>
      </c>
      <c r="E399" s="11">
        <f t="shared" si="21"/>
        <v>8.9141666666666683</v>
      </c>
      <c r="F399">
        <v>77.946799999999996</v>
      </c>
      <c r="G399">
        <v>20.375299999999999</v>
      </c>
      <c r="H399">
        <v>0.93710000000000004</v>
      </c>
      <c r="I399">
        <v>0.61739999999999995</v>
      </c>
      <c r="J399">
        <v>0</v>
      </c>
      <c r="K399">
        <v>0.1235</v>
      </c>
      <c r="L399">
        <v>551</v>
      </c>
      <c r="M399">
        <v>0.57479999999999998</v>
      </c>
      <c r="N399">
        <v>0.48099999999999998</v>
      </c>
      <c r="O399">
        <v>1.1949000000000001</v>
      </c>
      <c r="P399" s="1">
        <v>4.4121000000000002E-10</v>
      </c>
      <c r="Q399" s="1">
        <v>5.3075999999999995E-13</v>
      </c>
      <c r="R399" s="1">
        <v>9.5451999999999995E-11</v>
      </c>
      <c r="S399" s="1">
        <v>8.0106000000000006E-12</v>
      </c>
      <c r="T399" s="1">
        <v>3.4961999999999999E-15</v>
      </c>
      <c r="U399" s="1">
        <v>4.4371000000000001E-12</v>
      </c>
    </row>
    <row r="400" spans="1:21" x14ac:dyDescent="0.25">
      <c r="A400" s="14">
        <v>44882</v>
      </c>
      <c r="B400" s="11" t="s">
        <v>35</v>
      </c>
      <c r="C400" s="11" t="s">
        <v>51</v>
      </c>
      <c r="D400" s="11" t="s">
        <v>22</v>
      </c>
      <c r="E400" s="11">
        <f t="shared" si="21"/>
        <v>8.9391666666666669</v>
      </c>
      <c r="F400">
        <v>77.940899999999999</v>
      </c>
      <c r="G400">
        <v>20.3735</v>
      </c>
      <c r="H400">
        <v>0.9375</v>
      </c>
      <c r="I400">
        <v>0.62419999999999998</v>
      </c>
      <c r="J400">
        <v>0</v>
      </c>
      <c r="K400">
        <v>0.1239</v>
      </c>
      <c r="L400">
        <v>542</v>
      </c>
      <c r="M400">
        <v>0.58160000000000001</v>
      </c>
      <c r="N400">
        <v>0.48220000000000002</v>
      </c>
      <c r="O400">
        <v>1.2062999999999999</v>
      </c>
      <c r="P400" s="1">
        <v>4.4075999999999999E-10</v>
      </c>
      <c r="Q400" s="1">
        <v>5.3197E-13</v>
      </c>
      <c r="R400" s="1">
        <v>9.5352999999999999E-11</v>
      </c>
      <c r="S400" s="1">
        <v>8.0066999999999998E-12</v>
      </c>
      <c r="T400" s="1">
        <v>5.7651999999999999E-15</v>
      </c>
      <c r="U400" s="1">
        <v>4.4815999999999998E-12</v>
      </c>
    </row>
    <row r="401" spans="1:21" x14ac:dyDescent="0.25">
      <c r="A401" s="14">
        <v>44882</v>
      </c>
      <c r="B401" s="11" t="s">
        <v>35</v>
      </c>
      <c r="C401" s="11" t="s">
        <v>74</v>
      </c>
      <c r="D401" s="11" t="s">
        <v>40</v>
      </c>
      <c r="E401" s="11">
        <f t="shared" si="21"/>
        <v>8.9619444444444429</v>
      </c>
      <c r="F401">
        <v>77.943200000000004</v>
      </c>
      <c r="G401">
        <v>20.363099999999999</v>
      </c>
      <c r="H401">
        <v>0.93740000000000001</v>
      </c>
      <c r="I401">
        <v>0.63270000000000004</v>
      </c>
      <c r="J401">
        <v>0</v>
      </c>
      <c r="K401">
        <v>0.1236</v>
      </c>
      <c r="L401">
        <v>539</v>
      </c>
      <c r="M401">
        <v>0.59009999999999996</v>
      </c>
      <c r="N401">
        <v>0.49170000000000003</v>
      </c>
      <c r="O401">
        <v>1.2</v>
      </c>
      <c r="P401" s="1">
        <v>4.4037E-10</v>
      </c>
      <c r="Q401" s="1">
        <v>5.2982999999999997E-13</v>
      </c>
      <c r="R401" s="1">
        <v>9.5218000000000004E-11</v>
      </c>
      <c r="S401" s="1">
        <v>7.9983000000000008E-12</v>
      </c>
      <c r="T401" s="1">
        <v>9.0300999999999997E-15</v>
      </c>
      <c r="U401" s="1">
        <v>4.5380000000000003E-12</v>
      </c>
    </row>
    <row r="402" spans="1:21" x14ac:dyDescent="0.25">
      <c r="A402" s="14">
        <v>44882</v>
      </c>
      <c r="B402" s="11" t="s">
        <v>35</v>
      </c>
      <c r="C402" s="11" t="s">
        <v>20</v>
      </c>
      <c r="D402" s="11" t="s">
        <v>69</v>
      </c>
      <c r="E402" s="11">
        <f t="shared" si="21"/>
        <v>8.9850000000000012</v>
      </c>
      <c r="F402">
        <v>77.953199999999995</v>
      </c>
      <c r="G402">
        <v>20.347799999999999</v>
      </c>
      <c r="H402">
        <v>0.93689999999999996</v>
      </c>
      <c r="I402">
        <v>0.63800000000000001</v>
      </c>
      <c r="J402">
        <v>0</v>
      </c>
      <c r="K402">
        <v>0.1241</v>
      </c>
      <c r="L402">
        <v>540</v>
      </c>
      <c r="M402">
        <v>0.59540000000000004</v>
      </c>
      <c r="N402">
        <v>0.50990000000000002</v>
      </c>
      <c r="O402">
        <v>1.1677999999999999</v>
      </c>
      <c r="P402" s="1">
        <v>4.4037E-10</v>
      </c>
      <c r="Q402" s="1">
        <v>5.3233000000000001E-13</v>
      </c>
      <c r="R402" s="1">
        <v>9.5132999999999999E-11</v>
      </c>
      <c r="S402" s="1">
        <v>7.9932000000000003E-12</v>
      </c>
      <c r="T402" s="1">
        <v>4.0046999999999998E-15</v>
      </c>
      <c r="U402" s="1">
        <v>4.5752999999999997E-12</v>
      </c>
    </row>
    <row r="403" spans="1:21" x14ac:dyDescent="0.25">
      <c r="A403" s="14">
        <v>44882</v>
      </c>
      <c r="B403" s="11" t="s">
        <v>35</v>
      </c>
      <c r="C403" s="11" t="s">
        <v>22</v>
      </c>
      <c r="D403" s="11" t="s">
        <v>39</v>
      </c>
      <c r="E403" s="11">
        <f t="shared" si="21"/>
        <v>9.0097222222222211</v>
      </c>
      <c r="F403">
        <v>77.9495</v>
      </c>
      <c r="G403">
        <v>20.3444</v>
      </c>
      <c r="H403">
        <v>0.93669999999999998</v>
      </c>
      <c r="I403">
        <v>0.64580000000000004</v>
      </c>
      <c r="J403">
        <v>0</v>
      </c>
      <c r="K403">
        <v>0.1236</v>
      </c>
      <c r="L403">
        <v>530</v>
      </c>
      <c r="M403">
        <v>0.60370000000000001</v>
      </c>
      <c r="N403">
        <v>0.50939999999999996</v>
      </c>
      <c r="O403">
        <v>1.1852</v>
      </c>
      <c r="P403" s="1">
        <v>4.4016999999999999E-10</v>
      </c>
      <c r="Q403" s="1">
        <v>5.2988999999999998E-13</v>
      </c>
      <c r="R403" s="1">
        <v>9.5076999999999996E-11</v>
      </c>
      <c r="S403" s="1">
        <v>7.9877E-12</v>
      </c>
      <c r="T403" s="1">
        <v>6.6138999999999997E-15</v>
      </c>
      <c r="U403" s="1">
        <v>4.6289999999999998E-12</v>
      </c>
    </row>
    <row r="404" spans="1:21" x14ac:dyDescent="0.25">
      <c r="A404" s="14">
        <v>44882</v>
      </c>
      <c r="B404" s="11" t="s">
        <v>35</v>
      </c>
      <c r="C404" s="11" t="s">
        <v>19</v>
      </c>
      <c r="D404" s="11" t="s">
        <v>64</v>
      </c>
      <c r="E404" s="11">
        <f t="shared" si="21"/>
        <v>9.0327777777777793</v>
      </c>
      <c r="F404">
        <v>77.956699999999998</v>
      </c>
      <c r="G404">
        <v>20.329000000000001</v>
      </c>
      <c r="H404">
        <v>0.93689999999999996</v>
      </c>
      <c r="I404">
        <v>0.65290000000000004</v>
      </c>
      <c r="J404">
        <v>0</v>
      </c>
      <c r="K404">
        <v>0.1246</v>
      </c>
      <c r="L404">
        <v>528</v>
      </c>
      <c r="M404">
        <v>0.61029999999999995</v>
      </c>
      <c r="N404">
        <v>0.52710000000000001</v>
      </c>
      <c r="O404">
        <v>1.1577999999999999</v>
      </c>
      <c r="P404" s="1">
        <v>4.4005999999999998E-10</v>
      </c>
      <c r="Q404" s="1">
        <v>5.3369000000000002E-13</v>
      </c>
      <c r="R404" s="1">
        <v>9.4972E-11</v>
      </c>
      <c r="S404" s="1">
        <v>7.9866999999999995E-12</v>
      </c>
      <c r="T404" s="1">
        <v>5.1601999999999997E-15</v>
      </c>
      <c r="U404" s="1">
        <v>4.6776999999999997E-12</v>
      </c>
    </row>
    <row r="405" spans="1:21" x14ac:dyDescent="0.25">
      <c r="A405" s="14">
        <v>44882</v>
      </c>
      <c r="B405" s="11" t="s">
        <v>35</v>
      </c>
      <c r="C405" s="11" t="s">
        <v>24</v>
      </c>
      <c r="D405" s="11" t="s">
        <v>22</v>
      </c>
      <c r="E405" s="11">
        <f t="shared" si="21"/>
        <v>9.0558333333333341</v>
      </c>
      <c r="F405">
        <v>77.954599999999999</v>
      </c>
      <c r="G405">
        <v>20.317900000000002</v>
      </c>
      <c r="H405">
        <v>0.93740000000000001</v>
      </c>
      <c r="I405">
        <v>0.66349999999999998</v>
      </c>
      <c r="J405">
        <v>0</v>
      </c>
      <c r="K405">
        <v>0.12659999999999999</v>
      </c>
      <c r="L405">
        <v>542</v>
      </c>
      <c r="M405">
        <v>0.62119999999999997</v>
      </c>
      <c r="N405">
        <v>0.53969999999999996</v>
      </c>
      <c r="O405">
        <v>1.1509</v>
      </c>
      <c r="P405" s="1">
        <v>4.4078999999999998E-10</v>
      </c>
      <c r="Q405" s="1">
        <v>5.4335E-13</v>
      </c>
      <c r="R405" s="1">
        <v>9.5079999999999996E-11</v>
      </c>
      <c r="S405" s="1">
        <v>8.0043000000000005E-12</v>
      </c>
      <c r="T405" s="1">
        <v>6.3889000000000001E-15</v>
      </c>
      <c r="U405" s="1">
        <v>4.7614000000000003E-12</v>
      </c>
    </row>
    <row r="406" spans="1:21" x14ac:dyDescent="0.25">
      <c r="A406" s="14">
        <v>44882</v>
      </c>
      <c r="B406" s="11" t="s">
        <v>35</v>
      </c>
      <c r="C406" s="11" t="s">
        <v>26</v>
      </c>
      <c r="D406" s="11" t="s">
        <v>36</v>
      </c>
      <c r="E406" s="11">
        <f t="shared" si="21"/>
        <v>9.0805555555555539</v>
      </c>
      <c r="F406">
        <v>77.950900000000004</v>
      </c>
      <c r="G406">
        <v>20.314699999999998</v>
      </c>
      <c r="H406">
        <v>0.93710000000000004</v>
      </c>
      <c r="I406">
        <v>0.67220000000000002</v>
      </c>
      <c r="J406">
        <v>0</v>
      </c>
      <c r="K406">
        <v>0.12509999999999999</v>
      </c>
      <c r="L406">
        <v>520</v>
      </c>
      <c r="M406">
        <v>0.63009999999999999</v>
      </c>
      <c r="N406">
        <v>0.53890000000000005</v>
      </c>
      <c r="O406">
        <v>1.1693</v>
      </c>
      <c r="P406" s="1">
        <v>4.3960000000000001E-10</v>
      </c>
      <c r="Q406" s="1">
        <v>5.3536999999999997E-13</v>
      </c>
      <c r="R406" s="1">
        <v>9.4813000000000006E-11</v>
      </c>
      <c r="S406" s="1">
        <v>7.9809000000000005E-12</v>
      </c>
      <c r="T406" s="1">
        <v>5.9778000000000002E-15</v>
      </c>
      <c r="U406" s="1">
        <v>4.8103999999999998E-12</v>
      </c>
    </row>
    <row r="407" spans="1:21" x14ac:dyDescent="0.25">
      <c r="A407" s="14">
        <v>44882</v>
      </c>
      <c r="B407" s="11" t="s">
        <v>35</v>
      </c>
      <c r="C407" s="11" t="s">
        <v>28</v>
      </c>
      <c r="D407" s="11" t="s">
        <v>75</v>
      </c>
      <c r="E407" s="11">
        <f t="shared" si="21"/>
        <v>9.1036111111111122</v>
      </c>
      <c r="F407">
        <v>77.958200000000005</v>
      </c>
      <c r="G407">
        <v>20.296299999999999</v>
      </c>
      <c r="H407">
        <v>0.9365</v>
      </c>
      <c r="I407">
        <v>0.68420000000000003</v>
      </c>
      <c r="J407">
        <v>0</v>
      </c>
      <c r="K407">
        <v>0.12479999999999999</v>
      </c>
      <c r="L407">
        <v>522</v>
      </c>
      <c r="M407">
        <v>0.64190000000000003</v>
      </c>
      <c r="N407">
        <v>0.5585</v>
      </c>
      <c r="O407">
        <v>1.1495</v>
      </c>
      <c r="P407" s="1">
        <v>4.3964999999999998E-10</v>
      </c>
      <c r="Q407" s="1">
        <v>5.3394000000000005E-13</v>
      </c>
      <c r="R407" s="1">
        <v>9.4727000000000005E-11</v>
      </c>
      <c r="S407" s="1">
        <v>7.9761999999999999E-12</v>
      </c>
      <c r="T407" s="1">
        <v>6.0134000000000003E-15</v>
      </c>
      <c r="U407" s="1">
        <v>4.8958000000000002E-12</v>
      </c>
    </row>
    <row r="408" spans="1:21" x14ac:dyDescent="0.25">
      <c r="A408" s="14">
        <v>44882</v>
      </c>
      <c r="B408" s="11" t="s">
        <v>35</v>
      </c>
      <c r="C408" s="11" t="s">
        <v>30</v>
      </c>
      <c r="D408" s="11" t="s">
        <v>48</v>
      </c>
      <c r="E408" s="11">
        <f t="shared" si="21"/>
        <v>9.1283333333333321</v>
      </c>
      <c r="F408">
        <v>77.952399999999997</v>
      </c>
      <c r="G408">
        <v>20.294499999999999</v>
      </c>
      <c r="H408">
        <v>0.93689999999999996</v>
      </c>
      <c r="I408">
        <v>0.6925</v>
      </c>
      <c r="J408">
        <v>0</v>
      </c>
      <c r="K408">
        <v>0.1236</v>
      </c>
      <c r="L408">
        <v>515</v>
      </c>
      <c r="M408">
        <v>0.65039999999999998</v>
      </c>
      <c r="N408">
        <v>0.56620000000000004</v>
      </c>
      <c r="O408">
        <v>1.1486000000000001</v>
      </c>
      <c r="P408" s="1">
        <v>4.3963000000000001E-10</v>
      </c>
      <c r="Q408" s="1">
        <v>5.2915000000000002E-13</v>
      </c>
      <c r="R408" s="1">
        <v>9.4721000000000006E-11</v>
      </c>
      <c r="S408" s="1">
        <v>7.9796999999999992E-12</v>
      </c>
      <c r="T408" s="1">
        <v>6.6336000000000003E-15</v>
      </c>
      <c r="U408" s="1">
        <v>4.9549000000000002E-12</v>
      </c>
    </row>
    <row r="409" spans="1:21" x14ac:dyDescent="0.25">
      <c r="A409" s="14">
        <v>44882</v>
      </c>
      <c r="B409" s="11" t="s">
        <v>35</v>
      </c>
      <c r="C409" s="11" t="s">
        <v>32</v>
      </c>
      <c r="D409" s="11" t="s">
        <v>67</v>
      </c>
      <c r="E409" s="11">
        <f t="shared" si="21"/>
        <v>9.1511111111111116</v>
      </c>
      <c r="F409">
        <v>77.957400000000007</v>
      </c>
      <c r="G409">
        <v>20.2774</v>
      </c>
      <c r="H409">
        <v>0.93700000000000006</v>
      </c>
      <c r="I409">
        <v>0.7046</v>
      </c>
      <c r="J409">
        <v>0</v>
      </c>
      <c r="K409">
        <v>0.1236</v>
      </c>
      <c r="L409">
        <v>515</v>
      </c>
      <c r="M409">
        <v>0.6623</v>
      </c>
      <c r="N409">
        <v>0.57699999999999996</v>
      </c>
      <c r="O409">
        <v>1.1478999999999999</v>
      </c>
      <c r="P409" s="1">
        <v>4.3974000000000002E-10</v>
      </c>
      <c r="Q409" s="1">
        <v>5.2904999999999995E-13</v>
      </c>
      <c r="R409" s="1">
        <v>9.4659000000000004E-11</v>
      </c>
      <c r="S409" s="1">
        <v>7.9820000000000005E-12</v>
      </c>
      <c r="T409" s="1">
        <v>6.9794999999999999E-15</v>
      </c>
      <c r="U409" s="1">
        <v>5.0413000000000003E-12</v>
      </c>
    </row>
    <row r="410" spans="1:21" x14ac:dyDescent="0.25">
      <c r="A410" s="14">
        <v>44882</v>
      </c>
      <c r="B410" s="11" t="s">
        <v>35</v>
      </c>
      <c r="C410" s="11" t="s">
        <v>34</v>
      </c>
      <c r="D410" s="11" t="s">
        <v>60</v>
      </c>
      <c r="E410" s="11">
        <f t="shared" si="21"/>
        <v>9.1741666666666664</v>
      </c>
      <c r="F410">
        <v>77.953199999999995</v>
      </c>
      <c r="G410">
        <v>20.2714</v>
      </c>
      <c r="H410">
        <v>0.93659999999999999</v>
      </c>
      <c r="I410">
        <v>0.71460000000000001</v>
      </c>
      <c r="J410">
        <v>0</v>
      </c>
      <c r="K410">
        <v>0.1241</v>
      </c>
      <c r="L410">
        <v>518</v>
      </c>
      <c r="M410">
        <v>0.6724</v>
      </c>
      <c r="N410">
        <v>0.58540000000000003</v>
      </c>
      <c r="O410">
        <v>1.1485000000000001</v>
      </c>
      <c r="P410" s="1">
        <v>4.3945000000000002E-10</v>
      </c>
      <c r="Q410" s="1">
        <v>5.3109000000000001E-13</v>
      </c>
      <c r="R410" s="1">
        <v>9.4573000000000003E-11</v>
      </c>
      <c r="S410" s="1">
        <v>7.9735999999999999E-12</v>
      </c>
      <c r="T410" s="1">
        <v>5.1862999999999999E-15</v>
      </c>
      <c r="U410" s="1">
        <v>5.1097000000000003E-12</v>
      </c>
    </row>
    <row r="411" spans="1:21" x14ac:dyDescent="0.25">
      <c r="A411" s="14">
        <v>44882</v>
      </c>
      <c r="B411" s="11" t="s">
        <v>35</v>
      </c>
      <c r="C411" s="11" t="s">
        <v>35</v>
      </c>
      <c r="D411" s="11" t="s">
        <v>76</v>
      </c>
      <c r="E411" s="11">
        <f t="shared" si="21"/>
        <v>9.1988888888888898</v>
      </c>
      <c r="F411">
        <v>77.961500000000001</v>
      </c>
      <c r="G411">
        <v>20.2651</v>
      </c>
      <c r="H411">
        <v>0.93640000000000001</v>
      </c>
      <c r="I411">
        <v>0.71250000000000002</v>
      </c>
      <c r="J411">
        <v>0</v>
      </c>
      <c r="K411">
        <v>0.1246</v>
      </c>
      <c r="L411">
        <v>511</v>
      </c>
      <c r="M411">
        <v>0.67059999999999997</v>
      </c>
      <c r="N411">
        <v>0.59350000000000003</v>
      </c>
      <c r="O411">
        <v>1.1298999999999999</v>
      </c>
      <c r="P411" s="1">
        <v>4.3957000000000001E-10</v>
      </c>
      <c r="Q411" s="1">
        <v>5.3297E-13</v>
      </c>
      <c r="R411" s="1">
        <v>9.4558000000000003E-11</v>
      </c>
      <c r="S411" s="1">
        <v>7.9729999999999992E-12</v>
      </c>
      <c r="T411" s="1">
        <v>6.6574999999999998E-15</v>
      </c>
      <c r="U411" s="1">
        <v>5.0951E-12</v>
      </c>
    </row>
    <row r="412" spans="1:21" x14ac:dyDescent="0.25">
      <c r="A412" s="14">
        <v>44882</v>
      </c>
      <c r="B412" s="11" t="s">
        <v>35</v>
      </c>
      <c r="C412" s="11" t="s">
        <v>37</v>
      </c>
      <c r="D412" s="11" t="s">
        <v>20</v>
      </c>
      <c r="E412" s="11">
        <f t="shared" si="21"/>
        <v>9.2219444444444445</v>
      </c>
      <c r="F412">
        <v>77.956500000000005</v>
      </c>
      <c r="G412">
        <v>20.261199999999999</v>
      </c>
      <c r="H412">
        <v>0.93659999999999999</v>
      </c>
      <c r="I412">
        <v>0.72109999999999996</v>
      </c>
      <c r="J412">
        <v>0</v>
      </c>
      <c r="K412">
        <v>0.1245</v>
      </c>
      <c r="L412">
        <v>517</v>
      </c>
      <c r="M412">
        <v>0.67900000000000005</v>
      </c>
      <c r="N412">
        <v>0.59570000000000001</v>
      </c>
      <c r="O412">
        <v>1.1397999999999999</v>
      </c>
      <c r="P412" s="1">
        <v>4.3952E-10</v>
      </c>
      <c r="Q412" s="1">
        <v>5.3283999999999998E-13</v>
      </c>
      <c r="R412" s="1">
        <v>9.4535999999999995E-11</v>
      </c>
      <c r="S412" s="1">
        <v>7.9746999999999999E-12</v>
      </c>
      <c r="T412" s="1">
        <v>6.4795999999999998E-15</v>
      </c>
      <c r="U412" s="1">
        <v>5.1564999999999997E-12</v>
      </c>
    </row>
    <row r="413" spans="1:21" x14ac:dyDescent="0.25">
      <c r="A413" s="14">
        <v>44882</v>
      </c>
      <c r="B413" s="11" t="s">
        <v>35</v>
      </c>
      <c r="C413" s="11" t="s">
        <v>39</v>
      </c>
      <c r="D413" s="11" t="s">
        <v>48</v>
      </c>
      <c r="E413" s="11">
        <f t="shared" si="21"/>
        <v>9.2449999999999992</v>
      </c>
      <c r="F413">
        <v>77.945999999999998</v>
      </c>
      <c r="G413">
        <v>20.257899999999999</v>
      </c>
      <c r="H413">
        <v>0.93679999999999997</v>
      </c>
      <c r="I413">
        <v>0.73309999999999997</v>
      </c>
      <c r="J413">
        <v>0</v>
      </c>
      <c r="K413">
        <v>0.12620000000000001</v>
      </c>
      <c r="L413">
        <v>541</v>
      </c>
      <c r="M413">
        <v>0.69069999999999998</v>
      </c>
      <c r="N413">
        <v>0.59599999999999997</v>
      </c>
      <c r="O413">
        <v>1.1589</v>
      </c>
      <c r="P413" s="1">
        <v>4.4096999999999998E-10</v>
      </c>
      <c r="Q413" s="1">
        <v>5.4203999999999998E-13</v>
      </c>
      <c r="R413" s="1">
        <v>9.4844999999999997E-11</v>
      </c>
      <c r="S413" s="1">
        <v>8.0030999999999993E-12</v>
      </c>
      <c r="T413" s="1">
        <v>4.8251000000000002E-15</v>
      </c>
      <c r="U413" s="1">
        <v>5.2597000000000003E-12</v>
      </c>
    </row>
    <row r="414" spans="1:21" x14ac:dyDescent="0.25">
      <c r="A414" s="14">
        <v>44882</v>
      </c>
      <c r="B414" s="11" t="s">
        <v>35</v>
      </c>
      <c r="C414" s="11" t="s">
        <v>41</v>
      </c>
      <c r="D414" s="11" t="s">
        <v>70</v>
      </c>
      <c r="E414" s="11">
        <f t="shared" si="21"/>
        <v>9.2697222222222226</v>
      </c>
      <c r="F414">
        <v>77.943600000000004</v>
      </c>
      <c r="G414">
        <v>20.258199999999999</v>
      </c>
      <c r="H414">
        <v>0.93689999999999996</v>
      </c>
      <c r="I414">
        <v>0.73780000000000001</v>
      </c>
      <c r="J414">
        <v>0</v>
      </c>
      <c r="K414">
        <v>0.1235</v>
      </c>
      <c r="L414">
        <v>533</v>
      </c>
      <c r="M414">
        <v>0.69569999999999999</v>
      </c>
      <c r="N414">
        <v>0.59309999999999996</v>
      </c>
      <c r="O414">
        <v>1.1731</v>
      </c>
      <c r="P414" s="1">
        <v>4.4037E-10</v>
      </c>
      <c r="Q414" s="1">
        <v>5.2974000000000002E-13</v>
      </c>
      <c r="R414" s="1">
        <v>9.4719000000000001E-11</v>
      </c>
      <c r="S414" s="1">
        <v>7.9933999999999994E-12</v>
      </c>
      <c r="T414" s="1">
        <v>5.2459000000000003E-15</v>
      </c>
      <c r="U414" s="1">
        <v>5.2859000000000003E-12</v>
      </c>
    </row>
    <row r="415" spans="1:21" x14ac:dyDescent="0.25">
      <c r="A415" s="14">
        <v>44882</v>
      </c>
      <c r="B415" s="11" t="s">
        <v>35</v>
      </c>
      <c r="C415" s="11" t="s">
        <v>43</v>
      </c>
      <c r="D415" s="11" t="s">
        <v>37</v>
      </c>
      <c r="E415" s="11">
        <f t="shared" si="21"/>
        <v>9.2927777777777774</v>
      </c>
      <c r="F415">
        <v>77.945400000000006</v>
      </c>
      <c r="G415">
        <v>20.2577</v>
      </c>
      <c r="H415">
        <v>0.93659999999999999</v>
      </c>
      <c r="I415">
        <v>0.73719999999999997</v>
      </c>
      <c r="J415">
        <v>0</v>
      </c>
      <c r="K415">
        <v>0.1232</v>
      </c>
      <c r="L415">
        <v>548</v>
      </c>
      <c r="M415">
        <v>0.69610000000000005</v>
      </c>
      <c r="N415">
        <v>0.60170000000000001</v>
      </c>
      <c r="O415">
        <v>1.157</v>
      </c>
      <c r="P415" s="1">
        <v>4.4099999999999998E-10</v>
      </c>
      <c r="Q415" s="1">
        <v>5.2937E-13</v>
      </c>
      <c r="R415" s="1">
        <v>9.4850999999999996E-11</v>
      </c>
      <c r="S415" s="1">
        <v>8.0025000000000003E-12</v>
      </c>
      <c r="T415" s="1">
        <v>1.8531999999999998E-15</v>
      </c>
      <c r="U415" s="1">
        <v>5.2887999999999998E-12</v>
      </c>
    </row>
    <row r="416" spans="1:21" x14ac:dyDescent="0.25">
      <c r="A416" s="14">
        <v>44882</v>
      </c>
      <c r="B416" s="11" t="s">
        <v>35</v>
      </c>
      <c r="C416" s="11" t="s">
        <v>27</v>
      </c>
      <c r="D416" s="11" t="s">
        <v>58</v>
      </c>
      <c r="E416" s="11">
        <f t="shared" si="21"/>
        <v>9.3175000000000008</v>
      </c>
      <c r="F416">
        <v>77.933599999999998</v>
      </c>
      <c r="G416">
        <v>20.268699999999999</v>
      </c>
      <c r="H416">
        <v>0.93689999999999996</v>
      </c>
      <c r="I416">
        <v>0.73770000000000002</v>
      </c>
      <c r="J416">
        <v>0</v>
      </c>
      <c r="K416">
        <v>0.1231</v>
      </c>
      <c r="L416">
        <v>555</v>
      </c>
      <c r="M416">
        <v>0.69610000000000005</v>
      </c>
      <c r="N416">
        <v>0.58860000000000001</v>
      </c>
      <c r="O416">
        <v>1.1826000000000001</v>
      </c>
      <c r="P416" s="1">
        <v>4.4163999999999999E-10</v>
      </c>
      <c r="Q416" s="1">
        <v>5.2975000000000004E-13</v>
      </c>
      <c r="R416" s="1">
        <v>9.5052999999999997E-11</v>
      </c>
      <c r="S416" s="1">
        <v>8.0178E-12</v>
      </c>
      <c r="T416" s="1">
        <v>2.6306999999999999E-15</v>
      </c>
      <c r="U416" s="1">
        <v>5.3008000000000002E-12</v>
      </c>
    </row>
    <row r="417" spans="1:21" x14ac:dyDescent="0.25">
      <c r="A417" s="14">
        <v>44882</v>
      </c>
      <c r="B417" s="11" t="s">
        <v>35</v>
      </c>
      <c r="C417" s="11" t="s">
        <v>46</v>
      </c>
      <c r="D417" s="11" t="s">
        <v>26</v>
      </c>
      <c r="E417" s="11">
        <f t="shared" si="21"/>
        <v>9.3402777777777768</v>
      </c>
      <c r="F417">
        <v>77.939099999999996</v>
      </c>
      <c r="G417">
        <v>20.276499999999999</v>
      </c>
      <c r="H417">
        <v>0.93659999999999999</v>
      </c>
      <c r="I417">
        <v>0.72450000000000003</v>
      </c>
      <c r="J417">
        <v>0</v>
      </c>
      <c r="K417">
        <v>0.12330000000000001</v>
      </c>
      <c r="L417">
        <v>566</v>
      </c>
      <c r="M417">
        <v>0.68259999999999998</v>
      </c>
      <c r="N417">
        <v>0.57740000000000002</v>
      </c>
      <c r="O417">
        <v>1.1822999999999999</v>
      </c>
      <c r="P417" s="1">
        <v>4.4187E-10</v>
      </c>
      <c r="Q417" s="1">
        <v>5.3087999999999996E-13</v>
      </c>
      <c r="R417" s="1">
        <v>9.5133999999999994E-11</v>
      </c>
      <c r="S417" s="1">
        <v>8.0185999999999998E-12</v>
      </c>
      <c r="T417" s="1">
        <v>3.6166999999999998E-15</v>
      </c>
      <c r="U417" s="1">
        <v>5.2088999999999997E-12</v>
      </c>
    </row>
    <row r="418" spans="1:21" x14ac:dyDescent="0.25">
      <c r="A418" s="14">
        <v>44882</v>
      </c>
      <c r="B418" s="11" t="s">
        <v>35</v>
      </c>
      <c r="C418" s="11" t="s">
        <v>48</v>
      </c>
      <c r="D418" s="11" t="s">
        <v>56</v>
      </c>
      <c r="E418" s="11">
        <f t="shared" si="21"/>
        <v>9.3633333333333351</v>
      </c>
      <c r="F418">
        <v>77.927400000000006</v>
      </c>
      <c r="G418">
        <v>20.2971</v>
      </c>
      <c r="H418">
        <v>0.93610000000000004</v>
      </c>
      <c r="I418">
        <v>0.71609999999999996</v>
      </c>
      <c r="J418">
        <v>0</v>
      </c>
      <c r="K418">
        <v>0.12330000000000001</v>
      </c>
      <c r="L418">
        <v>577</v>
      </c>
      <c r="M418">
        <v>0.67410000000000003</v>
      </c>
      <c r="N418">
        <v>0.55420000000000003</v>
      </c>
      <c r="O418">
        <v>1.2163999999999999</v>
      </c>
      <c r="P418" s="1">
        <v>4.4218000000000002E-10</v>
      </c>
      <c r="Q418" s="1">
        <v>5.3107999999999999E-13</v>
      </c>
      <c r="R418" s="1">
        <v>9.5311999999999996E-11</v>
      </c>
      <c r="S418" s="1">
        <v>8.0214000000000005E-12</v>
      </c>
      <c r="T418" s="1">
        <v>4.5190000000000003E-15</v>
      </c>
      <c r="U418" s="1">
        <v>5.1534999999999998E-12</v>
      </c>
    </row>
    <row r="419" spans="1:21" x14ac:dyDescent="0.25">
      <c r="A419" s="14">
        <v>44882</v>
      </c>
      <c r="B419" s="11" t="s">
        <v>35</v>
      </c>
      <c r="C419" s="11" t="s">
        <v>50</v>
      </c>
      <c r="D419" s="11" t="s">
        <v>51</v>
      </c>
      <c r="E419" s="11">
        <f t="shared" si="21"/>
        <v>9.3880555555555549</v>
      </c>
      <c r="F419">
        <v>77.923699999999997</v>
      </c>
      <c r="G419">
        <v>20.308700000000002</v>
      </c>
      <c r="H419">
        <v>0.93659999999999999</v>
      </c>
      <c r="I419">
        <v>0.70840000000000003</v>
      </c>
      <c r="J419">
        <v>0</v>
      </c>
      <c r="K419">
        <v>0.1227</v>
      </c>
      <c r="L419">
        <v>577</v>
      </c>
      <c r="M419">
        <v>0.66669999999999996</v>
      </c>
      <c r="N419">
        <v>0.54390000000000005</v>
      </c>
      <c r="O419">
        <v>1.2256</v>
      </c>
      <c r="P419" s="1">
        <v>4.4247000000000002E-10</v>
      </c>
      <c r="Q419" s="1">
        <v>5.2863000000000004E-13</v>
      </c>
      <c r="R419" s="1">
        <v>9.5433999999999996E-11</v>
      </c>
      <c r="S419" s="1">
        <v>8.0314000000000007E-12</v>
      </c>
      <c r="T419" s="1">
        <v>8.0243000000000006E-15</v>
      </c>
      <c r="U419" s="1">
        <v>5.1017000000000004E-12</v>
      </c>
    </row>
    <row r="420" spans="1:21" x14ac:dyDescent="0.25">
      <c r="A420" s="14">
        <v>44882</v>
      </c>
      <c r="B420" s="11" t="s">
        <v>35</v>
      </c>
      <c r="C420" s="11" t="s">
        <v>52</v>
      </c>
      <c r="D420" s="11" t="s">
        <v>78</v>
      </c>
      <c r="E420" s="11">
        <f t="shared" si="21"/>
        <v>9.4111111111111097</v>
      </c>
      <c r="F420">
        <v>77.922399999999996</v>
      </c>
      <c r="G420">
        <v>20.3154</v>
      </c>
      <c r="H420">
        <v>0.93630000000000002</v>
      </c>
      <c r="I420">
        <v>0.70340000000000003</v>
      </c>
      <c r="J420">
        <v>0</v>
      </c>
      <c r="K420">
        <v>0.12239999999999999</v>
      </c>
      <c r="L420">
        <v>589</v>
      </c>
      <c r="M420">
        <v>0.66159999999999997</v>
      </c>
      <c r="N420">
        <v>0.53210000000000002</v>
      </c>
      <c r="O420">
        <v>1.2433000000000001</v>
      </c>
      <c r="P420" s="1">
        <v>4.4278999999999998E-10</v>
      </c>
      <c r="Q420" s="1">
        <v>5.2823999999999998E-13</v>
      </c>
      <c r="R420" s="1">
        <v>9.5537000000000001E-11</v>
      </c>
      <c r="S420" s="1">
        <v>8.0346999999999993E-12</v>
      </c>
      <c r="T420" s="1">
        <v>4.6134999999999997E-15</v>
      </c>
      <c r="U420" s="1">
        <v>5.07E-12</v>
      </c>
    </row>
    <row r="421" spans="1:21" x14ac:dyDescent="0.25">
      <c r="A421" s="14">
        <v>44882</v>
      </c>
      <c r="B421" s="11" t="s">
        <v>35</v>
      </c>
      <c r="C421" s="11" t="s">
        <v>54</v>
      </c>
      <c r="D421" s="11" t="s">
        <v>58</v>
      </c>
      <c r="E421" s="11">
        <f t="shared" si="21"/>
        <v>9.4341666666666679</v>
      </c>
      <c r="F421">
        <v>77.921000000000006</v>
      </c>
      <c r="G421">
        <v>20.319400000000002</v>
      </c>
      <c r="H421">
        <v>0.93640000000000001</v>
      </c>
      <c r="I421">
        <v>0.6996</v>
      </c>
      <c r="J421">
        <v>0</v>
      </c>
      <c r="K421">
        <v>0.1237</v>
      </c>
      <c r="L421">
        <v>613</v>
      </c>
      <c r="M421">
        <v>0.65790000000000004</v>
      </c>
      <c r="N421">
        <v>0.52800000000000002</v>
      </c>
      <c r="O421">
        <v>1.246</v>
      </c>
      <c r="P421" s="1">
        <v>4.4383999999999999E-10</v>
      </c>
      <c r="Q421" s="1">
        <v>5.3472999999999998E-13</v>
      </c>
      <c r="R421" s="1">
        <v>9.5784E-11</v>
      </c>
      <c r="S421" s="1">
        <v>8.0546E-12</v>
      </c>
      <c r="T421" s="1">
        <v>4.4300999999999999E-15</v>
      </c>
      <c r="U421" s="1">
        <v>5.0547999999999998E-12</v>
      </c>
    </row>
    <row r="422" spans="1:21" x14ac:dyDescent="0.25">
      <c r="A422" s="14">
        <v>44882</v>
      </c>
      <c r="B422" s="11" t="s">
        <v>35</v>
      </c>
      <c r="C422" s="11" t="s">
        <v>56</v>
      </c>
      <c r="D422" s="11" t="s">
        <v>35</v>
      </c>
      <c r="E422" s="11">
        <f t="shared" si="21"/>
        <v>9.4588888888888878</v>
      </c>
      <c r="F422">
        <v>77.924499999999995</v>
      </c>
      <c r="G422">
        <v>20.331199999999999</v>
      </c>
      <c r="H422">
        <v>0.9365</v>
      </c>
      <c r="I422">
        <v>0.68520000000000003</v>
      </c>
      <c r="J422">
        <v>0</v>
      </c>
      <c r="K422">
        <v>0.1226</v>
      </c>
      <c r="L422">
        <v>575</v>
      </c>
      <c r="M422">
        <v>0.6431</v>
      </c>
      <c r="N422">
        <v>0.52070000000000005</v>
      </c>
      <c r="O422">
        <v>1.2352000000000001</v>
      </c>
      <c r="P422" s="1">
        <v>4.4230000000000001E-10</v>
      </c>
      <c r="Q422" s="1">
        <v>5.2828000000000005E-13</v>
      </c>
      <c r="R422" s="1">
        <v>9.5504000000000002E-11</v>
      </c>
      <c r="S422" s="1">
        <v>8.0278000000000002E-12</v>
      </c>
      <c r="T422" s="1">
        <v>4.8502999999999999E-15</v>
      </c>
      <c r="U422" s="1">
        <v>4.9339999999999998E-12</v>
      </c>
    </row>
    <row r="423" spans="1:21" x14ac:dyDescent="0.25">
      <c r="A423" s="14">
        <v>44882</v>
      </c>
      <c r="B423" s="11" t="s">
        <v>35</v>
      </c>
      <c r="C423" s="11" t="s">
        <v>57</v>
      </c>
      <c r="D423" s="11" t="s">
        <v>62</v>
      </c>
      <c r="E423" s="11">
        <f t="shared" si="21"/>
        <v>9.4819444444444461</v>
      </c>
      <c r="F423">
        <v>77.927000000000007</v>
      </c>
      <c r="G423">
        <v>20.328900000000001</v>
      </c>
      <c r="H423">
        <v>0.93689999999999996</v>
      </c>
      <c r="I423">
        <v>0.6825</v>
      </c>
      <c r="J423">
        <v>0</v>
      </c>
      <c r="K423">
        <v>0.12470000000000001</v>
      </c>
      <c r="L423">
        <v>573</v>
      </c>
      <c r="M423">
        <v>0.64070000000000005</v>
      </c>
      <c r="N423">
        <v>0.5222</v>
      </c>
      <c r="O423">
        <v>1.2270000000000001</v>
      </c>
      <c r="P423" s="1">
        <v>4.4212000000000002E-10</v>
      </c>
      <c r="Q423" s="1">
        <v>5.3695000000000005E-13</v>
      </c>
      <c r="R423" s="1">
        <v>9.5451999999999995E-11</v>
      </c>
      <c r="S423" s="1">
        <v>8.0273000000000007E-12</v>
      </c>
      <c r="T423" s="1">
        <v>5.2397000000000003E-15</v>
      </c>
      <c r="U423" s="1">
        <v>4.9131999999999997E-12</v>
      </c>
    </row>
    <row r="424" spans="1:21" x14ac:dyDescent="0.25">
      <c r="A424" s="14">
        <v>44882</v>
      </c>
      <c r="B424" s="11" t="s">
        <v>35</v>
      </c>
      <c r="C424" s="11" t="s">
        <v>59</v>
      </c>
      <c r="D424" s="11" t="s">
        <v>24</v>
      </c>
      <c r="E424" s="11">
        <f t="shared" si="21"/>
        <v>9.5066666666666659</v>
      </c>
      <c r="F424">
        <v>77.909700000000001</v>
      </c>
      <c r="G424">
        <v>20.320499999999999</v>
      </c>
      <c r="H424">
        <v>0.93689999999999996</v>
      </c>
      <c r="I424">
        <v>0.69420000000000004</v>
      </c>
      <c r="J424">
        <v>0</v>
      </c>
      <c r="K424">
        <v>0.13869999999999999</v>
      </c>
      <c r="L424">
        <v>565</v>
      </c>
      <c r="M424">
        <v>0.65290000000000004</v>
      </c>
      <c r="N424">
        <v>0.52780000000000005</v>
      </c>
      <c r="O424">
        <v>1.2371000000000001</v>
      </c>
      <c r="P424" s="1">
        <v>4.4163999999999999E-10</v>
      </c>
      <c r="Q424" s="1">
        <v>5.9596000000000002E-13</v>
      </c>
      <c r="R424" s="1">
        <v>9.5329999999999995E-11</v>
      </c>
      <c r="S424" s="1">
        <v>8.0204999999999996E-12</v>
      </c>
      <c r="T424" s="1">
        <v>4.5551000000000002E-15</v>
      </c>
      <c r="U424" s="1">
        <v>4.9932000000000002E-12</v>
      </c>
    </row>
    <row r="425" spans="1:21" x14ac:dyDescent="0.25">
      <c r="A425" s="14">
        <v>44882</v>
      </c>
      <c r="B425" s="11" t="s">
        <v>35</v>
      </c>
      <c r="C425" s="11" t="s">
        <v>23</v>
      </c>
      <c r="D425" s="11" t="s">
        <v>54</v>
      </c>
      <c r="E425" s="11">
        <f t="shared" si="21"/>
        <v>9.5294444444444455</v>
      </c>
      <c r="F425">
        <v>77.921000000000006</v>
      </c>
      <c r="G425">
        <v>20.3093</v>
      </c>
      <c r="H425">
        <v>0.9365</v>
      </c>
      <c r="I425">
        <v>0.69889999999999997</v>
      </c>
      <c r="J425">
        <v>0</v>
      </c>
      <c r="K425">
        <v>0.13439999999999999</v>
      </c>
      <c r="L425">
        <v>558</v>
      </c>
      <c r="M425">
        <v>0.65690000000000004</v>
      </c>
      <c r="N425">
        <v>0.53849999999999998</v>
      </c>
      <c r="O425">
        <v>1.2198</v>
      </c>
      <c r="P425" s="1">
        <v>4.4148000000000001E-10</v>
      </c>
      <c r="Q425" s="1">
        <v>5.7714E-13</v>
      </c>
      <c r="R425" s="1">
        <v>9.5227000000000004E-11</v>
      </c>
      <c r="S425" s="1">
        <v>8.0126999999999996E-12</v>
      </c>
      <c r="T425" s="1">
        <v>6.5421000000000003E-15</v>
      </c>
      <c r="U425" s="1">
        <v>5.0239E-12</v>
      </c>
    </row>
    <row r="426" spans="1:21" x14ac:dyDescent="0.25">
      <c r="A426" s="14">
        <v>44882</v>
      </c>
      <c r="B426" s="11" t="s">
        <v>35</v>
      </c>
      <c r="C426" s="11" t="s">
        <v>49</v>
      </c>
      <c r="D426" s="11" t="s">
        <v>29</v>
      </c>
      <c r="E426" s="11">
        <f t="shared" si="21"/>
        <v>9.5525000000000002</v>
      </c>
      <c r="F426">
        <v>77.936899999999994</v>
      </c>
      <c r="G426">
        <v>20.299700000000001</v>
      </c>
      <c r="H426">
        <v>0.93669999999999998</v>
      </c>
      <c r="I426">
        <v>0.70020000000000004</v>
      </c>
      <c r="J426">
        <v>0</v>
      </c>
      <c r="K426">
        <v>0.1265</v>
      </c>
      <c r="L426">
        <v>558</v>
      </c>
      <c r="M426">
        <v>0.65849999999999997</v>
      </c>
      <c r="N426">
        <v>0.55569999999999997</v>
      </c>
      <c r="O426">
        <v>1.1850000000000001</v>
      </c>
      <c r="P426" s="1">
        <v>4.4128999999999998E-10</v>
      </c>
      <c r="Q426" s="1">
        <v>5.4351999999999999E-13</v>
      </c>
      <c r="R426" s="1">
        <v>9.5120999999999999E-11</v>
      </c>
      <c r="S426" s="1">
        <v>8.0096000000000001E-12</v>
      </c>
      <c r="T426" s="1">
        <v>5.5485000000000001E-15</v>
      </c>
      <c r="U426" s="1">
        <v>5.0289999999999997E-12</v>
      </c>
    </row>
    <row r="427" spans="1:21" x14ac:dyDescent="0.25">
      <c r="A427" s="14">
        <v>44882</v>
      </c>
      <c r="B427" s="11" t="s">
        <v>35</v>
      </c>
      <c r="C427" s="11" t="s">
        <v>62</v>
      </c>
      <c r="D427" s="11" t="s">
        <v>27</v>
      </c>
      <c r="E427" s="11">
        <f t="shared" si="21"/>
        <v>9.5774999999999988</v>
      </c>
      <c r="F427">
        <v>77.938500000000005</v>
      </c>
      <c r="G427">
        <v>20.284800000000001</v>
      </c>
      <c r="H427">
        <v>0.93720000000000003</v>
      </c>
      <c r="I427">
        <v>0.71860000000000002</v>
      </c>
      <c r="J427">
        <v>0</v>
      </c>
      <c r="K427">
        <v>0.12089999999999999</v>
      </c>
      <c r="L427">
        <v>540</v>
      </c>
      <c r="M427">
        <v>0.67669999999999997</v>
      </c>
      <c r="N427">
        <v>0.56699999999999995</v>
      </c>
      <c r="O427">
        <v>1.1935</v>
      </c>
      <c r="P427" s="1">
        <v>4.4081E-10</v>
      </c>
      <c r="Q427" s="1">
        <v>5.1936000000000002E-13</v>
      </c>
      <c r="R427" s="1">
        <v>9.4945999999999997E-11</v>
      </c>
      <c r="S427" s="1">
        <v>8.0044999999999997E-12</v>
      </c>
      <c r="T427" s="1">
        <v>5.8791999999999998E-15</v>
      </c>
      <c r="U427" s="1">
        <v>5.1543999999999999E-12</v>
      </c>
    </row>
    <row r="428" spans="1:21" x14ac:dyDescent="0.25">
      <c r="A428" s="14">
        <v>44882</v>
      </c>
      <c r="B428" s="11" t="s">
        <v>35</v>
      </c>
      <c r="C428" s="11" t="s">
        <v>76</v>
      </c>
      <c r="D428" s="11" t="s">
        <v>65</v>
      </c>
      <c r="E428" s="11">
        <f t="shared" si="21"/>
        <v>9.6002777777777784</v>
      </c>
      <c r="F428">
        <v>77.948599999999999</v>
      </c>
      <c r="G428">
        <v>20.272099999999998</v>
      </c>
      <c r="H428">
        <v>0.93689999999999996</v>
      </c>
      <c r="I428">
        <v>0.71940000000000004</v>
      </c>
      <c r="J428">
        <v>0</v>
      </c>
      <c r="K428">
        <v>0.1231</v>
      </c>
      <c r="L428">
        <v>545</v>
      </c>
      <c r="M428">
        <v>0.67720000000000002</v>
      </c>
      <c r="N428">
        <v>0.58479999999999999</v>
      </c>
      <c r="O428">
        <v>1.1579999999999999</v>
      </c>
      <c r="P428" s="1">
        <v>4.4072E-10</v>
      </c>
      <c r="Q428" s="1">
        <v>5.2822999999999996E-13</v>
      </c>
      <c r="R428" s="1">
        <v>9.4855000000000005E-11</v>
      </c>
      <c r="S428" s="1">
        <v>7.9995000000000004E-12</v>
      </c>
      <c r="T428" s="1">
        <v>5.2574999999999999E-15</v>
      </c>
      <c r="U428" s="1">
        <v>5.1584000000000003E-12</v>
      </c>
    </row>
    <row r="429" spans="1:21" x14ac:dyDescent="0.25">
      <c r="A429" s="14">
        <v>44882</v>
      </c>
      <c r="B429" s="11" t="s">
        <v>35</v>
      </c>
      <c r="C429" s="11" t="s">
        <v>64</v>
      </c>
      <c r="D429" s="11" t="s">
        <v>24</v>
      </c>
      <c r="E429" s="11">
        <f t="shared" si="21"/>
        <v>9.6233333333333331</v>
      </c>
      <c r="F429">
        <v>77.9375</v>
      </c>
      <c r="G429">
        <v>20.273499999999999</v>
      </c>
      <c r="H429">
        <v>0.93710000000000004</v>
      </c>
      <c r="I429">
        <v>0.7228</v>
      </c>
      <c r="J429">
        <v>0</v>
      </c>
      <c r="K429">
        <v>0.12909999999999999</v>
      </c>
      <c r="L429">
        <v>560</v>
      </c>
      <c r="M429">
        <v>0.68120000000000003</v>
      </c>
      <c r="N429">
        <v>0.57989999999999997</v>
      </c>
      <c r="O429">
        <v>1.1748000000000001</v>
      </c>
      <c r="P429" s="1">
        <v>4.4139000000000001E-10</v>
      </c>
      <c r="Q429" s="1">
        <v>5.5480000000000002E-13</v>
      </c>
      <c r="R429" s="1">
        <v>9.5019000000000003E-11</v>
      </c>
      <c r="S429" s="1">
        <v>8.0145999999999994E-12</v>
      </c>
      <c r="T429" s="1">
        <v>5.0588000000000001E-15</v>
      </c>
      <c r="U429" s="1">
        <v>5.1919999999999997E-12</v>
      </c>
    </row>
    <row r="430" spans="1:21" x14ac:dyDescent="0.25">
      <c r="A430" s="14">
        <v>44882</v>
      </c>
      <c r="B430" s="11" t="s">
        <v>35</v>
      </c>
      <c r="C430" s="11" t="s">
        <v>21</v>
      </c>
      <c r="D430" s="11" t="s">
        <v>49</v>
      </c>
      <c r="E430" s="11">
        <f t="shared" si="21"/>
        <v>9.6480555555555565</v>
      </c>
      <c r="F430">
        <v>77.949200000000005</v>
      </c>
      <c r="G430">
        <v>20.246600000000001</v>
      </c>
      <c r="H430">
        <v>0.93640000000000001</v>
      </c>
      <c r="I430">
        <v>0.74180000000000001</v>
      </c>
      <c r="J430">
        <v>0</v>
      </c>
      <c r="K430">
        <v>0.126</v>
      </c>
      <c r="L430">
        <v>532</v>
      </c>
      <c r="M430">
        <v>0.69989999999999997</v>
      </c>
      <c r="N430">
        <v>0.60670000000000002</v>
      </c>
      <c r="O430">
        <v>1.1536999999999999</v>
      </c>
      <c r="P430" s="1">
        <v>4.4028999999999999E-10</v>
      </c>
      <c r="Q430" s="1">
        <v>5.3966999999999996E-13</v>
      </c>
      <c r="R430" s="1">
        <v>9.4639999999999996E-11</v>
      </c>
      <c r="S430" s="1">
        <v>7.9870999999999994E-12</v>
      </c>
      <c r="T430" s="1">
        <v>8.4171000000000002E-15</v>
      </c>
      <c r="U430" s="1">
        <v>5.3133E-12</v>
      </c>
    </row>
    <row r="431" spans="1:21" x14ac:dyDescent="0.25">
      <c r="A431" s="14">
        <v>44882</v>
      </c>
      <c r="B431" s="11" t="s">
        <v>35</v>
      </c>
      <c r="C431" s="11" t="s">
        <v>65</v>
      </c>
      <c r="D431" s="11" t="s">
        <v>25</v>
      </c>
      <c r="E431" s="11">
        <f t="shared" si="21"/>
        <v>9.6711111111111112</v>
      </c>
      <c r="F431">
        <v>77.946799999999996</v>
      </c>
      <c r="G431">
        <v>20.236899999999999</v>
      </c>
      <c r="H431">
        <v>0.93679999999999997</v>
      </c>
      <c r="I431">
        <v>0.75880000000000003</v>
      </c>
      <c r="J431">
        <v>0</v>
      </c>
      <c r="K431">
        <v>0.1207</v>
      </c>
      <c r="L431">
        <v>530</v>
      </c>
      <c r="M431">
        <v>0.71679999999999999</v>
      </c>
      <c r="N431">
        <v>0.62209999999999999</v>
      </c>
      <c r="O431">
        <v>1.1521999999999999</v>
      </c>
      <c r="P431" s="1">
        <v>4.3969000000000001E-10</v>
      </c>
      <c r="Q431" s="1">
        <v>5.1679999999999998E-13</v>
      </c>
      <c r="R431" s="1">
        <v>9.4469000000000002E-11</v>
      </c>
      <c r="S431" s="1">
        <v>7.9801000000000007E-12</v>
      </c>
      <c r="T431" s="1">
        <v>5.7944999999999998E-15</v>
      </c>
      <c r="U431" s="1">
        <v>5.4261999999999996E-12</v>
      </c>
    </row>
    <row r="432" spans="1:21" x14ac:dyDescent="0.25">
      <c r="A432" s="14">
        <v>44882</v>
      </c>
      <c r="B432" s="11" t="s">
        <v>35</v>
      </c>
      <c r="C432" s="11" t="s">
        <v>66</v>
      </c>
      <c r="D432" s="11" t="s">
        <v>52</v>
      </c>
      <c r="E432" s="11">
        <f t="shared" si="21"/>
        <v>9.6958333333333346</v>
      </c>
      <c r="F432">
        <v>77.949600000000004</v>
      </c>
      <c r="G432">
        <v>20.227699999999999</v>
      </c>
      <c r="H432">
        <v>0.93669999999999998</v>
      </c>
      <c r="I432">
        <v>0.76539999999999997</v>
      </c>
      <c r="J432">
        <v>0</v>
      </c>
      <c r="K432">
        <v>0.1205</v>
      </c>
      <c r="L432">
        <v>530</v>
      </c>
      <c r="M432">
        <v>0.7238</v>
      </c>
      <c r="N432">
        <v>0.62749999999999995</v>
      </c>
      <c r="O432">
        <v>1.1535</v>
      </c>
      <c r="P432" s="1">
        <v>4.4001000000000001E-10</v>
      </c>
      <c r="Q432" s="1">
        <v>5.1679999999999998E-13</v>
      </c>
      <c r="R432" s="1">
        <v>9.4490000000000001E-11</v>
      </c>
      <c r="S432" s="1">
        <v>7.9848999999999992E-12</v>
      </c>
      <c r="T432" s="1">
        <v>3.6706000000000001E-15</v>
      </c>
      <c r="U432" s="1">
        <v>5.4770999999999998E-12</v>
      </c>
    </row>
    <row r="433" spans="1:21" x14ac:dyDescent="0.25">
      <c r="A433" s="14">
        <v>44882</v>
      </c>
      <c r="B433" s="11" t="s">
        <v>35</v>
      </c>
      <c r="C433" s="11" t="s">
        <v>58</v>
      </c>
      <c r="D433" s="11" t="s">
        <v>71</v>
      </c>
      <c r="E433" s="11">
        <f t="shared" si="21"/>
        <v>9.7188888888888894</v>
      </c>
      <c r="F433">
        <v>77.956199999999995</v>
      </c>
      <c r="G433">
        <v>20.216000000000001</v>
      </c>
      <c r="H433">
        <v>0.93679999999999997</v>
      </c>
      <c r="I433">
        <v>0.77280000000000004</v>
      </c>
      <c r="J433">
        <v>0</v>
      </c>
      <c r="K433">
        <v>0.1181</v>
      </c>
      <c r="L433">
        <v>521</v>
      </c>
      <c r="M433">
        <v>0.73080000000000001</v>
      </c>
      <c r="N433">
        <v>0.6472</v>
      </c>
      <c r="O433">
        <v>1.1291</v>
      </c>
      <c r="P433" s="1">
        <v>4.3984999999999999E-10</v>
      </c>
      <c r="Q433" s="1">
        <v>5.0597000000000001E-13</v>
      </c>
      <c r="R433" s="1">
        <v>9.4392999999999997E-11</v>
      </c>
      <c r="S433" s="1">
        <v>7.9821000000000001E-12</v>
      </c>
      <c r="T433" s="1">
        <v>8.9505000000000006E-15</v>
      </c>
      <c r="U433" s="1">
        <v>5.5270999999999997E-12</v>
      </c>
    </row>
    <row r="434" spans="1:21" x14ac:dyDescent="0.25">
      <c r="A434" s="14">
        <v>44882</v>
      </c>
      <c r="B434" s="11" t="s">
        <v>35</v>
      </c>
      <c r="C434" s="11" t="s">
        <v>68</v>
      </c>
      <c r="D434" s="11" t="s">
        <v>34</v>
      </c>
      <c r="E434" s="11">
        <f t="shared" si="21"/>
        <v>9.7419444444444441</v>
      </c>
      <c r="F434">
        <v>77.962900000000005</v>
      </c>
      <c r="G434">
        <v>20.2011</v>
      </c>
      <c r="H434">
        <v>0.93679999999999997</v>
      </c>
      <c r="I434">
        <v>0.78659999999999997</v>
      </c>
      <c r="J434">
        <v>0</v>
      </c>
      <c r="K434">
        <v>0.11260000000000001</v>
      </c>
      <c r="L434">
        <v>522</v>
      </c>
      <c r="M434">
        <v>0.74439999999999995</v>
      </c>
      <c r="N434">
        <v>0.66049999999999998</v>
      </c>
      <c r="O434">
        <v>1.127</v>
      </c>
      <c r="P434" s="1">
        <v>4.3986000000000002E-10</v>
      </c>
      <c r="Q434" s="1">
        <v>4.8295999999999999E-13</v>
      </c>
      <c r="R434" s="1">
        <v>9.4317000000000004E-11</v>
      </c>
      <c r="S434" s="1">
        <v>7.981E-12</v>
      </c>
      <c r="T434" s="1">
        <v>5.9438000000000001E-15</v>
      </c>
      <c r="U434" s="1">
        <v>5.6238000000000003E-12</v>
      </c>
    </row>
    <row r="435" spans="1:21" x14ac:dyDescent="0.25">
      <c r="A435" s="14">
        <v>44882</v>
      </c>
      <c r="B435" s="11" t="s">
        <v>35</v>
      </c>
      <c r="C435" s="11" t="s">
        <v>69</v>
      </c>
      <c r="D435" s="11" t="s">
        <v>45</v>
      </c>
      <c r="E435" s="11">
        <f t="shared" si="21"/>
        <v>9.7666666666666675</v>
      </c>
      <c r="F435">
        <v>77.969099999999997</v>
      </c>
      <c r="G435">
        <v>20.1889</v>
      </c>
      <c r="H435">
        <v>0.93730000000000002</v>
      </c>
      <c r="I435">
        <v>0.79349999999999998</v>
      </c>
      <c r="J435">
        <v>0</v>
      </c>
      <c r="K435">
        <v>0.11119999999999999</v>
      </c>
      <c r="L435">
        <v>521</v>
      </c>
      <c r="M435">
        <v>0.75180000000000002</v>
      </c>
      <c r="N435">
        <v>0.67559999999999998</v>
      </c>
      <c r="O435">
        <v>1.1128</v>
      </c>
      <c r="P435" s="1">
        <v>4.3960000000000001E-10</v>
      </c>
      <c r="Q435" s="1">
        <v>4.7631000000000002E-13</v>
      </c>
      <c r="R435" s="1">
        <v>9.4196999999999995E-11</v>
      </c>
      <c r="S435" s="1">
        <v>7.9802999999999998E-12</v>
      </c>
      <c r="T435" s="1">
        <v>6.6223999999999997E-15</v>
      </c>
      <c r="U435" s="1">
        <v>5.6694999999999996E-12</v>
      </c>
    </row>
    <row r="436" spans="1:21" x14ac:dyDescent="0.25">
      <c r="A436" s="14">
        <v>44882</v>
      </c>
      <c r="B436" s="11" t="s">
        <v>35</v>
      </c>
      <c r="C436" s="11" t="s">
        <v>71</v>
      </c>
      <c r="D436" s="11" t="s">
        <v>19</v>
      </c>
      <c r="E436" s="11">
        <f t="shared" si="21"/>
        <v>9.7894444444444435</v>
      </c>
      <c r="F436">
        <v>77.974400000000003</v>
      </c>
      <c r="G436">
        <v>20.1815</v>
      </c>
      <c r="H436">
        <v>0.93710000000000004</v>
      </c>
      <c r="I436">
        <v>0.79779999999999995</v>
      </c>
      <c r="J436">
        <v>0</v>
      </c>
      <c r="K436">
        <v>0.10920000000000001</v>
      </c>
      <c r="L436">
        <v>516</v>
      </c>
      <c r="M436">
        <v>0.75560000000000005</v>
      </c>
      <c r="N436">
        <v>0.68559999999999999</v>
      </c>
      <c r="O436">
        <v>1.1021000000000001</v>
      </c>
      <c r="P436" s="1">
        <v>4.3966999999999999E-10</v>
      </c>
      <c r="Q436" s="1">
        <v>4.6800000000000003E-13</v>
      </c>
      <c r="R436" s="1">
        <v>9.4169000000000001E-11</v>
      </c>
      <c r="S436" s="1">
        <v>7.9791000000000002E-12</v>
      </c>
      <c r="T436" s="1">
        <v>6.6449999999999997E-15</v>
      </c>
      <c r="U436" s="1">
        <v>5.6995999999999997E-12</v>
      </c>
    </row>
    <row r="437" spans="1:21" x14ac:dyDescent="0.25">
      <c r="A437" s="14">
        <v>44882</v>
      </c>
      <c r="B437" s="11" t="s">
        <v>35</v>
      </c>
      <c r="C437" s="11" t="s">
        <v>29</v>
      </c>
      <c r="D437" s="11" t="s">
        <v>52</v>
      </c>
      <c r="E437" s="11">
        <f t="shared" si="21"/>
        <v>9.8125000000000018</v>
      </c>
      <c r="F437">
        <v>77.973500000000001</v>
      </c>
      <c r="G437">
        <v>20.166</v>
      </c>
      <c r="H437">
        <v>0.93710000000000004</v>
      </c>
      <c r="I437">
        <v>0.81330000000000002</v>
      </c>
      <c r="J437">
        <v>0</v>
      </c>
      <c r="K437">
        <v>0.1101</v>
      </c>
      <c r="L437">
        <v>522</v>
      </c>
      <c r="M437">
        <v>0.77110000000000001</v>
      </c>
      <c r="N437">
        <v>0.69820000000000004</v>
      </c>
      <c r="O437">
        <v>1.1044</v>
      </c>
      <c r="P437" s="1">
        <v>4.4037E-10</v>
      </c>
      <c r="Q437" s="1">
        <v>4.7285000000000005E-13</v>
      </c>
      <c r="R437" s="1">
        <v>9.4246999999999998E-11</v>
      </c>
      <c r="S437" s="1">
        <v>7.9914999999999996E-12</v>
      </c>
      <c r="T437" s="1">
        <v>5.3316000000000001E-15</v>
      </c>
      <c r="U437" s="1">
        <v>5.8194E-12</v>
      </c>
    </row>
    <row r="438" spans="1:21" x14ac:dyDescent="0.25">
      <c r="A438" s="14">
        <v>44882</v>
      </c>
      <c r="B438" s="11" t="s">
        <v>35</v>
      </c>
      <c r="C438" s="11" t="s">
        <v>70</v>
      </c>
      <c r="D438" s="11" t="s">
        <v>63</v>
      </c>
      <c r="E438" s="11">
        <f t="shared" si="21"/>
        <v>9.8372222222222216</v>
      </c>
      <c r="F438">
        <v>77.977000000000004</v>
      </c>
      <c r="G438">
        <v>20.161200000000001</v>
      </c>
      <c r="H438">
        <v>0.93740000000000001</v>
      </c>
      <c r="I438">
        <v>0.80810000000000004</v>
      </c>
      <c r="J438">
        <v>0</v>
      </c>
      <c r="K438">
        <v>0.1163</v>
      </c>
      <c r="L438">
        <v>508</v>
      </c>
      <c r="M438">
        <v>0.7661</v>
      </c>
      <c r="N438">
        <v>0.70199999999999996</v>
      </c>
      <c r="O438">
        <v>1.0913999999999999</v>
      </c>
      <c r="P438" s="1">
        <v>4.3958999999999998E-10</v>
      </c>
      <c r="Q438" s="1">
        <v>4.9801000000000002E-13</v>
      </c>
      <c r="R438" s="1">
        <v>9.4053999999999996E-11</v>
      </c>
      <c r="S438" s="1">
        <v>7.9796999999999992E-12</v>
      </c>
      <c r="T438" s="1">
        <v>6.1965999999999998E-15</v>
      </c>
      <c r="U438" s="1">
        <v>5.7725999999999999E-12</v>
      </c>
    </row>
    <row r="439" spans="1:21" x14ac:dyDescent="0.25">
      <c r="A439" s="14">
        <v>44882</v>
      </c>
      <c r="B439" s="11" t="s">
        <v>35</v>
      </c>
      <c r="C439" s="11" t="s">
        <v>72</v>
      </c>
      <c r="D439" s="11" t="s">
        <v>44</v>
      </c>
      <c r="E439" s="11">
        <f t="shared" si="21"/>
        <v>9.8602777777777764</v>
      </c>
      <c r="F439">
        <v>77.9649</v>
      </c>
      <c r="G439">
        <v>20.151</v>
      </c>
      <c r="H439">
        <v>0.93700000000000006</v>
      </c>
      <c r="I439">
        <v>0.82799999999999996</v>
      </c>
      <c r="J439">
        <v>0</v>
      </c>
      <c r="K439">
        <v>0.1191</v>
      </c>
      <c r="L439">
        <v>512</v>
      </c>
      <c r="M439">
        <v>0.78610000000000002</v>
      </c>
      <c r="N439">
        <v>0.70789999999999997</v>
      </c>
      <c r="O439">
        <v>1.1103000000000001</v>
      </c>
      <c r="P439" s="1">
        <v>4.3954000000000001E-10</v>
      </c>
      <c r="Q439" s="1">
        <v>5.0966999999999999E-13</v>
      </c>
      <c r="R439" s="1">
        <v>9.4008999999999998E-11</v>
      </c>
      <c r="S439" s="1">
        <v>7.9762999999999994E-12</v>
      </c>
      <c r="T439" s="1">
        <v>7.2977999999999996E-15</v>
      </c>
      <c r="U439" s="1">
        <v>5.9142E-12</v>
      </c>
    </row>
    <row r="440" spans="1:21" x14ac:dyDescent="0.25">
      <c r="A440" s="14">
        <v>44882</v>
      </c>
      <c r="B440" s="11" t="s">
        <v>35</v>
      </c>
      <c r="C440" s="11" t="s">
        <v>75</v>
      </c>
      <c r="D440" s="11" t="s">
        <v>69</v>
      </c>
      <c r="E440" s="11">
        <f t="shared" si="21"/>
        <v>9.8849999999999998</v>
      </c>
      <c r="F440">
        <v>77.970699999999994</v>
      </c>
      <c r="G440">
        <v>20.1465</v>
      </c>
      <c r="H440">
        <v>0.93720000000000003</v>
      </c>
      <c r="I440">
        <v>0.82969999999999999</v>
      </c>
      <c r="J440">
        <v>0</v>
      </c>
      <c r="K440">
        <v>0.1159</v>
      </c>
      <c r="L440">
        <v>516</v>
      </c>
      <c r="M440">
        <v>0.78800000000000003</v>
      </c>
      <c r="N440">
        <v>0.71930000000000005</v>
      </c>
      <c r="O440">
        <v>1.0955999999999999</v>
      </c>
      <c r="P440" s="1">
        <v>4.3967999999999997E-10</v>
      </c>
      <c r="Q440" s="1">
        <v>4.9654000000000002E-13</v>
      </c>
      <c r="R440" s="1">
        <v>9.4009999999999994E-11</v>
      </c>
      <c r="S440" s="1">
        <v>7.9799E-12</v>
      </c>
      <c r="T440" s="1">
        <v>5.9846000000000003E-15</v>
      </c>
      <c r="U440" s="1">
        <v>5.9275999999999999E-12</v>
      </c>
    </row>
    <row r="441" spans="1:21" x14ac:dyDescent="0.25">
      <c r="A441" s="14">
        <v>44882</v>
      </c>
      <c r="B441" s="11" t="s">
        <v>31</v>
      </c>
      <c r="C441" s="11" t="s">
        <v>73</v>
      </c>
      <c r="D441" s="11" t="s">
        <v>32</v>
      </c>
      <c r="E441" s="11">
        <f t="shared" si="21"/>
        <v>9.9080555555555545</v>
      </c>
      <c r="F441">
        <v>77.965299999999999</v>
      </c>
      <c r="G441">
        <v>20.1402</v>
      </c>
      <c r="H441">
        <v>0.93720000000000003</v>
      </c>
      <c r="I441">
        <v>0.83940000000000003</v>
      </c>
      <c r="J441">
        <v>0</v>
      </c>
      <c r="K441">
        <v>0.1179</v>
      </c>
      <c r="L441">
        <v>509</v>
      </c>
      <c r="M441">
        <v>0.79749999999999999</v>
      </c>
      <c r="N441">
        <v>0.71960000000000002</v>
      </c>
      <c r="O441">
        <v>1.1082000000000001</v>
      </c>
      <c r="P441" s="1">
        <v>4.3964999999999998E-10</v>
      </c>
      <c r="Q441" s="1">
        <v>5.0445999999999995E-13</v>
      </c>
      <c r="R441" s="1">
        <v>9.3979999999999995E-11</v>
      </c>
      <c r="S441" s="1">
        <v>7.9801000000000007E-12</v>
      </c>
      <c r="T441" s="1">
        <v>8.6084999999999994E-15</v>
      </c>
      <c r="U441" s="1">
        <v>5.9965999999999997E-12</v>
      </c>
    </row>
    <row r="442" spans="1:21" x14ac:dyDescent="0.25">
      <c r="A442" s="14">
        <v>44882</v>
      </c>
      <c r="B442" s="11" t="s">
        <v>31</v>
      </c>
      <c r="C442" s="11" t="s">
        <v>25</v>
      </c>
      <c r="D442" s="11" t="s">
        <v>23</v>
      </c>
      <c r="E442" s="11">
        <f t="shared" si="21"/>
        <v>9.9311111111111128</v>
      </c>
      <c r="F442">
        <v>77.956100000000006</v>
      </c>
      <c r="G442">
        <v>20.135300000000001</v>
      </c>
      <c r="H442">
        <v>0.93710000000000004</v>
      </c>
      <c r="I442">
        <v>0.85260000000000002</v>
      </c>
      <c r="J442">
        <v>0</v>
      </c>
      <c r="K442">
        <v>0.11899999999999999</v>
      </c>
      <c r="L442">
        <v>532</v>
      </c>
      <c r="M442">
        <v>0.81089999999999995</v>
      </c>
      <c r="N442">
        <v>0.72370000000000001</v>
      </c>
      <c r="O442">
        <v>1.1206</v>
      </c>
      <c r="P442" s="1">
        <v>4.4019999999999999E-10</v>
      </c>
      <c r="Q442" s="1">
        <v>5.1048999999999998E-13</v>
      </c>
      <c r="R442" s="1">
        <v>9.4086E-11</v>
      </c>
      <c r="S442" s="1">
        <v>7.9899999999999997E-12</v>
      </c>
      <c r="T442" s="1">
        <v>3.9243000000000003E-15</v>
      </c>
      <c r="U442" s="1">
        <v>6.0983000000000004E-12</v>
      </c>
    </row>
    <row r="443" spans="1:21" x14ac:dyDescent="0.25">
      <c r="A443" s="14">
        <v>44882</v>
      </c>
      <c r="B443" s="11" t="s">
        <v>31</v>
      </c>
      <c r="C443" s="11" t="s">
        <v>74</v>
      </c>
      <c r="D443" s="11" t="s">
        <v>22</v>
      </c>
      <c r="E443" s="11">
        <f t="shared" si="21"/>
        <v>9.9558333333333326</v>
      </c>
      <c r="F443">
        <v>77.942099999999996</v>
      </c>
      <c r="G443">
        <v>20.1435</v>
      </c>
      <c r="H443">
        <v>0.93689999999999996</v>
      </c>
      <c r="I443">
        <v>0.8659</v>
      </c>
      <c r="J443">
        <v>0</v>
      </c>
      <c r="K443">
        <v>0.1116</v>
      </c>
      <c r="L443">
        <v>546</v>
      </c>
      <c r="M443">
        <v>0.82440000000000002</v>
      </c>
      <c r="N443">
        <v>0.71309999999999996</v>
      </c>
      <c r="O443">
        <v>1.1560999999999999</v>
      </c>
      <c r="P443" s="1">
        <v>4.4075E-10</v>
      </c>
      <c r="Q443" s="1">
        <v>4.7957000000000005E-13</v>
      </c>
      <c r="R443" s="1">
        <v>9.4257000000000006E-11</v>
      </c>
      <c r="S443" s="1">
        <v>8.0000999999999994E-12</v>
      </c>
      <c r="T443" s="1">
        <v>6.5438999999999997E-15</v>
      </c>
      <c r="U443" s="1">
        <v>6.2009999999999999E-12</v>
      </c>
    </row>
    <row r="444" spans="1:21" x14ac:dyDescent="0.25">
      <c r="A444" s="14">
        <v>44882</v>
      </c>
      <c r="B444" s="11" t="s">
        <v>31</v>
      </c>
      <c r="C444" s="11" t="s">
        <v>20</v>
      </c>
      <c r="D444" s="11" t="s">
        <v>50</v>
      </c>
      <c r="E444" s="11">
        <f t="shared" si="21"/>
        <v>9.9788888888888874</v>
      </c>
      <c r="F444">
        <v>77.959699999999998</v>
      </c>
      <c r="G444">
        <v>20.158799999999999</v>
      </c>
      <c r="H444">
        <v>0.93710000000000004</v>
      </c>
      <c r="I444">
        <v>0.8327</v>
      </c>
      <c r="J444">
        <v>0</v>
      </c>
      <c r="K444">
        <v>0.1118</v>
      </c>
      <c r="L444">
        <v>550</v>
      </c>
      <c r="M444">
        <v>0.79069999999999996</v>
      </c>
      <c r="N444">
        <v>0.70220000000000005</v>
      </c>
      <c r="O444">
        <v>1.1261000000000001</v>
      </c>
      <c r="P444" s="1">
        <v>4.4157000000000001E-10</v>
      </c>
      <c r="Q444" s="1">
        <v>4.8120000000000001E-13</v>
      </c>
      <c r="R444" s="1">
        <v>9.4484000000000002E-11</v>
      </c>
      <c r="S444" s="1">
        <v>8.0148000000000001E-12</v>
      </c>
      <c r="T444" s="1">
        <v>6.0061000000000003E-15</v>
      </c>
      <c r="U444" s="1">
        <v>5.9742999999999997E-12</v>
      </c>
    </row>
    <row r="445" spans="1:21" x14ac:dyDescent="0.25">
      <c r="A445" s="14">
        <v>44882</v>
      </c>
      <c r="B445" s="11" t="s">
        <v>31</v>
      </c>
      <c r="C445" s="11" t="s">
        <v>38</v>
      </c>
      <c r="D445" s="11" t="s">
        <v>42</v>
      </c>
      <c r="E445" s="11">
        <f t="shared" si="21"/>
        <v>10.001944444444446</v>
      </c>
      <c r="F445">
        <v>77.946600000000004</v>
      </c>
      <c r="G445">
        <v>20.161200000000001</v>
      </c>
      <c r="H445">
        <v>0.93640000000000001</v>
      </c>
      <c r="I445">
        <v>0.84040000000000004</v>
      </c>
      <c r="J445">
        <v>0</v>
      </c>
      <c r="K445">
        <v>0.11550000000000001</v>
      </c>
      <c r="L445">
        <v>571</v>
      </c>
      <c r="M445">
        <v>0.79879999999999995</v>
      </c>
      <c r="N445">
        <v>0.69279999999999997</v>
      </c>
      <c r="O445">
        <v>1.153</v>
      </c>
      <c r="P445" s="1">
        <v>4.4292999999999999E-10</v>
      </c>
      <c r="Q445" s="1">
        <v>4.9857999999999998E-13</v>
      </c>
      <c r="R445" s="1">
        <v>9.4802999999999998E-11</v>
      </c>
      <c r="S445" s="1">
        <v>8.0344000000000006E-12</v>
      </c>
      <c r="T445" s="1">
        <v>5.4548000000000002E-15</v>
      </c>
      <c r="U445" s="1">
        <v>6.0491000000000001E-12</v>
      </c>
    </row>
    <row r="446" spans="1:21" x14ac:dyDescent="0.25">
      <c r="A446" s="14">
        <v>44882</v>
      </c>
      <c r="B446" s="11" t="s">
        <v>31</v>
      </c>
      <c r="C446" s="11" t="s">
        <v>19</v>
      </c>
      <c r="D446" s="11" t="s">
        <v>41</v>
      </c>
      <c r="E446" s="11">
        <f t="shared" si="21"/>
        <v>10.026666666666666</v>
      </c>
      <c r="F446">
        <v>77.932299999999998</v>
      </c>
      <c r="G446">
        <v>20.175000000000001</v>
      </c>
      <c r="H446">
        <v>0.93669999999999998</v>
      </c>
      <c r="I446">
        <v>0.84499999999999997</v>
      </c>
      <c r="J446">
        <v>0</v>
      </c>
      <c r="K446">
        <v>0.1109</v>
      </c>
      <c r="L446">
        <v>575</v>
      </c>
      <c r="M446">
        <v>0.80369999999999997</v>
      </c>
      <c r="N446">
        <v>0.68259999999999998</v>
      </c>
      <c r="O446">
        <v>1.1774</v>
      </c>
      <c r="P446" s="1">
        <v>4.4207999999999999E-10</v>
      </c>
      <c r="Q446" s="1">
        <v>4.7833000000000004E-13</v>
      </c>
      <c r="R446" s="1">
        <v>9.4701999999999998E-11</v>
      </c>
      <c r="S446" s="1">
        <v>8.0234999999999995E-12</v>
      </c>
      <c r="T446" s="1">
        <v>6.164E-15</v>
      </c>
      <c r="U446" s="1">
        <v>6.0714000000000002E-12</v>
      </c>
    </row>
    <row r="447" spans="1:21" x14ac:dyDescent="0.25">
      <c r="A447" s="14">
        <v>44882</v>
      </c>
      <c r="B447" s="11" t="s">
        <v>31</v>
      </c>
      <c r="C447" s="11" t="s">
        <v>47</v>
      </c>
      <c r="D447" s="11" t="s">
        <v>21</v>
      </c>
      <c r="E447" s="11">
        <f t="shared" si="21"/>
        <v>10.049722222222224</v>
      </c>
      <c r="F447">
        <v>77.922700000000006</v>
      </c>
      <c r="G447">
        <v>20.188700000000001</v>
      </c>
      <c r="H447">
        <v>0.93720000000000003</v>
      </c>
      <c r="I447">
        <v>0.84419999999999995</v>
      </c>
      <c r="J447">
        <v>0</v>
      </c>
      <c r="K447">
        <v>0.1072</v>
      </c>
      <c r="L447">
        <v>578</v>
      </c>
      <c r="M447">
        <v>0.80279999999999996</v>
      </c>
      <c r="N447">
        <v>0.65890000000000004</v>
      </c>
      <c r="O447">
        <v>1.2184999999999999</v>
      </c>
      <c r="P447" s="1">
        <v>4.4239999999999999E-10</v>
      </c>
      <c r="Q447" s="1">
        <v>4.6264999999999995E-13</v>
      </c>
      <c r="R447" s="1">
        <v>9.4847999999999997E-11</v>
      </c>
      <c r="S447" s="1">
        <v>8.0345999999999997E-12</v>
      </c>
      <c r="T447" s="1">
        <v>6.2456000000000004E-15</v>
      </c>
      <c r="U447" s="1">
        <v>6.0703000000000001E-12</v>
      </c>
    </row>
    <row r="448" spans="1:21" x14ac:dyDescent="0.25">
      <c r="A448" s="14">
        <v>44882</v>
      </c>
      <c r="B448" s="11" t="s">
        <v>31</v>
      </c>
      <c r="C448" s="11" t="s">
        <v>26</v>
      </c>
      <c r="D448" s="11" t="s">
        <v>30</v>
      </c>
      <c r="E448" s="11">
        <f t="shared" si="21"/>
        <v>10.074444444444444</v>
      </c>
      <c r="F448">
        <v>77.935599999999994</v>
      </c>
      <c r="G448">
        <v>20.200600000000001</v>
      </c>
      <c r="H448">
        <v>0.93689999999999996</v>
      </c>
      <c r="I448">
        <v>0.82609999999999995</v>
      </c>
      <c r="J448">
        <v>0</v>
      </c>
      <c r="K448">
        <v>0.1007</v>
      </c>
      <c r="L448">
        <v>586</v>
      </c>
      <c r="M448">
        <v>0.78449999999999998</v>
      </c>
      <c r="N448">
        <v>0.65600000000000003</v>
      </c>
      <c r="O448">
        <v>1.196</v>
      </c>
      <c r="P448" s="1">
        <v>4.4298E-10</v>
      </c>
      <c r="Q448" s="1">
        <v>4.3565000000000002E-13</v>
      </c>
      <c r="R448" s="1">
        <v>9.5013000000000003E-11</v>
      </c>
      <c r="S448" s="1">
        <v>8.0411000000000005E-12</v>
      </c>
      <c r="T448" s="1">
        <v>8.8404000000000006E-15</v>
      </c>
      <c r="U448" s="1">
        <v>5.9472999999999999E-12</v>
      </c>
    </row>
    <row r="449" spans="1:21" x14ac:dyDescent="0.25">
      <c r="A449" s="14">
        <v>44882</v>
      </c>
      <c r="B449" s="11" t="s">
        <v>31</v>
      </c>
      <c r="C449" s="11" t="s">
        <v>28</v>
      </c>
      <c r="D449" s="11" t="s">
        <v>59</v>
      </c>
      <c r="E449" s="11">
        <f t="shared" si="21"/>
        <v>10.097499999999998</v>
      </c>
      <c r="F449">
        <v>77.927899999999994</v>
      </c>
      <c r="G449">
        <v>20.212800000000001</v>
      </c>
      <c r="H449">
        <v>0.93689999999999996</v>
      </c>
      <c r="I449">
        <v>0.82530000000000003</v>
      </c>
      <c r="J449">
        <v>0</v>
      </c>
      <c r="K449">
        <v>9.7100000000000006E-2</v>
      </c>
      <c r="L449">
        <v>585</v>
      </c>
      <c r="M449">
        <v>0.78380000000000005</v>
      </c>
      <c r="N449">
        <v>0.63819999999999999</v>
      </c>
      <c r="O449">
        <v>1.2282</v>
      </c>
      <c r="P449" s="1">
        <v>4.4259000000000002E-10</v>
      </c>
      <c r="Q449" s="1">
        <v>4.2020000000000002E-13</v>
      </c>
      <c r="R449" s="1">
        <v>9.4996E-11</v>
      </c>
      <c r="S449" s="1">
        <v>8.0344000000000006E-12</v>
      </c>
      <c r="T449" s="1">
        <v>5.6113999999999996E-15</v>
      </c>
      <c r="U449" s="1">
        <v>5.9363000000000001E-12</v>
      </c>
    </row>
    <row r="450" spans="1:21" x14ac:dyDescent="0.25">
      <c r="A450" s="14">
        <v>44882</v>
      </c>
      <c r="B450" s="11" t="s">
        <v>31</v>
      </c>
      <c r="C450" s="11" t="s">
        <v>60</v>
      </c>
      <c r="D450" s="11" t="s">
        <v>75</v>
      </c>
      <c r="E450" s="11">
        <f t="shared" ref="E450:E488" si="22">(D450/(60*60))+(C450/60)+B450-$X$4</f>
        <v>10.120277777777778</v>
      </c>
      <c r="F450">
        <v>77.9392</v>
      </c>
      <c r="G450">
        <v>20.2212</v>
      </c>
      <c r="H450">
        <v>0.93659999999999999</v>
      </c>
      <c r="I450">
        <v>0.80279999999999996</v>
      </c>
      <c r="J450">
        <v>0</v>
      </c>
      <c r="K450">
        <v>0.1002</v>
      </c>
      <c r="L450">
        <v>572</v>
      </c>
      <c r="M450">
        <v>0.76129999999999998</v>
      </c>
      <c r="N450">
        <v>0.62819999999999998</v>
      </c>
      <c r="O450">
        <v>1.2118</v>
      </c>
      <c r="P450" s="1">
        <v>4.4213999999999998E-10</v>
      </c>
      <c r="Q450" s="1">
        <v>4.3285000000000002E-13</v>
      </c>
      <c r="R450" s="1">
        <v>9.4927000000000002E-11</v>
      </c>
      <c r="S450" s="1">
        <v>8.0229000000000005E-12</v>
      </c>
      <c r="T450" s="1">
        <v>6.3931999999999998E-15</v>
      </c>
      <c r="U450" s="1">
        <v>5.7692000000000001E-12</v>
      </c>
    </row>
    <row r="451" spans="1:21" x14ac:dyDescent="0.25">
      <c r="A451" s="14">
        <v>44882</v>
      </c>
      <c r="B451" s="11" t="s">
        <v>31</v>
      </c>
      <c r="C451" s="11" t="s">
        <v>32</v>
      </c>
      <c r="D451" s="11" t="s">
        <v>40</v>
      </c>
      <c r="E451" s="11">
        <f t="shared" si="22"/>
        <v>10.145277777777777</v>
      </c>
      <c r="F451">
        <v>77.943899999999999</v>
      </c>
      <c r="G451">
        <v>20.2121</v>
      </c>
      <c r="H451">
        <v>0.93710000000000004</v>
      </c>
      <c r="I451">
        <v>0.80430000000000001</v>
      </c>
      <c r="J451">
        <v>0</v>
      </c>
      <c r="K451">
        <v>0.1026</v>
      </c>
      <c r="L451">
        <v>570</v>
      </c>
      <c r="M451">
        <v>0.76270000000000004</v>
      </c>
      <c r="N451">
        <v>0.64290000000000003</v>
      </c>
      <c r="O451">
        <v>1.1862999999999999</v>
      </c>
      <c r="P451" s="1">
        <v>4.421E-10</v>
      </c>
      <c r="Q451" s="1">
        <v>4.4308000000000002E-13</v>
      </c>
      <c r="R451" s="1">
        <v>9.4868999999999996E-11</v>
      </c>
      <c r="S451" s="1">
        <v>8.0263999999999998E-12</v>
      </c>
      <c r="T451" s="1">
        <v>4.3999000000000004E-15</v>
      </c>
      <c r="U451" s="1">
        <v>5.7788999999999999E-12</v>
      </c>
    </row>
    <row r="452" spans="1:21" x14ac:dyDescent="0.25">
      <c r="A452" s="14">
        <v>44882</v>
      </c>
      <c r="B452" s="11" t="s">
        <v>31</v>
      </c>
      <c r="C452" s="11" t="s">
        <v>77</v>
      </c>
      <c r="D452" s="11" t="s">
        <v>69</v>
      </c>
      <c r="E452" s="11">
        <f t="shared" si="22"/>
        <v>10.168333333333335</v>
      </c>
      <c r="F452">
        <v>77.932599999999994</v>
      </c>
      <c r="G452">
        <v>20.221</v>
      </c>
      <c r="H452">
        <v>0.93740000000000001</v>
      </c>
      <c r="I452">
        <v>0.80679999999999996</v>
      </c>
      <c r="J452">
        <v>0</v>
      </c>
      <c r="K452">
        <v>0.1022</v>
      </c>
      <c r="L452">
        <v>557</v>
      </c>
      <c r="M452">
        <v>0.76500000000000001</v>
      </c>
      <c r="N452">
        <v>0.63049999999999995</v>
      </c>
      <c r="O452">
        <v>1.2132000000000001</v>
      </c>
      <c r="P452" s="1">
        <v>4.4159000000000002E-10</v>
      </c>
      <c r="Q452" s="1">
        <v>4.4072000000000001E-13</v>
      </c>
      <c r="R452" s="1">
        <v>9.4816000000000006E-11</v>
      </c>
      <c r="S452" s="1">
        <v>8.0206000000000008E-12</v>
      </c>
      <c r="T452" s="1">
        <v>6.5816000000000003E-15</v>
      </c>
      <c r="U452" s="1">
        <v>5.7913000000000002E-12</v>
      </c>
    </row>
    <row r="453" spans="1:21" x14ac:dyDescent="0.25">
      <c r="A453" s="14">
        <v>44882</v>
      </c>
      <c r="B453" s="11" t="s">
        <v>31</v>
      </c>
      <c r="C453" s="11" t="s">
        <v>35</v>
      </c>
      <c r="D453" s="11" t="s">
        <v>30</v>
      </c>
      <c r="E453" s="11">
        <f t="shared" si="22"/>
        <v>10.191111111111111</v>
      </c>
      <c r="F453">
        <v>77.941299999999998</v>
      </c>
      <c r="G453">
        <v>20.196300000000001</v>
      </c>
      <c r="H453">
        <v>0.93710000000000004</v>
      </c>
      <c r="I453">
        <v>0.82099999999999995</v>
      </c>
      <c r="J453">
        <v>0</v>
      </c>
      <c r="K453">
        <v>0.1043</v>
      </c>
      <c r="L453">
        <v>573</v>
      </c>
      <c r="M453">
        <v>0.77929999999999999</v>
      </c>
      <c r="N453">
        <v>0.66069999999999995</v>
      </c>
      <c r="O453">
        <v>1.1795</v>
      </c>
      <c r="P453" s="1">
        <v>4.4263E-10</v>
      </c>
      <c r="Q453" s="1">
        <v>4.5063999999999999E-13</v>
      </c>
      <c r="R453" s="1">
        <v>9.4910999999999994E-11</v>
      </c>
      <c r="S453" s="1">
        <v>8.0360999999999997E-12</v>
      </c>
      <c r="T453" s="1">
        <v>6.0506000000000001E-15</v>
      </c>
      <c r="U453" s="1">
        <v>5.9058000000000001E-12</v>
      </c>
    </row>
    <row r="454" spans="1:21" x14ac:dyDescent="0.25">
      <c r="A454" s="14">
        <v>44882</v>
      </c>
      <c r="B454" s="11" t="s">
        <v>31</v>
      </c>
      <c r="C454" s="11" t="s">
        <v>31</v>
      </c>
      <c r="D454" s="11" t="s">
        <v>33</v>
      </c>
      <c r="E454" s="11">
        <f t="shared" si="22"/>
        <v>10.215833333333334</v>
      </c>
      <c r="F454">
        <v>77.945300000000003</v>
      </c>
      <c r="G454">
        <v>20.195699999999999</v>
      </c>
      <c r="H454">
        <v>0.93730000000000002</v>
      </c>
      <c r="I454">
        <v>0.81779999999999997</v>
      </c>
      <c r="J454">
        <v>0</v>
      </c>
      <c r="K454">
        <v>0.1038</v>
      </c>
      <c r="L454">
        <v>556</v>
      </c>
      <c r="M454">
        <v>0.77580000000000005</v>
      </c>
      <c r="N454">
        <v>0.65980000000000005</v>
      </c>
      <c r="O454">
        <v>1.1757</v>
      </c>
      <c r="P454" s="1">
        <v>4.4101999999999999E-10</v>
      </c>
      <c r="Q454" s="1">
        <v>4.4706999999999998E-13</v>
      </c>
      <c r="R454" s="1">
        <v>9.4559999999999995E-11</v>
      </c>
      <c r="S454" s="1">
        <v>8.0084000000000005E-12</v>
      </c>
      <c r="T454" s="1">
        <v>5.4638000000000002E-15</v>
      </c>
      <c r="U454" s="1">
        <v>5.8614E-12</v>
      </c>
    </row>
    <row r="455" spans="1:21" x14ac:dyDescent="0.25">
      <c r="A455" s="14">
        <v>44882</v>
      </c>
      <c r="B455" s="11" t="s">
        <v>31</v>
      </c>
      <c r="C455" s="11" t="s">
        <v>39</v>
      </c>
      <c r="D455" s="11" t="s">
        <v>38</v>
      </c>
      <c r="E455" s="11">
        <f t="shared" si="22"/>
        <v>10.238888888888889</v>
      </c>
      <c r="F455">
        <v>77.956699999999998</v>
      </c>
      <c r="G455">
        <v>20.171700000000001</v>
      </c>
      <c r="H455">
        <v>0.93610000000000004</v>
      </c>
      <c r="I455">
        <v>0.83140000000000003</v>
      </c>
      <c r="J455">
        <v>0</v>
      </c>
      <c r="K455">
        <v>0.1041</v>
      </c>
      <c r="L455">
        <v>544</v>
      </c>
      <c r="M455">
        <v>0.78969999999999996</v>
      </c>
      <c r="N455">
        <v>0.68910000000000005</v>
      </c>
      <c r="O455">
        <v>1.1459999999999999</v>
      </c>
      <c r="P455" s="1">
        <v>4.4084E-10</v>
      </c>
      <c r="Q455" s="1">
        <v>4.4776E-13</v>
      </c>
      <c r="R455" s="1">
        <v>9.4392999999999997E-11</v>
      </c>
      <c r="S455" s="1">
        <v>7.9936000000000002E-12</v>
      </c>
      <c r="T455" s="1">
        <v>6.1475999999999999E-15</v>
      </c>
      <c r="U455" s="1">
        <v>5.9550000000000004E-12</v>
      </c>
    </row>
    <row r="456" spans="1:21" x14ac:dyDescent="0.25">
      <c r="A456" s="14">
        <v>44882</v>
      </c>
      <c r="B456" s="11" t="s">
        <v>31</v>
      </c>
      <c r="C456" s="11" t="s">
        <v>41</v>
      </c>
      <c r="D456" s="11" t="s">
        <v>36</v>
      </c>
      <c r="E456" s="11">
        <f t="shared" si="22"/>
        <v>10.263888888888888</v>
      </c>
      <c r="F456">
        <v>77.959000000000003</v>
      </c>
      <c r="G456">
        <v>20.150400000000001</v>
      </c>
      <c r="H456">
        <v>0.9375</v>
      </c>
      <c r="I456">
        <v>0.84819999999999995</v>
      </c>
      <c r="J456">
        <v>0</v>
      </c>
      <c r="K456">
        <v>0.1048</v>
      </c>
      <c r="L456">
        <v>538</v>
      </c>
      <c r="M456">
        <v>0.80640000000000001</v>
      </c>
      <c r="N456">
        <v>0.71460000000000001</v>
      </c>
      <c r="O456">
        <v>1.1284000000000001</v>
      </c>
      <c r="P456" s="1">
        <v>4.4057999999999999E-10</v>
      </c>
      <c r="Q456" s="1">
        <v>4.5063000000000002E-13</v>
      </c>
      <c r="R456" s="1">
        <v>9.4234000000000003E-11</v>
      </c>
      <c r="S456" s="1">
        <v>8.0003000000000002E-12</v>
      </c>
      <c r="T456" s="1">
        <v>7.0023000000000002E-15</v>
      </c>
      <c r="U456" s="1">
        <v>6.0712000000000002E-12</v>
      </c>
    </row>
    <row r="457" spans="1:21" x14ac:dyDescent="0.25">
      <c r="A457" s="14">
        <v>44882</v>
      </c>
      <c r="B457" s="11" t="s">
        <v>31</v>
      </c>
      <c r="C457" s="11" t="s">
        <v>44</v>
      </c>
      <c r="D457" s="11" t="s">
        <v>72</v>
      </c>
      <c r="E457" s="11">
        <f t="shared" si="22"/>
        <v>10.286666666666667</v>
      </c>
      <c r="F457">
        <v>77.973299999999995</v>
      </c>
      <c r="G457">
        <v>20.1463</v>
      </c>
      <c r="H457">
        <v>0.93720000000000003</v>
      </c>
      <c r="I457">
        <v>0.83789999999999998</v>
      </c>
      <c r="J457">
        <v>0</v>
      </c>
      <c r="K457">
        <v>0.1053</v>
      </c>
      <c r="L457">
        <v>539</v>
      </c>
      <c r="M457">
        <v>0.79610000000000003</v>
      </c>
      <c r="N457">
        <v>0.72140000000000004</v>
      </c>
      <c r="O457">
        <v>1.1034999999999999</v>
      </c>
      <c r="P457" s="1">
        <v>4.4043999999999998E-10</v>
      </c>
      <c r="Q457" s="1">
        <v>4.5257000000000001E-13</v>
      </c>
      <c r="R457" s="1">
        <v>9.4169000000000001E-11</v>
      </c>
      <c r="S457" s="1">
        <v>7.9936000000000002E-12</v>
      </c>
      <c r="T457" s="1">
        <v>6.0136999999999999E-15</v>
      </c>
      <c r="U457" s="1">
        <v>5.9948999999999998E-12</v>
      </c>
    </row>
    <row r="458" spans="1:21" x14ac:dyDescent="0.25">
      <c r="A458" s="14">
        <v>44882</v>
      </c>
      <c r="B458" s="11" t="s">
        <v>31</v>
      </c>
      <c r="C458" s="11" t="s">
        <v>27</v>
      </c>
      <c r="D458" s="11" t="s">
        <v>39</v>
      </c>
      <c r="E458" s="11">
        <f t="shared" si="22"/>
        <v>10.309722222222222</v>
      </c>
      <c r="F458">
        <v>77.966399999999993</v>
      </c>
      <c r="G458">
        <v>20.137799999999999</v>
      </c>
      <c r="H458">
        <v>0.93689999999999996</v>
      </c>
      <c r="I458">
        <v>0.85109999999999997</v>
      </c>
      <c r="J458">
        <v>0</v>
      </c>
      <c r="K458">
        <v>0.10780000000000001</v>
      </c>
      <c r="L458">
        <v>527</v>
      </c>
      <c r="M458">
        <v>0.80920000000000003</v>
      </c>
      <c r="N458">
        <v>0.72370000000000001</v>
      </c>
      <c r="O458">
        <v>1.1182000000000001</v>
      </c>
      <c r="P458" s="1">
        <v>4.3992000000000002E-10</v>
      </c>
      <c r="Q458" s="1">
        <v>4.6223000000000004E-13</v>
      </c>
      <c r="R458" s="1">
        <v>9.4023999999999998E-11</v>
      </c>
      <c r="S458" s="1">
        <v>7.9825E-12</v>
      </c>
      <c r="T458" s="1">
        <v>7.0367000000000001E-15</v>
      </c>
      <c r="U458" s="1">
        <v>6.0822000000000001E-12</v>
      </c>
    </row>
    <row r="459" spans="1:21" x14ac:dyDescent="0.25">
      <c r="A459" s="14">
        <v>44882</v>
      </c>
      <c r="B459" s="11" t="s">
        <v>31</v>
      </c>
      <c r="C459" s="11" t="s">
        <v>78</v>
      </c>
      <c r="D459" s="11" t="s">
        <v>67</v>
      </c>
      <c r="E459" s="11">
        <f t="shared" si="22"/>
        <v>10.334444444444445</v>
      </c>
      <c r="F459">
        <v>77.970100000000002</v>
      </c>
      <c r="G459">
        <v>20.1206</v>
      </c>
      <c r="H459">
        <v>0.93710000000000004</v>
      </c>
      <c r="I459">
        <v>0.86209999999999998</v>
      </c>
      <c r="J459">
        <v>0</v>
      </c>
      <c r="K459">
        <v>0.11</v>
      </c>
      <c r="L459">
        <v>525</v>
      </c>
      <c r="M459">
        <v>0.82030000000000003</v>
      </c>
      <c r="N459">
        <v>0.74139999999999995</v>
      </c>
      <c r="O459">
        <v>1.1065</v>
      </c>
      <c r="P459" s="1">
        <v>4.3960999999999999E-10</v>
      </c>
      <c r="Q459" s="1">
        <v>4.7158E-13</v>
      </c>
      <c r="R459" s="1">
        <v>9.3874000000000003E-11</v>
      </c>
      <c r="S459" s="1">
        <v>7.9784E-12</v>
      </c>
      <c r="T459" s="1">
        <v>5.1731000000000004E-15</v>
      </c>
      <c r="U459" s="1">
        <v>6.1562E-12</v>
      </c>
    </row>
    <row r="460" spans="1:21" x14ac:dyDescent="0.25">
      <c r="A460" s="14">
        <v>44882</v>
      </c>
      <c r="B460" s="11" t="s">
        <v>31</v>
      </c>
      <c r="C460" s="11" t="s">
        <v>48</v>
      </c>
      <c r="D460" s="11" t="s">
        <v>60</v>
      </c>
      <c r="E460" s="11">
        <f t="shared" si="22"/>
        <v>10.3575</v>
      </c>
      <c r="F460">
        <v>77.966300000000004</v>
      </c>
      <c r="G460">
        <v>20.108899999999998</v>
      </c>
      <c r="H460">
        <v>0.93720000000000003</v>
      </c>
      <c r="I460">
        <v>0.87719999999999998</v>
      </c>
      <c r="J460">
        <v>0</v>
      </c>
      <c r="K460">
        <v>0.1105</v>
      </c>
      <c r="L460">
        <v>520</v>
      </c>
      <c r="M460">
        <v>0.83560000000000001</v>
      </c>
      <c r="N460">
        <v>0.75629999999999997</v>
      </c>
      <c r="O460">
        <v>1.1048</v>
      </c>
      <c r="P460" s="1">
        <v>4.3952E-10</v>
      </c>
      <c r="Q460" s="1">
        <v>4.7344999999999997E-13</v>
      </c>
      <c r="R460" s="1">
        <v>9.3803999999999997E-11</v>
      </c>
      <c r="S460" s="1">
        <v>7.9772000000000004E-12</v>
      </c>
      <c r="T460" s="1">
        <v>6.7885999999999999E-15</v>
      </c>
      <c r="U460" s="1">
        <v>6.2619000000000002E-12</v>
      </c>
    </row>
    <row r="461" spans="1:21" x14ac:dyDescent="0.25">
      <c r="A461" s="14">
        <v>44882</v>
      </c>
      <c r="B461" s="11" t="s">
        <v>31</v>
      </c>
      <c r="C461" s="11" t="s">
        <v>40</v>
      </c>
      <c r="D461" s="11" t="s">
        <v>57</v>
      </c>
      <c r="E461" s="11">
        <f t="shared" si="22"/>
        <v>10.380277777777779</v>
      </c>
      <c r="F461">
        <v>77.956100000000006</v>
      </c>
      <c r="G461">
        <v>20.1036</v>
      </c>
      <c r="H461">
        <v>0.93730000000000002</v>
      </c>
      <c r="I461">
        <v>0.8921</v>
      </c>
      <c r="J461">
        <v>0</v>
      </c>
      <c r="K461">
        <v>0.1108</v>
      </c>
      <c r="L461">
        <v>535</v>
      </c>
      <c r="M461">
        <v>0.85060000000000002</v>
      </c>
      <c r="N461">
        <v>0.75160000000000005</v>
      </c>
      <c r="O461">
        <v>1.1315999999999999</v>
      </c>
      <c r="P461" s="1">
        <v>4.4014999999999997E-10</v>
      </c>
      <c r="Q461" s="1">
        <v>4.7562999999999996E-13</v>
      </c>
      <c r="R461" s="1">
        <v>9.3925000000000001E-11</v>
      </c>
      <c r="S461" s="1">
        <v>7.9909000000000006E-12</v>
      </c>
      <c r="T461" s="1">
        <v>4.6207000000000003E-15</v>
      </c>
      <c r="U461" s="1">
        <v>6.3777000000000002E-12</v>
      </c>
    </row>
    <row r="462" spans="1:21" x14ac:dyDescent="0.25">
      <c r="A462" s="14">
        <v>44882</v>
      </c>
      <c r="B462" s="11" t="s">
        <v>31</v>
      </c>
      <c r="C462" s="11" t="s">
        <v>52</v>
      </c>
      <c r="D462" s="11" t="s">
        <v>20</v>
      </c>
      <c r="E462" s="11">
        <f t="shared" si="22"/>
        <v>10.405277777777778</v>
      </c>
      <c r="F462">
        <v>77.972700000000003</v>
      </c>
      <c r="G462">
        <v>20.075600000000001</v>
      </c>
      <c r="H462">
        <v>0.93689999999999996</v>
      </c>
      <c r="I462">
        <v>0.90149999999999997</v>
      </c>
      <c r="J462">
        <v>0</v>
      </c>
      <c r="K462">
        <v>0.1133</v>
      </c>
      <c r="L462">
        <v>523</v>
      </c>
      <c r="M462">
        <v>0.85960000000000003</v>
      </c>
      <c r="N462">
        <v>0.79459999999999997</v>
      </c>
      <c r="O462">
        <v>1.0818000000000001</v>
      </c>
      <c r="P462" s="1">
        <v>4.3961999999999998E-10</v>
      </c>
      <c r="Q462" s="1">
        <v>4.8519999999999999E-13</v>
      </c>
      <c r="R462" s="1">
        <v>9.3660000000000003E-11</v>
      </c>
      <c r="S462" s="1">
        <v>7.9760000000000007E-12</v>
      </c>
      <c r="T462" s="1">
        <v>6.2199E-15</v>
      </c>
      <c r="U462" s="1">
        <v>6.4357000000000001E-12</v>
      </c>
    </row>
    <row r="463" spans="1:21" x14ac:dyDescent="0.25">
      <c r="A463" s="14">
        <v>44882</v>
      </c>
      <c r="B463" s="11" t="s">
        <v>31</v>
      </c>
      <c r="C463" s="11" t="s">
        <v>54</v>
      </c>
      <c r="D463" s="11" t="s">
        <v>46</v>
      </c>
      <c r="E463" s="11">
        <f t="shared" si="22"/>
        <v>10.428055555555554</v>
      </c>
      <c r="F463">
        <v>77.965100000000007</v>
      </c>
      <c r="G463">
        <v>20.062200000000001</v>
      </c>
      <c r="H463">
        <v>0.93759999999999999</v>
      </c>
      <c r="I463">
        <v>0.91859999999999997</v>
      </c>
      <c r="J463">
        <v>0</v>
      </c>
      <c r="K463">
        <v>0.11650000000000001</v>
      </c>
      <c r="L463">
        <v>513</v>
      </c>
      <c r="M463">
        <v>0.87690000000000001</v>
      </c>
      <c r="N463">
        <v>0.79720000000000002</v>
      </c>
      <c r="O463">
        <v>1.1001000000000001</v>
      </c>
      <c r="P463" s="1">
        <v>4.3837999999999999E-10</v>
      </c>
      <c r="Q463" s="1">
        <v>4.9724000000000001E-13</v>
      </c>
      <c r="R463" s="1">
        <v>9.3342999999999998E-11</v>
      </c>
      <c r="S463" s="1">
        <v>7.9602999999999995E-12</v>
      </c>
      <c r="T463" s="1">
        <v>8.4553999999999993E-15</v>
      </c>
      <c r="U463" s="1">
        <v>6.5398000000000001E-12</v>
      </c>
    </row>
    <row r="464" spans="1:21" x14ac:dyDescent="0.25">
      <c r="A464" s="14">
        <v>44882</v>
      </c>
      <c r="B464" s="11" t="s">
        <v>31</v>
      </c>
      <c r="C464" s="11" t="s">
        <v>53</v>
      </c>
      <c r="D464" s="11" t="s">
        <v>70</v>
      </c>
      <c r="E464" s="11">
        <f t="shared" si="22"/>
        <v>10.453055555555556</v>
      </c>
      <c r="F464">
        <v>77.965000000000003</v>
      </c>
      <c r="G464">
        <v>20.0547</v>
      </c>
      <c r="H464">
        <v>0.93740000000000001</v>
      </c>
      <c r="I464">
        <v>0.92730000000000001</v>
      </c>
      <c r="J464">
        <v>0</v>
      </c>
      <c r="K464">
        <v>0.11559999999999999</v>
      </c>
      <c r="L464">
        <v>521</v>
      </c>
      <c r="M464">
        <v>0.88580000000000003</v>
      </c>
      <c r="N464">
        <v>0.80900000000000005</v>
      </c>
      <c r="O464">
        <v>1.0949</v>
      </c>
      <c r="P464" s="1">
        <v>4.3804000000000002E-10</v>
      </c>
      <c r="Q464" s="1">
        <v>4.9294000000000002E-13</v>
      </c>
      <c r="R464" s="1">
        <v>9.3234000000000006E-11</v>
      </c>
      <c r="S464" s="1">
        <v>7.9524999999999995E-12</v>
      </c>
      <c r="T464" s="1">
        <v>7.8431E-15</v>
      </c>
      <c r="U464" s="1">
        <v>6.5959999999999998E-12</v>
      </c>
    </row>
    <row r="465" spans="1:21" x14ac:dyDescent="0.25">
      <c r="A465" s="14">
        <v>44882</v>
      </c>
      <c r="B465" s="11" t="s">
        <v>31</v>
      </c>
      <c r="C465" s="11" t="s">
        <v>57</v>
      </c>
      <c r="D465" s="11" t="s">
        <v>37</v>
      </c>
      <c r="E465" s="11">
        <f t="shared" si="22"/>
        <v>10.476111111111111</v>
      </c>
      <c r="F465">
        <v>77.950599999999994</v>
      </c>
      <c r="G465">
        <v>20.0563</v>
      </c>
      <c r="H465">
        <v>0.9375</v>
      </c>
      <c r="I465">
        <v>0.94059999999999999</v>
      </c>
      <c r="J465">
        <v>0</v>
      </c>
      <c r="K465">
        <v>0.115</v>
      </c>
      <c r="L465">
        <v>517</v>
      </c>
      <c r="M465">
        <v>0.89929999999999999</v>
      </c>
      <c r="N465">
        <v>0.80269999999999997</v>
      </c>
      <c r="O465">
        <v>1.1204000000000001</v>
      </c>
      <c r="P465" s="1">
        <v>4.3758999999999999E-10</v>
      </c>
      <c r="Q465" s="1">
        <v>4.9040000000000001E-13</v>
      </c>
      <c r="R465" s="1">
        <v>9.3163000000000004E-11</v>
      </c>
      <c r="S465" s="1">
        <v>7.9464000000000001E-12</v>
      </c>
      <c r="T465" s="1">
        <v>5.9622999999999999E-15</v>
      </c>
      <c r="U465" s="1">
        <v>6.6844000000000001E-12</v>
      </c>
    </row>
    <row r="466" spans="1:21" x14ac:dyDescent="0.25">
      <c r="A466" s="14">
        <v>44882</v>
      </c>
      <c r="B466" s="11" t="s">
        <v>31</v>
      </c>
      <c r="C466" s="11" t="s">
        <v>36</v>
      </c>
      <c r="D466" s="11" t="s">
        <v>76</v>
      </c>
      <c r="E466" s="11">
        <f t="shared" si="22"/>
        <v>10.49888888888889</v>
      </c>
      <c r="F466">
        <v>77.965199999999996</v>
      </c>
      <c r="G466">
        <v>20.0244</v>
      </c>
      <c r="H466">
        <v>0.93740000000000001</v>
      </c>
      <c r="I466">
        <v>0.95860000000000001</v>
      </c>
      <c r="J466">
        <v>0</v>
      </c>
      <c r="K466">
        <v>0.1144</v>
      </c>
      <c r="L466">
        <v>516</v>
      </c>
      <c r="M466">
        <v>0.91720000000000002</v>
      </c>
      <c r="N466">
        <v>0.83879999999999999</v>
      </c>
      <c r="O466">
        <v>1.0934999999999999</v>
      </c>
      <c r="P466" s="1">
        <v>4.3808999999999998E-10</v>
      </c>
      <c r="Q466" s="1">
        <v>4.8795999999999997E-13</v>
      </c>
      <c r="R466" s="1">
        <v>9.3101999999999998E-11</v>
      </c>
      <c r="S466" s="1">
        <v>7.9531000000000001E-12</v>
      </c>
      <c r="T466" s="1">
        <v>7.8618000000000001E-15</v>
      </c>
      <c r="U466" s="1">
        <v>6.8182999999999997E-12</v>
      </c>
    </row>
    <row r="467" spans="1:21" x14ac:dyDescent="0.25">
      <c r="A467" s="14">
        <v>44882</v>
      </c>
      <c r="B467" s="11" t="s">
        <v>31</v>
      </c>
      <c r="C467" s="11" t="s">
        <v>23</v>
      </c>
      <c r="D467" s="11" t="s">
        <v>26</v>
      </c>
      <c r="E467" s="11">
        <f t="shared" si="22"/>
        <v>10.52361111111111</v>
      </c>
      <c r="F467">
        <v>77.9422</v>
      </c>
      <c r="G467">
        <v>20.022400000000001</v>
      </c>
      <c r="H467">
        <v>0.93730000000000002</v>
      </c>
      <c r="I467">
        <v>0.96730000000000005</v>
      </c>
      <c r="J467">
        <v>0</v>
      </c>
      <c r="K467">
        <v>0.1308</v>
      </c>
      <c r="L467">
        <v>514</v>
      </c>
      <c r="M467">
        <v>0.92620000000000002</v>
      </c>
      <c r="N467">
        <v>0.83489999999999998</v>
      </c>
      <c r="O467">
        <v>1.1093999999999999</v>
      </c>
      <c r="P467" s="1">
        <v>4.3535999999999998E-10</v>
      </c>
      <c r="Q467" s="1">
        <v>5.5388999999999998E-13</v>
      </c>
      <c r="R467" s="1">
        <v>9.2539000000000002E-11</v>
      </c>
      <c r="S467" s="1">
        <v>7.9050000000000007E-12</v>
      </c>
      <c r="T467" s="1">
        <v>5.9661999999999998E-15</v>
      </c>
      <c r="U467" s="1">
        <v>6.8405999999999998E-12</v>
      </c>
    </row>
    <row r="468" spans="1:21" x14ac:dyDescent="0.25">
      <c r="A468" s="14">
        <v>44882</v>
      </c>
      <c r="B468" s="11" t="s">
        <v>31</v>
      </c>
      <c r="C468" s="11" t="s">
        <v>49</v>
      </c>
      <c r="D468" s="11" t="s">
        <v>56</v>
      </c>
      <c r="E468" s="11">
        <f t="shared" si="22"/>
        <v>10.546666666666669</v>
      </c>
      <c r="F468">
        <v>77.958500000000001</v>
      </c>
      <c r="G468">
        <v>20.026499999999999</v>
      </c>
      <c r="H468">
        <v>0.93710000000000004</v>
      </c>
      <c r="I468">
        <v>0.95309999999999995</v>
      </c>
      <c r="J468">
        <v>0</v>
      </c>
      <c r="K468">
        <v>0.12470000000000001</v>
      </c>
      <c r="L468">
        <v>521</v>
      </c>
      <c r="M468">
        <v>0.91210000000000002</v>
      </c>
      <c r="N468">
        <v>0.83799999999999997</v>
      </c>
      <c r="O468">
        <v>1.0884</v>
      </c>
      <c r="P468" s="1">
        <v>4.3479999999999999E-10</v>
      </c>
      <c r="Q468" s="1">
        <v>5.2766E-13</v>
      </c>
      <c r="R468" s="1">
        <v>9.2421999999999994E-11</v>
      </c>
      <c r="S468" s="1">
        <v>7.8918E-12</v>
      </c>
      <c r="T468" s="1">
        <v>6.8531000000000001E-15</v>
      </c>
      <c r="U468" s="1">
        <v>6.7303000000000001E-12</v>
      </c>
    </row>
    <row r="469" spans="1:21" x14ac:dyDescent="0.25">
      <c r="A469" s="14">
        <v>44882</v>
      </c>
      <c r="B469" s="11" t="s">
        <v>31</v>
      </c>
      <c r="C469" s="11" t="s">
        <v>61</v>
      </c>
      <c r="D469" s="11" t="s">
        <v>70</v>
      </c>
      <c r="E469" s="11">
        <f t="shared" si="22"/>
        <v>10.569722222222223</v>
      </c>
      <c r="F469">
        <v>77.972499999999997</v>
      </c>
      <c r="G469">
        <v>20.025400000000001</v>
      </c>
      <c r="H469">
        <v>0.93779999999999997</v>
      </c>
      <c r="I469">
        <v>0.94169999999999998</v>
      </c>
      <c r="J469">
        <v>0</v>
      </c>
      <c r="K469">
        <v>0.1226</v>
      </c>
      <c r="L469">
        <v>540</v>
      </c>
      <c r="M469">
        <v>0.89970000000000006</v>
      </c>
      <c r="N469">
        <v>0.84040000000000004</v>
      </c>
      <c r="O469">
        <v>1.0706</v>
      </c>
      <c r="P469" s="1">
        <v>4.3602999999999999E-10</v>
      </c>
      <c r="Q469" s="1">
        <v>5.2002999999999996E-13</v>
      </c>
      <c r="R469" s="1">
        <v>9.2661999999999998E-11</v>
      </c>
      <c r="S469" s="1">
        <v>7.9181999999999999E-12</v>
      </c>
      <c r="T469" s="1">
        <v>8.3651999999999995E-15</v>
      </c>
      <c r="U469" s="1">
        <v>6.6675E-12</v>
      </c>
    </row>
    <row r="470" spans="1:21" x14ac:dyDescent="0.25">
      <c r="A470" s="14">
        <v>44882</v>
      </c>
      <c r="B470" s="11" t="s">
        <v>31</v>
      </c>
      <c r="C470" s="11" t="s">
        <v>76</v>
      </c>
      <c r="D470" s="11" t="s">
        <v>78</v>
      </c>
      <c r="E470" s="11">
        <f t="shared" si="22"/>
        <v>10.594444444444443</v>
      </c>
      <c r="F470">
        <v>77.971900000000005</v>
      </c>
      <c r="G470">
        <v>20.011199999999999</v>
      </c>
      <c r="H470">
        <v>0.93769999999999998</v>
      </c>
      <c r="I470">
        <v>0.95899999999999996</v>
      </c>
      <c r="J470">
        <v>0</v>
      </c>
      <c r="K470">
        <v>0.1202</v>
      </c>
      <c r="L470">
        <v>533</v>
      </c>
      <c r="M470">
        <v>0.91690000000000005</v>
      </c>
      <c r="N470">
        <v>0.84970000000000001</v>
      </c>
      <c r="O470">
        <v>1.0791999999999999</v>
      </c>
      <c r="P470" s="1">
        <v>4.3597999999999998E-10</v>
      </c>
      <c r="Q470" s="1">
        <v>5.1015E-13</v>
      </c>
      <c r="R470" s="1">
        <v>9.2584000000000001E-11</v>
      </c>
      <c r="S470" s="1">
        <v>7.9167999999999995E-12</v>
      </c>
      <c r="T470" s="1">
        <v>6.0647000000000001E-15</v>
      </c>
      <c r="U470" s="1">
        <v>6.7879000000000002E-12</v>
      </c>
    </row>
    <row r="471" spans="1:21" x14ac:dyDescent="0.25">
      <c r="A471" s="14">
        <v>44882</v>
      </c>
      <c r="B471" s="11" t="s">
        <v>31</v>
      </c>
      <c r="C471" s="11" t="s">
        <v>33</v>
      </c>
      <c r="D471" s="11" t="s">
        <v>58</v>
      </c>
      <c r="E471" s="11">
        <f t="shared" si="22"/>
        <v>10.617500000000001</v>
      </c>
      <c r="F471">
        <v>77.934899999999999</v>
      </c>
      <c r="G471">
        <v>20.020900000000001</v>
      </c>
      <c r="H471">
        <v>0.93689999999999996</v>
      </c>
      <c r="I471">
        <v>0.9839</v>
      </c>
      <c r="J471">
        <v>0</v>
      </c>
      <c r="K471">
        <v>0.1234</v>
      </c>
      <c r="L471">
        <v>545</v>
      </c>
      <c r="M471">
        <v>0.9425</v>
      </c>
      <c r="N471">
        <v>0.82889999999999997</v>
      </c>
      <c r="O471">
        <v>1.1371</v>
      </c>
      <c r="P471" s="1">
        <v>4.3652000000000001E-10</v>
      </c>
      <c r="Q471" s="1">
        <v>5.2415999999999996E-13</v>
      </c>
      <c r="R471" s="1">
        <v>9.2786000000000001E-11</v>
      </c>
      <c r="S471" s="1">
        <v>7.9227999999999993E-12</v>
      </c>
      <c r="T471" s="1">
        <v>1.0122E-14</v>
      </c>
      <c r="U471" s="1">
        <v>6.9754000000000003E-12</v>
      </c>
    </row>
    <row r="472" spans="1:21" x14ac:dyDescent="0.25">
      <c r="A472" s="14">
        <v>44882</v>
      </c>
      <c r="B472" s="11" t="s">
        <v>31</v>
      </c>
      <c r="C472" s="11" t="s">
        <v>21</v>
      </c>
      <c r="D472" s="11" t="s">
        <v>35</v>
      </c>
      <c r="E472" s="11">
        <f t="shared" si="22"/>
        <v>10.642222222222221</v>
      </c>
      <c r="F472">
        <v>77.925899999999999</v>
      </c>
      <c r="G472">
        <v>20.030100000000001</v>
      </c>
      <c r="H472">
        <v>0.93659999999999999</v>
      </c>
      <c r="I472">
        <v>0.98540000000000005</v>
      </c>
      <c r="J472">
        <v>0</v>
      </c>
      <c r="K472">
        <v>0.12189999999999999</v>
      </c>
      <c r="L472">
        <v>557</v>
      </c>
      <c r="M472">
        <v>0.94469999999999998</v>
      </c>
      <c r="N472">
        <v>0.81969999999999998</v>
      </c>
      <c r="O472">
        <v>1.1525000000000001</v>
      </c>
      <c r="P472" s="1">
        <v>4.3634000000000002E-10</v>
      </c>
      <c r="Q472" s="1">
        <v>5.1784000000000004E-13</v>
      </c>
      <c r="R472" s="1">
        <v>9.2801999999999997E-11</v>
      </c>
      <c r="S472" s="1">
        <v>7.9185999999999998E-12</v>
      </c>
      <c r="T472" s="1">
        <v>6.6820000000000001E-15</v>
      </c>
      <c r="U472" s="1">
        <v>6.9842999999999996E-12</v>
      </c>
    </row>
    <row r="473" spans="1:21" x14ac:dyDescent="0.25">
      <c r="A473" s="14">
        <v>44882</v>
      </c>
      <c r="B473" s="11" t="s">
        <v>31</v>
      </c>
      <c r="C473" s="11" t="s">
        <v>45</v>
      </c>
      <c r="D473" s="11" t="s">
        <v>61</v>
      </c>
      <c r="E473" s="11">
        <f t="shared" si="22"/>
        <v>10.665000000000001</v>
      </c>
      <c r="F473">
        <v>77.921599999999998</v>
      </c>
      <c r="G473">
        <v>20.055800000000001</v>
      </c>
      <c r="H473">
        <v>0.93730000000000002</v>
      </c>
      <c r="I473">
        <v>0.96640000000000004</v>
      </c>
      <c r="J473">
        <v>0</v>
      </c>
      <c r="K473">
        <v>0.1188</v>
      </c>
      <c r="L473">
        <v>555</v>
      </c>
      <c r="M473">
        <v>0.92579999999999996</v>
      </c>
      <c r="N473">
        <v>0.79849999999999999</v>
      </c>
      <c r="O473">
        <v>1.1595</v>
      </c>
      <c r="P473" s="1">
        <v>4.3623999999999998E-10</v>
      </c>
      <c r="Q473" s="1">
        <v>5.0497000000000002E-13</v>
      </c>
      <c r="R473" s="1">
        <v>9.2905999999999997E-11</v>
      </c>
      <c r="S473" s="1">
        <v>7.9227999999999993E-12</v>
      </c>
      <c r="T473" s="1">
        <v>6.9999E-15</v>
      </c>
      <c r="U473" s="1">
        <v>6.8489E-12</v>
      </c>
    </row>
    <row r="474" spans="1:21" x14ac:dyDescent="0.25">
      <c r="A474" s="14">
        <v>44882</v>
      </c>
      <c r="B474" s="11" t="s">
        <v>31</v>
      </c>
      <c r="C474" s="11" t="s">
        <v>66</v>
      </c>
      <c r="D474" s="11" t="s">
        <v>51</v>
      </c>
      <c r="E474" s="11">
        <f t="shared" si="22"/>
        <v>10.688055555555556</v>
      </c>
      <c r="F474">
        <v>77.918999999999997</v>
      </c>
      <c r="G474">
        <v>20.070699999999999</v>
      </c>
      <c r="H474">
        <v>0.93679999999999997</v>
      </c>
      <c r="I474">
        <v>0.94869999999999999</v>
      </c>
      <c r="J474">
        <v>0</v>
      </c>
      <c r="K474">
        <v>0.12479999999999999</v>
      </c>
      <c r="L474">
        <v>559</v>
      </c>
      <c r="M474">
        <v>0.90780000000000005</v>
      </c>
      <c r="N474">
        <v>0.77429999999999999</v>
      </c>
      <c r="O474">
        <v>1.1725000000000001</v>
      </c>
      <c r="P474" s="1">
        <v>4.3640000000000001E-10</v>
      </c>
      <c r="Q474" s="1">
        <v>5.3028000000000004E-13</v>
      </c>
      <c r="R474" s="1">
        <v>9.3012000000000002E-11</v>
      </c>
      <c r="S474" s="1">
        <v>7.9222000000000003E-12</v>
      </c>
      <c r="T474" s="1">
        <v>8.0159999999999993E-15</v>
      </c>
      <c r="U474" s="1">
        <v>6.7269000000000003E-12</v>
      </c>
    </row>
    <row r="475" spans="1:21" x14ac:dyDescent="0.25">
      <c r="A475" s="24">
        <v>44882</v>
      </c>
      <c r="B475" s="18" t="s">
        <v>31</v>
      </c>
      <c r="C475" s="18" t="s">
        <v>58</v>
      </c>
      <c r="D475" s="18" t="s">
        <v>54</v>
      </c>
      <c r="E475" s="18">
        <f t="shared" si="22"/>
        <v>10.712777777777779</v>
      </c>
      <c r="F475" s="2">
        <v>77.930400000000006</v>
      </c>
      <c r="G475" s="2">
        <v>20.083400000000001</v>
      </c>
      <c r="H475" s="2">
        <v>0.93700000000000006</v>
      </c>
      <c r="I475" s="2">
        <v>0.92449999999999999</v>
      </c>
      <c r="J475" s="2">
        <v>0</v>
      </c>
      <c r="K475" s="2">
        <v>0.1246</v>
      </c>
      <c r="L475" s="2">
        <v>571</v>
      </c>
      <c r="M475" s="2">
        <v>0.88349999999999995</v>
      </c>
      <c r="N475" s="2">
        <v>0.77010000000000001</v>
      </c>
      <c r="O475" s="2">
        <v>1.1471</v>
      </c>
      <c r="P475" s="8">
        <v>4.3688999999999998E-10</v>
      </c>
      <c r="Q475" s="8">
        <v>5.3009000000000002E-13</v>
      </c>
      <c r="R475" s="8">
        <v>9.3164999999999996E-11</v>
      </c>
      <c r="S475" s="8">
        <v>7.9314000000000007E-12</v>
      </c>
      <c r="T475" s="8">
        <v>6.3597999999999997E-15</v>
      </c>
      <c r="U475" s="8">
        <v>6.5630000000000002E-12</v>
      </c>
    </row>
    <row r="476" spans="1:21" x14ac:dyDescent="0.25">
      <c r="A476" s="14">
        <v>44882</v>
      </c>
      <c r="B476" s="11" t="s">
        <v>31</v>
      </c>
      <c r="C476" s="11" t="s">
        <v>67</v>
      </c>
      <c r="D476" s="11" t="s">
        <v>29</v>
      </c>
      <c r="E476" s="11">
        <f t="shared" si="22"/>
        <v>10.735833333333334</v>
      </c>
      <c r="F476">
        <v>77.939499999999995</v>
      </c>
      <c r="G476">
        <v>20.0868</v>
      </c>
      <c r="H476">
        <v>0.93720000000000003</v>
      </c>
      <c r="I476">
        <v>0.92020000000000002</v>
      </c>
      <c r="J476">
        <v>0</v>
      </c>
      <c r="K476">
        <v>0.1162</v>
      </c>
      <c r="L476">
        <v>577</v>
      </c>
      <c r="M476">
        <v>0.87939999999999996</v>
      </c>
      <c r="N476">
        <v>0.76970000000000005</v>
      </c>
      <c r="O476">
        <v>1.1425000000000001</v>
      </c>
      <c r="P476" s="1">
        <v>4.3705999999999999E-10</v>
      </c>
      <c r="Q476" s="1">
        <v>4.9484999999999996E-13</v>
      </c>
      <c r="R476" s="1">
        <v>9.3205999999999998E-11</v>
      </c>
      <c r="S476" s="1">
        <v>7.9355000000000007E-12</v>
      </c>
      <c r="T476" s="1">
        <v>8.5401999999999994E-15</v>
      </c>
      <c r="U476" s="1">
        <v>6.5336000000000004E-12</v>
      </c>
    </row>
    <row r="477" spans="1:21" x14ac:dyDescent="0.25">
      <c r="A477" s="14">
        <v>44882</v>
      </c>
      <c r="B477" s="11" t="s">
        <v>31</v>
      </c>
      <c r="C477" s="11" t="s">
        <v>69</v>
      </c>
      <c r="D477" s="11" t="s">
        <v>35</v>
      </c>
      <c r="E477" s="11">
        <f t="shared" si="22"/>
        <v>10.758888888888889</v>
      </c>
      <c r="F477">
        <v>78.087599999999995</v>
      </c>
      <c r="G477">
        <v>20.719000000000001</v>
      </c>
      <c r="H477">
        <v>0.9375</v>
      </c>
      <c r="I477">
        <v>0.2271</v>
      </c>
      <c r="J477">
        <v>0</v>
      </c>
      <c r="K477">
        <v>2.8899999999999999E-2</v>
      </c>
      <c r="L477">
        <v>0</v>
      </c>
      <c r="M477">
        <v>0.18360000000000001</v>
      </c>
      <c r="N477">
        <v>0.1769</v>
      </c>
      <c r="O477">
        <v>1.0376000000000001</v>
      </c>
      <c r="P477" s="1">
        <v>4.3290000000000003E-10</v>
      </c>
      <c r="Q477" s="1">
        <v>1.2722000000000001E-13</v>
      </c>
      <c r="R477" s="1">
        <v>9.5087000000000005E-11</v>
      </c>
      <c r="S477" s="1">
        <v>7.8509E-12</v>
      </c>
      <c r="T477" s="1">
        <v>2.9810999999999999E-15</v>
      </c>
      <c r="U477" s="1">
        <v>1.6115999999999999E-12</v>
      </c>
    </row>
    <row r="478" spans="1:21" x14ac:dyDescent="0.25">
      <c r="A478" s="14">
        <v>44882</v>
      </c>
      <c r="B478" s="11" t="s">
        <v>31</v>
      </c>
      <c r="C478" s="11" t="s">
        <v>42</v>
      </c>
      <c r="D478" s="11" t="s">
        <v>65</v>
      </c>
      <c r="E478" s="11">
        <f t="shared" si="22"/>
        <v>10.783611111111112</v>
      </c>
      <c r="F478">
        <v>78.12</v>
      </c>
      <c r="G478">
        <v>20.8874</v>
      </c>
      <c r="H478">
        <v>0.93600000000000005</v>
      </c>
      <c r="I478">
        <v>5.1700000000000003E-2</v>
      </c>
      <c r="J478">
        <v>5.9999999999999995E-4</v>
      </c>
      <c r="K478">
        <v>4.4000000000000003E-3</v>
      </c>
      <c r="L478">
        <v>0</v>
      </c>
      <c r="M478">
        <v>8.3376000000000006E-3</v>
      </c>
      <c r="N478">
        <v>1.6500000000000001E-2</v>
      </c>
      <c r="O478">
        <v>0.50580000000000003</v>
      </c>
      <c r="P478" s="1">
        <v>4.3602999999999999E-10</v>
      </c>
      <c r="Q478" s="1">
        <v>2.5885000000000002E-14</v>
      </c>
      <c r="R478" s="1">
        <v>9.6524000000000002E-11</v>
      </c>
      <c r="S478" s="1">
        <v>7.8926999999999993E-12</v>
      </c>
      <c r="T478" s="1">
        <v>4.9767999999999999E-15</v>
      </c>
      <c r="U478" s="1">
        <v>3.8856000000000001E-13</v>
      </c>
    </row>
    <row r="479" spans="1:21" x14ac:dyDescent="0.25">
      <c r="A479" s="14">
        <v>44882</v>
      </c>
      <c r="B479" s="11" t="s">
        <v>31</v>
      </c>
      <c r="C479" s="11" t="s">
        <v>29</v>
      </c>
      <c r="D479" s="11" t="s">
        <v>26</v>
      </c>
      <c r="E479" s="11">
        <f t="shared" si="22"/>
        <v>10.806944444444445</v>
      </c>
      <c r="F479">
        <v>78.120599999999996</v>
      </c>
      <c r="G479">
        <v>20.8932</v>
      </c>
      <c r="H479">
        <v>0.93669999999999998</v>
      </c>
      <c r="I479">
        <v>4.6100000000000002E-2</v>
      </c>
      <c r="J479">
        <v>0</v>
      </c>
      <c r="K479">
        <v>3.3999999999999998E-3</v>
      </c>
      <c r="L479">
        <v>0</v>
      </c>
      <c r="M479">
        <v>2.9643E-3</v>
      </c>
      <c r="N479">
        <v>5.4035000000000003E-3</v>
      </c>
      <c r="O479">
        <v>0.54859999999999998</v>
      </c>
      <c r="P479" s="1">
        <v>4.3576E-10</v>
      </c>
      <c r="Q479" s="1">
        <v>2.1692E-14</v>
      </c>
      <c r="R479" s="1">
        <v>9.6491000000000003E-11</v>
      </c>
      <c r="S479" s="1">
        <v>7.8939000000000005E-12</v>
      </c>
      <c r="T479" s="1">
        <v>2.7531000000000001E-15</v>
      </c>
      <c r="U479" s="1">
        <v>3.4633E-13</v>
      </c>
    </row>
    <row r="480" spans="1:21" x14ac:dyDescent="0.25">
      <c r="A480" s="14">
        <v>44882</v>
      </c>
      <c r="B480" s="11" t="s">
        <v>31</v>
      </c>
      <c r="C480" s="11" t="s">
        <v>55</v>
      </c>
      <c r="D480" s="11" t="s">
        <v>61</v>
      </c>
      <c r="E480" s="11">
        <f t="shared" si="22"/>
        <v>10.831666666666665</v>
      </c>
      <c r="F480">
        <v>78.117599999999996</v>
      </c>
      <c r="G480">
        <v>20.898299999999999</v>
      </c>
      <c r="H480">
        <v>0.93720000000000003</v>
      </c>
      <c r="I480">
        <v>4.4600000000000001E-2</v>
      </c>
      <c r="J480">
        <v>2.0000000000000001E-4</v>
      </c>
      <c r="K480">
        <v>2E-3</v>
      </c>
      <c r="L480">
        <v>0</v>
      </c>
      <c r="M480">
        <v>1.6804000000000001E-3</v>
      </c>
      <c r="N480">
        <v>2.294E-3</v>
      </c>
      <c r="O480">
        <v>0.73250000000000004</v>
      </c>
      <c r="P480" s="1">
        <v>4.3561999999999999E-10</v>
      </c>
      <c r="Q480" s="1">
        <v>1.5936E-14</v>
      </c>
      <c r="R480" s="1">
        <v>9.6486999999999995E-11</v>
      </c>
      <c r="S480" s="1">
        <v>7.8958000000000003E-12</v>
      </c>
      <c r="T480" s="1">
        <v>3.3611000000000001E-15</v>
      </c>
      <c r="U480" s="1">
        <v>3.3693999999999998E-13</v>
      </c>
    </row>
    <row r="481" spans="1:21" x14ac:dyDescent="0.25">
      <c r="A481" s="14">
        <v>44882</v>
      </c>
      <c r="B481" s="11" t="s">
        <v>31</v>
      </c>
      <c r="C481" s="11" t="s">
        <v>72</v>
      </c>
      <c r="D481" s="11" t="s">
        <v>74</v>
      </c>
      <c r="E481" s="11">
        <f t="shared" si="22"/>
        <v>10.854999999999999</v>
      </c>
      <c r="F481">
        <v>78.123000000000005</v>
      </c>
      <c r="G481">
        <v>20.893599999999999</v>
      </c>
      <c r="H481">
        <v>0.93659999999999999</v>
      </c>
      <c r="I481">
        <v>4.4200000000000003E-2</v>
      </c>
      <c r="J481">
        <v>0</v>
      </c>
      <c r="K481">
        <v>2.5999999999999999E-3</v>
      </c>
      <c r="L481">
        <v>0</v>
      </c>
      <c r="M481">
        <v>1.5361999999999999E-3</v>
      </c>
      <c r="N481">
        <v>9.9801999999999998E-3</v>
      </c>
      <c r="O481">
        <v>0.15390000000000001</v>
      </c>
      <c r="P481" s="1">
        <v>4.3528000000000002E-10</v>
      </c>
      <c r="Q481" s="1">
        <v>1.8358000000000001E-14</v>
      </c>
      <c r="R481" s="1">
        <v>9.6384000000000003E-11</v>
      </c>
      <c r="S481" s="1">
        <v>7.8843000000000002E-12</v>
      </c>
      <c r="T481" s="1">
        <v>1.8437E-15</v>
      </c>
      <c r="U481" s="1">
        <v>3.3254999999999998E-13</v>
      </c>
    </row>
    <row r="482" spans="1:21" x14ac:dyDescent="0.25">
      <c r="A482" s="14">
        <v>44882</v>
      </c>
      <c r="B482" s="11" t="s">
        <v>31</v>
      </c>
      <c r="C482" s="11" t="s">
        <v>75</v>
      </c>
      <c r="D482" s="11" t="s">
        <v>48</v>
      </c>
      <c r="E482" s="11">
        <f t="shared" si="22"/>
        <v>10.878333333333332</v>
      </c>
      <c r="F482">
        <v>78.122799999999998</v>
      </c>
      <c r="G482">
        <v>20.894300000000001</v>
      </c>
      <c r="H482">
        <v>0.93669999999999998</v>
      </c>
      <c r="I482">
        <v>4.3799999999999999E-2</v>
      </c>
      <c r="J482">
        <v>0</v>
      </c>
      <c r="K482">
        <v>2.3999999999999998E-3</v>
      </c>
      <c r="L482">
        <v>0</v>
      </c>
      <c r="M482">
        <v>8.4451999999999997E-4</v>
      </c>
      <c r="N482">
        <v>7.2027000000000002E-3</v>
      </c>
      <c r="O482">
        <v>0.1173</v>
      </c>
      <c r="P482" s="1">
        <v>4.3470999999999999E-10</v>
      </c>
      <c r="Q482" s="1">
        <v>1.7513999999999999E-14</v>
      </c>
      <c r="R482" s="1">
        <v>9.6262000000000003E-11</v>
      </c>
      <c r="S482" s="1">
        <v>7.8746000000000004E-12</v>
      </c>
      <c r="T482" s="1">
        <v>5.9480000000000002E-16</v>
      </c>
      <c r="U482" s="1">
        <v>3.2983000000000002E-13</v>
      </c>
    </row>
    <row r="483" spans="1:21" x14ac:dyDescent="0.25">
      <c r="A483" s="14">
        <v>44882</v>
      </c>
      <c r="B483" s="11" t="s">
        <v>37</v>
      </c>
      <c r="C483" s="11" t="s">
        <v>63</v>
      </c>
      <c r="D483" s="11" t="s">
        <v>72</v>
      </c>
      <c r="E483" s="11">
        <f t="shared" si="22"/>
        <v>10.903333333333334</v>
      </c>
      <c r="F483">
        <v>78.1233</v>
      </c>
      <c r="G483">
        <v>20.894300000000001</v>
      </c>
      <c r="H483">
        <v>0.93630000000000002</v>
      </c>
      <c r="I483">
        <v>4.41E-2</v>
      </c>
      <c r="J483">
        <v>0</v>
      </c>
      <c r="K483">
        <v>2E-3</v>
      </c>
      <c r="L483">
        <v>0</v>
      </c>
      <c r="M483">
        <v>9.8320000000000005E-4</v>
      </c>
      <c r="N483">
        <v>6.2389000000000003E-3</v>
      </c>
      <c r="O483">
        <v>0.15759999999999999</v>
      </c>
      <c r="P483" s="1">
        <v>4.3446000000000002E-10</v>
      </c>
      <c r="Q483" s="1">
        <v>1.5831E-14</v>
      </c>
      <c r="R483" s="1">
        <v>9.6205000000000005E-11</v>
      </c>
      <c r="S483" s="1">
        <v>7.8665999999999996E-12</v>
      </c>
      <c r="T483" s="1">
        <v>2.6999E-15</v>
      </c>
      <c r="U483" s="1">
        <v>3.3153E-13</v>
      </c>
    </row>
    <row r="484" spans="1:21" x14ac:dyDescent="0.25">
      <c r="A484" s="14">
        <v>44882</v>
      </c>
      <c r="B484" s="11" t="s">
        <v>37</v>
      </c>
      <c r="C484" s="11" t="s">
        <v>25</v>
      </c>
      <c r="D484" s="11" t="s">
        <v>39</v>
      </c>
      <c r="E484" s="11">
        <f t="shared" si="22"/>
        <v>10.926388888888889</v>
      </c>
      <c r="F484">
        <v>78.118099999999998</v>
      </c>
      <c r="G484">
        <v>20.898499999999999</v>
      </c>
      <c r="H484">
        <v>0.93700000000000006</v>
      </c>
      <c r="I484">
        <v>4.41E-2</v>
      </c>
      <c r="J484">
        <v>0</v>
      </c>
      <c r="K484">
        <v>2.2000000000000001E-3</v>
      </c>
      <c r="L484">
        <v>0</v>
      </c>
      <c r="M484">
        <v>9.5078000000000003E-4</v>
      </c>
      <c r="N484">
        <v>3.8715E-4</v>
      </c>
      <c r="O484">
        <v>2.4558</v>
      </c>
      <c r="P484" s="1">
        <v>4.3417000000000001E-10</v>
      </c>
      <c r="Q484" s="1">
        <v>1.6610000000000001E-14</v>
      </c>
      <c r="R484" s="1">
        <v>9.6167000000000003E-11</v>
      </c>
      <c r="S484" s="1">
        <v>7.8679000000000004E-12</v>
      </c>
      <c r="T484" s="1">
        <v>2.4182000000000001E-15</v>
      </c>
      <c r="U484" s="1">
        <v>3.3130000000000001E-13</v>
      </c>
    </row>
    <row r="485" spans="1:21" x14ac:dyDescent="0.25">
      <c r="A485" s="14">
        <v>44882</v>
      </c>
      <c r="B485" s="11" t="s">
        <v>37</v>
      </c>
      <c r="C485" s="11" t="s">
        <v>51</v>
      </c>
      <c r="D485" s="11" t="s">
        <v>68</v>
      </c>
      <c r="E485" s="11">
        <f t="shared" si="22"/>
        <v>10.951388888888888</v>
      </c>
      <c r="F485">
        <v>78.123999999999995</v>
      </c>
      <c r="G485">
        <v>20.891400000000001</v>
      </c>
      <c r="H485">
        <v>0.93669999999999998</v>
      </c>
      <c r="I485">
        <v>4.4699999999999997E-2</v>
      </c>
      <c r="J485">
        <v>1E-3</v>
      </c>
      <c r="K485">
        <v>2.0999999999999999E-3</v>
      </c>
      <c r="L485">
        <v>0</v>
      </c>
      <c r="M485">
        <v>1.6911000000000001E-3</v>
      </c>
      <c r="N485">
        <v>1.12E-2</v>
      </c>
      <c r="O485">
        <v>0.15140000000000001</v>
      </c>
      <c r="P485" s="1">
        <v>4.3402000000000002E-10</v>
      </c>
      <c r="Q485" s="1">
        <v>1.6019000000000001E-14</v>
      </c>
      <c r="R485" s="1">
        <v>9.6093999999999997E-11</v>
      </c>
      <c r="S485" s="1">
        <v>7.8621999999999994E-12</v>
      </c>
      <c r="T485" s="1">
        <v>5.2615E-15</v>
      </c>
      <c r="U485" s="1">
        <v>3.3974999999999999E-13</v>
      </c>
    </row>
    <row r="486" spans="1:21" x14ac:dyDescent="0.25">
      <c r="A486" s="14">
        <v>44882</v>
      </c>
      <c r="B486" s="11" t="s">
        <v>37</v>
      </c>
      <c r="C486" s="11" t="s">
        <v>20</v>
      </c>
      <c r="D486" s="11" t="s">
        <v>32</v>
      </c>
      <c r="E486" s="11">
        <f t="shared" si="22"/>
        <v>10.974722222222221</v>
      </c>
      <c r="F486">
        <v>78.1126</v>
      </c>
      <c r="G486">
        <v>20.892900000000001</v>
      </c>
      <c r="H486">
        <v>0.93659999999999999</v>
      </c>
      <c r="I486">
        <v>5.5500000000000001E-2</v>
      </c>
      <c r="J486">
        <v>1E-4</v>
      </c>
      <c r="K486">
        <v>2.3E-3</v>
      </c>
      <c r="L486">
        <v>0</v>
      </c>
      <c r="M486">
        <v>1.29E-2</v>
      </c>
      <c r="N486">
        <v>4.6953999999999997E-3</v>
      </c>
      <c r="O486">
        <v>2.7376</v>
      </c>
      <c r="P486" s="1">
        <v>4.3359999999999998E-10</v>
      </c>
      <c r="Q486" s="1">
        <v>1.7212999999999999E-14</v>
      </c>
      <c r="R486" s="1">
        <v>9.6019999999999995E-11</v>
      </c>
      <c r="S486" s="1">
        <v>7.8541000000000006E-12</v>
      </c>
      <c r="T486" s="1">
        <v>3.2233000000000001E-15</v>
      </c>
      <c r="U486" s="1">
        <v>4.1115000000000002E-13</v>
      </c>
    </row>
    <row r="487" spans="1:21" x14ac:dyDescent="0.25">
      <c r="A487" s="14">
        <v>44882</v>
      </c>
      <c r="B487" s="11" t="s">
        <v>37</v>
      </c>
      <c r="C487" s="11" t="s">
        <v>38</v>
      </c>
      <c r="D487" s="11" t="s">
        <v>23</v>
      </c>
      <c r="E487" s="11">
        <f t="shared" si="22"/>
        <v>10.997777777777779</v>
      </c>
      <c r="F487">
        <v>78.052300000000002</v>
      </c>
      <c r="G487">
        <v>20.173100000000002</v>
      </c>
      <c r="H487">
        <v>0.93540000000000001</v>
      </c>
      <c r="I487">
        <v>0.73309999999999997</v>
      </c>
      <c r="J487">
        <v>0</v>
      </c>
      <c r="K487">
        <v>0.1061</v>
      </c>
      <c r="L487">
        <v>598</v>
      </c>
      <c r="M487">
        <v>0.69140000000000001</v>
      </c>
      <c r="N487">
        <v>0.69630000000000003</v>
      </c>
      <c r="O487">
        <v>0.99309999999999998</v>
      </c>
      <c r="P487" s="1">
        <v>4.3773999999999998E-10</v>
      </c>
      <c r="Q487" s="1">
        <v>4.528E-13</v>
      </c>
      <c r="R487" s="1">
        <v>9.3628E-11</v>
      </c>
      <c r="S487" s="1">
        <v>7.9222999999999999E-12</v>
      </c>
      <c r="T487" s="1">
        <v>5.6798999999999999E-15</v>
      </c>
      <c r="U487" s="1">
        <v>5.2118000000000001E-12</v>
      </c>
    </row>
    <row r="488" spans="1:21" x14ac:dyDescent="0.25">
      <c r="A488" s="14">
        <v>44882</v>
      </c>
      <c r="B488" s="3" t="s">
        <v>37</v>
      </c>
      <c r="C488" s="3" t="s">
        <v>19</v>
      </c>
      <c r="D488" s="3" t="s">
        <v>22</v>
      </c>
      <c r="E488" s="11">
        <f t="shared" si="22"/>
        <v>11.022499999999999</v>
      </c>
      <c r="F488">
        <v>78.047399999999996</v>
      </c>
      <c r="G488">
        <v>20.313600000000001</v>
      </c>
      <c r="H488">
        <v>0.93789999999999996</v>
      </c>
      <c r="I488">
        <v>0.58320000000000005</v>
      </c>
      <c r="J488">
        <v>0</v>
      </c>
      <c r="K488">
        <v>0.1179</v>
      </c>
      <c r="L488">
        <v>456</v>
      </c>
      <c r="M488">
        <v>0.54079999999999995</v>
      </c>
      <c r="N488">
        <v>0.57420000000000004</v>
      </c>
      <c r="O488">
        <v>0.94179999999999997</v>
      </c>
      <c r="P488" s="1">
        <v>4.3080999999999998E-10</v>
      </c>
      <c r="Q488" s="1">
        <v>4.9419000000000004E-13</v>
      </c>
      <c r="R488" s="1">
        <v>9.2803000000000005E-11</v>
      </c>
      <c r="S488" s="1">
        <v>7.8190999999999993E-12</v>
      </c>
      <c r="T488" s="1">
        <v>5.4576000000000002E-15</v>
      </c>
      <c r="U488" s="1">
        <v>4.0897000000000002E-12</v>
      </c>
    </row>
  </sheetData>
  <mergeCells count="3">
    <mergeCell ref="W21:W25"/>
    <mergeCell ref="W26:W30"/>
    <mergeCell ref="W31:W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Oversikt</vt:lpstr>
      <vt:lpstr>Glukose</vt:lpstr>
      <vt:lpstr>Glycerol</vt:lpstr>
      <vt:lpstr>Xylose</vt:lpstr>
      <vt:lpstr>Mannitol</vt:lpstr>
      <vt:lpstr>Succinate</vt:lpstr>
      <vt:lpstr>WT metanol</vt:lpstr>
      <vt:lpstr>MDH_glucose</vt:lpstr>
      <vt:lpstr>MDH_Metanol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Tande-Petersen</dc:creator>
  <cp:lastModifiedBy>Sofie Tande-Petersen</cp:lastModifiedBy>
  <cp:lastPrinted>2023-03-13T16:09:58Z</cp:lastPrinted>
  <dcterms:created xsi:type="dcterms:W3CDTF">2023-03-06T10:01:26Z</dcterms:created>
  <dcterms:modified xsi:type="dcterms:W3CDTF">2023-06-08T11:21:58Z</dcterms:modified>
</cp:coreProperties>
</file>