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mester 5\fisika komputasi\metode Trapezoid Multigrid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15" i="1" l="1"/>
  <c r="J117" i="1" s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4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5" i="1"/>
  <c r="I14" i="1"/>
  <c r="I10" i="1"/>
  <c r="C28" i="1"/>
  <c r="E25" i="1"/>
  <c r="E15" i="1"/>
  <c r="E16" i="1"/>
  <c r="E17" i="1"/>
  <c r="E18" i="1"/>
  <c r="E19" i="1"/>
  <c r="E20" i="1"/>
  <c r="E21" i="1"/>
  <c r="E22" i="1"/>
  <c r="E23" i="1"/>
  <c r="E24" i="1"/>
  <c r="E14" i="1"/>
  <c r="C15" i="1"/>
  <c r="C16" i="1"/>
  <c r="C17" i="1"/>
  <c r="C18" i="1"/>
  <c r="C19" i="1"/>
  <c r="C20" i="1"/>
  <c r="C21" i="1"/>
  <c r="C22" i="1"/>
  <c r="C23" i="1"/>
  <c r="C24" i="1"/>
  <c r="C14" i="1"/>
  <c r="B15" i="1"/>
  <c r="B16" i="1"/>
  <c r="B17" i="1"/>
  <c r="B18" i="1"/>
  <c r="B19" i="1"/>
  <c r="B20" i="1"/>
  <c r="B21" i="1"/>
  <c r="B22" i="1"/>
  <c r="B23" i="1"/>
  <c r="B24" i="1"/>
  <c r="B14" i="1"/>
  <c r="C10" i="1"/>
</calcChain>
</file>

<file path=xl/sharedStrings.xml><?xml version="1.0" encoding="utf-8"?>
<sst xmlns="http://schemas.openxmlformats.org/spreadsheetml/2006/main" count="28" uniqueCount="19">
  <si>
    <t>INTEGRAL NUMERIK MENGGUNAKAN METODE TRAPEZOID MULTIGRID</t>
  </si>
  <si>
    <t>Contoh</t>
  </si>
  <si>
    <t>f(x)=x^2+4</t>
  </si>
  <si>
    <t>Menentukan integral f(x) dengan batas bawah 0 dan batas atas 2 menggunakan metode trapezoid</t>
  </si>
  <si>
    <t>a</t>
  </si>
  <si>
    <t>b</t>
  </si>
  <si>
    <t>N1</t>
  </si>
  <si>
    <t>h1=[b-a]/N1</t>
  </si>
  <si>
    <t>i</t>
  </si>
  <si>
    <t>x</t>
  </si>
  <si>
    <t>x=a+i*h</t>
  </si>
  <si>
    <t>f(x)</t>
  </si>
  <si>
    <t>k</t>
  </si>
  <si>
    <t>k*f(x)</t>
  </si>
  <si>
    <t>sigma(k*f(x))</t>
  </si>
  <si>
    <t>Integral</t>
  </si>
  <si>
    <t>h2=[b-a]/N1</t>
  </si>
  <si>
    <t>N2</t>
  </si>
  <si>
    <t>integral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</si>
</sst>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0" fillId="3" borderId="1" xfId="0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EF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0</xdr:row>
      <xdr:rowOff>57150</xdr:rowOff>
    </xdr:from>
    <xdr:to>
      <xdr:col>14</xdr:col>
      <xdr:colOff>257175</xdr:colOff>
      <xdr:row>4</xdr:row>
      <xdr:rowOff>152400</xdr:rowOff>
    </xdr:to>
    <xdr:sp macro="" textlink="">
      <xdr:nvSpPr>
        <xdr:cNvPr id="2" name="TextBox 1"/>
        <xdr:cNvSpPr txBox="1"/>
      </xdr:nvSpPr>
      <xdr:spPr>
        <a:xfrm>
          <a:off x="6543675" y="57150"/>
          <a:ext cx="2905125" cy="866775"/>
        </a:xfrm>
        <a:prstGeom prst="rect">
          <a:avLst/>
        </a:prstGeom>
        <a:solidFill>
          <a:srgbClr val="F9EFA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 cap="none" spc="0">
              <a:ln w="6600">
                <a:solidFill>
                  <a:sysClr val="windowText" lastClr="000000"/>
                </a:solidFill>
                <a:prstDash val="solid"/>
              </a:ln>
              <a:solidFill>
                <a:srgbClr val="F9EFA9"/>
              </a:solidFill>
              <a:effectLst>
                <a:outerShdw dist="38100" dir="2700000" algn="tl" rotWithShape="0">
                  <a:schemeClr val="accent2"/>
                </a:outerShdw>
              </a:effectLst>
              <a:latin typeface="TypoUpright BT" panose="03020702030807050705" pitchFamily="66" charset="0"/>
            </a:rPr>
            <a:t>Nama</a:t>
          </a:r>
          <a:r>
            <a:rPr lang="en-US" sz="2400" b="1" cap="none" spc="0" baseline="0">
              <a:ln w="6600">
                <a:solidFill>
                  <a:sysClr val="windowText" lastClr="000000"/>
                </a:solidFill>
                <a:prstDash val="solid"/>
              </a:ln>
              <a:solidFill>
                <a:srgbClr val="F9EFA9"/>
              </a:solidFill>
              <a:effectLst>
                <a:outerShdw dist="38100" dir="2700000" algn="tl" rotWithShape="0">
                  <a:schemeClr val="accent2"/>
                </a:outerShdw>
              </a:effectLst>
              <a:latin typeface="TypoUpright BT" panose="03020702030807050705" pitchFamily="66" charset="0"/>
            </a:rPr>
            <a:t>      : Nuri Nurfauziah</a:t>
          </a:r>
        </a:p>
        <a:p>
          <a:r>
            <a:rPr lang="en-US" sz="2400" b="1" cap="none" spc="0" baseline="0">
              <a:ln w="6600">
                <a:solidFill>
                  <a:sysClr val="windowText" lastClr="000000"/>
                </a:solidFill>
                <a:prstDash val="solid"/>
              </a:ln>
              <a:solidFill>
                <a:srgbClr val="F9EFA9"/>
              </a:solidFill>
              <a:effectLst>
                <a:outerShdw dist="38100" dir="2700000" algn="tl" rotWithShape="0">
                  <a:schemeClr val="accent2"/>
                </a:outerShdw>
              </a:effectLst>
              <a:latin typeface="TypoUpright BT" panose="03020702030807050705" pitchFamily="66" charset="0"/>
            </a:rPr>
            <a:t>NIM      : 1197030026</a:t>
          </a:r>
          <a:endParaRPr lang="en-US" sz="2400" b="1" cap="none" spc="0">
            <a:ln w="6600">
              <a:solidFill>
                <a:sysClr val="windowText" lastClr="000000"/>
              </a:solidFill>
              <a:prstDash val="solid"/>
            </a:ln>
            <a:solidFill>
              <a:srgbClr val="F9EFA9"/>
            </a:solidFill>
            <a:effectLst>
              <a:outerShdw dist="38100" dir="2700000" algn="tl" rotWithShape="0">
                <a:schemeClr val="accent2"/>
              </a:outerShdw>
            </a:effectLst>
            <a:latin typeface="TypoUpright BT" panose="03020702030807050705" pitchFamily="66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7"/>
  <sheetViews>
    <sheetView tabSelected="1" workbookViewId="0">
      <selection activeCell="N8" sqref="N8"/>
    </sheetView>
  </sheetViews>
  <sheetFormatPr defaultRowHeight="15" x14ac:dyDescent="0.25"/>
  <cols>
    <col min="2" max="2" width="11.7109375" customWidth="1"/>
    <col min="3" max="3" width="10" customWidth="1"/>
    <col min="4" max="4" width="12.7109375" customWidth="1"/>
    <col min="11" max="11" width="12.85546875" customWidth="1"/>
  </cols>
  <sheetData>
    <row r="1" spans="1:12" ht="15.75" x14ac:dyDescent="0.25">
      <c r="B1" s="6" t="s">
        <v>0</v>
      </c>
      <c r="C1" s="6"/>
      <c r="D1" s="6"/>
      <c r="E1" s="6"/>
      <c r="F1" s="6"/>
      <c r="G1" s="6"/>
      <c r="H1" s="6"/>
      <c r="I1" s="6"/>
      <c r="J1" s="6"/>
    </row>
    <row r="3" spans="1:12" x14ac:dyDescent="0.25">
      <c r="B3" t="s">
        <v>1</v>
      </c>
      <c r="C3" t="s">
        <v>2</v>
      </c>
    </row>
    <row r="5" spans="1:12" x14ac:dyDescent="0.25">
      <c r="B5" t="s">
        <v>3</v>
      </c>
    </row>
    <row r="7" spans="1:12" x14ac:dyDescent="0.25">
      <c r="B7" t="s">
        <v>4</v>
      </c>
      <c r="C7">
        <v>0</v>
      </c>
      <c r="H7" t="s">
        <v>4</v>
      </c>
      <c r="I7">
        <v>0</v>
      </c>
    </row>
    <row r="8" spans="1:12" x14ac:dyDescent="0.25">
      <c r="B8" t="s">
        <v>5</v>
      </c>
      <c r="C8">
        <v>2</v>
      </c>
      <c r="H8" t="s">
        <v>5</v>
      </c>
      <c r="I8">
        <v>2</v>
      </c>
    </row>
    <row r="9" spans="1:12" x14ac:dyDescent="0.25">
      <c r="B9" t="s">
        <v>6</v>
      </c>
      <c r="C9">
        <v>10</v>
      </c>
      <c r="H9" t="s">
        <v>17</v>
      </c>
      <c r="I9">
        <v>100</v>
      </c>
    </row>
    <row r="10" spans="1:12" x14ac:dyDescent="0.25">
      <c r="B10" t="s">
        <v>7</v>
      </c>
      <c r="C10">
        <f>(C8-C7)/C9</f>
        <v>0.2</v>
      </c>
      <c r="H10" t="s">
        <v>16</v>
      </c>
      <c r="I10">
        <f>(I8-I7)/I9</f>
        <v>0.02</v>
      </c>
    </row>
    <row r="11" spans="1:12" x14ac:dyDescent="0.25">
      <c r="B11" t="s">
        <v>10</v>
      </c>
      <c r="H11" t="s">
        <v>10</v>
      </c>
    </row>
    <row r="13" spans="1:12" x14ac:dyDescent="0.25">
      <c r="A13" s="2" t="s">
        <v>8</v>
      </c>
      <c r="B13" s="2" t="s">
        <v>9</v>
      </c>
      <c r="C13" s="2" t="s">
        <v>11</v>
      </c>
      <c r="D13" s="2" t="s">
        <v>12</v>
      </c>
      <c r="E13" s="2" t="s">
        <v>13</v>
      </c>
      <c r="H13" s="5" t="s">
        <v>8</v>
      </c>
      <c r="I13" s="5" t="s">
        <v>9</v>
      </c>
      <c r="J13" s="5" t="s">
        <v>11</v>
      </c>
      <c r="K13" s="5" t="s">
        <v>12</v>
      </c>
      <c r="L13" s="5" t="s">
        <v>13</v>
      </c>
    </row>
    <row r="14" spans="1:12" x14ac:dyDescent="0.25">
      <c r="A14" s="1">
        <v>0</v>
      </c>
      <c r="B14" s="1">
        <f>$C$7+A14*$C$10</f>
        <v>0</v>
      </c>
      <c r="C14" s="1">
        <f>(B14)^2+4</f>
        <v>4</v>
      </c>
      <c r="D14" s="1">
        <v>1</v>
      </c>
      <c r="E14" s="1">
        <f>D14*C14</f>
        <v>4</v>
      </c>
      <c r="H14" s="1">
        <v>0</v>
      </c>
      <c r="I14" s="1">
        <f>$I$7+H14*$I$10</f>
        <v>0</v>
      </c>
      <c r="J14" s="1">
        <f>(I14)^2+4</f>
        <v>4</v>
      </c>
      <c r="K14" s="1">
        <v>1</v>
      </c>
      <c r="L14" s="1">
        <f>K14*J14</f>
        <v>4</v>
      </c>
    </row>
    <row r="15" spans="1:12" x14ac:dyDescent="0.25">
      <c r="A15" s="1">
        <v>1</v>
      </c>
      <c r="B15" s="1">
        <f t="shared" ref="B15:B24" si="0">$C$7+A15*$C$10</f>
        <v>0.2</v>
      </c>
      <c r="C15" s="1">
        <f t="shared" ref="C15:C24" si="1">(B15)^2+4</f>
        <v>4.04</v>
      </c>
      <c r="D15" s="1">
        <v>2</v>
      </c>
      <c r="E15" s="1">
        <f t="shared" ref="E15:E24" si="2">D15*C15</f>
        <v>8.08</v>
      </c>
      <c r="H15" s="1">
        <v>1</v>
      </c>
      <c r="I15" s="1">
        <f>$I$7+H15*$I$10</f>
        <v>0.02</v>
      </c>
      <c r="J15" s="1">
        <f t="shared" ref="J15:J78" si="3">(I15)^2+4</f>
        <v>4.0004</v>
      </c>
      <c r="K15" s="1">
        <v>2</v>
      </c>
      <c r="L15" s="1">
        <f t="shared" ref="L15:L78" si="4">K15*J15</f>
        <v>8.0007999999999999</v>
      </c>
    </row>
    <row r="16" spans="1:12" x14ac:dyDescent="0.25">
      <c r="A16" s="1">
        <v>2</v>
      </c>
      <c r="B16" s="1">
        <f t="shared" si="0"/>
        <v>0.4</v>
      </c>
      <c r="C16" s="1">
        <f t="shared" si="1"/>
        <v>4.16</v>
      </c>
      <c r="D16" s="1">
        <v>2</v>
      </c>
      <c r="E16" s="1">
        <f t="shared" si="2"/>
        <v>8.32</v>
      </c>
      <c r="H16" s="1">
        <v>2</v>
      </c>
      <c r="I16" s="1">
        <f t="shared" ref="I16:I79" si="5">$I$7+H16*$I$10</f>
        <v>0.04</v>
      </c>
      <c r="J16" s="1">
        <f t="shared" si="3"/>
        <v>4.0015999999999998</v>
      </c>
      <c r="K16" s="1">
        <v>2</v>
      </c>
      <c r="L16" s="1">
        <f t="shared" si="4"/>
        <v>8.0031999999999996</v>
      </c>
    </row>
    <row r="17" spans="1:12" x14ac:dyDescent="0.25">
      <c r="A17" s="1">
        <v>3</v>
      </c>
      <c r="B17" s="1">
        <f t="shared" si="0"/>
        <v>0.60000000000000009</v>
      </c>
      <c r="C17" s="1">
        <f t="shared" si="1"/>
        <v>4.3600000000000003</v>
      </c>
      <c r="D17" s="1">
        <v>2</v>
      </c>
      <c r="E17" s="1">
        <f t="shared" si="2"/>
        <v>8.7200000000000006</v>
      </c>
      <c r="H17" s="1">
        <v>3</v>
      </c>
      <c r="I17" s="1">
        <f t="shared" si="5"/>
        <v>0.06</v>
      </c>
      <c r="J17" s="1">
        <f t="shared" si="3"/>
        <v>4.0035999999999996</v>
      </c>
      <c r="K17" s="1">
        <v>2</v>
      </c>
      <c r="L17" s="1">
        <f t="shared" si="4"/>
        <v>8.0071999999999992</v>
      </c>
    </row>
    <row r="18" spans="1:12" x14ac:dyDescent="0.25">
      <c r="A18" s="1">
        <v>4</v>
      </c>
      <c r="B18" s="1">
        <f t="shared" si="0"/>
        <v>0.8</v>
      </c>
      <c r="C18" s="1">
        <f t="shared" si="1"/>
        <v>4.6400000000000006</v>
      </c>
      <c r="D18" s="1">
        <v>2</v>
      </c>
      <c r="E18" s="1">
        <f t="shared" si="2"/>
        <v>9.2800000000000011</v>
      </c>
      <c r="H18" s="1">
        <v>4</v>
      </c>
      <c r="I18" s="1">
        <f t="shared" si="5"/>
        <v>0.08</v>
      </c>
      <c r="J18" s="1">
        <f t="shared" si="3"/>
        <v>4.0064000000000002</v>
      </c>
      <c r="K18" s="1">
        <v>2</v>
      </c>
      <c r="L18" s="1">
        <f t="shared" si="4"/>
        <v>8.0128000000000004</v>
      </c>
    </row>
    <row r="19" spans="1:12" x14ac:dyDescent="0.25">
      <c r="A19" s="1">
        <v>5</v>
      </c>
      <c r="B19" s="1">
        <f t="shared" si="0"/>
        <v>1</v>
      </c>
      <c r="C19" s="1">
        <f t="shared" si="1"/>
        <v>5</v>
      </c>
      <c r="D19" s="1">
        <v>2</v>
      </c>
      <c r="E19" s="1">
        <f t="shared" si="2"/>
        <v>10</v>
      </c>
      <c r="H19" s="1">
        <v>5</v>
      </c>
      <c r="I19" s="1">
        <f t="shared" si="5"/>
        <v>0.1</v>
      </c>
      <c r="J19" s="1">
        <f t="shared" si="3"/>
        <v>4.01</v>
      </c>
      <c r="K19" s="1">
        <v>2</v>
      </c>
      <c r="L19" s="1">
        <f t="shared" si="4"/>
        <v>8.02</v>
      </c>
    </row>
    <row r="20" spans="1:12" x14ac:dyDescent="0.25">
      <c r="A20" s="1">
        <v>6</v>
      </c>
      <c r="B20" s="1">
        <f t="shared" si="0"/>
        <v>1.2000000000000002</v>
      </c>
      <c r="C20" s="1">
        <f t="shared" si="1"/>
        <v>5.44</v>
      </c>
      <c r="D20" s="1">
        <v>2</v>
      </c>
      <c r="E20" s="1">
        <f t="shared" si="2"/>
        <v>10.88</v>
      </c>
      <c r="H20" s="1">
        <v>6</v>
      </c>
      <c r="I20" s="1">
        <f t="shared" si="5"/>
        <v>0.12</v>
      </c>
      <c r="J20" s="1">
        <f t="shared" si="3"/>
        <v>4.0144000000000002</v>
      </c>
      <c r="K20" s="1">
        <v>2</v>
      </c>
      <c r="L20" s="1">
        <f t="shared" si="4"/>
        <v>8.0288000000000004</v>
      </c>
    </row>
    <row r="21" spans="1:12" x14ac:dyDescent="0.25">
      <c r="A21" s="1">
        <v>7</v>
      </c>
      <c r="B21" s="1">
        <f t="shared" si="0"/>
        <v>1.4000000000000001</v>
      </c>
      <c r="C21" s="1">
        <f t="shared" si="1"/>
        <v>5.9600000000000009</v>
      </c>
      <c r="D21" s="1">
        <v>2</v>
      </c>
      <c r="E21" s="1">
        <f t="shared" si="2"/>
        <v>11.920000000000002</v>
      </c>
      <c r="H21" s="1">
        <v>7</v>
      </c>
      <c r="I21" s="1">
        <f t="shared" si="5"/>
        <v>0.14000000000000001</v>
      </c>
      <c r="J21" s="1">
        <f t="shared" si="3"/>
        <v>4.0195999999999996</v>
      </c>
      <c r="K21" s="1">
        <v>2</v>
      </c>
      <c r="L21" s="1">
        <f t="shared" si="4"/>
        <v>8.0391999999999992</v>
      </c>
    </row>
    <row r="22" spans="1:12" x14ac:dyDescent="0.25">
      <c r="A22" s="1">
        <v>8</v>
      </c>
      <c r="B22" s="1">
        <f t="shared" si="0"/>
        <v>1.6</v>
      </c>
      <c r="C22" s="1">
        <f t="shared" si="1"/>
        <v>6.5600000000000005</v>
      </c>
      <c r="D22" s="1">
        <v>2</v>
      </c>
      <c r="E22" s="1">
        <f t="shared" si="2"/>
        <v>13.120000000000001</v>
      </c>
      <c r="H22" s="1">
        <v>8</v>
      </c>
      <c r="I22" s="1">
        <f t="shared" si="5"/>
        <v>0.16</v>
      </c>
      <c r="J22" s="1">
        <f t="shared" si="3"/>
        <v>4.0255999999999998</v>
      </c>
      <c r="K22" s="1">
        <v>2</v>
      </c>
      <c r="L22" s="1">
        <f t="shared" si="4"/>
        <v>8.0511999999999997</v>
      </c>
    </row>
    <row r="23" spans="1:12" x14ac:dyDescent="0.25">
      <c r="A23" s="1">
        <v>9</v>
      </c>
      <c r="B23" s="1">
        <f t="shared" si="0"/>
        <v>1.8</v>
      </c>
      <c r="C23" s="1">
        <f t="shared" si="1"/>
        <v>7.24</v>
      </c>
      <c r="D23" s="1">
        <v>2</v>
      </c>
      <c r="E23" s="1">
        <f t="shared" si="2"/>
        <v>14.48</v>
      </c>
      <c r="H23" s="1">
        <v>9</v>
      </c>
      <c r="I23" s="1">
        <f t="shared" si="5"/>
        <v>0.18</v>
      </c>
      <c r="J23" s="1">
        <f t="shared" si="3"/>
        <v>4.0324</v>
      </c>
      <c r="K23" s="1">
        <v>2</v>
      </c>
      <c r="L23" s="1">
        <f t="shared" si="4"/>
        <v>8.0648</v>
      </c>
    </row>
    <row r="24" spans="1:12" x14ac:dyDescent="0.25">
      <c r="A24" s="1">
        <v>10</v>
      </c>
      <c r="B24" s="1">
        <f t="shared" si="0"/>
        <v>2</v>
      </c>
      <c r="C24" s="1">
        <f t="shared" si="1"/>
        <v>8</v>
      </c>
      <c r="D24" s="1">
        <v>1</v>
      </c>
      <c r="E24" s="1">
        <f t="shared" si="2"/>
        <v>8</v>
      </c>
      <c r="H24" s="1">
        <v>10</v>
      </c>
      <c r="I24" s="1">
        <f t="shared" si="5"/>
        <v>0.2</v>
      </c>
      <c r="J24" s="1">
        <f t="shared" si="3"/>
        <v>4.04</v>
      </c>
      <c r="K24" s="1">
        <v>2</v>
      </c>
      <c r="L24" s="1">
        <f t="shared" si="4"/>
        <v>8.08</v>
      </c>
    </row>
    <row r="25" spans="1:12" x14ac:dyDescent="0.25">
      <c r="A25" s="1"/>
      <c r="B25" s="1"/>
      <c r="C25" s="1"/>
      <c r="D25" s="3" t="s">
        <v>14</v>
      </c>
      <c r="E25" s="1">
        <f>SUM(E14:E24)</f>
        <v>106.80000000000001</v>
      </c>
      <c r="H25" s="1">
        <v>11</v>
      </c>
      <c r="I25" s="1">
        <f t="shared" si="5"/>
        <v>0.22</v>
      </c>
      <c r="J25" s="1">
        <f t="shared" si="3"/>
        <v>4.0484</v>
      </c>
      <c r="K25" s="1">
        <v>2</v>
      </c>
      <c r="L25" s="1">
        <f t="shared" si="4"/>
        <v>8.0968</v>
      </c>
    </row>
    <row r="26" spans="1:12" x14ac:dyDescent="0.25">
      <c r="H26" s="1">
        <v>12</v>
      </c>
      <c r="I26" s="1">
        <f t="shared" si="5"/>
        <v>0.24</v>
      </c>
      <c r="J26" s="1">
        <f t="shared" si="3"/>
        <v>4.0575999999999999</v>
      </c>
      <c r="K26" s="1">
        <v>2</v>
      </c>
      <c r="L26" s="1">
        <f t="shared" si="4"/>
        <v>8.1151999999999997</v>
      </c>
    </row>
    <row r="27" spans="1:12" x14ac:dyDescent="0.25">
      <c r="H27" s="1">
        <v>13</v>
      </c>
      <c r="I27" s="1">
        <f t="shared" si="5"/>
        <v>0.26</v>
      </c>
      <c r="J27" s="1">
        <f t="shared" si="3"/>
        <v>4.0675999999999997</v>
      </c>
      <c r="K27" s="1">
        <v>2</v>
      </c>
      <c r="L27" s="1">
        <f t="shared" si="4"/>
        <v>8.1351999999999993</v>
      </c>
    </row>
    <row r="28" spans="1:12" x14ac:dyDescent="0.25">
      <c r="B28" s="4" t="s">
        <v>15</v>
      </c>
      <c r="C28" s="4">
        <f>($C$10/2)*E25</f>
        <v>10.680000000000001</v>
      </c>
      <c r="H28" s="1">
        <v>14</v>
      </c>
      <c r="I28" s="1">
        <f t="shared" si="5"/>
        <v>0.28000000000000003</v>
      </c>
      <c r="J28" s="1">
        <f t="shared" si="3"/>
        <v>4.0784000000000002</v>
      </c>
      <c r="K28" s="1">
        <v>2</v>
      </c>
      <c r="L28" s="1">
        <f t="shared" si="4"/>
        <v>8.1568000000000005</v>
      </c>
    </row>
    <row r="29" spans="1:12" x14ac:dyDescent="0.25">
      <c r="H29" s="1">
        <v>15</v>
      </c>
      <c r="I29" s="1">
        <f t="shared" si="5"/>
        <v>0.3</v>
      </c>
      <c r="J29" s="1">
        <f t="shared" si="3"/>
        <v>4.09</v>
      </c>
      <c r="K29" s="1">
        <v>2</v>
      </c>
      <c r="L29" s="1">
        <f t="shared" si="4"/>
        <v>8.18</v>
      </c>
    </row>
    <row r="30" spans="1:12" x14ac:dyDescent="0.25">
      <c r="H30" s="1">
        <v>16</v>
      </c>
      <c r="I30" s="1">
        <f t="shared" si="5"/>
        <v>0.32</v>
      </c>
      <c r="J30" s="1">
        <f t="shared" si="3"/>
        <v>4.1024000000000003</v>
      </c>
      <c r="K30" s="1">
        <v>2</v>
      </c>
      <c r="L30" s="1">
        <f t="shared" si="4"/>
        <v>8.2048000000000005</v>
      </c>
    </row>
    <row r="31" spans="1:12" x14ac:dyDescent="0.25">
      <c r="H31" s="1">
        <v>17</v>
      </c>
      <c r="I31" s="1">
        <f t="shared" si="5"/>
        <v>0.34</v>
      </c>
      <c r="J31" s="1">
        <f t="shared" si="3"/>
        <v>4.1155999999999997</v>
      </c>
      <c r="K31" s="1">
        <v>2</v>
      </c>
      <c r="L31" s="1">
        <f t="shared" si="4"/>
        <v>8.2311999999999994</v>
      </c>
    </row>
    <row r="32" spans="1:12" x14ac:dyDescent="0.25">
      <c r="H32" s="1">
        <v>18</v>
      </c>
      <c r="I32" s="1">
        <f t="shared" si="5"/>
        <v>0.36</v>
      </c>
      <c r="J32" s="1">
        <f t="shared" si="3"/>
        <v>4.1295999999999999</v>
      </c>
      <c r="K32" s="1">
        <v>2</v>
      </c>
      <c r="L32" s="1">
        <f t="shared" si="4"/>
        <v>8.2591999999999999</v>
      </c>
    </row>
    <row r="33" spans="8:12" x14ac:dyDescent="0.25">
      <c r="H33" s="1">
        <v>19</v>
      </c>
      <c r="I33" s="1">
        <f t="shared" si="5"/>
        <v>0.38</v>
      </c>
      <c r="J33" s="1">
        <f t="shared" si="3"/>
        <v>4.1444000000000001</v>
      </c>
      <c r="K33" s="1">
        <v>2</v>
      </c>
      <c r="L33" s="1">
        <f t="shared" si="4"/>
        <v>8.2888000000000002</v>
      </c>
    </row>
    <row r="34" spans="8:12" x14ac:dyDescent="0.25">
      <c r="H34" s="1">
        <v>20</v>
      </c>
      <c r="I34" s="1">
        <f t="shared" si="5"/>
        <v>0.4</v>
      </c>
      <c r="J34" s="1">
        <f t="shared" si="3"/>
        <v>4.16</v>
      </c>
      <c r="K34" s="1">
        <v>2</v>
      </c>
      <c r="L34" s="1">
        <f t="shared" si="4"/>
        <v>8.32</v>
      </c>
    </row>
    <row r="35" spans="8:12" x14ac:dyDescent="0.25">
      <c r="H35" s="1">
        <v>21</v>
      </c>
      <c r="I35" s="1">
        <f t="shared" si="5"/>
        <v>0.42</v>
      </c>
      <c r="J35" s="1">
        <f t="shared" si="3"/>
        <v>4.1764000000000001</v>
      </c>
      <c r="K35" s="1">
        <v>2</v>
      </c>
      <c r="L35" s="1">
        <f t="shared" si="4"/>
        <v>8.3528000000000002</v>
      </c>
    </row>
    <row r="36" spans="8:12" x14ac:dyDescent="0.25">
      <c r="H36" s="1">
        <v>22</v>
      </c>
      <c r="I36" s="1">
        <f t="shared" si="5"/>
        <v>0.44</v>
      </c>
      <c r="J36" s="1">
        <f t="shared" si="3"/>
        <v>4.1936</v>
      </c>
      <c r="K36" s="1">
        <v>2</v>
      </c>
      <c r="L36" s="1">
        <f t="shared" si="4"/>
        <v>8.3872</v>
      </c>
    </row>
    <row r="37" spans="8:12" x14ac:dyDescent="0.25">
      <c r="H37" s="1">
        <v>23</v>
      </c>
      <c r="I37" s="1">
        <f t="shared" si="5"/>
        <v>0.46</v>
      </c>
      <c r="J37" s="1">
        <f t="shared" si="3"/>
        <v>4.2115999999999998</v>
      </c>
      <c r="K37" s="1">
        <v>2</v>
      </c>
      <c r="L37" s="1">
        <f t="shared" si="4"/>
        <v>8.4231999999999996</v>
      </c>
    </row>
    <row r="38" spans="8:12" x14ac:dyDescent="0.25">
      <c r="H38" s="1">
        <v>24</v>
      </c>
      <c r="I38" s="1">
        <f t="shared" si="5"/>
        <v>0.48</v>
      </c>
      <c r="J38" s="1">
        <f t="shared" si="3"/>
        <v>4.2304000000000004</v>
      </c>
      <c r="K38" s="1">
        <v>2</v>
      </c>
      <c r="L38" s="1">
        <f t="shared" si="4"/>
        <v>8.4608000000000008</v>
      </c>
    </row>
    <row r="39" spans="8:12" x14ac:dyDescent="0.25">
      <c r="H39" s="1">
        <v>25</v>
      </c>
      <c r="I39" s="1">
        <f t="shared" si="5"/>
        <v>0.5</v>
      </c>
      <c r="J39" s="1">
        <f t="shared" si="3"/>
        <v>4.25</v>
      </c>
      <c r="K39" s="1">
        <v>2</v>
      </c>
      <c r="L39" s="1">
        <f t="shared" si="4"/>
        <v>8.5</v>
      </c>
    </row>
    <row r="40" spans="8:12" x14ac:dyDescent="0.25">
      <c r="H40" s="1">
        <v>26</v>
      </c>
      <c r="I40" s="1">
        <f t="shared" si="5"/>
        <v>0.52</v>
      </c>
      <c r="J40" s="1">
        <f t="shared" si="3"/>
        <v>4.2704000000000004</v>
      </c>
      <c r="K40" s="1">
        <v>2</v>
      </c>
      <c r="L40" s="1">
        <f t="shared" si="4"/>
        <v>8.5408000000000008</v>
      </c>
    </row>
    <row r="41" spans="8:12" x14ac:dyDescent="0.25">
      <c r="H41" s="1">
        <v>27</v>
      </c>
      <c r="I41" s="1">
        <f t="shared" si="5"/>
        <v>0.54</v>
      </c>
      <c r="J41" s="1">
        <f t="shared" si="3"/>
        <v>4.2915999999999999</v>
      </c>
      <c r="K41" s="1">
        <v>2</v>
      </c>
      <c r="L41" s="1">
        <f t="shared" si="4"/>
        <v>8.5831999999999997</v>
      </c>
    </row>
    <row r="42" spans="8:12" x14ac:dyDescent="0.25">
      <c r="H42" s="1">
        <v>28</v>
      </c>
      <c r="I42" s="1">
        <f t="shared" si="5"/>
        <v>0.56000000000000005</v>
      </c>
      <c r="J42" s="1">
        <f t="shared" si="3"/>
        <v>4.3136000000000001</v>
      </c>
      <c r="K42" s="1">
        <v>2</v>
      </c>
      <c r="L42" s="1">
        <f t="shared" si="4"/>
        <v>8.6272000000000002</v>
      </c>
    </row>
    <row r="43" spans="8:12" x14ac:dyDescent="0.25">
      <c r="H43" s="1">
        <v>29</v>
      </c>
      <c r="I43" s="1">
        <f t="shared" si="5"/>
        <v>0.57999999999999996</v>
      </c>
      <c r="J43" s="1">
        <f t="shared" si="3"/>
        <v>4.3364000000000003</v>
      </c>
      <c r="K43" s="1">
        <v>2</v>
      </c>
      <c r="L43" s="1">
        <f t="shared" si="4"/>
        <v>8.6728000000000005</v>
      </c>
    </row>
    <row r="44" spans="8:12" x14ac:dyDescent="0.25">
      <c r="H44" s="1">
        <v>30</v>
      </c>
      <c r="I44" s="1">
        <f t="shared" si="5"/>
        <v>0.6</v>
      </c>
      <c r="J44" s="1">
        <f t="shared" si="3"/>
        <v>4.3600000000000003</v>
      </c>
      <c r="K44" s="1">
        <v>2</v>
      </c>
      <c r="L44" s="1">
        <f t="shared" si="4"/>
        <v>8.7200000000000006</v>
      </c>
    </row>
    <row r="45" spans="8:12" x14ac:dyDescent="0.25">
      <c r="H45" s="1">
        <v>31</v>
      </c>
      <c r="I45" s="1">
        <f t="shared" si="5"/>
        <v>0.62</v>
      </c>
      <c r="J45" s="1">
        <f t="shared" si="3"/>
        <v>4.3844000000000003</v>
      </c>
      <c r="K45" s="1">
        <v>2</v>
      </c>
      <c r="L45" s="1">
        <f t="shared" si="4"/>
        <v>8.7688000000000006</v>
      </c>
    </row>
    <row r="46" spans="8:12" x14ac:dyDescent="0.25">
      <c r="H46" s="1">
        <v>32</v>
      </c>
      <c r="I46" s="1">
        <f t="shared" si="5"/>
        <v>0.64</v>
      </c>
      <c r="J46" s="1">
        <f t="shared" si="3"/>
        <v>4.4096000000000002</v>
      </c>
      <c r="K46" s="1">
        <v>2</v>
      </c>
      <c r="L46" s="1">
        <f t="shared" si="4"/>
        <v>8.8192000000000004</v>
      </c>
    </row>
    <row r="47" spans="8:12" x14ac:dyDescent="0.25">
      <c r="H47" s="1">
        <v>33</v>
      </c>
      <c r="I47" s="1">
        <f t="shared" si="5"/>
        <v>0.66</v>
      </c>
      <c r="J47" s="1">
        <f t="shared" si="3"/>
        <v>4.4356</v>
      </c>
      <c r="K47" s="1">
        <v>2</v>
      </c>
      <c r="L47" s="1">
        <f t="shared" si="4"/>
        <v>8.8712</v>
      </c>
    </row>
    <row r="48" spans="8:12" x14ac:dyDescent="0.25">
      <c r="H48" s="1">
        <v>34</v>
      </c>
      <c r="I48" s="1">
        <f t="shared" si="5"/>
        <v>0.68</v>
      </c>
      <c r="J48" s="1">
        <f t="shared" si="3"/>
        <v>4.4623999999999997</v>
      </c>
      <c r="K48" s="1">
        <v>2</v>
      </c>
      <c r="L48" s="1">
        <f t="shared" si="4"/>
        <v>8.9247999999999994</v>
      </c>
    </row>
    <row r="49" spans="8:12" x14ac:dyDescent="0.25">
      <c r="H49" s="1">
        <v>35</v>
      </c>
      <c r="I49" s="1">
        <f t="shared" si="5"/>
        <v>0.70000000000000007</v>
      </c>
      <c r="J49" s="1">
        <f t="shared" si="3"/>
        <v>4.49</v>
      </c>
      <c r="K49" s="1">
        <v>2</v>
      </c>
      <c r="L49" s="1">
        <f t="shared" si="4"/>
        <v>8.98</v>
      </c>
    </row>
    <row r="50" spans="8:12" x14ac:dyDescent="0.25">
      <c r="H50" s="1">
        <v>36</v>
      </c>
      <c r="I50" s="1">
        <f t="shared" si="5"/>
        <v>0.72</v>
      </c>
      <c r="J50" s="1">
        <f t="shared" si="3"/>
        <v>4.5183999999999997</v>
      </c>
      <c r="K50" s="1">
        <v>2</v>
      </c>
      <c r="L50" s="1">
        <f t="shared" si="4"/>
        <v>9.0367999999999995</v>
      </c>
    </row>
    <row r="51" spans="8:12" x14ac:dyDescent="0.25">
      <c r="H51" s="1">
        <v>37</v>
      </c>
      <c r="I51" s="1">
        <f t="shared" si="5"/>
        <v>0.74</v>
      </c>
      <c r="J51" s="1">
        <f t="shared" si="3"/>
        <v>4.5476000000000001</v>
      </c>
      <c r="K51" s="1">
        <v>2</v>
      </c>
      <c r="L51" s="1">
        <f t="shared" si="4"/>
        <v>9.0952000000000002</v>
      </c>
    </row>
    <row r="52" spans="8:12" x14ac:dyDescent="0.25">
      <c r="H52" s="1">
        <v>38</v>
      </c>
      <c r="I52" s="1">
        <f t="shared" si="5"/>
        <v>0.76</v>
      </c>
      <c r="J52" s="1">
        <f t="shared" si="3"/>
        <v>4.5776000000000003</v>
      </c>
      <c r="K52" s="1">
        <v>2</v>
      </c>
      <c r="L52" s="1">
        <f t="shared" si="4"/>
        <v>9.1552000000000007</v>
      </c>
    </row>
    <row r="53" spans="8:12" x14ac:dyDescent="0.25">
      <c r="H53" s="1">
        <v>39</v>
      </c>
      <c r="I53" s="1">
        <f t="shared" si="5"/>
        <v>0.78</v>
      </c>
      <c r="J53" s="1">
        <f t="shared" si="3"/>
        <v>4.6083999999999996</v>
      </c>
      <c r="K53" s="1">
        <v>2</v>
      </c>
      <c r="L53" s="1">
        <f t="shared" si="4"/>
        <v>9.2167999999999992</v>
      </c>
    </row>
    <row r="54" spans="8:12" x14ac:dyDescent="0.25">
      <c r="H54" s="1">
        <v>40</v>
      </c>
      <c r="I54" s="1">
        <f t="shared" si="5"/>
        <v>0.8</v>
      </c>
      <c r="J54" s="1">
        <f t="shared" si="3"/>
        <v>4.6400000000000006</v>
      </c>
      <c r="K54" s="1">
        <v>2</v>
      </c>
      <c r="L54" s="1">
        <f t="shared" si="4"/>
        <v>9.2800000000000011</v>
      </c>
    </row>
    <row r="55" spans="8:12" x14ac:dyDescent="0.25">
      <c r="H55" s="1">
        <v>41</v>
      </c>
      <c r="I55" s="1">
        <f t="shared" si="5"/>
        <v>0.82000000000000006</v>
      </c>
      <c r="J55" s="1">
        <f t="shared" si="3"/>
        <v>4.6723999999999997</v>
      </c>
      <c r="K55" s="1">
        <v>2</v>
      </c>
      <c r="L55" s="1">
        <f t="shared" si="4"/>
        <v>9.3447999999999993</v>
      </c>
    </row>
    <row r="56" spans="8:12" x14ac:dyDescent="0.25">
      <c r="H56" s="1">
        <v>42</v>
      </c>
      <c r="I56" s="1">
        <f t="shared" si="5"/>
        <v>0.84</v>
      </c>
      <c r="J56" s="1">
        <f t="shared" si="3"/>
        <v>4.7055999999999996</v>
      </c>
      <c r="K56" s="1">
        <v>2</v>
      </c>
      <c r="L56" s="1">
        <f t="shared" si="4"/>
        <v>9.4111999999999991</v>
      </c>
    </row>
    <row r="57" spans="8:12" x14ac:dyDescent="0.25">
      <c r="H57" s="1">
        <v>43</v>
      </c>
      <c r="I57" s="1">
        <f t="shared" si="5"/>
        <v>0.86</v>
      </c>
      <c r="J57" s="1">
        <f t="shared" si="3"/>
        <v>4.7396000000000003</v>
      </c>
      <c r="K57" s="1">
        <v>2</v>
      </c>
      <c r="L57" s="1">
        <f t="shared" si="4"/>
        <v>9.4792000000000005</v>
      </c>
    </row>
    <row r="58" spans="8:12" x14ac:dyDescent="0.25">
      <c r="H58" s="1">
        <v>44</v>
      </c>
      <c r="I58" s="1">
        <f t="shared" si="5"/>
        <v>0.88</v>
      </c>
      <c r="J58" s="1">
        <f t="shared" si="3"/>
        <v>4.7744</v>
      </c>
      <c r="K58" s="1">
        <v>2</v>
      </c>
      <c r="L58" s="1">
        <f t="shared" si="4"/>
        <v>9.5488</v>
      </c>
    </row>
    <row r="59" spans="8:12" x14ac:dyDescent="0.25">
      <c r="H59" s="1">
        <v>45</v>
      </c>
      <c r="I59" s="1">
        <f t="shared" si="5"/>
        <v>0.9</v>
      </c>
      <c r="J59" s="1">
        <f t="shared" si="3"/>
        <v>4.8100000000000005</v>
      </c>
      <c r="K59" s="1">
        <v>2</v>
      </c>
      <c r="L59" s="1">
        <f t="shared" si="4"/>
        <v>9.620000000000001</v>
      </c>
    </row>
    <row r="60" spans="8:12" x14ac:dyDescent="0.25">
      <c r="H60" s="1">
        <v>46</v>
      </c>
      <c r="I60" s="1">
        <f t="shared" si="5"/>
        <v>0.92</v>
      </c>
      <c r="J60" s="1">
        <f t="shared" si="3"/>
        <v>4.8464</v>
      </c>
      <c r="K60" s="1">
        <v>2</v>
      </c>
      <c r="L60" s="1">
        <f t="shared" si="4"/>
        <v>9.6928000000000001</v>
      </c>
    </row>
    <row r="61" spans="8:12" x14ac:dyDescent="0.25">
      <c r="H61" s="1">
        <v>47</v>
      </c>
      <c r="I61" s="1">
        <f t="shared" si="5"/>
        <v>0.94000000000000006</v>
      </c>
      <c r="J61" s="1">
        <f t="shared" si="3"/>
        <v>4.8836000000000004</v>
      </c>
      <c r="K61" s="1">
        <v>2</v>
      </c>
      <c r="L61" s="1">
        <f t="shared" si="4"/>
        <v>9.7672000000000008</v>
      </c>
    </row>
    <row r="62" spans="8:12" x14ac:dyDescent="0.25">
      <c r="H62" s="1">
        <v>48</v>
      </c>
      <c r="I62" s="1">
        <f t="shared" si="5"/>
        <v>0.96</v>
      </c>
      <c r="J62" s="1">
        <f t="shared" si="3"/>
        <v>4.9215999999999998</v>
      </c>
      <c r="K62" s="1">
        <v>2</v>
      </c>
      <c r="L62" s="1">
        <f t="shared" si="4"/>
        <v>9.8431999999999995</v>
      </c>
    </row>
    <row r="63" spans="8:12" x14ac:dyDescent="0.25">
      <c r="H63" s="1">
        <v>49</v>
      </c>
      <c r="I63" s="1">
        <f t="shared" si="5"/>
        <v>0.98</v>
      </c>
      <c r="J63" s="1">
        <f t="shared" si="3"/>
        <v>4.9603999999999999</v>
      </c>
      <c r="K63" s="1">
        <v>2</v>
      </c>
      <c r="L63" s="1">
        <f t="shared" si="4"/>
        <v>9.9207999999999998</v>
      </c>
    </row>
    <row r="64" spans="8:12" x14ac:dyDescent="0.25">
      <c r="H64" s="1">
        <v>50</v>
      </c>
      <c r="I64" s="1">
        <f t="shared" si="5"/>
        <v>1</v>
      </c>
      <c r="J64" s="1">
        <f t="shared" si="3"/>
        <v>5</v>
      </c>
      <c r="K64" s="1">
        <v>2</v>
      </c>
      <c r="L64" s="1">
        <f t="shared" si="4"/>
        <v>10</v>
      </c>
    </row>
    <row r="65" spans="8:12" x14ac:dyDescent="0.25">
      <c r="H65" s="1">
        <v>51</v>
      </c>
      <c r="I65" s="1">
        <f t="shared" si="5"/>
        <v>1.02</v>
      </c>
      <c r="J65" s="1">
        <f t="shared" si="3"/>
        <v>5.0404</v>
      </c>
      <c r="K65" s="1">
        <v>2</v>
      </c>
      <c r="L65" s="1">
        <f t="shared" si="4"/>
        <v>10.0808</v>
      </c>
    </row>
    <row r="66" spans="8:12" x14ac:dyDescent="0.25">
      <c r="H66" s="1">
        <v>52</v>
      </c>
      <c r="I66" s="1">
        <f t="shared" si="5"/>
        <v>1.04</v>
      </c>
      <c r="J66" s="1">
        <f t="shared" si="3"/>
        <v>5.0815999999999999</v>
      </c>
      <c r="K66" s="1">
        <v>2</v>
      </c>
      <c r="L66" s="1">
        <f t="shared" si="4"/>
        <v>10.1632</v>
      </c>
    </row>
    <row r="67" spans="8:12" x14ac:dyDescent="0.25">
      <c r="H67" s="1">
        <v>53</v>
      </c>
      <c r="I67" s="1">
        <f t="shared" si="5"/>
        <v>1.06</v>
      </c>
      <c r="J67" s="1">
        <f t="shared" si="3"/>
        <v>5.1235999999999997</v>
      </c>
      <c r="K67" s="1">
        <v>2</v>
      </c>
      <c r="L67" s="1">
        <f t="shared" si="4"/>
        <v>10.247199999999999</v>
      </c>
    </row>
    <row r="68" spans="8:12" x14ac:dyDescent="0.25">
      <c r="H68" s="1">
        <v>54</v>
      </c>
      <c r="I68" s="1">
        <f t="shared" si="5"/>
        <v>1.08</v>
      </c>
      <c r="J68" s="1">
        <f t="shared" si="3"/>
        <v>5.1664000000000003</v>
      </c>
      <c r="K68" s="1">
        <v>2</v>
      </c>
      <c r="L68" s="1">
        <f t="shared" si="4"/>
        <v>10.332800000000001</v>
      </c>
    </row>
    <row r="69" spans="8:12" x14ac:dyDescent="0.25">
      <c r="H69" s="1">
        <v>55</v>
      </c>
      <c r="I69" s="1">
        <f t="shared" si="5"/>
        <v>1.1000000000000001</v>
      </c>
      <c r="J69" s="1">
        <f t="shared" si="3"/>
        <v>5.21</v>
      </c>
      <c r="K69" s="1">
        <v>2</v>
      </c>
      <c r="L69" s="1">
        <f t="shared" si="4"/>
        <v>10.42</v>
      </c>
    </row>
    <row r="70" spans="8:12" x14ac:dyDescent="0.25">
      <c r="H70" s="1">
        <v>56</v>
      </c>
      <c r="I70" s="1">
        <f t="shared" si="5"/>
        <v>1.1200000000000001</v>
      </c>
      <c r="J70" s="1">
        <f t="shared" si="3"/>
        <v>5.2544000000000004</v>
      </c>
      <c r="K70" s="1">
        <v>2</v>
      </c>
      <c r="L70" s="1">
        <f t="shared" si="4"/>
        <v>10.508800000000001</v>
      </c>
    </row>
    <row r="71" spans="8:12" x14ac:dyDescent="0.25">
      <c r="H71" s="1">
        <v>57</v>
      </c>
      <c r="I71" s="1">
        <f t="shared" si="5"/>
        <v>1.1400000000000001</v>
      </c>
      <c r="J71" s="1">
        <f t="shared" si="3"/>
        <v>5.2995999999999999</v>
      </c>
      <c r="K71" s="1">
        <v>2</v>
      </c>
      <c r="L71" s="1">
        <f t="shared" si="4"/>
        <v>10.5992</v>
      </c>
    </row>
    <row r="72" spans="8:12" x14ac:dyDescent="0.25">
      <c r="H72" s="1">
        <v>58</v>
      </c>
      <c r="I72" s="1">
        <f t="shared" si="5"/>
        <v>1.1599999999999999</v>
      </c>
      <c r="J72" s="1">
        <f t="shared" si="3"/>
        <v>5.3456000000000001</v>
      </c>
      <c r="K72" s="1">
        <v>2</v>
      </c>
      <c r="L72" s="1">
        <f t="shared" si="4"/>
        <v>10.6912</v>
      </c>
    </row>
    <row r="73" spans="8:12" x14ac:dyDescent="0.25">
      <c r="H73" s="1">
        <v>59</v>
      </c>
      <c r="I73" s="1">
        <f t="shared" si="5"/>
        <v>1.18</v>
      </c>
      <c r="J73" s="1">
        <f t="shared" si="3"/>
        <v>5.3924000000000003</v>
      </c>
      <c r="K73" s="1">
        <v>2</v>
      </c>
      <c r="L73" s="1">
        <f t="shared" si="4"/>
        <v>10.784800000000001</v>
      </c>
    </row>
    <row r="74" spans="8:12" x14ac:dyDescent="0.25">
      <c r="H74" s="1">
        <v>60</v>
      </c>
      <c r="I74" s="1">
        <f t="shared" si="5"/>
        <v>1.2</v>
      </c>
      <c r="J74" s="1">
        <f t="shared" si="3"/>
        <v>5.4399999999999995</v>
      </c>
      <c r="K74" s="1">
        <v>2</v>
      </c>
      <c r="L74" s="1">
        <f t="shared" si="4"/>
        <v>10.879999999999999</v>
      </c>
    </row>
    <row r="75" spans="8:12" x14ac:dyDescent="0.25">
      <c r="H75" s="1">
        <v>61</v>
      </c>
      <c r="I75" s="1">
        <f t="shared" si="5"/>
        <v>1.22</v>
      </c>
      <c r="J75" s="1">
        <f t="shared" si="3"/>
        <v>5.4884000000000004</v>
      </c>
      <c r="K75" s="1">
        <v>2</v>
      </c>
      <c r="L75" s="1">
        <f t="shared" si="4"/>
        <v>10.976800000000001</v>
      </c>
    </row>
    <row r="76" spans="8:12" x14ac:dyDescent="0.25">
      <c r="H76" s="1">
        <v>62</v>
      </c>
      <c r="I76" s="1">
        <f t="shared" si="5"/>
        <v>1.24</v>
      </c>
      <c r="J76" s="1">
        <f t="shared" si="3"/>
        <v>5.5376000000000003</v>
      </c>
      <c r="K76" s="1">
        <v>2</v>
      </c>
      <c r="L76" s="1">
        <f t="shared" si="4"/>
        <v>11.075200000000001</v>
      </c>
    </row>
    <row r="77" spans="8:12" x14ac:dyDescent="0.25">
      <c r="H77" s="1">
        <v>63</v>
      </c>
      <c r="I77" s="1">
        <f t="shared" si="5"/>
        <v>1.26</v>
      </c>
      <c r="J77" s="1">
        <f t="shared" si="3"/>
        <v>5.5876000000000001</v>
      </c>
      <c r="K77" s="1">
        <v>2</v>
      </c>
      <c r="L77" s="1">
        <f t="shared" si="4"/>
        <v>11.1752</v>
      </c>
    </row>
    <row r="78" spans="8:12" x14ac:dyDescent="0.25">
      <c r="H78" s="1">
        <v>64</v>
      </c>
      <c r="I78" s="1">
        <f t="shared" si="5"/>
        <v>1.28</v>
      </c>
      <c r="J78" s="1">
        <f t="shared" si="3"/>
        <v>5.6383999999999999</v>
      </c>
      <c r="K78" s="1">
        <v>2</v>
      </c>
      <c r="L78" s="1">
        <f t="shared" si="4"/>
        <v>11.2768</v>
      </c>
    </row>
    <row r="79" spans="8:12" x14ac:dyDescent="0.25">
      <c r="H79" s="1">
        <v>65</v>
      </c>
      <c r="I79" s="1">
        <f t="shared" si="5"/>
        <v>1.3</v>
      </c>
      <c r="J79" s="1">
        <f t="shared" ref="J79:J114" si="6">(I79)^2+4</f>
        <v>5.69</v>
      </c>
      <c r="K79" s="1">
        <v>2</v>
      </c>
      <c r="L79" s="1">
        <f t="shared" ref="L79:L114" si="7">K79*J79</f>
        <v>11.38</v>
      </c>
    </row>
    <row r="80" spans="8:12" x14ac:dyDescent="0.25">
      <c r="H80" s="1">
        <v>66</v>
      </c>
      <c r="I80" s="1">
        <f t="shared" ref="I80:I114" si="8">$I$7+H80*$I$10</f>
        <v>1.32</v>
      </c>
      <c r="J80" s="1">
        <f t="shared" si="6"/>
        <v>5.7423999999999999</v>
      </c>
      <c r="K80" s="1">
        <v>2</v>
      </c>
      <c r="L80" s="1">
        <f t="shared" si="7"/>
        <v>11.4848</v>
      </c>
    </row>
    <row r="81" spans="8:12" x14ac:dyDescent="0.25">
      <c r="H81" s="1">
        <v>67</v>
      </c>
      <c r="I81" s="1">
        <f t="shared" si="8"/>
        <v>1.34</v>
      </c>
      <c r="J81" s="1">
        <f t="shared" si="6"/>
        <v>5.7956000000000003</v>
      </c>
      <c r="K81" s="1">
        <v>2</v>
      </c>
      <c r="L81" s="1">
        <f t="shared" si="7"/>
        <v>11.591200000000001</v>
      </c>
    </row>
    <row r="82" spans="8:12" x14ac:dyDescent="0.25">
      <c r="H82" s="1">
        <v>68</v>
      </c>
      <c r="I82" s="1">
        <f t="shared" si="8"/>
        <v>1.36</v>
      </c>
      <c r="J82" s="1">
        <f t="shared" si="6"/>
        <v>5.8496000000000006</v>
      </c>
      <c r="K82" s="1">
        <v>2</v>
      </c>
      <c r="L82" s="1">
        <f t="shared" si="7"/>
        <v>11.699200000000001</v>
      </c>
    </row>
    <row r="83" spans="8:12" x14ac:dyDescent="0.25">
      <c r="H83" s="1">
        <v>69</v>
      </c>
      <c r="I83" s="1">
        <f t="shared" si="8"/>
        <v>1.3800000000000001</v>
      </c>
      <c r="J83" s="1">
        <f t="shared" si="6"/>
        <v>5.9044000000000008</v>
      </c>
      <c r="K83" s="1">
        <v>2</v>
      </c>
      <c r="L83" s="1">
        <f t="shared" si="7"/>
        <v>11.808800000000002</v>
      </c>
    </row>
    <row r="84" spans="8:12" x14ac:dyDescent="0.25">
      <c r="H84" s="1">
        <v>70</v>
      </c>
      <c r="I84" s="1">
        <f t="shared" si="8"/>
        <v>1.4000000000000001</v>
      </c>
      <c r="J84" s="1">
        <f t="shared" si="6"/>
        <v>5.9600000000000009</v>
      </c>
      <c r="K84" s="1">
        <v>2</v>
      </c>
      <c r="L84" s="1">
        <f t="shared" si="7"/>
        <v>11.920000000000002</v>
      </c>
    </row>
    <row r="85" spans="8:12" x14ac:dyDescent="0.25">
      <c r="H85" s="1">
        <v>71</v>
      </c>
      <c r="I85" s="1">
        <f t="shared" si="8"/>
        <v>1.42</v>
      </c>
      <c r="J85" s="1">
        <f t="shared" si="6"/>
        <v>6.0164</v>
      </c>
      <c r="K85" s="1">
        <v>2</v>
      </c>
      <c r="L85" s="1">
        <f t="shared" si="7"/>
        <v>12.0328</v>
      </c>
    </row>
    <row r="86" spans="8:12" x14ac:dyDescent="0.25">
      <c r="H86" s="1">
        <v>72</v>
      </c>
      <c r="I86" s="1">
        <f t="shared" si="8"/>
        <v>1.44</v>
      </c>
      <c r="J86" s="1">
        <f t="shared" si="6"/>
        <v>6.0735999999999999</v>
      </c>
      <c r="K86" s="1">
        <v>2</v>
      </c>
      <c r="L86" s="1">
        <f t="shared" si="7"/>
        <v>12.1472</v>
      </c>
    </row>
    <row r="87" spans="8:12" x14ac:dyDescent="0.25">
      <c r="H87" s="1">
        <v>73</v>
      </c>
      <c r="I87" s="1">
        <f t="shared" si="8"/>
        <v>1.46</v>
      </c>
      <c r="J87" s="1">
        <f t="shared" si="6"/>
        <v>6.1315999999999997</v>
      </c>
      <c r="K87" s="1">
        <v>2</v>
      </c>
      <c r="L87" s="1">
        <f t="shared" si="7"/>
        <v>12.263199999999999</v>
      </c>
    </row>
    <row r="88" spans="8:12" x14ac:dyDescent="0.25">
      <c r="H88" s="1">
        <v>74</v>
      </c>
      <c r="I88" s="1">
        <f t="shared" si="8"/>
        <v>1.48</v>
      </c>
      <c r="J88" s="1">
        <f t="shared" si="6"/>
        <v>6.1904000000000003</v>
      </c>
      <c r="K88" s="1">
        <v>2</v>
      </c>
      <c r="L88" s="1">
        <f t="shared" si="7"/>
        <v>12.380800000000001</v>
      </c>
    </row>
    <row r="89" spans="8:12" x14ac:dyDescent="0.25">
      <c r="H89" s="1">
        <v>75</v>
      </c>
      <c r="I89" s="1">
        <f t="shared" si="8"/>
        <v>1.5</v>
      </c>
      <c r="J89" s="1">
        <f t="shared" si="6"/>
        <v>6.25</v>
      </c>
      <c r="K89" s="1">
        <v>2</v>
      </c>
      <c r="L89" s="1">
        <f t="shared" si="7"/>
        <v>12.5</v>
      </c>
    </row>
    <row r="90" spans="8:12" x14ac:dyDescent="0.25">
      <c r="H90" s="1">
        <v>76</v>
      </c>
      <c r="I90" s="1">
        <f t="shared" si="8"/>
        <v>1.52</v>
      </c>
      <c r="J90" s="1">
        <f t="shared" si="6"/>
        <v>6.3103999999999996</v>
      </c>
      <c r="K90" s="1">
        <v>2</v>
      </c>
      <c r="L90" s="1">
        <f t="shared" si="7"/>
        <v>12.620799999999999</v>
      </c>
    </row>
    <row r="91" spans="8:12" x14ac:dyDescent="0.25">
      <c r="H91" s="1">
        <v>77</v>
      </c>
      <c r="I91" s="1">
        <f t="shared" si="8"/>
        <v>1.54</v>
      </c>
      <c r="J91" s="1">
        <f t="shared" si="6"/>
        <v>6.3715999999999999</v>
      </c>
      <c r="K91" s="1">
        <v>2</v>
      </c>
      <c r="L91" s="1">
        <f t="shared" si="7"/>
        <v>12.7432</v>
      </c>
    </row>
    <row r="92" spans="8:12" x14ac:dyDescent="0.25">
      <c r="H92" s="1">
        <v>78</v>
      </c>
      <c r="I92" s="1">
        <f t="shared" si="8"/>
        <v>1.56</v>
      </c>
      <c r="J92" s="1">
        <f t="shared" si="6"/>
        <v>6.4336000000000002</v>
      </c>
      <c r="K92" s="1">
        <v>2</v>
      </c>
      <c r="L92" s="1">
        <f t="shared" si="7"/>
        <v>12.8672</v>
      </c>
    </row>
    <row r="93" spans="8:12" x14ac:dyDescent="0.25">
      <c r="H93" s="1">
        <v>79</v>
      </c>
      <c r="I93" s="1">
        <f t="shared" si="8"/>
        <v>1.58</v>
      </c>
      <c r="J93" s="1">
        <f t="shared" si="6"/>
        <v>6.4964000000000004</v>
      </c>
      <c r="K93" s="1">
        <v>2</v>
      </c>
      <c r="L93" s="1">
        <f t="shared" si="7"/>
        <v>12.992800000000001</v>
      </c>
    </row>
    <row r="94" spans="8:12" x14ac:dyDescent="0.25">
      <c r="H94" s="1">
        <v>80</v>
      </c>
      <c r="I94" s="1">
        <f t="shared" si="8"/>
        <v>1.6</v>
      </c>
      <c r="J94" s="1">
        <f t="shared" si="6"/>
        <v>6.5600000000000005</v>
      </c>
      <c r="K94" s="1">
        <v>2</v>
      </c>
      <c r="L94" s="1">
        <f t="shared" si="7"/>
        <v>13.120000000000001</v>
      </c>
    </row>
    <row r="95" spans="8:12" x14ac:dyDescent="0.25">
      <c r="H95" s="1">
        <v>81</v>
      </c>
      <c r="I95" s="1">
        <f t="shared" si="8"/>
        <v>1.62</v>
      </c>
      <c r="J95" s="1">
        <f t="shared" si="6"/>
        <v>6.6244000000000005</v>
      </c>
      <c r="K95" s="1">
        <v>2</v>
      </c>
      <c r="L95" s="1">
        <f t="shared" si="7"/>
        <v>13.248800000000001</v>
      </c>
    </row>
    <row r="96" spans="8:12" x14ac:dyDescent="0.25">
      <c r="H96" s="1">
        <v>82</v>
      </c>
      <c r="I96" s="1">
        <f t="shared" si="8"/>
        <v>1.6400000000000001</v>
      </c>
      <c r="J96" s="1">
        <f t="shared" si="6"/>
        <v>6.6896000000000004</v>
      </c>
      <c r="K96" s="1">
        <v>2</v>
      </c>
      <c r="L96" s="1">
        <f t="shared" si="7"/>
        <v>13.379200000000001</v>
      </c>
    </row>
    <row r="97" spans="8:12" x14ac:dyDescent="0.25">
      <c r="H97" s="1">
        <v>83</v>
      </c>
      <c r="I97" s="1">
        <f t="shared" si="8"/>
        <v>1.6600000000000001</v>
      </c>
      <c r="J97" s="1">
        <f t="shared" si="6"/>
        <v>6.7556000000000003</v>
      </c>
      <c r="K97" s="1">
        <v>2</v>
      </c>
      <c r="L97" s="1">
        <f t="shared" si="7"/>
        <v>13.511200000000001</v>
      </c>
    </row>
    <row r="98" spans="8:12" x14ac:dyDescent="0.25">
      <c r="H98" s="1">
        <v>84</v>
      </c>
      <c r="I98" s="1">
        <f t="shared" si="8"/>
        <v>1.68</v>
      </c>
      <c r="J98" s="1">
        <f t="shared" si="6"/>
        <v>6.8224</v>
      </c>
      <c r="K98" s="1">
        <v>2</v>
      </c>
      <c r="L98" s="1">
        <f t="shared" si="7"/>
        <v>13.6448</v>
      </c>
    </row>
    <row r="99" spans="8:12" x14ac:dyDescent="0.25">
      <c r="H99" s="1">
        <v>85</v>
      </c>
      <c r="I99" s="1">
        <f t="shared" si="8"/>
        <v>1.7</v>
      </c>
      <c r="J99" s="1">
        <f t="shared" si="6"/>
        <v>6.89</v>
      </c>
      <c r="K99" s="1">
        <v>2</v>
      </c>
      <c r="L99" s="1">
        <f t="shared" si="7"/>
        <v>13.78</v>
      </c>
    </row>
    <row r="100" spans="8:12" x14ac:dyDescent="0.25">
      <c r="H100" s="1">
        <v>86</v>
      </c>
      <c r="I100" s="1">
        <f t="shared" si="8"/>
        <v>1.72</v>
      </c>
      <c r="J100" s="1">
        <f t="shared" si="6"/>
        <v>6.9583999999999993</v>
      </c>
      <c r="K100" s="1">
        <v>2</v>
      </c>
      <c r="L100" s="1">
        <f t="shared" si="7"/>
        <v>13.916799999999999</v>
      </c>
    </row>
    <row r="101" spans="8:12" x14ac:dyDescent="0.25">
      <c r="H101" s="1">
        <v>87</v>
      </c>
      <c r="I101" s="1">
        <f t="shared" si="8"/>
        <v>1.74</v>
      </c>
      <c r="J101" s="1">
        <f t="shared" si="6"/>
        <v>7.0275999999999996</v>
      </c>
      <c r="K101" s="1">
        <v>2</v>
      </c>
      <c r="L101" s="1">
        <f t="shared" si="7"/>
        <v>14.055199999999999</v>
      </c>
    </row>
    <row r="102" spans="8:12" x14ac:dyDescent="0.25">
      <c r="H102" s="1">
        <v>88</v>
      </c>
      <c r="I102" s="1">
        <f t="shared" si="8"/>
        <v>1.76</v>
      </c>
      <c r="J102" s="1">
        <f t="shared" si="6"/>
        <v>7.0975999999999999</v>
      </c>
      <c r="K102" s="1">
        <v>2</v>
      </c>
      <c r="L102" s="1">
        <f t="shared" si="7"/>
        <v>14.1952</v>
      </c>
    </row>
    <row r="103" spans="8:12" x14ac:dyDescent="0.25">
      <c r="H103" s="1">
        <v>89</v>
      </c>
      <c r="I103" s="1">
        <f t="shared" si="8"/>
        <v>1.78</v>
      </c>
      <c r="J103" s="1">
        <f t="shared" si="6"/>
        <v>7.1684000000000001</v>
      </c>
      <c r="K103" s="1">
        <v>2</v>
      </c>
      <c r="L103" s="1">
        <f t="shared" si="7"/>
        <v>14.3368</v>
      </c>
    </row>
    <row r="104" spans="8:12" x14ac:dyDescent="0.25">
      <c r="H104" s="1">
        <v>90</v>
      </c>
      <c r="I104" s="1">
        <f t="shared" si="8"/>
        <v>1.8</v>
      </c>
      <c r="J104" s="1">
        <f t="shared" si="6"/>
        <v>7.24</v>
      </c>
      <c r="K104" s="1">
        <v>2</v>
      </c>
      <c r="L104" s="1">
        <f t="shared" si="7"/>
        <v>14.48</v>
      </c>
    </row>
    <row r="105" spans="8:12" x14ac:dyDescent="0.25">
      <c r="H105" s="1">
        <v>91</v>
      </c>
      <c r="I105" s="1">
        <f t="shared" si="8"/>
        <v>1.82</v>
      </c>
      <c r="J105" s="1">
        <f t="shared" si="6"/>
        <v>7.3124000000000002</v>
      </c>
      <c r="K105" s="1">
        <v>2</v>
      </c>
      <c r="L105" s="1">
        <f t="shared" si="7"/>
        <v>14.6248</v>
      </c>
    </row>
    <row r="106" spans="8:12" x14ac:dyDescent="0.25">
      <c r="H106" s="1">
        <v>92</v>
      </c>
      <c r="I106" s="1">
        <f t="shared" si="8"/>
        <v>1.84</v>
      </c>
      <c r="J106" s="1">
        <f t="shared" si="6"/>
        <v>7.3856000000000002</v>
      </c>
      <c r="K106" s="1">
        <v>2</v>
      </c>
      <c r="L106" s="1">
        <f t="shared" si="7"/>
        <v>14.7712</v>
      </c>
    </row>
    <row r="107" spans="8:12" x14ac:dyDescent="0.25">
      <c r="H107" s="1">
        <v>93</v>
      </c>
      <c r="I107" s="1">
        <f t="shared" si="8"/>
        <v>1.86</v>
      </c>
      <c r="J107" s="1">
        <f t="shared" si="6"/>
        <v>7.4596</v>
      </c>
      <c r="K107" s="1">
        <v>2</v>
      </c>
      <c r="L107" s="1">
        <f t="shared" si="7"/>
        <v>14.9192</v>
      </c>
    </row>
    <row r="108" spans="8:12" x14ac:dyDescent="0.25">
      <c r="H108" s="1">
        <v>94</v>
      </c>
      <c r="I108" s="1">
        <f t="shared" si="8"/>
        <v>1.8800000000000001</v>
      </c>
      <c r="J108" s="1">
        <f t="shared" si="6"/>
        <v>7.5344000000000007</v>
      </c>
      <c r="K108" s="1">
        <v>2</v>
      </c>
      <c r="L108" s="1">
        <f t="shared" si="7"/>
        <v>15.068800000000001</v>
      </c>
    </row>
    <row r="109" spans="8:12" x14ac:dyDescent="0.25">
      <c r="H109" s="1">
        <v>95</v>
      </c>
      <c r="I109" s="1">
        <f t="shared" si="8"/>
        <v>1.9000000000000001</v>
      </c>
      <c r="J109" s="1">
        <f t="shared" si="6"/>
        <v>7.61</v>
      </c>
      <c r="K109" s="1">
        <v>2</v>
      </c>
      <c r="L109" s="1">
        <f t="shared" si="7"/>
        <v>15.22</v>
      </c>
    </row>
    <row r="110" spans="8:12" x14ac:dyDescent="0.25">
      <c r="H110" s="1">
        <v>96</v>
      </c>
      <c r="I110" s="1">
        <f t="shared" si="8"/>
        <v>1.92</v>
      </c>
      <c r="J110" s="1">
        <f t="shared" si="6"/>
        <v>7.6863999999999999</v>
      </c>
      <c r="K110" s="1">
        <v>2</v>
      </c>
      <c r="L110" s="1">
        <f t="shared" si="7"/>
        <v>15.3728</v>
      </c>
    </row>
    <row r="111" spans="8:12" x14ac:dyDescent="0.25">
      <c r="H111" s="1">
        <v>97</v>
      </c>
      <c r="I111" s="1">
        <f t="shared" si="8"/>
        <v>1.94</v>
      </c>
      <c r="J111" s="1">
        <f t="shared" si="6"/>
        <v>7.7636000000000003</v>
      </c>
      <c r="K111" s="1">
        <v>2</v>
      </c>
      <c r="L111" s="1">
        <f t="shared" si="7"/>
        <v>15.527200000000001</v>
      </c>
    </row>
    <row r="112" spans="8:12" x14ac:dyDescent="0.25">
      <c r="H112" s="1">
        <v>98</v>
      </c>
      <c r="I112" s="1">
        <f t="shared" si="8"/>
        <v>1.96</v>
      </c>
      <c r="J112" s="1">
        <f t="shared" si="6"/>
        <v>7.8415999999999997</v>
      </c>
      <c r="K112" s="1">
        <v>2</v>
      </c>
      <c r="L112" s="1">
        <f t="shared" si="7"/>
        <v>15.683199999999999</v>
      </c>
    </row>
    <row r="113" spans="8:12" x14ac:dyDescent="0.25">
      <c r="H113" s="1">
        <v>99</v>
      </c>
      <c r="I113" s="1">
        <f t="shared" si="8"/>
        <v>1.98</v>
      </c>
      <c r="J113" s="1">
        <f t="shared" si="6"/>
        <v>7.9203999999999999</v>
      </c>
      <c r="K113" s="1">
        <v>2</v>
      </c>
      <c r="L113" s="1">
        <f t="shared" si="7"/>
        <v>15.8408</v>
      </c>
    </row>
    <row r="114" spans="8:12" x14ac:dyDescent="0.25">
      <c r="H114" s="1">
        <v>100</v>
      </c>
      <c r="I114" s="1">
        <f t="shared" si="8"/>
        <v>2</v>
      </c>
      <c r="J114" s="1">
        <f t="shared" si="6"/>
        <v>8</v>
      </c>
      <c r="K114" s="1">
        <v>1</v>
      </c>
      <c r="L114" s="1">
        <f t="shared" si="7"/>
        <v>8</v>
      </c>
    </row>
    <row r="115" spans="8:12" x14ac:dyDescent="0.25">
      <c r="H115" s="1"/>
      <c r="I115" s="1"/>
      <c r="J115" s="1"/>
      <c r="K115" s="1" t="s">
        <v>14</v>
      </c>
      <c r="L115" s="1">
        <f>SUM(L14:L114)</f>
        <v>1066.68</v>
      </c>
    </row>
    <row r="117" spans="8:12" x14ac:dyDescent="0.25">
      <c r="I117" s="4" t="s">
        <v>18</v>
      </c>
      <c r="J117" s="4">
        <f>($I$10/2)*L115</f>
        <v>10.6668</v>
      </c>
    </row>
  </sheetData>
  <mergeCells count="1">
    <mergeCell ref="B1:J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 Nurfauziah</dc:creator>
  <cp:lastModifiedBy>Nuri Nurfauziah</cp:lastModifiedBy>
  <dcterms:created xsi:type="dcterms:W3CDTF">2021-09-29T13:17:50Z</dcterms:created>
  <dcterms:modified xsi:type="dcterms:W3CDTF">2021-09-30T06:30:10Z</dcterms:modified>
</cp:coreProperties>
</file>